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B58002B-0601-4AA9-8A11-0AE6C4D22510}" xr6:coauthVersionLast="47" xr6:coauthVersionMax="47" xr10:uidLastSave="{00000000-0000-0000-0000-000000000000}"/>
  <bookViews>
    <workbookView xWindow="-108" yWindow="-108" windowWidth="23256" windowHeight="12576" activeTab="2" xr2:uid="{A88FB5C0-E598-ED45-8372-0B51C69C79F7}"/>
  </bookViews>
  <sheets>
    <sheet name="№1" sheetId="1" r:id="rId1"/>
    <sheet name="№3" sheetId="6" r:id="rId2"/>
    <sheet name="№4 (2)" sheetId="7" r:id="rId3"/>
  </sheets>
  <definedNames>
    <definedName name="solver_adj" localSheetId="0" hidden="1">№1!$C$27:$C$28</definedName>
    <definedName name="solver_adj" localSheetId="1" hidden="1">№3!$H$11:$H$12</definedName>
    <definedName name="solver_adj" localSheetId="2" hidden="1">'№4 (2)'!$H$11:$H$12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№1!$C$15:$E$15</definedName>
    <definedName name="solver_lhs1" localSheetId="1" hidden="1">№3!$C$12:$E$12</definedName>
    <definedName name="solver_lhs1" localSheetId="2" hidden="1">'№4 (2)'!$C$13:$E$13</definedName>
    <definedName name="solver_lhs2" localSheetId="0" hidden="1">№1!$C$27:$C$28</definedName>
    <definedName name="solver_lhs2" localSheetId="1" hidden="1">№3!$H$11:$H$12</definedName>
    <definedName name="solver_lhs2" localSheetId="2" hidden="1">'№4 (2)'!$H$11:$H$12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№1!$I$13</definedName>
    <definedName name="solver_opt" localSheetId="1" hidden="1">№3!$I$13</definedName>
    <definedName name="solver_opt" localSheetId="2" hidden="1">'№4 (2)'!$I$14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hs1" localSheetId="0" hidden="1">№1!$C$13:$E$13</definedName>
    <definedName name="solver_rhs1" localSheetId="1" hidden="1">№3!$C$10:$E$10</definedName>
    <definedName name="solver_rhs1" localSheetId="2" hidden="1">'№4 (2)'!$C$10:$E$10</definedName>
    <definedName name="solver_rhs2" localSheetId="0" hidden="1">"целое"</definedName>
    <definedName name="solver_rhs2" localSheetId="1" hidden="1">"целое"</definedName>
    <definedName name="solver_rhs2" localSheetId="2" hidden="1">"целое"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" l="1"/>
  <c r="I14" i="7"/>
  <c r="D13" i="7"/>
  <c r="E13" i="7"/>
  <c r="I13" i="6"/>
  <c r="D15" i="1"/>
  <c r="C15" i="1"/>
  <c r="D12" i="6"/>
  <c r="E12" i="6"/>
  <c r="C12" i="6"/>
  <c r="I13" i="1"/>
  <c r="E15" i="1"/>
</calcChain>
</file>

<file path=xl/sharedStrings.xml><?xml version="1.0" encoding="utf-8"?>
<sst xmlns="http://schemas.openxmlformats.org/spreadsheetml/2006/main" count="68" uniqueCount="47">
  <si>
    <t xml:space="preserve">Фабрика "Московский шоколад" производит 2 вида кондитерских изделий: шоколад горький и ириски. Для их производства необходимо </t>
  </si>
  <si>
    <t xml:space="preserve">затратить определенное количество ингридиентов: какао бобы, карамель, сахар (в гр). </t>
  </si>
  <si>
    <t>Необходимо определить сколько штук каждого из видов кондитерских изделий нужно произвести заводу, чтобы получить максимальную прибыль,</t>
  </si>
  <si>
    <t>если от продажи горького шоколада завод получает 90 рублей за штуку, от продажи ириски - 35 рублей.</t>
  </si>
  <si>
    <t>Шоколад</t>
  </si>
  <si>
    <t>Ириски</t>
  </si>
  <si>
    <t>Какао бобы</t>
  </si>
  <si>
    <t>Карамель</t>
  </si>
  <si>
    <t>Сахар</t>
  </si>
  <si>
    <t>Склад:</t>
  </si>
  <si>
    <t xml:space="preserve">На складе хранится 10 000 гр. какао бобов, 15 000 гр. сахара и 8 000 гр. карамели. </t>
  </si>
  <si>
    <t>Ограничения:</t>
  </si>
  <si>
    <t>Запишем формальную постановку задачи:</t>
  </si>
  <si>
    <r>
      <t>c</t>
    </r>
    <r>
      <rPr>
        <i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charset val="204"/>
        <scheme val="minor"/>
      </rPr>
      <t xml:space="preserve"> = </t>
    </r>
  </si>
  <si>
    <t>прибыль за штуку изделия</t>
  </si>
  <si>
    <t>имеющиеся на складе запасы ингредиентов</t>
  </si>
  <si>
    <t>количество в гр., используемых j-ых</t>
  </si>
  <si>
    <t>ингридиентов для i-го изделия</t>
  </si>
  <si>
    <r>
      <t>a</t>
    </r>
    <r>
      <rPr>
        <i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204"/>
        <scheme val="minor"/>
      </rPr>
      <t xml:space="preserve"> = {90;35} (m = 2)</t>
    </r>
  </si>
  <si>
    <r>
      <t>b</t>
    </r>
    <r>
      <rPr>
        <i/>
        <sz val="12"/>
        <color theme="1"/>
        <rFont val="Calibri"/>
        <family val="2"/>
        <scheme val="minor"/>
      </rPr>
      <t xml:space="preserve">j </t>
    </r>
    <r>
      <rPr>
        <sz val="12"/>
        <color theme="1"/>
        <rFont val="Calibri"/>
        <family val="2"/>
        <charset val="204"/>
        <scheme val="minor"/>
      </rPr>
      <t>= {10 000; 8 000; 15 000} (n = 3)</t>
    </r>
  </si>
  <si>
    <t>Количество</t>
  </si>
  <si>
    <t>Издательство выпускает 2 вида книг: детективы и бизнес-литература. Для изготовления книг используется различное количество материалов.</t>
  </si>
  <si>
    <t>Сколько и каких изданий нужно выпустить издательству, чтобы его прибыль была максимальной</t>
  </si>
  <si>
    <t>Детектив</t>
  </si>
  <si>
    <t>Бизнес</t>
  </si>
  <si>
    <t>Бумага</t>
  </si>
  <si>
    <t>Картон</t>
  </si>
  <si>
    <t>Ткань</t>
  </si>
  <si>
    <t>У издательства в запасе есть 800 рулонов бумаги, 300 рулонов картона, 50 рулонов ткани.</t>
  </si>
  <si>
    <t>Цена:</t>
  </si>
  <si>
    <t>Гражданин К. сдал кровь и выяснилось, что у него понижен уровень йода, железа и кальция. Врач предоставил таблицу,</t>
  </si>
  <si>
    <t>в которой расписаны овощи и содержащиеся в них полезные вещества (мкг) на кг. Минимальное месячное потребление йода составляет 1500 мкг,</t>
  </si>
  <si>
    <t>Картофель</t>
  </si>
  <si>
    <t>Лук</t>
  </si>
  <si>
    <t>Йод</t>
  </si>
  <si>
    <t>Железо</t>
  </si>
  <si>
    <t>Кальций</t>
  </si>
  <si>
    <t>Минимум</t>
  </si>
  <si>
    <t>днев.потребл.</t>
  </si>
  <si>
    <t>Ограничение:</t>
  </si>
  <si>
    <r>
      <t>c</t>
    </r>
    <r>
      <rPr>
        <i/>
        <sz val="12"/>
        <color rgb="FF000000"/>
        <rFont val="Calibri"/>
        <family val="2"/>
        <scheme val="minor"/>
      </rPr>
      <t>ij</t>
    </r>
    <r>
      <rPr>
        <sz val="12"/>
        <color rgb="FF000000"/>
        <rFont val="Calibri"/>
        <family val="2"/>
        <charset val="204"/>
        <scheme val="minor"/>
      </rPr>
      <t xml:space="preserve"> = </t>
    </r>
  </si>
  <si>
    <r>
      <t>a</t>
    </r>
    <r>
      <rPr>
        <i/>
        <sz val="12"/>
        <color rgb="FF000000"/>
        <rFont val="Calibri"/>
        <family val="2"/>
        <scheme val="minor"/>
      </rPr>
      <t>i</t>
    </r>
    <r>
      <rPr>
        <sz val="12"/>
        <color rgb="FF000000"/>
        <rFont val="Calibri"/>
        <family val="2"/>
        <charset val="204"/>
        <scheme val="minor"/>
      </rPr>
      <t xml:space="preserve"> = {700;1000} (m = 2)</t>
    </r>
  </si>
  <si>
    <r>
      <t>b</t>
    </r>
    <r>
      <rPr>
        <i/>
        <sz val="12"/>
        <color rgb="FF000000"/>
        <rFont val="Calibri"/>
        <family val="2"/>
        <scheme val="minor"/>
      </rPr>
      <t xml:space="preserve">j </t>
    </r>
    <r>
      <rPr>
        <sz val="12"/>
        <color rgb="FF000000"/>
        <rFont val="Calibri"/>
        <family val="2"/>
        <charset val="204"/>
        <scheme val="minor"/>
      </rPr>
      <t>= {800; 300; 50} (n = 3)</t>
    </r>
  </si>
  <si>
    <r>
      <t>a</t>
    </r>
    <r>
      <rPr>
        <i/>
        <sz val="12"/>
        <color rgb="FF000000"/>
        <rFont val="Calibri"/>
        <family val="2"/>
        <scheme val="minor"/>
      </rPr>
      <t>i</t>
    </r>
    <r>
      <rPr>
        <sz val="12"/>
        <color rgb="FF000000"/>
        <rFont val="Calibri"/>
        <family val="2"/>
        <charset val="204"/>
        <scheme val="minor"/>
      </rPr>
      <t xml:space="preserve"> = {30;20} (m = 2)</t>
    </r>
  </si>
  <si>
    <r>
      <t>b</t>
    </r>
    <r>
      <rPr>
        <i/>
        <sz val="12"/>
        <color rgb="FF000000"/>
        <rFont val="Calibri"/>
        <family val="2"/>
        <scheme val="minor"/>
      </rPr>
      <t xml:space="preserve">j </t>
    </r>
    <r>
      <rPr>
        <sz val="12"/>
        <color rgb="FF000000"/>
        <rFont val="Calibri"/>
        <family val="2"/>
        <charset val="204"/>
        <scheme val="minor"/>
      </rPr>
      <t>= {1500; 450; 2500} (n = 3)</t>
    </r>
  </si>
  <si>
    <t>железа - 450 мкг, кальция - 2500 мкг. Какой из продуктов будет лучше употреблять гражданину К. для стаблильного состояния</t>
  </si>
  <si>
    <t>целевая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</si>
</sst>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2"/>
      <color rgb="FF000000"/>
      <name val="Calibri"/>
      <family val="2"/>
      <scheme val="minor"/>
    </font>
    <font>
      <u/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3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9" xfId="0" applyFont="1" applyFill="1" applyBorder="1"/>
    <xf numFmtId="0" fontId="5" fillId="0" borderId="0" xfId="0" applyFont="1"/>
    <xf numFmtId="0" fontId="6" fillId="0" borderId="0" xfId="0" applyFont="1"/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B078-C7B1-CB45-B981-868EDC3A5F56}">
  <dimension ref="A1:O28"/>
  <sheetViews>
    <sheetView topLeftCell="A9" zoomScale="125" workbookViewId="0">
      <selection activeCell="H15" sqref="H15"/>
    </sheetView>
  </sheetViews>
  <sheetFormatPr defaultColWidth="11.19921875" defaultRowHeight="15.6" x14ac:dyDescent="0.3"/>
  <cols>
    <col min="1" max="1" width="9.69921875" customWidth="1"/>
    <col min="2" max="2" width="12.796875" customWidth="1"/>
    <col min="3" max="3" width="11.5" customWidth="1"/>
    <col min="6" max="6" width="6.5" customWidth="1"/>
  </cols>
  <sheetData>
    <row r="1" spans="1:15" ht="18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2"/>
      <c r="O1" s="13"/>
    </row>
    <row r="2" spans="1:15" ht="18" x14ac:dyDescent="0.35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  <c r="N2" s="16"/>
      <c r="O2" s="17"/>
    </row>
    <row r="3" spans="1:15" ht="18" x14ac:dyDescent="0.35">
      <c r="A3" s="14" t="s"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6"/>
      <c r="O3" s="17"/>
    </row>
    <row r="4" spans="1:15" ht="18" x14ac:dyDescent="0.35">
      <c r="A4" s="14" t="s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6"/>
      <c r="O4" s="17"/>
    </row>
    <row r="5" spans="1:15" ht="18.600000000000001" thickBot="1" x14ac:dyDescent="0.4">
      <c r="A5" s="18" t="s">
        <v>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20"/>
      <c r="O5" s="21"/>
    </row>
    <row r="8" spans="1:15" x14ac:dyDescent="0.3">
      <c r="B8" s="1"/>
      <c r="C8" s="2" t="s">
        <v>6</v>
      </c>
      <c r="D8" s="2" t="s">
        <v>7</v>
      </c>
      <c r="E8" s="2" t="s">
        <v>8</v>
      </c>
      <c r="G8" s="5" t="s">
        <v>29</v>
      </c>
    </row>
    <row r="9" spans="1:15" x14ac:dyDescent="0.3">
      <c r="B9" s="2" t="s">
        <v>4</v>
      </c>
      <c r="C9" s="1">
        <v>5</v>
      </c>
      <c r="D9" s="1">
        <v>15</v>
      </c>
      <c r="E9" s="1">
        <v>10</v>
      </c>
      <c r="G9" s="1">
        <v>90</v>
      </c>
    </row>
    <row r="10" spans="1:15" x14ac:dyDescent="0.3">
      <c r="B10" s="2" t="s">
        <v>5</v>
      </c>
      <c r="C10" s="1">
        <v>0</v>
      </c>
      <c r="D10" s="1">
        <v>17</v>
      </c>
      <c r="E10" s="1">
        <v>8</v>
      </c>
      <c r="G10" s="1">
        <v>35</v>
      </c>
    </row>
    <row r="13" spans="1:15" x14ac:dyDescent="0.3">
      <c r="B13" s="5" t="s">
        <v>9</v>
      </c>
      <c r="C13" s="6">
        <v>10000</v>
      </c>
      <c r="D13" s="6">
        <v>8000</v>
      </c>
      <c r="E13" s="6">
        <v>15000</v>
      </c>
      <c r="G13" t="s">
        <v>46</v>
      </c>
      <c r="I13">
        <f>SUMPRODUCT(G9:G10,C27:C28)</f>
        <v>47970</v>
      </c>
    </row>
    <row r="15" spans="1:15" x14ac:dyDescent="0.3">
      <c r="B15" s="3" t="s">
        <v>11</v>
      </c>
      <c r="C15">
        <f>SUMPRODUCT($C$27:$C$28,C9:C10)</f>
        <v>2665</v>
      </c>
      <c r="D15">
        <f>SUMPRODUCT($C$27:$C$28,D9:D10)</f>
        <v>7995</v>
      </c>
      <c r="E15">
        <f t="shared" ref="D15:E15" si="0">SUMPRODUCT($C$27:$C$28,E9:E10)</f>
        <v>5330</v>
      </c>
    </row>
    <row r="17" spans="2:7" x14ac:dyDescent="0.3">
      <c r="B17" t="s">
        <v>12</v>
      </c>
    </row>
    <row r="19" spans="2:7" x14ac:dyDescent="0.3">
      <c r="B19" s="29" t="s">
        <v>18</v>
      </c>
      <c r="C19" s="29"/>
      <c r="D19" s="29"/>
      <c r="E19" s="9" t="s">
        <v>14</v>
      </c>
    </row>
    <row r="20" spans="2:7" x14ac:dyDescent="0.3">
      <c r="B20" s="29" t="s">
        <v>19</v>
      </c>
      <c r="C20" s="29"/>
      <c r="D20" s="29"/>
      <c r="E20" s="9" t="s">
        <v>15</v>
      </c>
    </row>
    <row r="23" spans="2:7" x14ac:dyDescent="0.3">
      <c r="B23" s="29" t="s">
        <v>13</v>
      </c>
      <c r="C23" s="7">
        <v>5</v>
      </c>
      <c r="D23" s="4">
        <v>15</v>
      </c>
      <c r="E23" s="8">
        <v>10</v>
      </c>
      <c r="G23" s="9" t="s">
        <v>16</v>
      </c>
    </row>
    <row r="24" spans="2:7" x14ac:dyDescent="0.3">
      <c r="B24" s="29"/>
      <c r="C24" s="7">
        <v>0</v>
      </c>
      <c r="D24" s="4">
        <v>17</v>
      </c>
      <c r="E24" s="8">
        <v>8</v>
      </c>
      <c r="G24" s="9" t="s">
        <v>17</v>
      </c>
    </row>
    <row r="26" spans="2:7" x14ac:dyDescent="0.3">
      <c r="B26" s="1"/>
      <c r="C26" s="22" t="s">
        <v>20</v>
      </c>
    </row>
    <row r="27" spans="2:7" x14ac:dyDescent="0.3">
      <c r="B27" s="1" t="s">
        <v>4</v>
      </c>
      <c r="C27" s="1">
        <v>533</v>
      </c>
    </row>
    <row r="28" spans="2:7" x14ac:dyDescent="0.3">
      <c r="B28" s="1" t="s">
        <v>5</v>
      </c>
      <c r="C28" s="1">
        <v>0</v>
      </c>
    </row>
  </sheetData>
  <mergeCells count="3">
    <mergeCell ref="B23:B24"/>
    <mergeCell ref="B19:D19"/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F7E2-0858-4034-83BE-6E66E9B28C6C}">
  <dimension ref="A1:N22"/>
  <sheetViews>
    <sheetView topLeftCell="A5" zoomScale="142" workbookViewId="0">
      <selection activeCell="F19" sqref="F19"/>
    </sheetView>
  </sheetViews>
  <sheetFormatPr defaultColWidth="11.19921875" defaultRowHeight="15.6" x14ac:dyDescent="0.3"/>
  <cols>
    <col min="2" max="2" width="13" customWidth="1"/>
  </cols>
  <sheetData>
    <row r="1" spans="1:14" ht="18" x14ac:dyDescent="0.35">
      <c r="A1" s="10" t="s">
        <v>21</v>
      </c>
      <c r="B1" s="11"/>
      <c r="C1" s="11"/>
      <c r="D1" s="11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ht="18" x14ac:dyDescent="0.35">
      <c r="A2" s="14" t="s">
        <v>28</v>
      </c>
      <c r="B2" s="15"/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18.600000000000001" thickBot="1" x14ac:dyDescent="0.4">
      <c r="A3" s="18" t="s">
        <v>22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  <c r="M3" s="20"/>
      <c r="N3" s="21"/>
    </row>
    <row r="6" spans="1:14" x14ac:dyDescent="0.3">
      <c r="B6" s="1"/>
      <c r="C6" s="2" t="s">
        <v>25</v>
      </c>
      <c r="D6" s="2" t="s">
        <v>26</v>
      </c>
      <c r="E6" s="2" t="s">
        <v>27</v>
      </c>
      <c r="F6" s="3"/>
      <c r="G6" s="5" t="s">
        <v>29</v>
      </c>
    </row>
    <row r="7" spans="1:14" x14ac:dyDescent="0.3">
      <c r="B7" s="2" t="s">
        <v>23</v>
      </c>
      <c r="C7" s="1">
        <v>80</v>
      </c>
      <c r="D7" s="1">
        <v>7</v>
      </c>
      <c r="E7" s="1">
        <v>0</v>
      </c>
      <c r="G7" s="1">
        <v>700</v>
      </c>
    </row>
    <row r="8" spans="1:14" x14ac:dyDescent="0.3">
      <c r="B8" s="2" t="s">
        <v>24</v>
      </c>
      <c r="C8" s="1">
        <v>50</v>
      </c>
      <c r="D8" s="1">
        <v>2</v>
      </c>
      <c r="E8" s="1">
        <v>1</v>
      </c>
      <c r="G8" s="6">
        <v>1000</v>
      </c>
    </row>
    <row r="9" spans="1:14" x14ac:dyDescent="0.3">
      <c r="B9" s="3"/>
    </row>
    <row r="10" spans="1:14" x14ac:dyDescent="0.3">
      <c r="B10" s="5" t="s">
        <v>9</v>
      </c>
      <c r="C10" s="1">
        <v>800</v>
      </c>
      <c r="D10" s="1">
        <v>300</v>
      </c>
      <c r="E10" s="1">
        <v>50</v>
      </c>
      <c r="G10" s="1"/>
      <c r="H10" s="22" t="s">
        <v>20</v>
      </c>
    </row>
    <row r="11" spans="1:14" x14ac:dyDescent="0.3">
      <c r="B11" s="3"/>
      <c r="G11" s="1" t="s">
        <v>23</v>
      </c>
      <c r="H11" s="1">
        <v>0</v>
      </c>
    </row>
    <row r="12" spans="1:14" x14ac:dyDescent="0.3">
      <c r="B12" s="2" t="s">
        <v>11</v>
      </c>
      <c r="C12" s="1">
        <f>SUMPRODUCT($H$11:$H$12,C7:C8)</f>
        <v>800</v>
      </c>
      <c r="D12" s="1">
        <f t="shared" ref="D12:E12" si="0">SUMPRODUCT($H$11:$H$12,D7:D8)</f>
        <v>32</v>
      </c>
      <c r="E12" s="1">
        <f t="shared" si="0"/>
        <v>16</v>
      </c>
      <c r="G12" s="1" t="s">
        <v>24</v>
      </c>
      <c r="H12" s="1">
        <v>16</v>
      </c>
    </row>
    <row r="13" spans="1:14" x14ac:dyDescent="0.3">
      <c r="G13" t="s">
        <v>46</v>
      </c>
      <c r="I13">
        <f>SUMPRODUCT(G7:G8,H11:H12)</f>
        <v>16000</v>
      </c>
    </row>
    <row r="15" spans="1:14" x14ac:dyDescent="0.3">
      <c r="B15" s="28" t="s">
        <v>12</v>
      </c>
      <c r="C15" s="23"/>
      <c r="D15" s="23"/>
      <c r="E15" s="23"/>
      <c r="F15" s="23"/>
      <c r="G15" s="23"/>
      <c r="H15" s="23"/>
      <c r="I15" s="23"/>
    </row>
    <row r="16" spans="1:14" x14ac:dyDescent="0.3">
      <c r="B16" s="23"/>
      <c r="C16" s="23"/>
      <c r="D16" s="23"/>
      <c r="E16" s="23"/>
      <c r="F16" s="23"/>
      <c r="G16" s="23"/>
      <c r="H16" s="23"/>
      <c r="I16" s="23"/>
    </row>
    <row r="17" spans="2:9" x14ac:dyDescent="0.3">
      <c r="B17" s="30" t="s">
        <v>41</v>
      </c>
      <c r="C17" s="30"/>
      <c r="D17" s="30"/>
      <c r="E17" s="24" t="s">
        <v>14</v>
      </c>
      <c r="F17" s="24"/>
      <c r="G17" s="24"/>
      <c r="H17" s="23"/>
      <c r="I17" s="23"/>
    </row>
    <row r="18" spans="2:9" x14ac:dyDescent="0.3">
      <c r="B18" s="30" t="s">
        <v>42</v>
      </c>
      <c r="C18" s="30"/>
      <c r="D18" s="30"/>
      <c r="E18" s="24" t="s">
        <v>15</v>
      </c>
      <c r="F18" s="24"/>
      <c r="G18" s="24"/>
      <c r="H18" s="24"/>
      <c r="I18" s="24"/>
    </row>
    <row r="19" spans="2:9" x14ac:dyDescent="0.3">
      <c r="B19" s="23"/>
      <c r="C19" s="23"/>
      <c r="D19" s="23"/>
      <c r="E19" s="23"/>
      <c r="F19" s="23"/>
      <c r="G19" s="23"/>
      <c r="H19" s="23"/>
      <c r="I19" s="23"/>
    </row>
    <row r="20" spans="2:9" x14ac:dyDescent="0.3">
      <c r="B20" s="23"/>
      <c r="C20" s="23"/>
      <c r="D20" s="23"/>
      <c r="E20" s="23"/>
      <c r="F20" s="23"/>
      <c r="G20" s="23"/>
      <c r="H20" s="23"/>
      <c r="I20" s="23"/>
    </row>
    <row r="21" spans="2:9" x14ac:dyDescent="0.3">
      <c r="B21" s="31" t="s">
        <v>40</v>
      </c>
      <c r="C21" s="25">
        <v>80</v>
      </c>
      <c r="D21" s="26">
        <v>7</v>
      </c>
      <c r="E21" s="27">
        <v>0</v>
      </c>
      <c r="F21" s="23"/>
      <c r="G21" s="24"/>
      <c r="H21" s="24"/>
      <c r="I21" s="24"/>
    </row>
    <row r="22" spans="2:9" x14ac:dyDescent="0.3">
      <c r="B22" s="31"/>
      <c r="C22" s="25">
        <v>50</v>
      </c>
      <c r="D22" s="26">
        <v>2</v>
      </c>
      <c r="E22" s="27">
        <v>1</v>
      </c>
      <c r="F22" s="23"/>
      <c r="G22" s="24"/>
      <c r="H22" s="24"/>
      <c r="I22" s="24"/>
    </row>
  </sheetData>
  <mergeCells count="3">
    <mergeCell ref="B17:D17"/>
    <mergeCell ref="B18:D18"/>
    <mergeCell ref="B21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EE88-B2CE-4D22-81F5-9C239861ED21}">
  <dimension ref="A1:N22"/>
  <sheetViews>
    <sheetView tabSelected="1" zoomScale="135" workbookViewId="0">
      <selection activeCell="F8" sqref="F8"/>
    </sheetView>
  </sheetViews>
  <sheetFormatPr defaultColWidth="11.19921875" defaultRowHeight="15.6" x14ac:dyDescent="0.3"/>
  <cols>
    <col min="2" max="2" width="13" customWidth="1"/>
  </cols>
  <sheetData>
    <row r="1" spans="1:14" ht="18" x14ac:dyDescent="0.35">
      <c r="A1" s="10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ht="18" x14ac:dyDescent="0.35">
      <c r="A2" s="14" t="s">
        <v>31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18.600000000000001" thickBot="1" x14ac:dyDescent="0.4">
      <c r="A3" s="18" t="s">
        <v>45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6" spans="1:14" x14ac:dyDescent="0.3">
      <c r="B6" s="2"/>
      <c r="C6" s="2" t="s">
        <v>34</v>
      </c>
      <c r="D6" s="2" t="s">
        <v>35</v>
      </c>
      <c r="E6" s="2" t="s">
        <v>36</v>
      </c>
      <c r="F6" s="3"/>
      <c r="G6" s="5" t="s">
        <v>29</v>
      </c>
    </row>
    <row r="7" spans="1:14" x14ac:dyDescent="0.3">
      <c r="B7" s="2" t="s">
        <v>32</v>
      </c>
      <c r="C7" s="1">
        <v>50</v>
      </c>
      <c r="D7" s="1">
        <v>30</v>
      </c>
      <c r="E7" s="1">
        <v>120</v>
      </c>
      <c r="G7" s="1">
        <v>30</v>
      </c>
    </row>
    <row r="8" spans="1:14" x14ac:dyDescent="0.3">
      <c r="B8" s="2" t="s">
        <v>33</v>
      </c>
      <c r="C8" s="1">
        <v>20</v>
      </c>
      <c r="D8" s="1">
        <v>4</v>
      </c>
      <c r="E8" s="1">
        <v>60</v>
      </c>
      <c r="G8" s="1">
        <v>20</v>
      </c>
    </row>
    <row r="9" spans="1:14" x14ac:dyDescent="0.3">
      <c r="B9" s="3"/>
    </row>
    <row r="10" spans="1:14" x14ac:dyDescent="0.3">
      <c r="B10" s="5" t="s">
        <v>37</v>
      </c>
      <c r="C10" s="32">
        <v>1500</v>
      </c>
      <c r="D10" s="32">
        <v>450</v>
      </c>
      <c r="E10" s="32">
        <v>2500</v>
      </c>
      <c r="G10" s="1"/>
      <c r="H10" s="22" t="s">
        <v>20</v>
      </c>
    </row>
    <row r="11" spans="1:14" x14ac:dyDescent="0.3">
      <c r="B11" s="5" t="s">
        <v>38</v>
      </c>
      <c r="C11" s="32"/>
      <c r="D11" s="32"/>
      <c r="E11" s="32"/>
      <c r="G11" s="1" t="s">
        <v>32</v>
      </c>
      <c r="H11" s="1">
        <v>0</v>
      </c>
    </row>
    <row r="12" spans="1:14" x14ac:dyDescent="0.3">
      <c r="B12" s="3"/>
      <c r="G12" s="1" t="s">
        <v>33</v>
      </c>
      <c r="H12" s="1">
        <v>41</v>
      </c>
    </row>
    <row r="13" spans="1:14" x14ac:dyDescent="0.3">
      <c r="B13" s="2" t="s">
        <v>39</v>
      </c>
      <c r="C13" s="1">
        <f>SUMPRODUCT($H$11:$H$12,C7:C8)</f>
        <v>820</v>
      </c>
      <c r="D13" s="1">
        <f t="shared" ref="D13:E13" si="0">SUMPRODUCT($H$11:$H$12,D7:D8)</f>
        <v>164</v>
      </c>
      <c r="E13" s="1">
        <f t="shared" si="0"/>
        <v>2460</v>
      </c>
    </row>
    <row r="14" spans="1:14" x14ac:dyDescent="0.3">
      <c r="G14" t="s">
        <v>46</v>
      </c>
      <c r="I14">
        <f>SUMPRODUCT(G7:G8,H11:H12)</f>
        <v>820</v>
      </c>
    </row>
    <row r="15" spans="1:14" x14ac:dyDescent="0.3">
      <c r="B15" s="28" t="s">
        <v>12</v>
      </c>
      <c r="C15" s="23"/>
      <c r="D15" s="23"/>
      <c r="E15" s="23"/>
      <c r="F15" s="23"/>
      <c r="G15" s="23"/>
      <c r="H15" s="23"/>
      <c r="I15" s="23"/>
    </row>
    <row r="16" spans="1:14" x14ac:dyDescent="0.3">
      <c r="B16" s="23"/>
      <c r="C16" s="23"/>
      <c r="D16" s="23"/>
      <c r="E16" s="23"/>
      <c r="F16" s="23"/>
      <c r="G16" s="23"/>
      <c r="H16" s="23"/>
      <c r="I16" s="23"/>
    </row>
    <row r="17" spans="2:9" x14ac:dyDescent="0.3">
      <c r="B17" s="30" t="s">
        <v>43</v>
      </c>
      <c r="C17" s="30"/>
      <c r="D17" s="30"/>
      <c r="E17" s="24" t="s">
        <v>14</v>
      </c>
      <c r="F17" s="24"/>
      <c r="G17" s="24"/>
      <c r="H17" s="23"/>
      <c r="I17" s="23"/>
    </row>
    <row r="18" spans="2:9" x14ac:dyDescent="0.3">
      <c r="B18" s="30" t="s">
        <v>44</v>
      </c>
      <c r="C18" s="30"/>
      <c r="D18" s="30"/>
      <c r="E18" s="24" t="s">
        <v>15</v>
      </c>
      <c r="F18" s="24"/>
      <c r="G18" s="24"/>
      <c r="H18" s="24"/>
      <c r="I18" s="24"/>
    </row>
    <row r="19" spans="2:9" x14ac:dyDescent="0.3">
      <c r="B19" s="23"/>
      <c r="C19" s="23"/>
      <c r="D19" s="23"/>
      <c r="E19" s="23"/>
      <c r="F19" s="23"/>
      <c r="G19" s="23"/>
      <c r="H19" s="23"/>
      <c r="I19" s="23"/>
    </row>
    <row r="20" spans="2:9" x14ac:dyDescent="0.3">
      <c r="B20" s="23"/>
      <c r="C20" s="23"/>
      <c r="D20" s="23"/>
      <c r="E20" s="23"/>
      <c r="F20" s="23"/>
      <c r="G20" s="23"/>
      <c r="H20" s="23"/>
      <c r="I20" s="23"/>
    </row>
    <row r="21" spans="2:9" x14ac:dyDescent="0.3">
      <c r="B21" s="31" t="s">
        <v>40</v>
      </c>
      <c r="C21" s="25">
        <v>50</v>
      </c>
      <c r="D21" s="26">
        <v>30</v>
      </c>
      <c r="E21" s="27">
        <v>120</v>
      </c>
      <c r="F21" s="23"/>
      <c r="G21" s="24"/>
      <c r="H21" s="24"/>
      <c r="I21" s="24"/>
    </row>
    <row r="22" spans="2:9" x14ac:dyDescent="0.3">
      <c r="B22" s="31"/>
      <c r="C22" s="25">
        <v>20</v>
      </c>
      <c r="D22" s="26">
        <v>4</v>
      </c>
      <c r="E22" s="27">
        <v>60</v>
      </c>
      <c r="F22" s="23"/>
      <c r="G22" s="24"/>
      <c r="H22" s="24"/>
      <c r="I22" s="24"/>
    </row>
  </sheetData>
  <mergeCells count="3">
    <mergeCell ref="B17:D17"/>
    <mergeCell ref="B18:D18"/>
    <mergeCell ref="B21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№1</vt:lpstr>
      <vt:lpstr>№3</vt:lpstr>
      <vt:lpstr>№4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2022-03-03T16:52:04Z</dcterms:created>
  <dcterms:modified xsi:type="dcterms:W3CDTF">2022-03-03T20:59:26Z</dcterms:modified>
</cp:coreProperties>
</file>