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amsuni-my.sharepoint.com/personal/a_a_sach_uva_nl/Documents/Documents/Research/_Systematic Literature Review/World_Map_Sys_Review/"/>
    </mc:Choice>
  </mc:AlternateContent>
  <xr:revisionPtr revIDLastSave="0" documentId="11_12F3EF79196CC194B8FDFFFCF48F2ADBE4DCFF8E" xr6:coauthVersionLast="47" xr6:coauthVersionMax="47" xr10:uidLastSave="{00000000-0000-0000-0000-000000000000}"/>
  <bookViews>
    <workbookView xWindow="-110" yWindow="-110" windowWidth="19420" windowHeight="10300" xr2:uid="{00000000-000D-0000-FFFF-FFFF00000000}"/>
  </bookViews>
  <sheets>
    <sheet name="Data" sheetId="1" r:id="rId1"/>
    <sheet name="Weekly Tracker" sheetId="2" r:id="rId2"/>
    <sheet name="Reviews and conceptual titles" sheetId="3" r:id="rId3"/>
    <sheet name="Behaviors &amp; Psych Factors" sheetId="4" r:id="rId4"/>
    <sheet name="PRISMA" sheetId="5" r:id="rId5"/>
  </sheets>
  <definedNames>
    <definedName name="_xlnm._FilterDatabase" localSheetId="0" hidden="1">Data!$A$1:$BM$1034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5" l="1"/>
  <c r="E16" i="5"/>
  <c r="D16" i="5"/>
  <c r="C16" i="5"/>
  <c r="F15" i="5"/>
  <c r="E15" i="5"/>
  <c r="C15" i="5"/>
  <c r="B8" i="5"/>
  <c r="B7" i="5" s="1"/>
  <c r="B6" i="5"/>
  <c r="B5" i="5"/>
  <c r="B4" i="5"/>
  <c r="D3" i="5"/>
  <c r="D15" i="5" s="1"/>
  <c r="B3" i="5"/>
  <c r="AB67" i="3"/>
  <c r="AB66" i="3"/>
  <c r="AB65" i="3"/>
  <c r="AB64" i="3"/>
  <c r="AB63" i="3"/>
  <c r="AB62" i="3"/>
  <c r="AB61" i="3"/>
  <c r="AB60" i="3"/>
  <c r="AB59" i="3"/>
  <c r="AB58" i="3"/>
  <c r="AB57" i="3"/>
  <c r="AB56" i="3"/>
  <c r="AM55" i="3"/>
  <c r="AB55" i="3"/>
  <c r="Z54" i="3"/>
  <c r="Z53" i="3"/>
  <c r="Z52" i="3"/>
  <c r="Z51" i="3"/>
  <c r="Z50" i="3"/>
  <c r="Z49" i="3"/>
  <c r="Z48" i="3"/>
  <c r="Z47" i="3"/>
  <c r="Z46" i="3"/>
  <c r="Z45" i="3"/>
  <c r="Z44" i="3"/>
  <c r="Z43" i="3"/>
  <c r="AB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Z3" i="3"/>
  <c r="D29" i="2"/>
  <c r="C29" i="2"/>
  <c r="B29" i="2"/>
  <c r="AO313" i="1"/>
  <c r="AD313" i="1"/>
  <c r="AO312" i="1"/>
  <c r="AD312" i="1"/>
  <c r="AO311" i="1"/>
  <c r="AD311" i="1"/>
  <c r="AO310" i="1"/>
  <c r="AD310" i="1"/>
  <c r="AO309" i="1"/>
  <c r="AD309" i="1"/>
  <c r="AO308" i="1"/>
  <c r="AD308" i="1"/>
  <c r="AO307" i="1"/>
  <c r="AD307" i="1"/>
  <c r="AO306" i="1"/>
  <c r="AD306" i="1"/>
  <c r="AO305" i="1"/>
  <c r="AD305" i="1"/>
  <c r="AO304" i="1"/>
  <c r="AD304" i="1"/>
  <c r="AO303" i="1"/>
  <c r="AD303" i="1"/>
  <c r="AO302" i="1"/>
  <c r="AD302" i="1"/>
  <c r="AO301" i="1"/>
  <c r="AD301" i="1"/>
  <c r="AO300" i="1"/>
  <c r="AD300" i="1"/>
  <c r="AO299" i="1"/>
  <c r="AD299" i="1"/>
  <c r="AO298" i="1"/>
  <c r="AD298" i="1"/>
  <c r="AO297" i="1"/>
  <c r="AD297" i="1"/>
  <c r="AO296" i="1"/>
  <c r="AD296" i="1"/>
  <c r="AO295" i="1"/>
  <c r="AD295" i="1"/>
  <c r="AO294" i="1"/>
  <c r="AD294" i="1"/>
  <c r="AO293" i="1"/>
  <c r="AD293" i="1"/>
  <c r="AO292" i="1"/>
  <c r="AD292" i="1"/>
  <c r="AO291" i="1"/>
  <c r="AD291" i="1"/>
  <c r="AO290" i="1"/>
  <c r="AD290" i="1"/>
  <c r="AO289" i="1"/>
  <c r="AD289" i="1"/>
  <c r="AO288" i="1"/>
  <c r="AD288" i="1"/>
  <c r="AO287" i="1"/>
  <c r="AD287" i="1"/>
  <c r="AO286" i="1"/>
  <c r="AD286" i="1"/>
  <c r="AO285" i="1"/>
  <c r="AD285" i="1"/>
  <c r="AO284" i="1"/>
  <c r="AD284" i="1"/>
  <c r="AO283" i="1"/>
  <c r="AD283" i="1"/>
  <c r="AO282" i="1"/>
  <c r="AD282" i="1"/>
  <c r="AO281" i="1"/>
  <c r="AD281" i="1"/>
  <c r="AO280" i="1"/>
  <c r="AD280" i="1"/>
  <c r="AO279" i="1"/>
  <c r="AD279" i="1"/>
  <c r="AO278" i="1"/>
  <c r="AD278" i="1"/>
  <c r="AO277" i="1"/>
  <c r="AD277" i="1"/>
  <c r="AO276" i="1"/>
  <c r="AD276" i="1"/>
  <c r="AO275" i="1"/>
  <c r="AD275" i="1"/>
  <c r="AO274" i="1"/>
  <c r="AD274" i="1"/>
  <c r="AO273" i="1"/>
  <c r="AD273" i="1"/>
  <c r="AO272" i="1"/>
  <c r="AD272" i="1"/>
  <c r="AO271" i="1"/>
  <c r="AD271" i="1"/>
  <c r="AO270" i="1"/>
  <c r="AO269" i="1"/>
  <c r="AD269" i="1"/>
  <c r="AO268" i="1"/>
  <c r="AD268" i="1"/>
  <c r="AO267" i="1"/>
  <c r="AD267" i="1"/>
  <c r="AO266" i="1"/>
  <c r="AD266" i="1"/>
  <c r="AO265" i="1"/>
  <c r="AD265" i="1"/>
  <c r="AO264" i="1"/>
  <c r="AD264" i="1"/>
  <c r="AO263" i="1"/>
  <c r="AD263" i="1"/>
  <c r="AO262" i="1"/>
  <c r="AD262" i="1"/>
  <c r="AO261" i="1"/>
  <c r="AD261" i="1"/>
  <c r="AO260" i="1"/>
  <c r="AD260" i="1"/>
  <c r="AO259" i="1"/>
  <c r="AD259" i="1"/>
  <c r="AO258" i="1"/>
  <c r="AD258" i="1"/>
  <c r="AO257" i="1"/>
  <c r="AD257" i="1"/>
  <c r="AO256" i="1"/>
  <c r="AD256" i="1"/>
  <c r="AO255" i="1"/>
  <c r="AD255" i="1"/>
  <c r="AO254" i="1"/>
  <c r="AD254" i="1"/>
  <c r="AO253" i="1"/>
  <c r="AD253" i="1"/>
  <c r="AO252" i="1"/>
  <c r="AD252" i="1"/>
  <c r="AO251" i="1"/>
  <c r="AD251" i="1"/>
  <c r="AO250" i="1"/>
  <c r="AD250" i="1"/>
  <c r="AO249" i="1"/>
  <c r="AD249" i="1"/>
  <c r="AO248" i="1"/>
  <c r="AD248" i="1"/>
  <c r="AO247" i="1"/>
  <c r="AD247" i="1"/>
  <c r="AO246" i="1"/>
  <c r="AD246" i="1"/>
  <c r="AO245" i="1"/>
  <c r="AD245" i="1"/>
  <c r="AO244" i="1"/>
  <c r="AD244" i="1"/>
  <c r="AO243" i="1"/>
  <c r="AD243" i="1"/>
  <c r="AO242" i="1"/>
  <c r="AD242" i="1"/>
  <c r="AO241" i="1"/>
  <c r="AD241" i="1"/>
  <c r="AO240" i="1"/>
  <c r="AD240" i="1"/>
  <c r="AO239" i="1"/>
  <c r="AD239" i="1"/>
  <c r="AO238" i="1"/>
  <c r="AD238" i="1"/>
  <c r="AO237" i="1"/>
  <c r="AD237" i="1"/>
  <c r="AO236" i="1"/>
  <c r="AD236" i="1"/>
  <c r="AO235" i="1"/>
  <c r="AD235" i="1"/>
  <c r="AO234" i="1"/>
  <c r="AD234" i="1"/>
  <c r="AO233" i="1"/>
  <c r="AD233" i="1"/>
  <c r="AO232" i="1"/>
  <c r="AD232" i="1"/>
  <c r="AO231" i="1"/>
  <c r="AD231" i="1"/>
  <c r="AO230" i="1"/>
  <c r="AD230" i="1"/>
  <c r="AO229" i="1"/>
  <c r="AD229" i="1"/>
  <c r="AO228" i="1"/>
  <c r="AD228" i="1"/>
  <c r="AO227" i="1"/>
  <c r="AD227" i="1"/>
  <c r="AO226" i="1"/>
  <c r="AD226" i="1"/>
  <c r="AO225" i="1"/>
  <c r="AD225" i="1"/>
  <c r="AO224" i="1"/>
  <c r="AD224" i="1"/>
  <c r="AO223" i="1"/>
  <c r="AD223" i="1"/>
  <c r="AO222" i="1"/>
  <c r="AD222" i="1"/>
  <c r="AO221" i="1"/>
  <c r="AD221" i="1"/>
  <c r="AO220" i="1"/>
  <c r="AD220" i="1"/>
  <c r="AO219" i="1"/>
  <c r="AD219" i="1"/>
  <c r="AO218" i="1"/>
  <c r="AD218" i="1"/>
  <c r="AO217" i="1"/>
  <c r="AD217" i="1"/>
  <c r="AO216" i="1"/>
  <c r="AD216" i="1"/>
  <c r="AO215" i="1"/>
  <c r="AD215" i="1"/>
  <c r="AO214" i="1"/>
  <c r="AD214" i="1"/>
  <c r="AO213" i="1"/>
  <c r="AD213" i="1"/>
  <c r="AO212" i="1"/>
  <c r="AD212" i="1"/>
  <c r="AO211" i="1"/>
  <c r="AD211" i="1"/>
  <c r="AO210" i="1"/>
  <c r="AD210" i="1"/>
  <c r="AO209" i="1"/>
  <c r="AD209" i="1"/>
  <c r="AO208" i="1"/>
  <c r="AD208" i="1"/>
  <c r="AO207" i="1"/>
  <c r="AD207" i="1"/>
  <c r="AO206" i="1"/>
  <c r="AD206" i="1"/>
  <c r="AO205" i="1"/>
  <c r="AD205" i="1"/>
  <c r="AO204" i="1"/>
  <c r="AD204" i="1"/>
  <c r="AO203" i="1"/>
  <c r="AD203" i="1"/>
  <c r="AO202" i="1"/>
  <c r="AD202" i="1"/>
  <c r="AO201" i="1"/>
  <c r="AD201" i="1"/>
  <c r="AO200" i="1"/>
  <c r="AD200" i="1"/>
  <c r="AO199" i="1"/>
  <c r="AD199" i="1"/>
  <c r="AO198" i="1"/>
  <c r="AD198" i="1"/>
  <c r="AO197" i="1"/>
  <c r="AD197" i="1"/>
  <c r="AO196" i="1"/>
  <c r="AD196" i="1"/>
  <c r="AO195" i="1"/>
  <c r="AD195" i="1"/>
  <c r="AO194" i="1"/>
  <c r="AD194" i="1"/>
  <c r="AO193" i="1"/>
  <c r="AD193" i="1"/>
  <c r="AO192" i="1"/>
  <c r="AD192" i="1"/>
  <c r="AO191" i="1"/>
  <c r="AD191" i="1"/>
  <c r="AO190" i="1"/>
  <c r="AD190" i="1"/>
  <c r="AO189" i="1"/>
  <c r="AD189" i="1"/>
  <c r="AO188" i="1"/>
  <c r="AD188" i="1"/>
  <c r="AO187" i="1"/>
  <c r="AD187" i="1"/>
  <c r="AO186" i="1"/>
  <c r="AD186" i="1"/>
  <c r="AO185" i="1"/>
  <c r="AD185" i="1"/>
  <c r="AO184" i="1"/>
  <c r="AD184" i="1"/>
  <c r="AO183" i="1"/>
  <c r="AD183" i="1"/>
  <c r="AO182" i="1"/>
  <c r="AD182" i="1"/>
  <c r="AO181" i="1"/>
  <c r="AD181" i="1"/>
  <c r="AO180" i="1"/>
  <c r="AD180" i="1"/>
  <c r="AO179" i="1"/>
  <c r="AD179" i="1"/>
  <c r="AO178" i="1"/>
  <c r="AD178" i="1"/>
  <c r="AO177" i="1"/>
  <c r="AD177" i="1"/>
  <c r="AO176" i="1"/>
  <c r="AD176" i="1"/>
  <c r="AO175" i="1"/>
  <c r="AD175" i="1"/>
  <c r="AO174" i="1"/>
  <c r="AD174" i="1"/>
  <c r="AO173" i="1"/>
  <c r="AD173" i="1"/>
  <c r="AO172" i="1"/>
  <c r="AD172" i="1"/>
  <c r="AO171" i="1"/>
  <c r="AD171" i="1"/>
  <c r="AO170" i="1"/>
  <c r="AD170" i="1"/>
  <c r="AO169" i="1"/>
  <c r="AD169" i="1"/>
  <c r="AO168" i="1"/>
  <c r="AD168" i="1"/>
  <c r="AO167" i="1"/>
  <c r="AD167" i="1"/>
  <c r="AO166" i="1"/>
  <c r="AD166" i="1"/>
  <c r="AO165" i="1"/>
  <c r="AD165" i="1"/>
  <c r="AO164" i="1"/>
  <c r="AD164" i="1"/>
  <c r="AO163" i="1"/>
  <c r="AD163" i="1"/>
  <c r="AO162" i="1"/>
  <c r="AD162" i="1"/>
  <c r="AO161" i="1"/>
  <c r="AD161" i="1"/>
  <c r="AO160" i="1"/>
  <c r="AD160" i="1"/>
  <c r="AO159" i="1"/>
  <c r="AD159" i="1"/>
  <c r="AO158" i="1"/>
  <c r="AD158" i="1"/>
  <c r="AO157" i="1"/>
  <c r="AD157" i="1"/>
  <c r="AO156" i="1"/>
  <c r="AD156" i="1"/>
  <c r="AO155" i="1"/>
  <c r="AD155" i="1"/>
  <c r="AO154" i="1"/>
  <c r="AD154" i="1"/>
  <c r="AO153" i="1"/>
  <c r="AD153" i="1"/>
  <c r="AO152" i="1"/>
  <c r="AD152" i="1"/>
  <c r="AO151" i="1"/>
  <c r="AD151" i="1"/>
  <c r="AO150" i="1"/>
  <c r="AD150" i="1"/>
  <c r="AO149" i="1"/>
  <c r="AD149" i="1"/>
  <c r="AO148" i="1"/>
  <c r="AD148" i="1"/>
  <c r="AO147" i="1"/>
  <c r="AD147" i="1"/>
  <c r="AO146" i="1"/>
  <c r="AD146" i="1"/>
  <c r="AO145" i="1"/>
  <c r="AD145" i="1"/>
  <c r="AO144" i="1"/>
  <c r="AD144" i="1"/>
  <c r="AO143" i="1"/>
  <c r="AD143" i="1"/>
  <c r="AO142" i="1"/>
  <c r="AD142" i="1"/>
  <c r="AO141" i="1"/>
  <c r="AD141" i="1"/>
  <c r="AO140" i="1"/>
  <c r="AD140" i="1"/>
  <c r="AO139" i="1"/>
  <c r="AD139" i="1"/>
  <c r="AD138" i="1"/>
  <c r="AO137" i="1"/>
  <c r="AD137" i="1"/>
  <c r="AO136" i="1"/>
  <c r="AD136" i="1"/>
  <c r="AO135" i="1"/>
  <c r="AD135" i="1"/>
  <c r="AO134" i="1"/>
  <c r="AD134" i="1"/>
  <c r="AO133" i="1"/>
  <c r="AD133" i="1"/>
  <c r="AO132" i="1"/>
  <c r="AD132" i="1"/>
  <c r="AO131" i="1"/>
  <c r="AD131" i="1"/>
  <c r="AO130" i="1"/>
  <c r="AD130" i="1"/>
  <c r="AO129" i="1"/>
  <c r="AD129" i="1"/>
  <c r="AO128" i="1"/>
  <c r="AD128" i="1"/>
  <c r="AO127" i="1"/>
  <c r="AD127" i="1"/>
  <c r="AO126" i="1"/>
  <c r="AD126" i="1"/>
  <c r="AO125" i="1"/>
  <c r="AD125" i="1"/>
  <c r="AO124" i="1"/>
  <c r="AD124" i="1"/>
  <c r="AO123" i="1"/>
  <c r="AD123" i="1"/>
  <c r="AO122" i="1"/>
  <c r="AD122" i="1"/>
  <c r="AO121" i="1"/>
  <c r="AD121" i="1"/>
  <c r="AO120" i="1"/>
  <c r="AD120" i="1"/>
  <c r="AO119" i="1"/>
  <c r="AD119" i="1"/>
  <c r="AO118" i="1"/>
  <c r="AD118" i="1"/>
  <c r="AO117" i="1"/>
  <c r="AD117" i="1"/>
  <c r="AO116" i="1"/>
  <c r="AD116" i="1"/>
  <c r="AO115" i="1"/>
  <c r="AD115" i="1"/>
  <c r="AO114" i="1"/>
  <c r="AD114" i="1"/>
  <c r="AO113" i="1"/>
  <c r="AD113" i="1"/>
  <c r="AO112" i="1"/>
  <c r="AD112" i="1"/>
  <c r="AO111" i="1"/>
  <c r="AD111" i="1"/>
  <c r="AO110" i="1"/>
  <c r="AD110" i="1"/>
  <c r="AO109" i="1"/>
  <c r="AD109" i="1"/>
  <c r="AO108" i="1"/>
  <c r="AD108" i="1"/>
  <c r="AO107" i="1"/>
  <c r="AD107" i="1"/>
  <c r="AO106" i="1"/>
  <c r="AD106" i="1"/>
  <c r="AO105" i="1"/>
  <c r="AD105" i="1"/>
  <c r="AO104" i="1"/>
  <c r="AD104" i="1"/>
  <c r="AO103" i="1"/>
  <c r="AD103" i="1"/>
  <c r="AO102" i="1"/>
  <c r="AD102" i="1"/>
  <c r="AO101" i="1"/>
  <c r="AD101" i="1"/>
  <c r="AO100" i="1"/>
  <c r="AD100" i="1"/>
  <c r="AO99" i="1"/>
  <c r="AD99" i="1"/>
  <c r="AO98" i="1"/>
  <c r="AD98" i="1"/>
  <c r="AO97" i="1"/>
  <c r="AD97" i="1"/>
  <c r="AO96" i="1"/>
  <c r="AD96" i="1"/>
  <c r="AO95" i="1"/>
  <c r="AD95" i="1"/>
  <c r="AO94" i="1"/>
  <c r="AD94" i="1"/>
  <c r="AO93" i="1"/>
  <c r="AD93" i="1"/>
  <c r="AO92" i="1"/>
  <c r="AD92" i="1"/>
  <c r="AO91" i="1"/>
  <c r="AD91" i="1"/>
  <c r="AO90" i="1"/>
  <c r="AD90" i="1"/>
  <c r="AO89" i="1"/>
  <c r="AD89" i="1"/>
  <c r="AO88" i="1"/>
  <c r="AD88" i="1"/>
  <c r="AO87" i="1"/>
  <c r="AD87" i="1"/>
  <c r="AO86" i="1"/>
  <c r="AD86" i="1"/>
  <c r="AO85" i="1"/>
  <c r="AD85" i="1"/>
  <c r="AO84" i="1"/>
  <c r="AD84" i="1"/>
  <c r="AO83" i="1"/>
  <c r="AD83" i="1"/>
  <c r="AO82" i="1"/>
  <c r="AD82" i="1"/>
  <c r="AO81" i="1"/>
  <c r="AD81" i="1"/>
  <c r="AO80" i="1"/>
  <c r="AD80" i="1"/>
  <c r="AO79" i="1"/>
  <c r="AD79" i="1"/>
  <c r="AO78" i="1"/>
  <c r="AD78" i="1"/>
  <c r="AO77" i="1"/>
  <c r="AD77" i="1"/>
  <c r="AO76" i="1"/>
  <c r="AD76" i="1"/>
  <c r="AO75" i="1"/>
  <c r="AD75" i="1"/>
  <c r="AO74" i="1"/>
  <c r="AD74" i="1"/>
  <c r="AO73" i="1"/>
  <c r="AD73" i="1"/>
  <c r="AO72" i="1"/>
  <c r="AD72" i="1"/>
  <c r="AO71" i="1"/>
  <c r="AD71" i="1"/>
  <c r="AO70" i="1"/>
  <c r="AD70" i="1"/>
  <c r="AO69" i="1"/>
  <c r="AD69" i="1"/>
  <c r="AO68" i="1"/>
  <c r="AD68" i="1"/>
  <c r="AO67" i="1"/>
  <c r="AD67" i="1"/>
  <c r="AO66" i="1"/>
  <c r="AD66" i="1"/>
  <c r="AO65" i="1"/>
  <c r="AD65" i="1"/>
  <c r="AO64" i="1"/>
  <c r="AD64" i="1"/>
  <c r="AO63" i="1"/>
  <c r="AD63" i="1"/>
  <c r="AO62" i="1"/>
  <c r="AD62" i="1"/>
  <c r="AO61" i="1"/>
  <c r="AD61" i="1"/>
  <c r="AO60" i="1"/>
  <c r="AD60" i="1"/>
  <c r="AO59" i="1"/>
  <c r="AD59" i="1"/>
  <c r="AO58" i="1"/>
  <c r="AD58" i="1"/>
  <c r="AO57" i="1"/>
  <c r="AD57" i="1"/>
  <c r="AO56" i="1"/>
  <c r="AD56" i="1"/>
  <c r="AO55" i="1"/>
  <c r="AD55" i="1"/>
  <c r="AO54" i="1"/>
  <c r="AD54" i="1"/>
  <c r="AO53" i="1"/>
  <c r="AD53" i="1"/>
  <c r="AO52" i="1"/>
  <c r="AD52" i="1"/>
  <c r="AO51" i="1"/>
  <c r="AD51" i="1"/>
  <c r="AO50" i="1"/>
  <c r="AD50" i="1"/>
  <c r="AO49" i="1"/>
  <c r="AD49" i="1"/>
  <c r="AO48" i="1"/>
  <c r="AD48" i="1"/>
  <c r="AO47" i="1"/>
  <c r="AD47" i="1"/>
  <c r="AO46" i="1"/>
  <c r="AD46" i="1"/>
  <c r="AO45" i="1"/>
  <c r="AD45" i="1"/>
  <c r="AO44" i="1"/>
  <c r="AD44" i="1"/>
  <c r="AO43" i="1"/>
  <c r="AD43" i="1"/>
  <c r="AO42" i="1"/>
  <c r="AD42" i="1"/>
  <c r="AO41" i="1"/>
  <c r="AD41" i="1"/>
  <c r="AO40" i="1"/>
  <c r="AD40" i="1"/>
  <c r="AO39" i="1"/>
  <c r="AD39" i="1"/>
  <c r="AO38" i="1"/>
  <c r="AD38" i="1"/>
  <c r="AO37" i="1"/>
  <c r="AD37" i="1"/>
  <c r="AO36" i="1"/>
  <c r="AD36" i="1"/>
  <c r="AO35" i="1"/>
  <c r="AD35" i="1"/>
  <c r="AO34" i="1"/>
  <c r="AD34" i="1"/>
  <c r="AO33" i="1"/>
  <c r="AD33" i="1"/>
  <c r="AO32" i="1"/>
  <c r="AD32" i="1"/>
  <c r="AO31" i="1"/>
  <c r="AD31" i="1"/>
  <c r="AO30" i="1"/>
  <c r="AD30" i="1"/>
  <c r="AO29" i="1"/>
  <c r="AD29" i="1"/>
  <c r="AO28" i="1"/>
  <c r="AD28" i="1"/>
  <c r="AO27" i="1"/>
  <c r="AD27" i="1"/>
  <c r="AO26" i="1"/>
  <c r="AD26" i="1"/>
  <c r="AO25" i="1"/>
  <c r="AD25" i="1"/>
  <c r="AO24" i="1"/>
  <c r="AD24" i="1"/>
  <c r="AO23" i="1"/>
  <c r="AD23" i="1"/>
  <c r="AO22" i="1"/>
  <c r="AD22" i="1"/>
  <c r="AO21" i="1"/>
  <c r="AD21" i="1"/>
  <c r="AO20" i="1"/>
  <c r="AD20" i="1"/>
  <c r="AO19" i="1"/>
  <c r="AD19" i="1"/>
  <c r="AO18" i="1"/>
  <c r="AD18" i="1"/>
  <c r="AO17" i="1"/>
  <c r="AD17" i="1"/>
  <c r="AO16" i="1"/>
  <c r="AD16" i="1"/>
  <c r="AO15" i="1"/>
  <c r="AD15" i="1"/>
  <c r="AO14" i="1"/>
  <c r="AD14" i="1"/>
  <c r="AO13" i="1"/>
  <c r="AD13" i="1"/>
  <c r="AO12" i="1"/>
  <c r="AD12" i="1"/>
  <c r="AO11" i="1"/>
  <c r="AD11" i="1"/>
  <c r="AO10" i="1"/>
  <c r="AD10" i="1"/>
  <c r="AO9" i="1"/>
  <c r="AD9" i="1"/>
  <c r="AO8" i="1"/>
  <c r="AD8" i="1"/>
  <c r="AO7" i="1"/>
  <c r="AD7" i="1"/>
  <c r="AO6" i="1"/>
  <c r="AD6" i="1"/>
  <c r="AO5" i="1"/>
  <c r="AD5" i="1"/>
  <c r="AO4" i="1"/>
  <c r="AD4" i="1"/>
  <c r="AO3" i="1"/>
  <c r="AD3" i="1"/>
  <c r="AO2" i="1"/>
  <c r="AD2" i="1"/>
</calcChain>
</file>

<file path=xl/sharedStrings.xml><?xml version="1.0" encoding="utf-8"?>
<sst xmlns="http://schemas.openxmlformats.org/spreadsheetml/2006/main" count="6449" uniqueCount="4447">
  <si>
    <t>Name reader in-depth</t>
  </si>
  <si>
    <t>Include</t>
  </si>
  <si>
    <t>Status (read)</t>
  </si>
  <si>
    <t>Reason to exclude</t>
  </si>
  <si>
    <t>Link</t>
  </si>
  <si>
    <t>DOI</t>
  </si>
  <si>
    <t>Title</t>
  </si>
  <si>
    <t>Authors</t>
  </si>
  <si>
    <t>Year Scopus</t>
  </si>
  <si>
    <t>Year paper (if different from Scopus)</t>
  </si>
  <si>
    <t>Abstract</t>
  </si>
  <si>
    <t>Keywords</t>
  </si>
  <si>
    <t>Behaviors analyzed (specify which behaviors exactly, how they are measured)</t>
  </si>
  <si>
    <t>Psych factors analyzed (how they are measured) - mention if manipulated (bolded)</t>
  </si>
  <si>
    <t>Results highlight (only significant results)</t>
  </si>
  <si>
    <t>Country (of participants)</t>
  </si>
  <si>
    <r>
      <rPr>
        <b/>
        <sz val="10"/>
        <color theme="1"/>
        <rFont val="Arial"/>
      </rPr>
      <t xml:space="preserve">Type of paper
</t>
    </r>
    <r>
      <rPr>
        <sz val="10"/>
        <color theme="1"/>
        <rFont val="Arial"/>
      </rPr>
      <t>Qualitative (interview, focus groups, case study), cross-sectional (survey, mixed-methods), longitudinal/intervention (survey, interviews, mixed methods), review (systematic and non-systematic), metanalysis, conceptual, sentiment analysis</t>
    </r>
  </si>
  <si>
    <t>RESULT BEHAVIORS
Only if significant</t>
  </si>
  <si>
    <t>RESULT BEHAVIORS: specify</t>
  </si>
  <si>
    <t>RESULT PSYC FACTORS
MOTIVATING ACTION (POSITIVELY CORRELATED WITH, OR REPORTED TO MOTIVATE IT)</t>
  </si>
  <si>
    <t>RESULT PSYC: others</t>
  </si>
  <si>
    <t>RESULT EMOTIONAL ENGAGEMENT</t>
  </si>
  <si>
    <t>Type of Emotional Engagement</t>
  </si>
  <si>
    <t>Other relevant measures (only significant)</t>
  </si>
  <si>
    <r>
      <rPr>
        <b/>
        <sz val="10"/>
        <color theme="1"/>
        <rFont val="Arial"/>
      </rPr>
      <t xml:space="preserve">Other relevant measures: direction of effect
</t>
    </r>
    <r>
      <rPr>
        <sz val="10"/>
        <color theme="1"/>
        <rFont val="Arial"/>
      </rPr>
      <t>State the direction of the effect, (e.g. women are more engaged than men, or young people are more engaged than older people)</t>
    </r>
  </si>
  <si>
    <t>Method Limitations</t>
  </si>
  <si>
    <t>Method Limitations: others</t>
  </si>
  <si>
    <t>Notes</t>
  </si>
  <si>
    <t>Overall Ranking</t>
  </si>
  <si>
    <t>Type of Study</t>
  </si>
  <si>
    <t>Q1</t>
  </si>
  <si>
    <t>Q2</t>
  </si>
  <si>
    <t>Q3</t>
  </si>
  <si>
    <t>Q4</t>
  </si>
  <si>
    <t>Q5</t>
  </si>
  <si>
    <t>Q6</t>
  </si>
  <si>
    <t>Q7</t>
  </si>
  <si>
    <t>Q8</t>
  </si>
  <si>
    <t>Q9</t>
  </si>
  <si>
    <t>Comment on quality assessment:</t>
  </si>
  <si>
    <t>Benin</t>
  </si>
  <si>
    <t>Anna C.</t>
  </si>
  <si>
    <t>Read 9/2024</t>
  </si>
  <si>
    <t>https://royalsocietypublishing.org/doi/full/10.1098/rsos.210006</t>
  </si>
  <si>
    <t>10.1098/rsos.210006</t>
  </si>
  <si>
    <t>Discovering the psychological building blocks underlying climate action—a longitudinal study of real-world activism</t>
  </si>
  <si>
    <t>Castiglione A., Brick C., Aron A.R.</t>
  </si>
  <si>
    <t>We are in a climate emergency. Because governments are reacting too slowly, grassroots collective action is key. Understanding the psychological factors underpinning engagement can facilitate the growth of such collective action. Yet, previous research in psychology rarely provided causal evidence for which factors trigger action, lacked focus on the climate crisis, was mostly self-reported behaviour or intentions rather than objective measures, and was mostly cross-sectional rather than longitudinal. Here we conducted a longitudinal study on the effectiveness of a 12-week video intervention designed to increase psychological predictors of collective action. The intervention boosted affective engagement, collective efficacy, and self-efficacy, but did not increase observed attendance of activism events. Interviews suggested that Zoom fatigue and the online study design undercut the social interaction participants wanted in order to join events. However, a smaller in-person replication did not increase activism either. Debriefings suggested that the replication participants were primarily motivated by payment and lacked time or resources for more engagement. These results highlight the crucial importance of going beyond measures of self-reported attitudes or intentions to objectively measuring activism behaviours and showing the difficulty of fostering event attendance.</t>
  </si>
  <si>
    <r>
      <rPr>
        <sz val="10"/>
        <color rgb="FF000000"/>
        <rFont val="Arial"/>
      </rPr>
      <t>pro-environmental behaviour</t>
    </r>
    <r>
      <rPr>
        <sz val="10"/>
        <color rgb="FF000000"/>
        <rFont val="Arial"/>
        <scheme val="minor"/>
      </rPr>
      <t xml:space="preserve">, </t>
    </r>
    <r>
      <rPr>
        <sz val="10"/>
        <color rgb="FF000000"/>
        <rFont val="Arial"/>
      </rPr>
      <t>activism</t>
    </r>
    <r>
      <rPr>
        <sz val="10"/>
        <color rgb="FF000000"/>
        <rFont val="Arial"/>
        <scheme val="minor"/>
      </rPr>
      <t xml:space="preserve">, </t>
    </r>
    <r>
      <rPr>
        <sz val="10"/>
        <color rgb="FF000000"/>
        <rFont val="Arial"/>
      </rPr>
      <t>prosocial behaviour</t>
    </r>
    <r>
      <rPr>
        <sz val="10"/>
        <color rgb="FF000000"/>
        <rFont val="Arial"/>
        <scheme val="minor"/>
      </rPr>
      <t xml:space="preserve">, </t>
    </r>
    <r>
      <rPr>
        <sz val="10"/>
        <color rgb="FF000000"/>
        <rFont val="Arial"/>
      </rPr>
      <t>climate change</t>
    </r>
    <r>
      <rPr>
        <sz val="10"/>
        <color rgb="FF000000"/>
        <rFont val="Arial"/>
        <scheme val="minor"/>
      </rPr>
      <t xml:space="preserve">, </t>
    </r>
    <r>
      <rPr>
        <sz val="10"/>
        <color rgb="FF000000"/>
        <rFont val="Arial"/>
      </rPr>
      <t>collective action</t>
    </r>
  </si>
  <si>
    <t>- Participation in activism events put up by a climate org (measured objectively: attendance to events tracked by a confederate)
- Self-reported current individual and collective behavior (measured via a questionnaire)</t>
  </si>
  <si>
    <t>1. affective engagement, 2. collective efficacy, 3. perceived behavioural control, 4. social norm, 5. faith in institutions, 6. self-efficacy, 7. identity, 8. attitudes, 9. intentions, 10. openness/imagination, 11. theory of change (self-report survey)</t>
  </si>
  <si>
    <t>Study 1: self-efficacy, collective efficacy and affective engagement significantly boosted, 2 of 96 participants attended activist events (2%) 
Study 2: self-efficacy and identity, 2 out of 38 participants attended an activist event (5%)</t>
  </si>
  <si>
    <t>United States</t>
  </si>
  <si>
    <t>Longitudinal manipulation</t>
  </si>
  <si>
    <t>Activism</t>
  </si>
  <si>
    <t>attending activist events</t>
  </si>
  <si>
    <t>Self Efficacy, Collective Efficacy, Emotional Engagement, Personal Identity</t>
  </si>
  <si>
    <t>Concern</t>
  </si>
  <si>
    <t>Risk perception</t>
  </si>
  <si>
    <t>Quantitative</t>
  </si>
  <si>
    <t>Bhutan</t>
  </si>
  <si>
    <t>https://www.scopus.com/inward/record.uri?eid=2-s2.0-84957439284&amp;doi=10.1007%2fs10584-014-1173-5&amp;partnerID=40&amp;md5=4b07409024d94b51b4338e391c82bcff</t>
  </si>
  <si>
    <t>10.1007/s10584-014-1173-5</t>
  </si>
  <si>
    <t>The genesis of climate change activism: from key beliefs to political action</t>
  </si>
  <si>
    <t>Roser-Renouf, C., Maibach, E., Leiserowitz, A., &amp; Zhao, X.</t>
  </si>
  <si>
    <t>Climate change activism has been uncommon in the U.S., but a growing national movement is pressing for a political response. To assess the cognitive and affective precursors of climate activism, we hypothesize and test a two-stage information-processing model based on social cognitive theory. In stage 1, expectations about climate change outcomes and perceived collective efficacy to mitigate the threat are hypothesized to influence affective issue involvement and support for societal mitigation action. In stage 2, beliefs about the effectiveness of political activism, perceived barriers to activist behaviors and opinion leader- ship are hypothesized to influence intended and actual activism. To test these hypotheses, we fit a structural equation model using nationally representative data. The model explains 52 percent of the variance in a latent variable representing three forms of climate change activism: contacting elected representatives; supporting organizations working on the issue; and attend- ing climate change rallies or meetings. The results suggest that efforts to increase citizen activism should promote specific beliefs about climate change, build perceptions that political activism can be effective, and encourage interpersonal communication on the issue.</t>
  </si>
  <si>
    <t>Risk perception, political participation, opinion leadership, civic engagement, collective efficacy</t>
  </si>
  <si>
    <t>- Climate change activism (measured via a questionnaire) 
- Civic engagement (measured via a questionnaire)
- Global warming opinion leadership</t>
  </si>
  <si>
    <t>(self-report survey)
- Egalitarianism
- Individualism
- Belief certainty
- Risk perception
- Belief in human causation
- Collective efficacy
- Affective issue involvement: worry and personal importance
- Injunctive belief
- Response efficacy
- Self-efficacy</t>
  </si>
  <si>
    <t>- The 4 key beliefs were significant predictors of issue involvement and injunctive beliefs (explained 24% of the variance in activism) and 
- Second-stage variables added an additional 28% of explained variance.
- Gender was  significantly related to activism
- Global warming opinion leadership was the strongest direct predictor of climate activism.
Identity was the largest barrier to activism
- Collective efficacy was low (only 22% had strong efficacy).</t>
  </si>
  <si>
    <t>Cross-sectional survey</t>
  </si>
  <si>
    <t>Civic Engagement, Advocacy</t>
  </si>
  <si>
    <t>any, of 11 political activities the respondent had engaged in over the prior year, such as attending meetings, writing letters, or working for a political party</t>
  </si>
  <si>
    <t>Awareness/Appraisal, Emotional Engagement, Collective Efficacy, Injunctive Beliefs, Self Efficacy</t>
  </si>
  <si>
    <t>Income, Gender, Education</t>
  </si>
  <si>
    <t>Income: people engaging in activism and advocacy had higher income
Education: people engaging in activism and advocacy had higher education
Gender: Female were more engaged than men in activism</t>
  </si>
  <si>
    <t>Lack of causality, Behavior measured non-objectively: self-report only, Behavior measured non-objectively: distant recall only, Behavior measured non-objectively: intentions only</t>
  </si>
  <si>
    <t>Discuss behaviors. Composite score of A. contacting elected officials to support mitigation action; B. attending climate-related rallies or meetings; and C. donating to or volunteering with an organization working to reduce global warming</t>
  </si>
  <si>
    <t>Bolivia</t>
  </si>
  <si>
    <t>https://www.scopus.com/inward/record.uri?eid=2-s2.0-85149280991&amp;doi=10.1080%2f08941920.2023.2183441&amp;partnerID=40&amp;md5=ebe347a88aea4e7c7dd80989f9bedb26</t>
  </si>
  <si>
    <r>
      <rPr>
        <sz val="10"/>
        <color theme="1"/>
        <rFont val="Arial"/>
      </rPr>
      <t>10.1111/aphw.12502</t>
    </r>
  </si>
  <si>
    <t>Normative Basis for Climate-Related Civic Engagement by Residents of Lake Superior’s North Shore region</t>
  </si>
  <si>
    <t>Pradhananga, A. K., Green, E. K., Shepard, J., &amp; Davenport, M. A.</t>
  </si>
  <si>
    <t>This study examines the determinants of resident engagement in climate change using a survey of a sample of residents in Lake Superior’s North Shore region in Minnesota. We examine the influence of climate concern, responsibility, subjective norms and personal norms on civic engagement. Study findings indicate that climate concern, ascription of local responsibility, and subjective norms influence residents’ personal norms, or sense of personal obligation, which in turn positively predicts civic engagement. Study findings highlight the importance of norms as a motivator of climate-related engagement. Results point to the potential for engaging community members in climate-related activities by tapping feelings of personal obligation for climate change adaptation or mitigation.</t>
  </si>
  <si>
    <t>Civic engagement; climate change; environmental beliefs; personal norm</t>
  </si>
  <si>
    <t xml:space="preserve">Measured via a questionnaire
Collective action (Civic engagement) </t>
  </si>
  <si>
    <t>Measured via a questionnaire
Climate concern
Ascription of local responsibility
Subjective norm
Personal norm</t>
  </si>
  <si>
    <t>- Personal norm a key predictor of engagement in climate change.
- It mediates the relationships between climate concern, ascription of local responsibility, subjective norm, and civic engagement.
- Social norm is the most important predictor of personal norm.</t>
  </si>
  <si>
    <t>Civic Engagement</t>
  </si>
  <si>
    <t>“attended a meeting or public hearing about climate change,” “Worked with other community members to prepare for climate change,” and “Participated in a project aimed at addressing environmental change or impacts on the North Shore.”</t>
  </si>
  <si>
    <t>Personal Identity, Social Norm, Emotional Engagement, Injunctive Beliefs</t>
  </si>
  <si>
    <t>Lack of causality, Behavior measured non-objectively: distant recall only, Behavior measured non-objectively: self-report only</t>
  </si>
  <si>
    <t>Injunctive believes = in this paper is called "abscription to local responsibility" --&gt; how responsible is local government compared to individual. 
Personal Identity = in this paer is called "Personal Norm" --&gt; how much I am driven by my own morals in engaging in collective action
Social Norm, Concern and Injunctive believes are all mediated by Personal Identity (when not mediated they are not significantly related to civic participation)</t>
  </si>
  <si>
    <t>Bosnia Herzegovina</t>
  </si>
  <si>
    <t>https://www.scopus.com/inward/record.uri?eid=2-s2.0-85147511179&amp;doi=10.1177%2f10755470231151452&amp;partnerID=40&amp;md5=d198635e153822f1e0f8bd3d7e20fc2a</t>
  </si>
  <si>
    <t>10.1177/1075547023115145</t>
  </si>
  <si>
    <t>Individual and Collective Actions Against Climate Change Among Chinese Adults: The Effects of Risk, Efficacy, and Consideration of Future Consequences</t>
  </si>
  <si>
    <t>Jingyuan, S., Li, Z., Chen, L., &amp; Tang, H.</t>
  </si>
  <si>
    <t xml:space="preserve">In this study, we tested the core premise of the risk perception attitude framework—that perceived risk and perceived efficacy jointly affect intention—and identified consideration of future consequences (CFC) as a boundary condition of the premise in the context of mitigating climate change. Our two-wave survey (N = 439) revealed that perceived individual-level efficacy predicted intention to perform individual behavior, whereas perceived societal-level risk predicted intention to engage in collective action. For individuals with low CFC, perceived risk and perceived efficacy’s joint effect was positively associated with intention to engage in individual behavior and collective action against climate change. </t>
  </si>
  <si>
    <t>Climate change behavior, individual behavior, collective action, risk perception attitude framework, consideration of future consequences</t>
  </si>
  <si>
    <t>Measured via a questionnaire
- Intention to engage in individual behavior
- Intention to engage in collective action</t>
  </si>
  <si>
    <t>Measured via a questionnaire
- Perceived individual-level risk
- Perceived self-efficacy
- Perceived collective risk
- Perceived collective-efficacy
- Consideration of future consequences</t>
  </si>
  <si>
    <t>- Perceived efficacy was a major antecedent of performing individual behavior
- Perceived risk was a major antecedent of engaging in collective action.</t>
  </si>
  <si>
    <t>China</t>
  </si>
  <si>
    <t>Longitudinal survey</t>
  </si>
  <si>
    <t>how likely they were in the next 3 months to donate money to environmental protection organizations, volunteer to join pro-environmental activities, support public policies for environmental protection, and participate in climate change campaigns (</t>
  </si>
  <si>
    <t>Emotional Engagement</t>
  </si>
  <si>
    <t>risk_perception (not an emotion, but awareness/appraisal)</t>
  </si>
  <si>
    <t>Age</t>
  </si>
  <si>
    <t>older more likely to engage (mean age of 28.76 (SD = 7.48))</t>
  </si>
  <si>
    <t>Lack of causality, Behavior measured non-objectively: intentions only</t>
  </si>
  <si>
    <t>Intention here is treated as behavior :/</t>
  </si>
  <si>
    <t>Botswana</t>
  </si>
  <si>
    <t>EXCLUDE: collective action not specified anywhere</t>
  </si>
  <si>
    <t>No CCA</t>
  </si>
  <si>
    <t>https://www.scopus.com/inward/record.uri?eid=2-s2.0-85150944830&amp;doi=10.1007%2fs43621-023-00129-7&amp;partnerID=40&amp;md5=104afc42309da4ca6408757e7cfa6631</t>
  </si>
  <si>
    <t>10.1007/s43621-023-00129-7</t>
  </si>
  <si>
    <t>Perception of climate change in an academic community in Colombia—a pilot study in a developing country</t>
  </si>
  <si>
    <t>Espinosa, M., Larrahondo, J. S., Méndez-Espinosa, J. F., Cortés, D. V., Forero, V. F., &amp; Franco, J. F.</t>
  </si>
  <si>
    <t>The study applied a climate change (CC) perception survey in Colombia between 2021 and 2022 to gather information about the national academic community from UNAD University (Universidad Nacional Abierta y a Distancia). The survey's fundamental component was the use of Yale's Six Americas Super Short Survey (SASSY) questions and algorithm, which allows the segmentation of the population into six audiences based on their views on climate change. In addition, the study analyzed the perception regarding causes and consequences of extreme climate events, personal engagement to reduce CC, opinions on public policies, and the willingness to participate in CC campaigns. This study contributes to increasing the understanding of the CC perception of specific community groups in developing countries. Furthermore, these pilot results can help orient universities and the academic community in designing their CC communication and education strategies.</t>
  </si>
  <si>
    <t>Measured via a questionnaire:
- Intention to engage in individual behavior
- Intention to engage in collective action</t>
  </si>
  <si>
    <t>Measured via a questionnaire
- Awareness/Appraisal</t>
  </si>
  <si>
    <t xml:space="preserve"> - 80% were willing to participate in green house gas mitigation or climate change adaptation initiatives</t>
  </si>
  <si>
    <t>Brazil</t>
  </si>
  <si>
    <t>https://www.scopus.com/inward/record.uri?eid=2-s2.0-85150039222&amp;doi=10.1016%2fj.isci.2023.106191&amp;partnerID=40&amp;md5=d2d27f9f23de12d5a48cc570af333e95</t>
  </si>
  <si>
    <t>10.1016/j.isci.2023.106191</t>
  </si>
  <si>
    <t>Fostering collective climate action and leadership: Insights from a pilot experiment involving mindfulness and compassion</t>
  </si>
  <si>
    <t xml:space="preserve">Ramstetter, L., Rupprecht, S., Mundaca, L., Osika, W., Stenfors, C. U., Klackl, J., &amp; Wamsler, C. </t>
  </si>
  <si>
    <t xml:space="preserve">Recent research suggests that mindfulness, compassion, and self-compassion relate to inner transformative qualities/capacities and intermediary factors that can support increased pro-environmental behavior and attitudes across individual, collective, organizational, and system levels. However, current insights focus on the individual level, are restricted to certain sustainability fields, and wider experimental evidence is scarce and contradictory. Our pilot study addresses this gap and tests the aforementioned proposition in the context of an intervention: an EU Climate Leadership Program for high-level decision-makers. The intervention was found to have significant effects on transformative qualities/capacities, intermediary factors, and pro-environmental behaviors and engagement across all levels. The picture is, however, more complex for pro-environmental attitudes. With due limitations (e.g., small sample size), this preliminary evidence confirms the feasibility and potential of mindfulness- and compassion-based interventions to foster inner-outer transformation for sustainability and climate action. Aspects that should be taken into account in larger confirmatory trials are discussed.
</t>
  </si>
  <si>
    <t>Global change, Interdisciplinary application studies, Nature conservation, Psychology</t>
  </si>
  <si>
    <t>Measured via a questionnaire
- Engagement in individual behavior
- Engagement in collective action</t>
  </si>
  <si>
    <r>
      <rPr>
        <b/>
        <sz val="10"/>
        <color theme="1"/>
        <rFont val="Arial"/>
      </rPr>
      <t>Manipulated</t>
    </r>
    <r>
      <rPr>
        <sz val="10"/>
        <color theme="1"/>
        <rFont val="Arial"/>
      </rPr>
      <t xml:space="preserve"> through an intervention and measured via a questionnaire
- transformative qualities/capacities (mindfulness, self-compassion, compassion with others, connectedness with nature)
Measured via a questionnaire
- well-being
- climate anxiety
- environmental self-identity
- belief in climate change </t>
    </r>
  </si>
  <si>
    <t>Participants in the intervention had significant increases in individual pro-environmental behaviors and engagement at collective and organizational levels</t>
  </si>
  <si>
    <t>Europe</t>
  </si>
  <si>
    <t>Voting for environmental parties or signing petitions</t>
  </si>
  <si>
    <t>Personal Identity, Emotional Engagement, Attitudes/Worldviews</t>
  </si>
  <si>
    <t>Other positive emotions, Concern</t>
  </si>
  <si>
    <t>anxiety, self-compassion</t>
  </si>
  <si>
    <t>Behavior measured non-objectively: distant recall only, Behavior measured non-objectively: self-report only</t>
  </si>
  <si>
    <t xml:space="preserve">Attitude/worldview = mindfulness </t>
  </si>
  <si>
    <t>This paper would deserve a "high"</t>
  </si>
  <si>
    <t>Brunei</t>
  </si>
  <si>
    <t>Read 12/2024</t>
  </si>
  <si>
    <t>https://www.scopus.com/inward/record.uri?eid=2-s2.0-85149422467&amp;doi=10.1016%2fj.jenvp.2023.101991&amp;partnerID=40&amp;md5=523980fe8dc293c91eeec73b77eb618d</t>
  </si>
  <si>
    <t>https://doi.org/10.1016/j.jenvp.2023.101991</t>
  </si>
  <si>
    <t>Climate change anxiety in China, India, Japan, and the United States</t>
  </si>
  <si>
    <t xml:space="preserve">Tam, K., Chan, H., &amp; Clayton, S. </t>
  </si>
  <si>
    <t xml:space="preserve"> Climate change anxiety is becoming recognized as a way in which climate change affects mental health. It is not only observed in populations that suffer the most from the direct impacts of climate change but also can be trigged by the mere thought and perception about such impacts. Although climate change is a global problem that is a cause for concern around the world, research on climate anxiety has only recently utilized validated measures, and it has mostly been conducted in Western and developed societies. In response to this research gap, we conducted a cross-national study of climate change anxiety using the Climate Change Anxiety Scale, with participants (N = 4000) from four of the top emitters in the world (China, India, Japan, and the U.S.) which vary in their climate change vulnerabilities and resilience. We demonstrated that the widely adopted measure of climate change anxiety exhibited configural and metric invariance in the four countries. Climate change anxiety was apparently higher in the Chinese and Indian populations than in the Japanese and American populations. There were some demographic correlates of climate change anxiety, but the pattern was not always consistent across the countries. Climate change anxiety was positively associated with engagement in climate action in all four countries, but apparently more so for sustainable diet and climate activism than resource conservation and support for climate policy. The effect was driven more robustly by the cognitive-emotional impairment dimension than the functional impairment dimension of climate change anxiety. Taken together, these observations suggest that the Climate Change Anxiety Scale can be used to assess climate change anxiety across countries, and that there are both similarities and variations across different societal contexts with respect to the experience of climate</t>
  </si>
  <si>
    <t>Climate change, Climate change anxiety, Climate anxiety, Cross-cultural, Measurement invariance, Pro-environmental behavior</t>
  </si>
  <si>
    <t>Measured via a questionnaire
- Climate action</t>
  </si>
  <si>
    <t>Measured via a questionnaire
- Climate change anxiety
- Climate change beliefs</t>
  </si>
  <si>
    <t>- Climate anxiety and climate action were positively related. 
- Climate anxiety improved prediction of climate activism in all four countries from 6,86% to 21.26% when climate change beliefs and demographic factors were controlled for.</t>
  </si>
  <si>
    <t>China, India, Japan, United States</t>
  </si>
  <si>
    <t>anxiety</t>
  </si>
  <si>
    <t>Behavior measured non-objectively: intentions only, Behavior measured non-objectively: self-report only, Lack of causality</t>
  </si>
  <si>
    <t>Bulgaria</t>
  </si>
  <si>
    <t>EXCLUDE: no collective action</t>
  </si>
  <si>
    <t>https://www.scopus.com/inward/record.uri?eid=2-s2.0-85148359784&amp;doi=10.3389%2ffpsyg.2023.1098382&amp;partnerID=40&amp;md5=f6d76453026000c82e5006f56053f97a</t>
  </si>
  <si>
    <t>Intergenerational and intragenerational preferences in a developing country to avoid climate change</t>
  </si>
  <si>
    <t>Alvi, S., Salman, V., Bibi, F. U. N., &amp; Sarwar, N.</t>
  </si>
  <si>
    <t xml:space="preserve">Intergenerational and intragenerational approaches to climate change take into account the actions taken by the current generation to maintain or improve the climate, which is advantageous to both the present and future generations. Climate-friendly initiatives primarily benefit future generations, with current generations receiving lesser benefits. Self-interest can hinder the management of shared resources, as seen in the “tragedy of the commons” concept, where individuals benefit from defecting, but society bears the consequences of it. This study used three different time horizons to determine the inter- and intra-generational preferences of groups of human subjects for preventing hazardous climate change. We looked at how groups of participants responded in scenarios that varied in motivation, income, social pressure, and learning opportunities. For this purpose, we conducted two group experiments framed around climate change where participants could choose to cooperate for a noble cause: tree plantations. Its rewards are delayed by several years and probably a few decades (intergenerational discounting), where future generations will be the big beneficiaries. There were two more options: the first one delayed the reward by 1 week, and the second was delayed by seven weeks (intragenerational discounting). We found that intergenerational discounting was high when the groups had free will and motivation. Further, it is revealed that having more money does not play a significant positive role in long-term climate sustainability in a developing country; however, it does, but not as much as motivation and free will do.
</t>
  </si>
  <si>
    <t xml:space="preserve">Inter-generation, intra-generation, climate change, motivation, preferences, sustainability
</t>
  </si>
  <si>
    <t xml:space="preserve">- Amount of donations to collective mitigation efforts
</t>
  </si>
  <si>
    <r>
      <rPr>
        <sz val="10"/>
        <color theme="1"/>
        <rFont val="Arial"/>
      </rPr>
      <t xml:space="preserve"> </t>
    </r>
    <r>
      <rPr>
        <b/>
        <sz val="10"/>
        <color theme="1"/>
        <rFont val="Arial"/>
      </rPr>
      <t>Manipulated</t>
    </r>
    <r>
      <rPr>
        <sz val="10"/>
        <color theme="1"/>
        <rFont val="Arial"/>
      </rPr>
      <t xml:space="preserve"> through the design of the experimental groups:
- Intergenerational purpose
- Intragenerational purpose 
- Motivation
- Exposure to social pressure
- Free will
- Exposure to social pressure</t>
    </r>
  </si>
  <si>
    <t>- Motivation and free will led to more preference to intergenerational benefits
- Monetary incentives alone is not sufficient to promote action</t>
  </si>
  <si>
    <t>Burkina</t>
  </si>
  <si>
    <t>Read 07/2025</t>
  </si>
  <si>
    <t>https://www.scopus.com/inward/record.uri?eid=2-s2.0-85113865191&amp;doi=10.1108%2fJEC-05-2021-0069&amp;partnerID=40&amp;md5=a35116793937501867b8523c9c966516</t>
  </si>
  <si>
    <t>Intention of coastal communities to support climate change mitigation policies for fish and marine ecosystem preservation</t>
  </si>
  <si>
    <t xml:space="preserve"> Galati, A., Tulone, A., Vrontis, D., Thrassou, A., &amp; Crescimanno, M. </t>
  </si>
  <si>
    <t>Purpose - This paper aims to assess the willingness of individuals living in coastal communities affected by climate change to financially support mitigation policies towards the preservation of marine ecosystems and fish resources and to identify the key drivers of their behaviour. Design/methodology/approach - A survey was carried out involving 994 people living in three main Italian coastal communities. To investigate the main factors affecting Italian coastal communities’ willingness to pay (WTP) to support climate change mitigation measures to protect the marine ecosystem and fishery resources, a Tobit regression model was implemented. Findings - The results show that these communities are likely to pay to safeguard fish resources and the marine ecosystem, owing to their social and economic importance for these communities. In particular, this study’s findings highlight that the individuals’ attitudes towards climate change, social pressures and their perception of the phenomenon play a significant role on their intention to support mitigation policies. Moreover, the findings demonstrate that the communities most threatened by the negative effects of climate change are more willing to contribute financially to protect fish resources and the marine ecosystem. Research limitations/implications - A limitation is related to the adopted methodology. In particular individuals’ intention to adopt pro-environmental behaviours does not always translate into real WTP through additional taxes. Originality/value - The value of the research stems from its unique collective cross-communal comparison of attitudes and intentions, its parallel identification of behavioural drivers at the individual level and its prescriptive conclusions of both scholarly and practical worth.</t>
  </si>
  <si>
    <t>Willingness to pay, Theory of reasoned action, construal level theory, fishing industry, italy, tobit analysis</t>
  </si>
  <si>
    <t>Measured via a questionnaire
- Amount of money invested in climate change mitigation policies</t>
  </si>
  <si>
    <t xml:space="preserve">Measured via a questionnaire
- Climate perception
- Attitudes and subjective norms
Presented in the survey 
- Impacts of climate change on fishery stocks </t>
  </si>
  <si>
    <t xml:space="preserve"> </t>
  </si>
  <si>
    <t>Italy</t>
  </si>
  <si>
    <t>willingness to pay for climate mitigation policy</t>
  </si>
  <si>
    <t>Awareness/Appraisal, Emotional Engagement, Social Norm</t>
  </si>
  <si>
    <t>Age, Income, Gender, Political affiliation</t>
  </si>
  <si>
    <t>younger = pay more, 
middle class = pay more
women = pay more
political orientation = populist</t>
  </si>
  <si>
    <t>Lack of causality, Behavior measured non-objectively: self-report only, Behavior measured non-objectively: intentions only</t>
  </si>
  <si>
    <t>Burundi</t>
  </si>
  <si>
    <t>https://www.scopus.com/inward/record.uri?eid=2-s2.0-85151082642&amp;doi=10.3390%2fsci5010006&amp;partnerID=40&amp;md5=a970177901f6720832438c80bfe8c057</t>
  </si>
  <si>
    <r>
      <rPr>
        <u/>
        <sz val="10"/>
        <color rgb="FF1155CC"/>
        <rFont val="Arial"/>
      </rPr>
      <t>https://doi.org/10.3390/sci5010006</t>
    </r>
  </si>
  <si>
    <t>Explaining Personal and Public Pro-Environmental Behaviors</t>
  </si>
  <si>
    <t xml:space="preserve">Yang, P. Q., &amp; Wilson, M. L. </t>
  </si>
  <si>
    <t xml:space="preserve">A global crisis generated by human-made climate change has added urgency to the need to fully understand human pro-environmental behaviors (PEBs) that may help slow down the crisis. Factors influencing personal and public PEBs may or may not be the same. Only a few studies have empirically investigated the determinants of personal and public PEBs simultaneously, but they contain major limitations with mixed results. This study develops a conceptual model for explaining both personal and public PEBs that incorporate demographic, socioeconomic, political, and attitudinal variables, and their direct and indirect effects. Using the latest available data from the 2010 General Social Survey and structural equation modeling (SEM), we tested the determinants of both personal and public PEBs in the United States. The results reveal that environmental concerns, education, and political orientation demonstrate similar significant impacts on both personal and public PEBs, but income, gender, race, urban/rural residency, region, and party affiliation have differential effects on these behaviors. Age, cohort, and religion have no significant effect on both types of behaviors. Our results confirm some existing findings; however, they challenge the findings of much of the literature.
</t>
  </si>
  <si>
    <t>Determinants; Environmental behavior; Environmental concern; Personal pro-Environmental behaviors; Public pro-environmental behaviors; SEM</t>
  </si>
  <si>
    <t>Meausred via a questionnaire
- Collective climate action
- Individual climate action</t>
  </si>
  <si>
    <t>Measured via a questionnaire
- Concerns about pollution</t>
  </si>
  <si>
    <t>- Environmental concern, education, and liberalism have significant positive impacts on collective climate action
- Income negatively affects individual action, but has no significant effect on collective action
- Urban residents are more likely than rural residents to engage in collective action
- Democrats are more likely than non-democrats to engage in collective action
- There is also regional (in the US) variation in collective action</t>
  </si>
  <si>
    <t>“in the last five years, have you signed a petition about an environmental issue?”; (2) donating money, based on the following question: “in the last five years, have you given money to an environmental group?”; and (3) participating in a protest or demonstration, based on the following question: “in the last five years, have you taken part in a protest or demonstration about an environmental issue?” Each of these three indicators has two response categories: Yes (1) and No (2).</t>
  </si>
  <si>
    <t>concern about pollution</t>
  </si>
  <si>
    <t>Gender, Other (speicfy in next column), Political affiliation, Education</t>
  </si>
  <si>
    <t>female = less involved than men
Other:
- Ethnicity (white more involved)
- Living in urban environment
- Living in Southern US state</t>
  </si>
  <si>
    <t>Cambodia</t>
  </si>
  <si>
    <t>https://www.scopus.com/inward/record.uri?eid=2-s2.0-85148965001&amp;doi=10.3390%2fijerph20043637&amp;partnerID=40&amp;md5=1da6da21f045274741895e0b8736f465</t>
  </si>
  <si>
    <t>Prosociality and Personality: Perceived Efficacy of Behaviors Mediates Relationships between Personality and Self-Reported Climate Change Mitigation Behavior</t>
  </si>
  <si>
    <t>Nezlek, J. B., &amp; Cypryańska, M.</t>
  </si>
  <si>
    <t>The included studies examined the relationship between climate change mitigation behavior (CCB) and personality. In Study 1, 1089 US collegians completed a measure of the Big Five and indicated how often they engaged in five CCBs. Engaging in each CCB was regressed on the Big Five. These analyses found openness was positively related to all five CCBs, neuroticism was positively related to four of five CCBs, and extraversion was positively related to three CCBs. In Study 2, 1688 US collegians completed the same measures as in Study 1 with two additional CCBs. They also indicated how efficacious they thought each CCB was. Each CCB was regressed on the Big Five. These results largely replicated those of Study 1 and also found that conscientiousness was positively related to five of seven CCBs. Mediational analyses found that all relationships between personality factors and CCB were mediated by the perceived efficacy of the CCB. The present results suggest that efforts to increase climate change mitigation behavior need to take into account the perceived efficacy of such behaviors.</t>
  </si>
  <si>
    <t>Personality, climate chagne mitigation behavior, perceived efficacy, environmental psychology</t>
  </si>
  <si>
    <t xml:space="preserve">Measured via a questionnaire
- Individual and collective action together 
</t>
  </si>
  <si>
    <t>Measured via a questionnaire
- Big Five model of personality</t>
  </si>
  <si>
    <t>- Extraversion is positively related to climate change mitigation behaviors that include social activities
- Neuroticism is positively related to various climate change mitigation behaviors
- Openness is positively related to all CCBs
- Conscientiousness is positively related to certain CCBs
- Agreeableness is related to a subset of CCBs</t>
  </si>
  <si>
    <t>Civic Engagement, Education</t>
  </si>
  <si>
    <t>donating to a climate cause and teaching others about climate</t>
  </si>
  <si>
    <t>Personality</t>
  </si>
  <si>
    <t>Personality: 
- openness
- extraversion
- conscientiousness</t>
  </si>
  <si>
    <t>Lack of causality, Behavior measured non-objectively: self-report only, Behavior measured non-objectively: distant recall only</t>
  </si>
  <si>
    <t>Cameroon</t>
  </si>
  <si>
    <t>https://www.scopus.com/inward/record.uri?eid=2-s2.0-85141408137&amp;doi=10.1002%2fjad.12113&amp;partnerID=40&amp;md5=483ee659c9dd56104e71f7f9896d916e</t>
  </si>
  <si>
    <r>
      <rPr>
        <u/>
        <sz val="10"/>
        <color rgb="FF1155CC"/>
        <rFont val="Arial"/>
      </rPr>
      <t>https://doi.org/10.1002/jad.12113</t>
    </r>
  </si>
  <si>
    <t>Organized activities in adolescence and pro-environmental behaviors in adulthood: The mediating role of pro-environmental attitudes</t>
  </si>
  <si>
    <t xml:space="preserve">Davignon, L., Poulin, F., &amp; Denault, A. </t>
  </si>
  <si>
    <t>Introduction: Organized activities practiced in adolescence are known to foster positive development, including active citizenship. Active citizenship encompasses a wide range of behaviors, one of them being pro-environmental behaviors. Few studies focused on the developmental factors that may predict these behaviors in adults, despite their crucial role in counteracting the current climate crisis. However, prior research showed that attitudes were typically major predictors of behaviors. This study thus tested a model that posited participation in organized activities in adolescence as a predictor of pro-environmental attitudes in emerging adulthood and these attitudes as a predictor of pro-environmental behaviors in adulthood. Methods: Three hundred twenty-one participants (61% girls) from Quebec (Canada) completed all time points across a 17-year period. Participants self-reported their participation in organized activities (sports, cultural, prosocial) from ages 14 to 17, pro-environmental attitudes, from ages 18 to 22, and pro-environmental behaviors, at age 30. Results: Results revealed that pro-environmental attitudes mediate the relationship between adolescent participation in cultural activities and pro-environmental behaviors in adulthood. Practicing sporting or prosocial activities in adolescence did not predict stronger pro-environmental attitudes or behaviors. Interestingly, pro-environmental attitudes consistently predicted pro-environmental behaviors later in life. Conclusions: These findings and prior research suggest that participation in cultural activities may provide a space to discuss, imagine change, and cultivate sensitivity towards nature. This may contribute to the development of pro-environmental attitudes and behaviors later in life. © 2022 The Foundation for Professionals in Services for Adolescents.</t>
  </si>
  <si>
    <t>Adolescence, Adulthood, Emerging adulthood, Organized activity, Pro-environmental attitude, Pro-environmental behavior</t>
  </si>
  <si>
    <t>Measured via a questionnaire
- Individual and collective action together</t>
  </si>
  <si>
    <t xml:space="preserve">Measured via a questionnaire
- Pro-environmental attitudes </t>
  </si>
  <si>
    <t>- Participation in cultural activities during adolescence was positively associated with the adoption of Pro-environmental attitudes in emerging adulthood
- Pro-environmental attitudes were positively associated with the frequency of Pro-environmental behavior
- Sports activities and prosocial activities during adolescence were not significantly associationed with PEAs or PEBs</t>
  </si>
  <si>
    <t>Canada</t>
  </si>
  <si>
    <t xml:space="preserve"> “How often do you engage in political action or activism related to protecting the environment?”; “How often do you discuss environmental topics, either in person or with online posts (Facebook, Twitter, etc.,)?”;</t>
  </si>
  <si>
    <t>Attitudes/Worldviews</t>
  </si>
  <si>
    <t xml:space="preserve">Attitudes:  “How important is it to you to do something to stop pollution?”; “How important is it to you to protect animals?”; and “How important is it to you to preserve the earth for future generations?”. </t>
  </si>
  <si>
    <t>Lack of causality, Behavior measured non-objectively: self-report only</t>
  </si>
  <si>
    <t>https://www.scopus.com/inward/record.uri?eid=2-s2.0-85147723916&amp;doi=10.1016%2fS2542-5196%2822%2900311-4&amp;partnerID=40&amp;md5=133a1b8a6f9b0b7e97ab9af696c96913</t>
  </si>
  <si>
    <t xml:space="preserve"> A qualitative study of what motivates and enables climate-engaged physicians in Canada to engage in health-care sustainability, advocacy, and action</t>
  </si>
  <si>
    <t xml:space="preserve">Luo, O. D., Razvi, Y., Kaur, G., Lim, M., Smith, K., Carson, J. J. K., Petrin-Desrosiers, C., Haldane, V., Simms, N., &amp; Miller, F. A. </t>
  </si>
  <si>
    <t>Increasing numbers of health-care professionals are aware of the need to deliver low-carbon sustainable health systems. We aimed to explore how physicians can be motivated and supported to pursue this ambition by conducting an exploratory qualitative descriptive study that involved individual in-depth interviews with climate-engaged Canadian physicians participating in health-care sustainability advocacy and action. Interview transcripts were analysed to identify themes related to the actions that physicians can take to promote sustainable health care, and the motivators and enablers of physician engagement in sustainable health care. Participants (n=19) engaged in a spectrum of health-care sustainability initiatives ranging from reducing health-care waste to lobbying and political action. They were motivated to advance health-care sustainability by their concern about the health implications of climate change, frustration with health-care waste, and recognition of their locus of influence as physicians. Participants articulated that policy and system, organisational and team, and knowledge generation and translation supports are required to strengthen their capacity to advance health-care sustainability. These findings can provide inspiration for engagement opportunities in health-care sustainability, guide service delivery and educational innovations to promote health-care professionals’ interest in becoming sustainability champions, and extend the capacity of health-care professionals to reduce the climate impact of health care.</t>
  </si>
  <si>
    <t>Canada; Delivery of Health Care; Health Promotion; Humans; Physicians; Qualitative Research</t>
  </si>
  <si>
    <t>Identified through thematic analysis of interview transcripts
- Actions taken by physicians to promote health-care sustainability</t>
  </si>
  <si>
    <t>Identified through thematic analysis of interview transcripts.
- Focus on motivations and enablers for physician engagement in health-care sustainability</t>
  </si>
  <si>
    <t>- Physicians engaged in a range of personal actions to advance healthcare sustainability
- Actions ranged from reducing unnecessary care, reducing healthcare waste, educating colleagues and patients, changing organizational policies and practices, and engaging in lobbying and political action
- Motivations were concern about the health implications of climate change, frustration with healthcare waste, and recognition of their locus of influence as physicians
- Enablers were policy and system supports, organizational and team supports, and knowledge generation and translation supports</t>
  </si>
  <si>
    <t>Qualitative</t>
  </si>
  <si>
    <t>Education, Civic Engagement, Advocacy, Community projects</t>
  </si>
  <si>
    <t>Educating colleagues
• Promoting sustainable, plant-based diets with colleagues
• Teaching colleagues to make environmentally preferable care substitutions (eg, anaesthetic gases or inhalers)
• Educating colleagues about the health and environmental benefits of nature prescriptions
Educating patients
• Discussing climate change and health links with patients • Promoting sustainable, plant-based diets with patients • Promoting active or low-carbon transportation with
patients
• Educating patients about the Choosing Wisely guidelines
and health-care resource stewardship
Changing organisational policy, practice, and culture
• Launching clinic green teams
• Embedding sustainability into health-care institution
strategic plans
• Organising environmentally preferable health-care
supplier showcases
• Advocating for environmentally preferable purchasing
• Advocating for institutional divestment from fossil fuels • Conducting health-care institution carbon footprint
studies
Lobbying and political action
• Launching health-care environmental societies
• Launching sustainability offices within the regional
health system
• Lobbying governmental decision makers to prioritise
climate action
• Working with children and youth on the Fridays for
Future Campaign
• Writing op-eds and newspaper columns</t>
  </si>
  <si>
    <t>Emotional Engagement, Self Efficacy, Perceived Behavioral Control, Collective Identity, Awareness/Appraisal</t>
  </si>
  <si>
    <t>concern, frustration</t>
  </si>
  <si>
    <t>Lack of causality</t>
  </si>
  <si>
    <t>Cape Verde</t>
  </si>
  <si>
    <t>https://www.scopus.com/inward/record.uri?eid=2-s2.0-85148965869&amp;doi=10.3390%2fijerph20043085&amp;partnerID=40&amp;md5=470a23a91c3bf4cd01ca340f49f28eaa</t>
  </si>
  <si>
    <t>10.3390/ijerph20043085</t>
  </si>
  <si>
    <t>How Can Climate Change Anxiety Induce Both Pro-Environmental Behaviours and Eco-Paralysis? The Mediating Role of General Self-Efficacy</t>
  </si>
  <si>
    <t xml:space="preserve">Innocenti, M., Santarelli, G., Lombardi, G. S., Ciabini, L., Zjalic, D., Di Russo, M., &amp; Cadeddu, C. </t>
  </si>
  <si>
    <t xml:space="preserve">While it has been shown that climate change anxiety (emotional distress response to climate change) can enhance pro-environmental behaviours (PEBs) in some subjects, in others it can induce eco-paralysis, thus leading individuals to avoid any form of engagement in actions against climate change. This study aims to clarify which factors influence the relationship between climate change anxiety and the disposition to PEBs, focusing on the role of self-efficacy as a mediating factor. A cross-sectional study was conducted on 394 healthy subjects living in Italy who completed the Pro-Environmental Behaviours Scale (PEBS), the General Self-Efficacy scale (GSE), and the Climate Change Anxiety Scale (CCAS). As a result, the mediation model showed a positive direct effect of the cognitive impairment subscale of CCAS on PEBS and an indirect negative effect of the cognitive impairment subscale of CCAS on PEBS mediated by GSE. These findings show that climate change anxiety has simultaneously two different effects on individuals: it directly encourages PEBs, and indirectly may have detrimental effects on PEBs such as eco-paralysis. Consequently, therapeutic approaches to treat climate change anxiety should not be aimed at rationalising irrational thoughts but rather at helping patients develop coping strategies such as PEBs which, in turn, foster self-efficacy.
</t>
  </si>
  <si>
    <t>Eco-anxiety; climate change; adaptation; eco-paralysis; self-efficacy; eco-paralysis; mental health</t>
  </si>
  <si>
    <t>Measured via a questionnaire
- Cliamte change anxiety
- Climate change self-efficacy</t>
  </si>
  <si>
    <t>- Climate anxiety had a positive direct effect and a negative indirect effect on pro-environmental behaviors
- The negative indirect effect was mediated by self-efficacy</t>
  </si>
  <si>
    <t>Education, Civic Engagement, Advocacy</t>
  </si>
  <si>
    <t>this is the scale used: file:///Users/annacastiglione/Downloads/s10745-013-9614-8-1.pdf
Are you currently a member of any environmental, conservation, or wildlife protection group?
During the past year have you contributed money to an environmental, conservation, or wildlife protection group?
How often do you talk to others about their environmental behavior?</t>
  </si>
  <si>
    <t>climate anxiety</t>
  </si>
  <si>
    <t>Behavior measured non-objectively: self-report only, Behavior measured non-objectively: distant recall only, Lack of causality</t>
  </si>
  <si>
    <t>twofold effect of climate anxiety: it suppresses self efficacy by making one concerned there is no way out, and when it does, people do not engage in PEB. But when it does not suppress efficacy, it pushes people to engage in PEB. Not very clear how all this work, but ok</t>
  </si>
  <si>
    <t>Central African Rep</t>
  </si>
  <si>
    <t>EXCLUDE: framing, no psychological variables measured</t>
  </si>
  <si>
    <t>No psych factor</t>
  </si>
  <si>
    <t>https://www.scopus.com/record/display.uri?eid=2-s2.0-85148344779&amp;doi=10.3389%2ffpsyg.2022.1099331&amp;origin=inward&amp;txGid=231eba27bf50121d95f23d3d524b7849</t>
  </si>
  <si>
    <r>
      <rPr>
        <u/>
        <sz val="10"/>
        <color rgb="FF1155CC"/>
        <rFont val="Arial"/>
      </rPr>
      <t>https://doi.org/10.3389/fpsyg.2022.1099331</t>
    </r>
  </si>
  <si>
    <t xml:space="preserve"> Emotional framing in online environmental activism: Pairing a Twitter study with an offline experiment</t>
  </si>
  <si>
    <t xml:space="preserve">Sanford, M., Witkowska, M., Gifford, R., &amp; Formanowicz, M. </t>
  </si>
  <si>
    <t>As the consequences of anthropogenic climate change become more apparent, social media has become a central tool for environmental activists to raise awareness and to mobilize society. In two studies, we examine how the emotional framing of messages posted by environmental activists influences engagement and behavioral intentions toward environmental action. In the first study, tweets (N = 510k) of 50 environmental activists posted between November 2015 and December 2020 are examined to measure their emotional content and its relation to tweet diffusion. Environment-related tweets are found to be shared more the less they contain positive emotion and the more they contain negative emotion. This result supports the negativity bias on social media. In Study 2 (N = 200), we experimentally test whether negatively vs. positively framed environmental content leads to increased reported intent to engage with collective action, and whether mood mediates that link. We find both direct and indirect effects on reported climate action intentions when mood is used as a mediator. The negative mood resulting from seeing negative tweets makes participants more likely to report higher action intention (indirect effect)—congruent with Study 1. However, seeing negative tweets also makes participants less inclined to act (direct effect), indicating a suppression effect and the presence of other factors at work on the pathway between information and action intent formation. This work highlights the complex and multifaceted nature of this relation and motivates more experimental work to identify other relevant factors, as well as how they relate to one another.</t>
  </si>
  <si>
    <t>Climate change, activism, Twitter, emotion, framing, mood, suppression, psychology</t>
  </si>
  <si>
    <t>Study 1: Retweeting of tweets by the environmental activists</t>
  </si>
  <si>
    <t xml:space="preserve">Study 1: Positive and negative emotionality in the tweets
Study 2: Mood, position on the necessity of climate action, likelihood of retweeting the tweets, and intention to engage in climate action </t>
  </si>
  <si>
    <t>- Study 1: tweets with a negative emotional tone were more effective in generating engagement and spreading influence among the audience
- Study 2: negative emotional framing of environment-related tweets elicited a more negative mood in participants and increased their reported likelihood of engaging in offline collective action</t>
  </si>
  <si>
    <t>negative_emotions</t>
  </si>
  <si>
    <t>Chad</t>
  </si>
  <si>
    <t>Read 01/2025</t>
  </si>
  <si>
    <t>https://www.scopus.com/record/display.uri?eid=2-s2.0-85149674853&amp;doi=10.1080%2f14742837.2023.2178406&amp;origin=inward&amp;txGid=d8fc969945ccd788a88a5f0c8361b6d9</t>
  </si>
  <si>
    <t>10.1080/14742837.2023.2178406</t>
  </si>
  <si>
    <t>Emotions and climate strike participation among young and old demonstrators</t>
  </si>
  <si>
    <t>Lorenzini, J., &amp; Rosset, J.</t>
  </si>
  <si>
    <t>Research shows that anger triggers participation in social movements, while fear inhibits action. Therefore, fear is less likely to contribute to citizens’ engagement in protest. However, in the case of climate change, fear may play a distinct role and thus contribute to participation. Given the long-term consequences of climate change, we argue that it triggers different emotions across disparate age groups. We investigate the extent to which young, adult, and senior climate strikers experience fear and anger in relation to climate change. Furthermore, we analyze the contribution of these emotions to younger and older citizens’ motivation to demonstrate. Using a unique dataset collected among climate strike demonstrators in eleven cities around the world in September 2019, we examine the importance of anger and fear in explaining motivations to take part in the demonstration – to pressure politicians or to defend one’s interests. Overall, we find that protesters aged above 60 years old are less likely to fear climate change but are more likely to feel anger in relation to this issue than younger generations. On the other hand, those aged below 35 report the highest levels of fear in relation to climate change and are significantly less angry than senior citizens. In all age groups, both anger and fear are associated with motivation to defend one’s interest and to pressure politicians.</t>
  </si>
  <si>
    <t>Emotions, protest, climate change,youth, senior citizens</t>
  </si>
  <si>
    <t>recruited at climate strike
Measured via questionnaire (not reported in paper)
- prior participation in demonstration
(- timing of the decision to participate in this demonstration)</t>
  </si>
  <si>
    <t>Measured via a questionnaire
- Anger
- Fear
- Motivations: defending one's interests and pressuring politicians</t>
  </si>
  <si>
    <t>- Older citizens are less likely to fear the consequences of climate change compared to younger individuals, but they are more likely to experience anger.
- Anger is associated with higher levels of motivation to defend one's interests and pressure politicians among participants across different age groups.
- Fear also has a positive association with motivation to participate in climate strikes, although to a lesser extent than anger.</t>
  </si>
  <si>
    <t>Sweden, Italy, Switzerland, Germany, United States, Finland, Australia, Austria</t>
  </si>
  <si>
    <t>People participating in a protest were surveyed</t>
  </si>
  <si>
    <t>Motivation for protesting: 1) convincing politicians to do something (older people's motive) or 2) defend one's interest</t>
  </si>
  <si>
    <t>Anger, Concern</t>
  </si>
  <si>
    <t>anger, fear</t>
  </si>
  <si>
    <t>EMOTIONS: Older activists were more likely to be angry about climate (politicians' inaction), younger activists were more likely to be fearful about climate (fearing the future impacts). 
MOTIVATIONS: Older activists more likely to demonstrate to convince politicians to do something. Younger activists more likely to demonstrate to defent their own interest (not clear what this means)</t>
  </si>
  <si>
    <t>Lack of causality, Other (specify in next column))</t>
  </si>
  <si>
    <t>Not clear what "defend their own interest" means</t>
  </si>
  <si>
    <t>Chile</t>
  </si>
  <si>
    <t>EXCLUDE: not related to climate</t>
  </si>
  <si>
    <t>Not related to climate</t>
  </si>
  <si>
    <t>https://www.scopus.com/inward/record.uri?eid=2-s2.0-85150782654&amp;doi=10.1037%2fxap0000455&amp;partnerID=40&amp;md5=550e87304870cbb81340e5113be6fc68</t>
  </si>
  <si>
    <t>Political and Nonpolitical Belief Change Elicits Behavioral Change</t>
  </si>
  <si>
    <t>Vlasceanu M.; McMahon C.E.; Bavel J.J.V.; Coman A.</t>
  </si>
  <si>
    <t>Beliefs have long been theorized to predict behaviors and thus have been the target of many interventions aimed at changing false beliefs in the population. But does changing beliefs translate into predictable changes in behaviors? Here, we investigated the impact of belief change on behavioral change across two experiments (N = 576). Participants rated the accuracy of a set of health-related statements and chose corresponding campaigns to which they could donate funds in an incentivized-choice task. They were then provided with relevant evidence in favor of the correct statements and against the incorrect statements. Finally, they rated the accuracy of the initial set of statements again and were given a chance to change their donation choices. We found that evidence changed beliefs and this, in turn, led to behavioral change. In a preregistered follow-up experiment, we replicated these findings with politically charged topics and found a partisan asymmetry in the effect, such that belief change triggered behavioral change only for Democrats on Democratic topics, but not for Democrats on Republican topics or for Republicans on either topic. We discuss the implications of this work in the context of interventions aimed at stimulating climate action or preventative health behaviors ©</t>
  </si>
  <si>
    <t>Behavioral Change, Belief Change, Health Beliefs, Political Beliefs</t>
  </si>
  <si>
    <t>Manipulated through the study design
- Collective action (donation)</t>
  </si>
  <si>
    <t>Measured via a questionnaire
- Health-related and politically charged beliefs
- Change in these beliefs</t>
  </si>
  <si>
    <t>- Beliefs at pre-test predicted behavior at pre-test.
Belief change triggered behavioral change.
- In experiment 3, belief change had a stronger effect on behavioral change for Democratic participants on Democratic topics compared to other ideological conditions.</t>
  </si>
  <si>
    <t>https://www.scopus.com/inward/record.uri?eid=2-s2.0-85150343235&amp;doi=10.1177%2f00345237231160090&amp;partnerID=40&amp;md5=c5c020e16b3dbfa5b29984bcf3f2cc4e</t>
  </si>
  <si>
    <t>10.1177/00345237231160090</t>
  </si>
  <si>
    <t>“We’re fighting for our lives”: Centering affective, collective and systemic approaches to climate justice education as a youth mental health imperative</t>
  </si>
  <si>
    <t>Vamvalis M.</t>
  </si>
  <si>
    <t>Young people’s ongoing, necessary confrontation with painful and distressing realities exacerbated by ecological precarity in diverse contexts has profound implications for formal education systems. Additionally, educational policy in many contexts has been slow to respond to the urgency of addressing climate change, nor has most policy robustly conceptualized a vision for climate justice education. Centering the voices of three young climate justice activists (ages 16–20) in Canada through a qualitative study, this paper explores possible educational responses that recognize the embodied consequences of climate injustice and inaction on youth mental health and well-being. Through their encounters with activism in collective, justice-centered movements, these young people articulate how their commitments to creating more life-affirming and equitable realities by challenging current economic and political structures and discourses are integral dimensions of their efforts to be and feel well (hopeful and purposeful) in a context of pronounced uncertainty and distress. Despite these possibilities, youth participants describe the overwhelming and complex emotions they are grappling with as they face dispiriting projections for the future. These growing challenges are an opportunity to reconsider common “apolitical” and individualized approaches to citizenship, climate and environmental education. Findings suggest that supporting youth to act thoughtfully and impactfully in transforming cultural, economic and political structures and systems that reproduce harm can be a way to nurture meaning, purpose and hope. Additionally, youth participants advocate for integrating robust resources and support within formal education institutions to assist in collectively processing the emotional and psychological impacts of climate injustice. At the same time, findings suggest that the participating youth did not yet integrate conceptions of ecological interrelationship or interconnection in their approaches, offering possible avenues for further pedagogical development.</t>
  </si>
  <si>
    <t>citizenship education, climate affect and emotion, Climate change education, climate justice, youth activism</t>
  </si>
  <si>
    <t xml:space="preserve">Explored through an interview
- Actions of youth activists </t>
  </si>
  <si>
    <t>Explored through an interview
- eco-emotions
- well-being
 critical affective literacy</t>
  </si>
  <si>
    <t xml:space="preserve">Highlights the struggles of youth activists with overwhelming climate change emotions, the importance of collective action and learning in movement building for their well-being, the development of complex understandings of climate justice outside formal education, and the importance of education and experiences related to political action and engagement. </t>
  </si>
  <si>
    <t>youth activists in Fridays for Future</t>
  </si>
  <si>
    <t>Emotional Engagement, Self Efficacy, Theory of Change, Collective Efficacy</t>
  </si>
  <si>
    <t>Concern, Despair, Hope, Belonging</t>
  </si>
  <si>
    <t>Colombia</t>
  </si>
  <si>
    <t>EXCLUDE: book chapter</t>
  </si>
  <si>
    <t>Other</t>
  </si>
  <si>
    <t>https://www.scopus.com/inward/record.uri?eid=2-s2.0-85150208047&amp;doi=10.1007%2f978-3-031-04480-9_11&amp;partnerID=40&amp;md5=7727d8ec4916da1e4db428c2cc9b0a5f</t>
  </si>
  <si>
    <t>Child Figurations in Youth Climate Justice Activism: The Visual Rhetoric of the Fridays for Future on Instagram</t>
  </si>
  <si>
    <t>Buhre F.</t>
  </si>
  <si>
    <t>This chapter explores how contemporary children and youth climate activists utilize or challenge dominant childhood figurations in climate change discourses. Through digital participant observation, I study the global online participatory culture of Fridays for Future communities on Instagram. What forms of visual rhetoric do grassroots activists use to gain visibility and what forms of childhood political subjectivities are represented? The analysis shows that the activists use various strategies to create visually dramatic images, ranging from humor to competence, from anger to joy, and from mass-demonstrations to artistically creative small-scale strikes. The chapter argues that such visual rhetoric is embedded with certain figurations for the children and youth activists such as (1) the child speaking truth to power, (2) the global mass of children and youth, (3) the competent and responsible children and youth, and (4) the humor and creativity of activism. I suggest that these figurations both make use of adultist perceptions of children and youth for strategic purposes and that they also challenge passive and futurist figurations of children in climate discourse by emphasizing the present power of children and youth.</t>
  </si>
  <si>
    <t>Youth activism, Climate justice, Fridays for Future, Children’s representation, Childhood figurations, Visual rhetoric</t>
  </si>
  <si>
    <t>Visual representation of activists on Instagram</t>
  </si>
  <si>
    <t xml:space="preserve">    </t>
  </si>
  <si>
    <t xml:space="preserve"> Highlights the symbolic power and affective response of the images.
Visual aesthetics are used to represent the transition from small-scale strikes to mass demonstrations, creating excitement, joy, and a sense of political agency among FFF activists.
FFF activists serve as both proxies and portraits of their larger constituency, representing the global nature of the movement.</t>
  </si>
  <si>
    <t>Comoros</t>
  </si>
  <si>
    <t>.org/10.1177/10755470231151452  Science Communication 2023, Vol. 45(2) 195–224 © The Author(s) 2023 Article reuse guidelines: sagepub.com/journals-permissions DOI: 10.1177/10755470231151452</t>
  </si>
  <si>
    <t>Shi J.; Li Z.; Chen L.; Tang H.</t>
  </si>
  <si>
    <t>Climate change behavior; Collective action; Consideration of future Consequences; Individual behavior; Risk perception attitude framework</t>
  </si>
  <si>
    <t>Measured via a questionnaire
- Individual action 
- Collective action</t>
  </si>
  <si>
    <t>Measured via a questionnaire
- Perceived individual-level risk
- Perceived individual-level efficacy
- Perceived societal-level risk
- Perceived societal-level efficacy
- Consideration of future consequences</t>
  </si>
  <si>
    <t>- Perceived societal-level risk was a significant predictor of intention to engage in collective action against climate change, while perceived societal-level efficacy was not
- Interaction between perceived risk and perceived efficacy was not significant in predicting behavioral intentions for both individual behavior and collective action</t>
  </si>
  <si>
    <t>Behavior measured non-objectively: intentions only, Lack of causality, Behavior measured non-objectively: self-report only</t>
  </si>
  <si>
    <t>This paper should stay "Low" in case we change thresholds</t>
  </si>
  <si>
    <t>Congo</t>
  </si>
  <si>
    <t>https://www.scopus.com/inward/record.uri?eid=2-s2.0-85145662228&amp;doi=10.3390%2fijerph20010007&amp;partnerID=40&amp;md5=664147694aa76d03805d55458b7630ce</t>
  </si>
  <si>
    <t>doi.org/10.3390/ijerph20010007</t>
  </si>
  <si>
    <t>Motivating Personal Climate Action through a Safety and Health Risk Management Framework</t>
  </si>
  <si>
    <t>Mullins-Jaime C.; Wachter J.K.</t>
  </si>
  <si>
    <t>There is overwhelming evidence the impacts of climate change present a probable threat to personal health and safety. However, traditional risk management approaches have not been applied to ameliorate the crises. The purpose of this study was to assess the impact on personal motivation for action of a communication intervention that framed climate change as a safety issue that can be mitigated through a safety and health risk management framework. Participants’ perception of climate change in terms of its anthropogenicity, context and importance, perception as a personal threat, belief in the efficacy of human action, motivating drivers for action, knowledge of climate change impacts, perceived personal barriers to climate action, and short- and long-term preferences for mitigating actions were evaluated. In addition, this study assessed the role of personal worldview on motivation for climate action. Methods: Through an online survey instrument embedded with a communication/education intervention, data were collected from N = 273 participants. Pre and post-intervention responses were assessed using Wilcoxon signed-rank tests and descriptive statistics. A path analysis assessed the influence of anthropogenicity, personal impact, and human efficacy beliefs on participant motivation for action. Multi-regression analyses and descriptive statics were used to evaluate the role of worldview on participant motivation for climate action. Results: Personal motivation for action significantly increased post-intervention. Anthropogenicity, personal impact, and human efficacy beliefs were predictive of personal motivation. Those who prioritized climate change as a safety issue and those driven by a desire to protect current and future generations had higher levels of personal motivation, post-intervention. Knowledge of climate change increased, psychosocial factors as barriers to climate action decreased, and preferences for personal mitigating actions shifted towards more impactful choices post-intervention. Holding Egalitarian worldviews significantly predicted climate action motivation. Conclusion: Presenting climate change and climate action strategies via a traditional health and safety risk management context was effective in increasing personal motivation for climate action. This study contributes to the literature on climate change communication and climate action motivation.</t>
  </si>
  <si>
    <t>climate action motivation; climate change communication; climate change perception; climate change risk management</t>
  </si>
  <si>
    <t xml:space="preserve">Measured via a questionnaire
- Prefered mitigating actions
</t>
  </si>
  <si>
    <t>Measured via a questionnaire
- beliefs about climate change
- perception of personal impact
- perceived efficacy of human actions
- motivating to take action</t>
  </si>
  <si>
    <t>- Participants who viewed climate change as a health and safety issue had the highest levels of motivation after the intervention.
- The intervention effectively shifted perceptions of climate change as a safety issue, with more participants prioritizing it as a safety and health issue.
- Beliefs in anthropogenicity, personal impact, and efficacy significantly predicted motivation to mitigate climate change, and these precursor belief scores increased after the intervention.
- The intervention increased knowledge and awareness of climate change, influenced the types of preferred mitigating actions, and stimulated interest in learning more and becoming involved in climate action.
- Worldview orientation did not significantly predict motivation to mitigate climate change, but the intervention positively influenced motivation among participants with different worldviews.</t>
  </si>
  <si>
    <t>United States, Canada</t>
  </si>
  <si>
    <t>Advocacy</t>
  </si>
  <si>
    <t>Awareness/Appraisal, Collective Efficacy</t>
  </si>
  <si>
    <t>Behavior measured non-objectively: intentions only, Behavior measured non-objectively: self-report only</t>
  </si>
  <si>
    <t>Congo {Democratic Rep}</t>
  </si>
  <si>
    <t>EXCLUDE: no behavior intention/performance/recall measured (only believes of which behavior is being performed currently)</t>
  </si>
  <si>
    <t>https://www.scopus.com/inward/record.uri?eid=2-s2.0-85146555190&amp;doi=10.3390%2fijerph20021464&amp;partnerID=40&amp;md5=262b8f1ec83e3d01aaa366e816b1ff01</t>
  </si>
  <si>
    <t>Public Perceptions of Climate Change and Health—A Cross-Sectional Survey Study</t>
  </si>
  <si>
    <t>van Baal K.; Stiel S.; Schulte P.</t>
  </si>
  <si>
    <t xml:space="preserve">Climate change is inseparably linked to human health. Although there is growing awareness of the threats to human health caused by climate change, it remains unclear how the German population perceives the relevance of climate change and its health consequences. Between May and September 2022, German residents were invited to participate in a cross-sectional online survey that explored three content areas: (1) the relevance of climate change, (2) health risks in connection with climate change and (3) collective and individual options for action against climate change. A total of 697 full data sets were collected for analysis (72% female, 51% ≥55 years old). The majority of participants agreed that human-induced climate change exists (85%), and that it has an impact on human health (83%). They also perceived the global population to be more strongly impacted by climate change than themselves (89% versus 68%). Most participants (76%) claimed to personally contribute to climate protection and 23% felt that their city or council contributed to climate protection. Although the majority of participants saw climate change as a threat to human health, they perceived other population groups to be most strongly affected. Cognitive dissonance might explain this lack of individual concern and one approach to addressing such distorted perceptions might be the dissemination of appropriate risk communication with health professionals involved in the communication.
</t>
  </si>
  <si>
    <t>climate change, planetary health, public perception, public health</t>
  </si>
  <si>
    <t>Measured via a questionnaire
- Individual and collective action (together)</t>
  </si>
  <si>
    <t>Measued via a questionnaire
- perceptions of climate change
- perceived risks and health consequences associated with climate change</t>
  </si>
  <si>
    <t>- The majority of the public population acknowledges the existence of climate change and its implications for human health and expresses concern about the associated risks.
- Participants perceive that other population groups would be more strongly impacted by climate change than themselves and the German population.
- Participants claim to contribute to climate protection but note potential improvements in climate change mitigating activities of cities and councils.
- Media coverage and increased awareness of climate change and its consequences may contribute to a shift in public perception regarding the association between climate change and human health.
- Healthcare professionals' visibility and advocacy on climate change and health may inspire the public to improve their contributions to climate change mitigation.
- The study acknowledges limitations, including the non-representative sample and potential biases introduced by the hosting organization of the survey.</t>
  </si>
  <si>
    <t>Germany</t>
  </si>
  <si>
    <t>Costa Rica</t>
  </si>
  <si>
    <t>EXCLUDE: no focus on collective action (participants are not activists)</t>
  </si>
  <si>
    <t>https://www.scopus.com/inward/record.uri?eid=2-s2.0-85145356600&amp;doi=10.1186%2fs13034-022-00551-1&amp;partnerID=40&amp;md5=a65a0b034da4bc7c424a0e6fb9483d69</t>
  </si>
  <si>
    <t>Understanding youths’ concerns about climate change: a binational qualitative study of ecological burden and resilience</t>
  </si>
  <si>
    <t>Thomas I.; Martin A.; Wicker A.; Benoit L.</t>
  </si>
  <si>
    <t>Background: Climate change has been shown to have long-term effects on mental health, yet, to date, there have been few studies on how children and adolescents experience and respond to ecological changes and how and why they engage in climate action. We explored empirically young people’s views about climate change and how distinct cultural contexts influence individual climate action. Methods: We invited children and adolescents (ages 7 to 18) and their caregivers from the general population in the United States and France to participate in semi-structured focus groups. We recruited 74 participants, 39 in the U.S. (33 children and adolescents, 6 parents) and 35 in France (32 children and adolescents, 3 parents). Focus groups with participants centered on their emotions, beliefs, and actions around climate change. We analyzed the focus group data and developed themes via grounded theory and symbolic interactionist approaches. Results: Many participants described experiencing anger, hopelessness, guilt, and sadness in response to climate change, and a smaller number endorsed significant anxiety symptoms; many described frustration about needing to fix the mistakes of earlier generations. Younger participants frequently misunderstood the purpose of their parents’ eco-conscious behaviors unless they were provided with age-appropriate explanations. Participants described a spectrum of experiences when trying to discuss climate change with peers and family, ranging from genuine support to apathy to hostility. Between the two samples, U.S. participants experienced more conflict with adults about climate change than French participants, but French participants described a greater lack of political agency compared to U.S. participants. Participants in both samples expressed a relatively balanced view of climate action, recognizing the significance of individual actions while acknowledging the limits of their power in the face of systemic issues. Some found hope and empowerment through climate action and building communities around it. Conclusion: Discussing with children and adolescents what adults are doing to mitigate climate change can provide reassurance, model prosocial behaviors, and inspire their own investment in climate action. Adults seeking to support the psychological well-being of young people should both support their concerns and actions around climate change and create avenues for young people to meaningfully engage in climate action.</t>
  </si>
  <si>
    <t>Maasured/analysed through qualitative techniques
- collective/individual action</t>
  </si>
  <si>
    <t>Measured/analysed through qualitative techniques
- emotions (“angry,” “frustrated,” “sad,” “hopeless,“ and “guilty”, anxiety)
- perception of agency
- beliefs</t>
  </si>
  <si>
    <t>- Participants didn't endorse severe eco-anxiety
- Cultural differences existed
- Climate change linked to social justice
- Harm reduction and collective action important
- Parents should support engagement.</t>
  </si>
  <si>
    <t>France, United States</t>
  </si>
  <si>
    <t>anger, frustration, sadness, hopelessness, guilt, anxiety</t>
  </si>
  <si>
    <t>Croatia</t>
  </si>
  <si>
    <t>https://www.scopus.com/inward/record.uri?eid=2-s2.0-85143183750&amp;doi=10.1038%2fs41598-022-24517-7&amp;partnerID=40&amp;md5=c014aa1c08e35470b65e4a023eecffd1</t>
  </si>
  <si>
    <t>https://doi.org/ 10.1038/s41598-022-24517-7</t>
  </si>
  <si>
    <t>Childhood trauma and other formative life experiences predict environmental engagement</t>
  </si>
  <si>
    <t>Raja U.S.; Carrico A.R.</t>
  </si>
  <si>
    <t>Environmental problems continue to intensify. Yet, despite scientific consensus on threats such as climate change, broadscale public engagement with the issue is elusive. In this paper, we focus on childhood formative experiences and the extent to which they are correlated with environmental engagement. We consider two forms of environmental engagement: civic engagement, measured in hours per month devoted to an environmental protection cause, and private-sphere green behavior. Past studies about significant life experiences have shown that formative experiences, especially in childhood, correlate with environmentally sensitive attitudes and vocations in later life. However, we know less about the formative life events experienced by contemporary environmentally engaged persons. Looking at a nationally representative sample of American adults (n = 449), we find that childhood trauma predicts both civic engagement and green behavior. We also find that childhood experiences in nature and childhood travel experiences predict green behavior but not civic engagement.</t>
  </si>
  <si>
    <t>Measured via a questionnaire
- Collective action
- Individual action</t>
  </si>
  <si>
    <t>Measured via a questionnaire
- Past experiences in nature
- Past experiences with travel
- Childhood trauma</t>
  </si>
  <si>
    <t>- Childhood trauma was correlated with both types of actions
- Experiences in nature and travel experiences were positvely correlated with indiviudal action but not with collective action
- Childhood trauma had the largest effect size among the formative experiences for individual action</t>
  </si>
  <si>
    <t>Not clearly specified "how many hours a month do you spend engaged in work that is related to environmental protection or conservation? This may include work that is done as a volunteer or for pay."</t>
  </si>
  <si>
    <t>Trauma</t>
  </si>
  <si>
    <t>trauma = all sort of stuff unrelated to the environment :/</t>
  </si>
  <si>
    <t>Behavior measured non-objectively: self-report only, Lack of causality, No climate-focus</t>
  </si>
  <si>
    <t>trauma = all sort of stuff unrelated to the environment :/ feels a bit random that being low income or having experienced bad illnesses or a car accident would lead you to be more civically engaged...but I guess interesting. 
Civic engagement = not well specified and includes also paid jobs :/</t>
  </si>
  <si>
    <t>Cuba</t>
  </si>
  <si>
    <t>https://www.scopus.com/inward/record.uri?eid=2-s2.0-85142198148&amp;doi=10.1016%2fj.jenvp.2022.101887&amp;partnerID=40&amp;md5=ab6eb9f31eaddf74f5ac5e6b1f574298</t>
  </si>
  <si>
    <t>https://doi.org/10.1016/j.jenvp.2022.101887</t>
  </si>
  <si>
    <t>Climate anxiety, wellbeing and pro-environmental action: correlates of negative emotional responses to climate change in 32 countries</t>
  </si>
  <si>
    <t>Ogunbode C.A.; Doran R.; Hanss D.; Ojala M.; Salmela-Aro K.; van den Broek K.L.; Bhullar N.; Aquino S.D.; Marot T.; Schermer J.A.; Wlodarczyk A.; Lu S.; Jiang F.; Maran D.A.; Yadav R.; Ardi R.; Chegeni R.; Ghanbarian E.; Zand S.; Najafi R.; Park J.; Tsubakita T.; Tan C.-S.; Chukwuorji J.C.; Ojewumi K.A.; Tahir H.; Albzour M.; Reyes M.E.S.; Lins S.; Enea V.; Volkodav T.; Sollar T.; Navarro-Carrillo G.; Torres-Marín J.; Mbungu W.; Ayanian A.H.; Ghorayeb J.; Onyutha C.; Lomas M.J.; Helmy M.; Martínez-Buelvas L.; Bayad A.; Karasu M.</t>
  </si>
  <si>
    <t xml:space="preserve"> This study explored the correlates of climate anxiety in a diverse range of national contexts. We analysed cross-sectional data gathered in 32 countries (N = 12,246). Our results show that climate anxiety is positively related to rate of exposure to information about climate change impacts, the amount of attention people pay to climate change information, and perceived descriptive norms about emotional responding to climate change. Climate anxiety was also positively linked to pro-environmental behaviours and negatively linked to mental wellbeing. Notably, climate anxiety had a significant inverse association with mental wellbeing in 31 out of 32 countries. In contrast, it had a significant association with pro-environmental behaviour in 24 countries, and with environmental activism in 12 countries. Our findings highlight contextual boundaries to engagement in environmental action as an antidote to climate anxiety, and the broad international significance of considering negative climate-related emotions as a plausible threat to wellbeing. </t>
  </si>
  <si>
    <t>Climate change anxiety, Climate change, Well being, Pro-environmental behaviour, Climate activism, Emotions</t>
  </si>
  <si>
    <t>Measured via a questionnaire
- Climate anxiety
- Perceived descriptive norms, 
- Mental well-being</t>
  </si>
  <si>
    <t>- Prior flooding experience did not predict climate anxiety
- Climate anxiety was positvely related to perceived descriptive norms
- Exposure to information about climate change impacts was positively related to climate anxiety
- Climate anxiety was positively related to pro-environmental behavior and participation in climate protests, however the relationship between climate anxiety and environmental activism varied across countries
- Climate anxiety had a significant inverse relationship with mental well-being in the majority of countries</t>
  </si>
  <si>
    <t>Australia, Brazil, Finland, Germany, Italy, Netherlands, Norway, Oman, Portugal, Russian Federation, Spain, United Kingdom</t>
  </si>
  <si>
    <t>We also measured environmental activism by asking participants if they had attended a climate protest at any point in the past year up till the time of data collection.</t>
  </si>
  <si>
    <t>Behavior measured non-objectively: distant recall only, Behavior measured non-objectively: self-report only, Lack of causality</t>
  </si>
  <si>
    <t>Cyprus</t>
  </si>
  <si>
    <t>https://www.scopus.com/inward/record.uri?eid=2-s2.0-85140882936&amp;doi=10.1016%2fj.jenvp.2022.101898&amp;partnerID=40&amp;md5=d6a0ee02facfe1a74f0a2d47b96554a5</t>
  </si>
  <si>
    <t>#Fighteverycrisis: A psychological perspective on motivators of the support of mitigation measures in the climate crisis and the COVID-19 pandemic</t>
  </si>
  <si>
    <t>Wallis H.; Sieverding T.; Schmidt K.; Matthies E.</t>
  </si>
  <si>
    <t>Both crises, the climate crisis and the COVID-19 pandemic need collective mitigation support. In the context of COVID-19, the support of mitigation strategies has found its way to the forefront of debates. Our aim was to contribute empirical evidence to this debate by investigating mitigation behaviors across both crises and discussing similarities and differences. To this end, we drew on the Norm Activation Model and the concept of Social Identity to understand individuals’ support of mitigation strategies in the climate crisis and their support of governmental strategies to mitigate the spread of the virus. Data were gathered within a Germany-wide survey (N = 3092) carried out in June and July 2020. Three predictors significantly explained the support of mitigation strategies in both crises: (1) The awareness that the entire society is affected by the pandemic emerged as the strongest predictor for support of COVID-19 mitigation strategies, whereas (2) social identification with others making efforts to mitigate the climate crisis was the strongest predictor for support of climate crisis mitigation strategies. (3) Efficacy expectations that together with others one can make a substantial contribution to mitigate the respective crisis predicted support of mitigation strategies in the COVID-19 pandemic and the climate crisis to similar proportions. The results point to the need for targeting the communication of mitigation strategies in a pandemic on raising awareness for the collective nature of the problem whereas strengthening efficacy expectations and feelings of belonging, e.g. through participation processes, could generally strengthen the support of mitigation strategies in both crises.</t>
  </si>
  <si>
    <t>COVID-19 pandemic, Climate change, Pro-environmental behavior, Social identity, Efficacy</t>
  </si>
  <si>
    <t xml:space="preserve"> Measured via a questionnaire
- Collective action</t>
  </si>
  <si>
    <t>Measured via a questionnaire
- Problem Awareness
- Social Identification
- Efficacy Expectations</t>
  </si>
  <si>
    <t>- Problem awareness, social identification, and efficacy expectations were related to support for mitigation strategies in both crises.</t>
  </si>
  <si>
    <t>Czech Republic</t>
  </si>
  <si>
    <t>EXCLUDE: no collective action measured</t>
  </si>
  <si>
    <r>
      <rPr>
        <u/>
        <sz val="10"/>
        <color rgb="FF1155CC"/>
        <rFont val="Arial"/>
      </rPr>
      <t>https://www.scopus.com/inward/record.uri?eid=2-s2.0-85139646653&amp;doi=10.1177%2f00812463221129361&amp;partnerID=40&amp;md5=431043af72c84819e52ce002eab855ca</t>
    </r>
    <r>
      <rPr>
        <sz val="10"/>
        <color rgb="FF000000"/>
        <rFont val="Arial"/>
        <scheme val="minor"/>
      </rPr>
      <t>a</t>
    </r>
  </si>
  <si>
    <t>When threat is imminent, does character matter for climate action? Exploring environmental concerns, well-being, and character strengths in the Pacific Island Countries</t>
  </si>
  <si>
    <t>Crookes A.E.; Warren M.A.; Meyer S.</t>
  </si>
  <si>
    <t>Pacific Island Countries are particularly vulnerable to the environmental and economic consequences of climate change including both direct and indirect impacts on individuals’ mental health. There is a need to better understand the links between environmental attitudes, pro-environmental behaviours, and well-being in this region and to develop cost-effective, culturally informed interventions. The present study explored the level of environmental concerns and attitudes among Pacific Island university students and how this relates to their overall well-being, the nature of their current pro-environmental actions, and the potential for individuals’ character strengths to predict pro-environmental attitudes. College students (n = 269) from six Pacific Island Countries completed a survey measuring their character strengths, well-being, and environmental support. As expected, the young adults had very high levels of concern about environmental threats, and this was related to their overall well-being. The young adults felt a personal responsibility to protect the environments around their local communities, which suggests national climate change strategies should be embedded within this localised context. Character strengths were highly valued among the Pacific Island sample and showed some association with (specifically) support for environmental actions and policies. Given the high levels of environmental concern in the sample, the character strengths approach likely provides a bridge between emotional engagement and active allyship in some individuals. Therefore, further research should investigate the role of character strengths in empowering pacific students to play a more leading role in policy change.</t>
  </si>
  <si>
    <t>Character strengths, climate change, Pacific Island Countries, positive psychology, well-being</t>
  </si>
  <si>
    <t>Measured via a questionnaire
- Character Strengths
- Environmental Concern
- Support for Environmental Actions and Policies (SEAP)
- Environmental Indifference
- Flourishing</t>
  </si>
  <si>
    <t>- Pacific Island university students demonstrated a strong awareness of climate change urgency and the importance of personal involvement in environmental change.
- Environmental concern and attitudes were significant predictors of the well-being of these students.
- Environmental indifference showed a negative correlation with environmental concern but positively predicted life satisfaction among the students.
- Specific character strengths like courage, leadership, prudence, and awe were identified as important factors supporting support for environmental actions and policies.</t>
  </si>
  <si>
    <t>concern</t>
  </si>
  <si>
    <t>Denmark</t>
  </si>
  <si>
    <t>https://www.scopus.com/inward/record.uri?eid=2-s2.0-85141974945&amp;doi=10.1016%2fj.erss.2022.102875&amp;partnerID=40&amp;md5=cb123a76280ffe1b140b82451ab3934c</t>
  </si>
  <si>
    <t>https://doi. org/10.1016/j.erss.2022.102875.</t>
  </si>
  <si>
    <t>Does personal climate change mitigation behavior influence collective behavior? Experimental evidence of no spillover in the United States</t>
  </si>
  <si>
    <t>Lacroix K.; Carman J.P.; Goldberg M.H.; Gustafson A.; Rosenthal S.A.; Leiserowitz A.</t>
  </si>
  <si>
    <t>Both lifestyle and structural changes are needed to reduce carbon emissions and limit the impacts of climate change. In a series of three studies, we examine whether undertaking behaviors at the personal level affects (i.e., spills over onto) people's willingness to engage in behaviors at the collective level. In Study 1, we find that none of the personal behaviors measured are negatively associated with collective behavior intentions (willingness to join a campaign to convince elected officials to take action to reduce climate change), but some of the personal behaviors are positively associated with collective behavior intentions. In Study 2, we find that increasing the salience of past personal behaviors does not spill over to collective behavioral intentions. In Study 3, we find that increasing the salience of past personal behavior does not spillover to collective behavioral intentions but does increase support for a carbon tax on companies. We also find that increasing the salience of past behavior increases environmental identity and the perception that one is already taking enough action to reduce climate change. Overall, the results suggest that there are no spillover effects of personal mitigation behaviors on collective mitigation behavioral intentions. Messages that directly encourage collective mitigation behaviors may be more effective at promoting these behaviors than messages that emphasize past personal behaviors.</t>
  </si>
  <si>
    <t>Climate change mitigation, Behavioral spillover, Policy support, Personal behavior, Collective behavior</t>
  </si>
  <si>
    <t>Measured via a questionnaire
- Individual action
- Intention to engage in collective ation
- Support for mitigation policies</t>
  </si>
  <si>
    <t xml:space="preserve">Measured via a questionnaire
- Environmental identity
- Moral licensing
- Collective efficacy
- Personal norms
- Attitudes towards climate change
</t>
  </si>
  <si>
    <t>- An evidence-based message that highlights an explicit rationale, and normative goals, and supports autonomous behavior effectively increases support for a carbon tax paid by companies and willingness to adopt collective mitigation behaviors.
- Direct messaging strategies that emphasize explicit rationale and normative goals may promote collective behavior change more effectively than indirect spillover approaches.</t>
  </si>
  <si>
    <t>How willing or unwilling would you be to join a campaign to convince elected officials to take action to reduce global warming?” and “How willing or unwilling would you be to join a campaign to convince your state and local government officials to take action to reduce the causes of global warming?”</t>
  </si>
  <si>
    <t>Djibouti</t>
  </si>
  <si>
    <t>https://www.scopus.com/inward/record.uri?eid=2-s2.0-85123483841&amp;doi=10.1038%2fs41598-021-04392-4&amp;partnerID=40&amp;md5=31e00e7aae43961a4ee4c097de186ce0</t>
  </si>
  <si>
    <t>https://doi.org/10.1038/s41598-021-04392-4</t>
  </si>
  <si>
    <t>Stories of intentional action mobilise climate policy support and action intentions</t>
  </si>
  <si>
    <t>Sabherwal A.; Shreedhar G.</t>
  </si>
  <si>
    <t>What makes a climate story effective? We examined if short fiction stories about everyday pro-environmental behaviours motivate climate policy support, and individual and collective climate action in a nationally representative experiment (N = 903 UK adults). The story featuring protagonists driven by pro-environmental intentions (i.e., the intentional environmentalist narrative) increased participants’ support for pro-climate policies and intentions to take both individual and collective pro-environmental actions, more so than did stories featuring protagonists whose pro-environmental behaviours were driven by intentions to gain social status, to protect their health, and a control story. Participants’ stronger feelings of identification with the protagonist partially explained these effects of the intentional environmentalist narrative. Results highlight that narrating intentional, rather than unintentional, pro-environmental action can enhance readers’ climate policy support and intentions to perform pro-environmental action. Therefore, the intentions driving pro-environmental action may have implications for the extent to which observes identify with the actor and take pro-environmental action themselves.</t>
  </si>
  <si>
    <t xml:space="preserve">- Donation behavior to environmental charities </t>
  </si>
  <si>
    <t>Meausred via a questionnaire
- Intention to engage in individual action
- Intention to engage in collective action
- Suport for climate policy
- Identification with character</t>
  </si>
  <si>
    <t xml:space="preserve"> - Narratives featuring characters with pro-environmental intentions increased support for climate policies and intentions to engage in collective and individual pro-environmental actions
- The narrative did not affect donation behavior to environmental charities</t>
  </si>
  <si>
    <t>United Kingdom</t>
  </si>
  <si>
    <t>Cross-sectional manipulation</t>
  </si>
  <si>
    <t>Contact officials, sign petitions, donations</t>
  </si>
  <si>
    <t>Social Norm</t>
  </si>
  <si>
    <t xml:space="preserve">We are motivated by others's good intentions rather than impact </t>
  </si>
  <si>
    <t>Dominica</t>
  </si>
  <si>
    <t>EXCLUDE: no psychological underpinnings measured (i.e. whether video increases any psyc factor)</t>
  </si>
  <si>
    <t>https://www.scopus.com/inward/record.uri?eid=2-s2.0-85141635989&amp;doi=10.1371%2fjournal.pone.0275806&amp;partnerID=40&amp;md5=4d94b169337530514e1cbe1e1475d67b</t>
  </si>
  <si>
    <t>The impact of nature video exposure on proenvironmental behavior: An experimental investigation</t>
  </si>
  <si>
    <t>Ibanez L.; Roussel S.</t>
  </si>
  <si>
    <t>We analyze whether exposure to a nature documentary increases pro-environmental behavior (PEB). We test this causal link in an experiment where subjects viewed a video featuring either an urban (control treatment) or a nature setting (nature treatment). We consider two types of behavior: a monetary donation to an environmental non-governmental organization (ENGO) that we call an eco-donation, and subsequently, a non-monetary decision (i.e., recycle or not recycle headphone protectors) that we call an eco-action. We find that virtual exposure to nature boosts both eco-donation and eco-action. Interestingly, the increase in PEB only occurs for individuals who express low environmental values. We did not find any negative or positive spillover effects on the eco-action. We finally provide robustness checks and discuss policy implications.</t>
  </si>
  <si>
    <t>- Donation behavior
- Individual action (recycling a disposable good)</t>
  </si>
  <si>
    <t>Measured via a questionnaire
- Environmental beliefs</t>
  </si>
  <si>
    <t>- Virtual expose to nature videos increased both donations and actions
- The influence of nature expose on pro-environmental behavior was particularly stronger among participants with lower environmental beliefs</t>
  </si>
  <si>
    <t>Dominican Republic</t>
  </si>
  <si>
    <t>https://www.scopus.com/inward/record.uri?eid=2-s2.0-85141596599&amp;doi=10.3390%2fijerph192114265&amp;partnerID=40&amp;md5=7b39f829aaf505e3e27bf6544425cdd3</t>
  </si>
  <si>
    <t>https://doi.org/10.3390/ijerph192114265</t>
  </si>
  <si>
    <t>Go Green, Go Social: Exploring the Antecedents of Pro-Environmental Behaviors in Social Networking Sites beyond Norm Activation Theory</t>
  </si>
  <si>
    <t>Li C.-Y.; Fang Y.-H.</t>
  </si>
  <si>
    <t xml:space="preserve">The paucity of environmental resources and the threatening warning of global climate change have led to increasing research on environmental issues [e.g., pro-environmental behaviors (PEBs)]. Although norm activation theory (NAT) is a well-recognized theory for approaching PEBs, existing works appear insufficient to explain PEB in the context of social networking sites (SNSs) without taking contextual, emotional, and social factors into account. Grounded in the egocentric tactician model (ETM), NAT, along with the notions of guilt and social stressors, this study integrates a new ETM path, a supplemented emotional path, alongside the conventional NAT path to achieve a more complete picture of what are crucial determinants of PEBs in the context of SNSs. Social stressors positively moderate the emotional path. Data collected from 897 Facebook users confirm all of our proposed hypotheses. Results indicate that beyond the traditional NAT path, the new ETM path and the emotional path add values to illustrate PEBs on SNSs, and new constructs of self-influence on SNSs (SIS) and guilt remarkably drive PEBs alongside personal norms. Implications for theory and practice are discussed, and guidelines for future research are identified.
</t>
  </si>
  <si>
    <t>Norm activation theory, pro-environmental behaviors, egocentric tactician model, guilt, social stressor</t>
  </si>
  <si>
    <t>Meausred via a questionnaire
- Individual and collective climate action on social network sites</t>
  </si>
  <si>
    <t>Measured via a questionnaire
- Personal norm
- Guilt
- social identitiy salience</t>
  </si>
  <si>
    <t>- There were statistically significant relationships between the psychological factors and the differnet pro-environmetnal behavior on social media sites
- The developed an integrated framework that incorporated personal norms, guilt, and self-influence on social media as key predictors of both public and private pro-environmental actions</t>
  </si>
  <si>
    <t>Does not say!</t>
  </si>
  <si>
    <t>Education, Civic Engagement</t>
  </si>
  <si>
    <t>Emotional Engagement, Personal Identity</t>
  </si>
  <si>
    <t>Guilt</t>
  </si>
  <si>
    <t>guilt</t>
  </si>
  <si>
    <t>Personal Identity inteded as self awareness of having good social media skills (maven, good persuasion skills and contact with others) --&gt; leads to more education and civic engagement on social media</t>
  </si>
  <si>
    <t>East Timor</t>
  </si>
  <si>
    <t>Read 02/2025</t>
  </si>
  <si>
    <t>https://www.scopus.com/inward/record.uri?eid=2-s2.0-85140467849&amp;doi=10.1016%2fj.erss.2022.102845&amp;partnerID=40&amp;md5=56446dcc64b8af968ffe05657c71eabf</t>
  </si>
  <si>
    <t>https://doi.org/10.1016/j.erss.2022.102845</t>
  </si>
  <si>
    <t>I could but I don't: What does it take to adopt pro-environmental behaviors in the United States?</t>
  </si>
  <si>
    <t>Lamm A.E.; McCann R.G.H.; Howe P.D.</t>
  </si>
  <si>
    <t>Today's individual and collective actions, and their effects on climate change, will have a profound impact on the future. Yet, the precise path to societal change remains unclear. Policymakers and environmental organizations can benefit by understanding people's decision-making process. This study investigated the predictors for four adoption levels of 18 transportation, energy, food, and activism behaviors. In addition to answering questions about adoption, participants responded to questions about demographics, attitudes, self-efficacy, moral foundations, and guilt and shame proneness. Multinomial logistic regressions indicated predictors differed between adoption levels. However, the most consistent predictor was self-efficacy. The results suggest that predictors differ between intention and implementation of a behavior in addition to adoption or rejection. Results also support existing evidence that self-efficacy is an important predictor of pro-environmental behavior adoption and suggest guilt and shame play a role.</t>
  </si>
  <si>
    <t>Pro-environmental behavior, Guilt and Shame Proneness Scale (GASP), Moral Foundation Theory, Self-efficacy</t>
  </si>
  <si>
    <t>Measured via a questionnaire
- Environmental attitudes
- Self-efficacy
- Purity and harm moral foundations
- Guilt and shame proneness</t>
  </si>
  <si>
    <t>- Self-efficacy was a strong predictor of pro-environmental behavior adoption
- Environmental attitudes and liberal political identity were associated with "currently do" and "planning to" adoption levels.
- Shame-withdraw was linked to adoption levels, possibly indicating withdrawal when behavior doesn't align with values.
- Guilt-repair was associated with higher likelihood of adopting pro-environmental behaviors.
- Income influenced adoption levels, with higher income associated with lower likelihood of "could not do" behaviors and higher likelihood of "could do but don't" behaviors.
- Age was a significant factor, with older participants more likely to report "currently do" behaviors and younger participants less likely to report "could do but don't" behaviors.
- Women were less likely to respond "could do but don't" and more likely to respond "could not do," and women who "currently do" pro-environmental behaviors adopted more of them.</t>
  </si>
  <si>
    <t>Self Efficacy, Emotional Engagement, Attitudes/Worldviews</t>
  </si>
  <si>
    <r>
      <rPr>
        <sz val="10"/>
        <color theme="1"/>
        <rFont val="Arial"/>
      </rPr>
      <t xml:space="preserve">shame/withdraw are </t>
    </r>
    <r>
      <rPr>
        <b/>
        <sz val="10"/>
        <color theme="1"/>
        <rFont val="Arial"/>
      </rPr>
      <t>NEGATIVELY</t>
    </r>
    <r>
      <rPr>
        <sz val="10"/>
        <color theme="1"/>
        <rFont val="Arial"/>
      </rPr>
      <t xml:space="preserve"> associated with PEB</t>
    </r>
  </si>
  <si>
    <t>age=positive relationship with PEB (older people do more)</t>
  </si>
  <si>
    <t>Behavior measured non-objectively: self-report only, Lack of causality</t>
  </si>
  <si>
    <t>Ecuador</t>
  </si>
  <si>
    <t>https://www.scopus.com/inward/record.uri?eid=2-s2.0-85139993757&amp;doi=10.3389%2ffpsyg.2022.935209&amp;partnerID=40&amp;md5=51263a2d1ca85a74ba2ac036011f030f</t>
  </si>
  <si>
    <r>
      <rPr>
        <u/>
        <sz val="10"/>
        <color rgb="FF1155CC"/>
        <rFont val="Arial"/>
      </rPr>
      <t>https://doi.org/10.3389/fpsyg.2022.935209</t>
    </r>
  </si>
  <si>
    <t>Understanding individual and collective response to climate change: The role of a self-other mismatch</t>
  </si>
  <si>
    <t>Harrington R.; Nugier A.; Khamzina K.; Guimond S.; Monceau S.; Streith M.</t>
  </si>
  <si>
    <t xml:space="preserve">Several scientists have shown the importance of mitigating global warming and have highlighted a need for major social change, particularly when it comes to meat consumption and collective engagement. In the present study (N = 486), we conducted a cross-sectional study to test the mismatch model, which aims at explaining what motivates individuals to participate in normative change. This model stipulates that perceiving a self—other difference in pro-environmental attitudes is the starting point and can motivate people to have high pro-environmental intentions. This mismatch effect is explained by participants’ willingness to participate in normative and social change: people that perceive a gap between their personal attitude and the social norm should be more willing to participate in normative change. This should then motivate them to have high pro-environmental intentions on an individual and group level. The results confirm the hypothesized model on an individual and group level and explain how people can be motivated to participate in normative change. Implications of these findings and the need for further studies are discussed. </t>
  </si>
  <si>
    <t>Behavioral intentions; collective engagement; mismatch; norms; veganism</t>
  </si>
  <si>
    <t>Measured via a questionnaire 
- Willingness to participate in normative change
- Intention to engage in individual action
- Intention to engage in collective action</t>
  </si>
  <si>
    <t>- Attitudes toward eating less meat
- Personal attitudes
- Perceived social norms</t>
  </si>
  <si>
    <t>- Vegetarians and vegans, who already engage in pro-environmental behavior by reducing meat consumption, perceive a significant mismatch between their personal attitudes and the perceived social norms in favor of meat consumption.
- This perception of mismatch motivates them to participate in normative change and maintain their pro-environmental intentions at both the individual and group levels</t>
  </si>
  <si>
    <t>France</t>
  </si>
  <si>
    <t>voting for a green political party or participating in climate events,</t>
  </si>
  <si>
    <t>Social Norm, Attitudes/Worldviews</t>
  </si>
  <si>
    <t>Lack of causality, Behavior measured non-objectively: intentions only, Behavior measured non-objectively: self-report only</t>
  </si>
  <si>
    <t>Social norm = perceptions that most others behave less well than I do (they are not vegetarians)
Attitude = being vegetarian</t>
  </si>
  <si>
    <t>Egypt</t>
  </si>
  <si>
    <t>https://www.scopus.com/inward/record.uri?eid=2-s2.0-85138490850&amp;doi=10.1016%2fj.gloenvcha.2022.102569&amp;partnerID=40&amp;md5=3b6d6cf5a22d1e4f8f6974f0707c2be9</t>
  </si>
  <si>
    <t>https://doi.org/10.1016/j.gloenvcha.2022.102569</t>
  </si>
  <si>
    <t>Climate anxiety: Conceptual considerations, and connections with climate hope and action</t>
  </si>
  <si>
    <t>Sangervo J.; Jylhä K.M.; Pihkala P.</t>
  </si>
  <si>
    <t>Climate anxiety is a phenomenon which raises growing attention. Based on a national survey of climate-related feelings and behaviors (N = 2070) in Finland, we analyzed and discussed the concept of climate anxiety and its relationship with hope and action. We found that all our measures for climate anxiety (including worry and some stronger manifestations of anxiety) and hope (including efficacy beliefs) correlated positively with each other and climate action. Furthermore, climate anxiety and hope explained unique parts of variance in self-reported climate action. We propose that, in line with the Extended Parallel Process model (EPPM) that was used as a framework, the interplay of emotions needs to be considered when studying and explaining their effect on climate action. In conclusion, the results provide support for seeing climate anxiety and hope as intertwined and adaptive feelings, which could be needed to motivate humankind in finding solutions to climate change.</t>
  </si>
  <si>
    <t>Climate anxiety, Hope, Eco-anxiety, Extended parallel process model, Climate action, Emotion, Pro-environmental behavior</t>
  </si>
  <si>
    <t>Measured via a questionnaire 
- Collective and individual action</t>
  </si>
  <si>
    <t>Measured via a questionnaire 
- Climate anxiety 
- Climate hope</t>
  </si>
  <si>
    <t>- Climate anxiety and engagement in climate actions were positively associated
- Climate hope had a positive influence on climate actions
- Climate anxiety and climate hope were strongly intercorrelated</t>
  </si>
  <si>
    <t>Finland</t>
  </si>
  <si>
    <t xml:space="preserve">- I have engaged in civic activism - I have been involved in organizational activities - I have compensated my emissions </t>
  </si>
  <si>
    <t>Self Efficacy, Emotional Engagement</t>
  </si>
  <si>
    <t>Hope, Concern</t>
  </si>
  <si>
    <t>anxiety, hope</t>
  </si>
  <si>
    <t>age = positive relationship with engagement, and negative relationship with diversity of climate ctions</t>
  </si>
  <si>
    <t>No specific collective action focus (individual and collective action mixed up)</t>
  </si>
  <si>
    <t>El Salvador</t>
  </si>
  <si>
    <t>https://www.scopus.com/inward/record.uri?eid=2-s2.0-85142353026&amp;doi=10.5964%2fjspp.7207&amp;partnerID=40&amp;md5=62ff380b130fd5edfb96e9899279806d</t>
  </si>
  <si>
    <t>https://doi.org/10.5964/jspp.720</t>
  </si>
  <si>
    <t>‘To Participate or Not Participate, That’s the Question’: The Role of Moral Obligation and Different Risk Perceptions on Collective Action</t>
  </si>
  <si>
    <t>Uysal M.S.; Acar Y.G.; Sabucedo J.-M.; Cakal H.</t>
  </si>
  <si>
    <t>The current research investigates whether moral obligation and perceived close vs. distant risks of high vs. moderate risk collective actions are associated with willingness to participate in collective action in the case of Turkey. Two studies were conducted: one with re-placed university students after the July 15, 2016 coup d'état attempt (high-risk context; N₁ = 258) and one with climate strikes (moderate risk context; N₂ = 162). The findings showed that moral obligation predicts collective action in both studies, however, the strength of this relationship is contingent on the level of subjective likelihood of protest risk in the high-risk collective action (Study 1), but not in the moderate-risk collective action (Study 2). Study 2 extended the findings of Study 1 by showing that higher perceived climate crisis risks (e.g., extinction of many species, destroying the vast majority of vital resources; distant risk), but not risks of protest (e.g., being arrested, blacklisted; close risk) predicts higher willingness to participate in collective action. We discussed the role of moral obligation and different risk perceptions (e.g., distant, close, moderate, high) on climate movements and collective action of marginalized groups in repressive political contexts.</t>
  </si>
  <si>
    <t>Moral obligation perceived risk collective action high-risk protests protest risk climate risk</t>
  </si>
  <si>
    <t>Looked at: 
- Intention to participate in collective action (climate strikes)</t>
  </si>
  <si>
    <t>Measured via a questionnaire 
- Moral obligation
- Perceived risk of action
- Subjective likelihood of climate crisis risk and subjective important of climate crisis risk</t>
  </si>
  <si>
    <t>- In Turkey, more moral obligation is associated with a greater readiness to participate in climate strikes.
- Participants who believe the risks associated with the global climate crisis are more likely to strike are more likely to participate in climate strikes.
- Participants who place a higher subjective value on the hazards connected with the global climate catastrophe are more likely to plan to join climate strikes.
- In the context of climate strikes in Turkey, subjective likelihood of risk for action and subjective importance of risk for action do not significantly predict collective action intention.</t>
  </si>
  <si>
    <t>Turkey</t>
  </si>
  <si>
    <t>Activism, Civic Engagement</t>
  </si>
  <si>
    <t>Attitudes/Worldviews, Awareness/Appraisal</t>
  </si>
  <si>
    <t>attitude/worldviews=morals</t>
  </si>
  <si>
    <t xml:space="preserve">appraisal = risk_perception </t>
  </si>
  <si>
    <t>This paper would deserve a high</t>
  </si>
  <si>
    <t>Equatorial Guinea</t>
  </si>
  <si>
    <t>https://www.scopus.com/inward/record.uri?eid=2-s2.0-85130238826&amp;doi=10.1016%2fj.emospa.2022.100894&amp;partnerID=40&amp;md5=c2e054a68e590cddef77421e4c9538f0</t>
  </si>
  <si>
    <t>https://doi.org/10.1016/j.emospa.2022.100894</t>
  </si>
  <si>
    <t>When global problems come home: Engagement with climate change within the intersecting affective spaces of parenting and activism</t>
  </si>
  <si>
    <t>Howard L.</t>
  </si>
  <si>
    <t>Emotional engagement with climate change has been identified as an important research agenda. Recent studies have suggested parental worry for children and future generations are motives for climate activism, highlighting both personal and social justice concerns. A global parent-led climate justice movement specifically articulating this has emerged, yet currently remains under-researched. At the same time, social movement research has tended to overlook the social embeddedness of activism. To address these gaps in knowledge, this study used a qualitative mix of diary entries and interviews of UK-based mothers and fathers to investigate the overlapping emotional spaces of climate activism and parenting. It found that a parental lens on climate, informed by dystopian imaginings and processes of responsibilisation amplified fear and risk-related feelings, but were managed by channelling energy into a diverse array of collective action spaces. This led to positive emotions of hope and solidarity which were fostered and circulated within close personal relationships. In addition, the study found times and spaces which put a strain on affective engagement, and on partner relationships. The paper discusses the lack of moral anger in this sample of climate activists compared to previous research, and calls for further enquiry into the movement's development of intergenerational justice grievances.</t>
  </si>
  <si>
    <t>-</t>
  </si>
  <si>
    <t>Explored:
- Collective action (activism)</t>
  </si>
  <si>
    <t>Explored:
- Emotional responses: fear, grief, guilt, hope, anger (suppression), 
- Moral values</t>
  </si>
  <si>
    <t>- Parents in the UK-based climate justice movement experience emotions such as fear, grief, guilt, and hope in response to climate change
- These emotions are often intensified by significant life events, media coverage, and a sense of moral obligation
- While anger can be a motivator for activism, parents in this study tended to suppress anger and focus on panic as a more effective emotional frame for mobilizing the public
- Parents often transfer fear and guilt into a mobilizing force, drawing on social and educational capital to engage in various activist spaces
- Hope and solidarity play crucial roles in sustaining movement participation
- Structural constraints, such as the demands of parenting, can limit engagement with climate change activism
- Family life and cultural norms shape emotional responses and activism among parents</t>
  </si>
  <si>
    <t>Only people active in climate activist orgs (XR and others) were recruited</t>
  </si>
  <si>
    <t>Emotional Engagement, Attitudes/Worldviews, Perceived Behavioral Control</t>
  </si>
  <si>
    <t>PBC: parenting tasks/responsibilities as practical obstacles</t>
  </si>
  <si>
    <t>Concern, Anger, Guilt</t>
  </si>
  <si>
    <t>fear, grief, guilt, hope, anger</t>
  </si>
  <si>
    <t>Eritrea</t>
  </si>
  <si>
    <t>https://www.scopus.com/inward/record.uri?eid=2-s2.0-85132517653&amp;doi=10.1371%2fjournal.pone.0269030&amp;partnerID=40&amp;md5=31973a302d38c3c51954ab372ce58d8f</t>
  </si>
  <si>
    <t>Climate policy support as a tool to control others’ (but not own) environmental behavior?</t>
  </si>
  <si>
    <t>Kukowski C.A.; Bernecker K.; von der Heyde L.; Boos M.; Brandstätter V.</t>
  </si>
  <si>
    <t xml:space="preserve">Drastic reductions in greenhouse gas emissions are necessary to successfully mitigate climate change. Individual environmental behavior is central to this change. Given that environmental behavior necessitates 1) effortful individual self-control and 2) cooperation by others, public policy may constitute an attractive instrument for regulating one’s own as well as others’ environmental behavior. Framing climate change mitigation as a cooperative self-control problem, we explore the incremental predictive power of self-control and beliefs surrounding others’ cooperation beyond established predictors of policy support in study 1 using machine-learning (N = 610). In study 2, we systematically test and confirm the effects of self-control and beliefs surrounding others’ cooperation (N = 270). Both studies showed that personal importance of climate change mitigation and perceived insufficiency of others’ environmental behavior predict policy support, while there was no strong evidence for a negative association between own-self control success and policy support. These results emerge beyond the effects of established predictors, such as environmental attitudes and beliefs, risk perception (study 1), and social norms (study 2). Results are discussed in terms of leveraging policy as a behavioral enactment constraint to control others’ but not own environmental behavior. </t>
  </si>
  <si>
    <t>Measured via a questionnaire
- Support for climate policies</t>
  </si>
  <si>
    <t>Measured via a questionnaire
- Trait self-control
- Personal goal importance related to climate change mitigation
- Self-control struggle in implementing pro-environmental behaviors
- Beliefs about others' cooperation in climate change mitigation, including perceived insufficiency and concern with cooperation
- Environmental attitudes and beliefs, including environmental concern and perceived behavioral control
- Climate risk perception (for self and others)</t>
  </si>
  <si>
    <t>- Individuals who place a high importance on personal goals related to climate change mitigation tend to be more supportive of climate change policies.
- Those who believe that others are not doing enough to combat climate change are more likely to support climate change policies
- Concern with equitable contributions in climate change mitigation was linked to greater support for specific policy proposals.</t>
  </si>
  <si>
    <t>Estonia</t>
  </si>
  <si>
    <t>https://www.scopus.com/inward/record.uri?eid=2-s2.0-85129553914&amp;doi=10.1016%2fj.jenvp.2022.101815&amp;partnerID=40&amp;md5=b216b879cfbac459618eff7f089f33cf</t>
  </si>
  <si>
    <r>
      <rPr>
        <u/>
        <sz val="10"/>
        <color rgb="FF1155CC"/>
        <rFont val="Arial"/>
      </rPr>
      <t>https://doi.org/10.1016/j.jenvp.2022.101815</t>
    </r>
  </si>
  <si>
    <t>Four Europes: Climate change beliefs and attitudes predict behavior and policy preferences using a latent class analysis on 23 countries</t>
  </si>
  <si>
    <t>Kácha O.; Vintr J.; Brick C.</t>
  </si>
  <si>
    <t xml:space="preserve">According to many policy makers and scientists, citizen-led initiatives such as community renewable energy initiatives, have the potential to contribute to the transformation towards a sustainable and carbon neutral society. Citizens can co-produce public services together, such as clean energy provision for themselves and their communities. Despite this proclaimed potential, actual citizen engagement in climate action is still low. Moreover, there is a limited holistic and systematic understanding of what drives citizens to jointly co-produce a climate service, as relevant insights are scattered over different bodies of literature. This article contributes to filling this knowledge gap by proposing a novel, comprehensive framework with which the individual conditions under which citizens are willing, able and feel responsible to co-produce a climate service can be systematically explored. This so-called motivation-capacity-ownership (MCO) framework integrates eight relevant conditions under three dimensions: Motivational, capacity-related, and ownership-related conditions. Based on a literature review, the eight conditions are elaborated upon for community renewable energy initiatives. It is argued that all eight conditions matter, but that their weight may vary depending on the different policy and institutional contexts, and that therefore different combinations of the eight conditions may determine whether a citizen participates in an initiative. Researchers are invited to test the validity of the framework for different types of community renewable energy initiatives in different institutional and geographical contexts, for which a research approach is proposed. In light of the rise of citizen initiatives for all kinds of sustainability issues, the framework could also be tested for enhancing its validity and refinement for citizen-led sustainability initiatives more broadly. </t>
  </si>
  <si>
    <t>Measured via a questionnaire:
- Collective action (activist behavior)
- Individual action (energy saving behavior)</t>
  </si>
  <si>
    <t>Measured via a questionnaire. 
- Climate change beliefs
- Concern
- Personal norms
- Efficacy beliefs
- Biospheric value orientation</t>
  </si>
  <si>
    <t>- Identified four distinct segments of individuls based on their climate change attitudes and beliefs: Engaged, Pessimistic, Indifferent, and Doubtful
- The segments varied in terms of their beliefs in climate change, concern levels, and confidence in mitigation efforts</t>
  </si>
  <si>
    <t>Austria, Belgium, Czech Republic, Germany, Estonia, Spain, Finland, France, United Kingdom, Hungary, Switzerland, Ireland {Republic}, Israel, Iceland, Italy, Lithuania, Netherlands, Norway, Poland, Portugal, Russian Federation, Sweden, Slovenia</t>
  </si>
  <si>
    <t>Activism, Civic Engagement, Education, Advocacy</t>
  </si>
  <si>
    <t>Contacted politician or government, Worked in political party or action group,  Worked in another organization or association,  Worn or displayed campaign badge/sticker,  Signed petition,  Taken part in lawful public demonstration, Boycotted certain products , Posted or shared anything about politics</t>
  </si>
  <si>
    <t>Emotional Engagement, Awareness/Appraisal, Personal Identity, Attitudes/Worldviews, Faith in Institutions</t>
  </si>
  <si>
    <t>Age, Gender, Income, Political affiliation</t>
  </si>
  <si>
    <t>Younger, female, richer and left people are more likely to be engaged</t>
  </si>
  <si>
    <t>Personal identity: openness to experience, agreebleness, post-mterialistic  values</t>
  </si>
  <si>
    <t>Ethiopia</t>
  </si>
  <si>
    <t>https://www.scopus.com/inward/record.uri?eid=2-s2.0-85121692273&amp;doi=10.1177%2f00139165211065008&amp;partnerID=40&amp;md5=734229690618b1503684e52416413be4</t>
  </si>
  <si>
    <r>
      <rPr>
        <u/>
        <sz val="10"/>
        <color rgb="FF1155CC"/>
        <rFont val="Arial"/>
      </rPr>
      <t>https://doi.org/10.1177/00139165211065008</t>
    </r>
  </si>
  <si>
    <t>Access to Environmental Cognitive Alternatives Predicts Pro-Environmental Activist Behavior</t>
  </si>
  <si>
    <t>Wright J.D.; Schmitt M.T.; Mackay C.M.L.</t>
  </si>
  <si>
    <t>We expand on the plausible role of access to cognitive alternatives to the environmental status quo (i.e., the ability of people to imagine what a sustainable relationship with nature would look like) in motivating pro-environmental collective action. Using a representative sample of Canadians on age, gender, and ethnicity (N = 1,029) we evaluate the associations between access to environmental cognitive alternatives, politicized environmental identity, and willingness to engage in pro-environmental activist behavior. Additionally, we move beyond self-reported behavior by giving participants the opportunity to write and sign a pro-environmental letter to the Canadian Minister of the Environment and Climate Change. Our results suggest that access to cognitive alternatives is associated with stronger politicized environmental identity, greater willingness to engage in pro-environmental activist behavior, and increased likelihood of writing and signing a pro-environmental letter. All methods and analyses follow our preregistration and all materials and data are openly available.</t>
  </si>
  <si>
    <t>Cognitive alternatives; ECAS; Environmental activism; Pro-environmental behavior; Social identity</t>
  </si>
  <si>
    <t>Measured via a questionnaire:
- Collective action</t>
  </si>
  <si>
    <t>Measured via a questionnaire:
- Political orientation
- Identification with nature
- Environmental Cognitive Alternatives
- Stability
- Legitimacy of the current human-nature relationship and inequality
- Perceived environmental threat
- Moral obligation
- Anger
- Efficacy
- Identification with environmental activists
- Environmental self-identity
- Activist behavior
- Climate change beliefs
- Imagination
- Consideration of future consequences</t>
  </si>
  <si>
    <t>- The ability to imagine cognitive alternatives to the current environmental status was positively associated with pro-environmental collective action</t>
  </si>
  <si>
    <t>Advocacy, Activism, Civic Engagement</t>
  </si>
  <si>
    <r>
      <rPr>
        <sz val="10"/>
        <color theme="1"/>
        <rFont val="Arial"/>
      </rPr>
      <t xml:space="preserve">Willingness to engage in pro-environmental activist behavior:
</t>
    </r>
    <r>
      <rPr>
        <sz val="10"/>
        <color theme="1"/>
        <rFont val="Arial"/>
      </rPr>
      <t>1. Get involved with a group whose main aim is to preserve or protect the environment.
2. Attend meetings of environmental groups.
3. Sign a petition in support of protecting the environment.
4. Give money to environmental groups.
5. Write letters or call your government official to support strong environmental protection.        
6. Write letters to editors of newspapers in support of environmental protection.
7. Go to a political demonstration or protest to support environmental protection.
8. Hand out fliers or put up posters in public locations to raise awareness about environmental issues.
9. Write in public forums (e.g., blogs, newspapers, social media) about environmental issues.
10. Take non-violent action to block projects that may harm the environment (e.g., standing in the path of work tru</t>
    </r>
    <r>
      <rPr>
        <sz val="10"/>
        <color theme="1"/>
        <rFont val="Arial"/>
      </rPr>
      <t>cks).
+ Write and sign a pro-environmental letter to the Canadian Minister of the Environment and Climate Change</t>
    </r>
  </si>
  <si>
    <t>Personal Identity, Cognitive Alternatives</t>
  </si>
  <si>
    <t>Personal identity = politicized activist identity</t>
  </si>
  <si>
    <t>Behavior measured non-objectively: intentions only, Lack of causality</t>
  </si>
  <si>
    <t>Fiji</t>
  </si>
  <si>
    <t>EXCLUDE: no psyc factor involved and collective action is 1/8 of the actions measured</t>
  </si>
  <si>
    <t>https://www.scopus.com/inward/record.uri?eid=2-s2.0-85128176526&amp;doi=10.3389%2ffeduc.2022.838135&amp;partnerID=40&amp;md5=eea282837190bbf650f56aca320daa3d</t>
  </si>
  <si>
    <t>Rethinking Quality Science Education for Climate Action: Transdisciplinary Education for Transformative Learning and Engagement</t>
  </si>
  <si>
    <t>Kubisch S.; Krimm H.; Liebhaber N.; Oberauer K.; Deisenrieder V.; Parth S.; Frick M.; Stötter J.; Keller L.</t>
  </si>
  <si>
    <t xml:space="preserve">Latest findings of the IPCC highlight the fact that there is an urgent need for climate action on both individual and societal levels, because political regulations and technical advances just would not be enough to counter climate change. Acknowledging young people’s role as present and future decision-makers, their engagement is absolutely imperative in order to achieve Sustainable Development Goal 13, “Climate Action.” Therefore, new methods of teaching and learning are necessary, and they need to encourage transformative learning, which, it is assumed, will lay foundations for transformative engagement. Research in the field of science education credits scientific literacy vision III as fostering transformative learning and engagement. In this study, transdisciplinary education is analyzed as a promising concept that enables exchange of knowledge, experiences, and perspectives between students and scientific partners while they jointly complete research on real-world issues. A quantitative analysis capturing scientific literacy and transformative engagement for climate action of Austrian and German secondary school students (N = 162) is carried out alongside a literature review. This study reveals that the didactical concept of transdisciplinary education notably contributes to the implementation of scientific literacy vision III as well as vision II. According to the results, the three visions of scientific literacy are predictors for transformative engagement for climate action, assuming to be preceded by a transformative learning process. These encouraging findings need to be replicated by further scholars in other contexts. </t>
  </si>
  <si>
    <t>Climate action, Quality (science) Education, Sustainable development goals, Transdisciplinary education, Scientific literacy, tTansformative learning, Transformative engagement</t>
  </si>
  <si>
    <t>Measured via a questonnaire
- Collective and individual action</t>
  </si>
  <si>
    <t>Measured via a questionnaire
- Self-regulated learning visions (has three dimentions: knowledge and concepts of science; understanding the usefulness of scientific knowledge in life and scociety; Practial and transformative engagement in science)</t>
  </si>
  <si>
    <t>- All three visions had a significant influence on transformative engagement for cliamte action
- Practical and transformative engagement in science, had a higher influence than the other two visions</t>
  </si>
  <si>
    <t>https://www.scopus.com/inward/record.uri?eid=2-s2.0-85119042389&amp;doi=10.1016%2fj.erss.2021.102360&amp;partnerID=40&amp;md5=963d240b1bad59f5b8cf94fd25983afb</t>
  </si>
  <si>
    <r>
      <rPr>
        <u/>
        <sz val="10"/>
        <color rgb="FF1155CC"/>
        <rFont val="Arial"/>
      </rPr>
      <t>https://doi.org/10.1016/j.erss.2021.102360</t>
    </r>
  </si>
  <si>
    <t>Understanding climate activism: Who participates in climate marches such as “Fridays for Future” and what can we learn from it?</t>
  </si>
  <si>
    <t>Noth F.; Tonzer L.</t>
  </si>
  <si>
    <t>Young people are marching around the globe to ask for measures against climate change and to protect the environment. Using novel survey data, we ask who participates in such powerful movements and what can be learned from our findings. The survey was conducted in German and is based on answers from more than 600 participants. We find that survey respondents are less likely to participate in climate marches like “Fridays for Future” in case they trust more in (large) corporations suggesting a link between trust and climate activism. We also ask whether worries about climate change or attitudes towards more environmentally friendly behavior match their participation frequency in climate marches. Results reveal that respondents being more worried about climate change or the environment tend to participate more often in marches addressing these concerns. Similarly, participation in climate marches correlates positively with acting environmentally sustainable. Hence, our findings might be relevant for corporations in case they want to keep the support of young customers participating in climate marches.</t>
  </si>
  <si>
    <t>Fridays for Future, Climate change,Trust</t>
  </si>
  <si>
    <t>Measured via a questionnaire:
- Collective action
- individual action</t>
  </si>
  <si>
    <t>Measured via a questionnaire
- Trust in different entitites
- Worries about environmental issues</t>
  </si>
  <si>
    <t>- Women are more likely to participate in climate-related marches, particularly FFF.
- Higher trust in corporations is associated with less frequent participation in climate marches.
- Participants in climate marches, especially FFF, tend to exhibit environmentally friendly behaviors, including consumption choices, the use of public transportation, and donations to environmental non-profit organizations.</t>
  </si>
  <si>
    <t>Participating in FFF demonstrations</t>
  </si>
  <si>
    <t>Collective Identity, Faith in Institutions</t>
  </si>
  <si>
    <t>Collective identity = trust in their friends
Faith in institutions = negative relationship!!! Less trust in corportations doing the right thing = more protesting</t>
  </si>
  <si>
    <t>Gender</t>
  </si>
  <si>
    <t>Women are more likely to engage</t>
  </si>
  <si>
    <t>https://www.scopus.com/inward/record.uri?eid=2-s2.0-85140251560&amp;doi=10.1007%2fs10935-022-00704-0&amp;partnerID=40&amp;md5=fe0586468d5ee232ab41ef36a3a6c428</t>
  </si>
  <si>
    <t>https://doi.org/10.1007/s10935-022-00704-0</t>
  </si>
  <si>
    <t>Perceived Barriers to Climate Change Activism Behaviors in the United States Among Individuals Highly Concerned about Climate Change</t>
  </si>
  <si>
    <t>Latkin C.; Dayton L.; Bonneau H.; Bhaktaram A.; Ross J.; Pugel J.; Latshaw M.W.</t>
  </si>
  <si>
    <t>There is a tremendous gap between the proportion of the population expressing concern about climate change and those engaged in climate change activism. We examined barriers to climate change activism among respondents stating climate change was an important issue to them. Participants in a national online longitudinal study reported on 12 reasons for lack of involvement in climate change actions. Five months later, engagement in six climate change actions was assessed. The primary analyses focused on the 319 respondents who, out of 592 respondents who participated in both surveys, reported that the issue of global warming was extremely or very important to them. Participants showed a range of engagement in climate change activism behaviors: 29.8% donated money to an organization to reduce climate change, 32.3% signed a petition, 69.0% voted for candidates who support measures to reduce climate change, 11.9% wrote letters, e-mailed, or phoned government officials to urge them to take action, and 9.4% volunteered with organizations working to curb climate change. The median number of barriers was 5. The most frequent reasons for lack of involvement in climate change activism were other people are better at it (57.4%), hadn’t been trained (56.7%), hadn’t been asked (50.8%), not knowing how to get involved (49.8%), activities like letter writing not appealing (49.8%), too busy (38.9%), organizations would ask them for money (39.8%), and not encouraged to become involved (38.2%). Several barriers were associated with engagement in climate change activism five months later. The most consistent association with activism was with talking about climate change in the prior month. Most respondents cited several barriers that impeded their involvement in climate change activism. Select barriers were associated with reduced engagement in activism. Organizations that address climate change should acknowledge barriers but emphasize that individuals can engage in climate change activism regardless of barriers.</t>
  </si>
  <si>
    <t>Climate change, activism, collective action, barriers, communication</t>
  </si>
  <si>
    <t>2022
- Collective action (activism: Contacting elected officials about climate change; voting for candidates who support measures to reduce climate change; signing a petition to curb climate change; volunteering with organizations that address climate change in the prior year; donating money to organizations working to reduce climate change)</t>
  </si>
  <si>
    <t xml:space="preserve">Measured via a questionnaire
- Perceived importance of climate change
- Barriers to climate change activism
</t>
  </si>
  <si>
    <t>- Most respondents highly concerned about climate change had not been involved in climate change activism behaviors except for voting.
- Many barriers were reported that impeded involvement in climate change activism, including not knowing how to get involved, being too busy, and the belief that one's actions would not have an impact.
- Recent communication about climate change, such as talking to family and friends, was strongly associated with engagement in climate change actions.
- "The current study also found that time, not knowing how to get involved, and not being trained were reported barriers to engagement in climate change advocacy. Among this sample of individuals who were highly concerned about climate change, half reported not knowing how to become involved in climate change advocacy." (p. 402)</t>
  </si>
  <si>
    <t>contacting elected officials about climate change, voting for candidates who support measures to reduce climate change, signing a petition to curb climate change, and volunteering with or donating to an organization that addressed climate change in the prior year.</t>
  </si>
  <si>
    <t>Perceived Behavioral Control, Self Efficacy, Collective Identity</t>
  </si>
  <si>
    <t>Self efficacy = 
- procedural knowledge on how to get involved 
- being trained to be an effective activist/advocate
- perceived efficacy of action once we are involved
Collective identity: feeling I am wanted in the activist group</t>
  </si>
  <si>
    <t>Gabon</t>
  </si>
  <si>
    <t>EXCLUDED: people mentioning empowerment and identity in the tweets are not necessarily climate activists and the relationship between the tweets and climate action is not defined. This setup provides no prove that empowerment and identity are triggers of action</t>
  </si>
  <si>
    <t>No link psych factor-CCA</t>
  </si>
  <si>
    <t>https://www.scopus.com/inward/record.uri?eid=2-s2.0-85133791447&amp;doi=10.1016%2fj.socnet.2022.06.003&amp;partnerID=40&amp;md5=c93cbec32b30a103ab0f4bf7a5f6cb5c</t>
  </si>
  <si>
    <t>The rise of #climateaction in the time of the FridaysForFuture movement: A semantic network analysis</t>
  </si>
  <si>
    <t>Suitner C.; Badia L.; Clementel D.; Iacovissi L.; Migliorini M.; Salvador Casara B.G.; Solimini D.; Formanowicz M.; Erseghe T.</t>
  </si>
  <si>
    <t>We investigate the psycho-linguistic features of the online discourse over climate change, focusing on its modifications throughout the years 2017–2019 as a result of collective actions emerging and spreading worldwide. We seek to understand the emerging connection between digital activism and the psychological processes related to its social drives. To this end, a semantic network is derived from the social platform Twitter, and its evolution is traced over time, tracking textual proxies of social identity and empowerment. Original proposals are made to identify communities and highlight the most important semantic contents of the corpus from a network perspective. These evaluations on semantic communities of related concepts further detail the shift in the rhetoric of collective actions. Finally, we explore projection of the ingroup to the future in the online discourse about climate change, which can point to developments of pro-environmental campaigns.</t>
  </si>
  <si>
    <t>Climate change, Semantic networks, Collective action, Network analysis, Community detection, Social identity, Empowerment, Future orientation, Hashtag activism</t>
  </si>
  <si>
    <t>Examined:
- how people discuss and engage with the topic of climate change on social media (based on the analysis of tweets, hashtags, and linguistic content)</t>
  </si>
  <si>
    <t>Examined (using Linguistic Inquiry and Word Count 2015 (LIWC) tool):
- Affiliation
- Group Identity
- Empowerment
- Temporal perspective</t>
  </si>
  <si>
    <t>- There is a substantial increase in interest related to climate action on Twitter, suggesting a growing public engagement with the topic
- Affiliation and empowerment motives, such as terms related to group identity and empowerment, were observed in climate action discussions,
- There was a consistent and growing trend of emphasizing ingroup mobilization toward the future within climate discourse
- Linguistic markers like affiliation and empowerment terms were identified as predictors of higher engagement in climate action discussions
- The study suggests that online activism has played a role in boosting the popularity of climate action topics</t>
  </si>
  <si>
    <t>Gambia</t>
  </si>
  <si>
    <t>EXCLUDED: no action measures</t>
  </si>
  <si>
    <t>https://www.scopus.com/inward/record.uri?eid=2-s2.0-85121438836&amp;doi=10.1111%2fcamh.12537&amp;partnerID=40&amp;md5=e432c569066d174c78375363afb767da</t>
  </si>
  <si>
    <t>Place-based civic science—collective environmental action and solidarity for eco-resilience</t>
  </si>
  <si>
    <t>Gallay E.; Furlan Brighente M.; Flanagan C.; Lowenstein E.</t>
  </si>
  <si>
    <t xml:space="preserve">Educating children and young people (CYP) from marginalized communities about environmental crises poses a unique dilemma as educators strive to prepare them to deal with the climate crisis without compounding the stressors and fear of an unlivable future many already face. We explored how place-based civic science (PBCS) can provide opportunities to engage youth in environmental understanding and action through teamwork in which youth feel that they belong to a group larger than themselves and gain a sense of hope from working with others toward shared goals. We argue that combining PCBS pedagogies of collective action and collaborative learning spaces can help to buffer against distress as CYP grapple with global environmental crises. Methods: We drew from qualitative responses (student reflections and public presentations) of 486 6–12th graders (majority students of color) on what they learned from participating in PBCS projects. Projects involved egalitarian partnerships between adults from environmental organizations, teachers and student teams studying and acting together to mitigate problems and presenting their efforts in public venues. Results: Students’ qualitative responses revealed an identification with their team and its goal forged through the work, respect for their voice, belief in their capacity and confidence to take collective action and even enjoyment of working together to address community concerns. Conclusions: PBCS through collective learning/action in student teams and nonhierarchical intergenerational partnerships, and connections that CYP forge with organizations in the broader community, can help to build CYP’s agency and efficacy while addressing “emotionally heavy” issues such as climate change. </t>
  </si>
  <si>
    <t>Eco-anxiety; Civic science; Place-based education; Environmental Education; Student Voice; Collective Action; Marginalized communities; Black; Indigenous; People of Color (BIPOC) students</t>
  </si>
  <si>
    <t>Examined: 
- Students' engagement in PBCS projects (collective action)</t>
  </si>
  <si>
    <t>Examined student's perception of (based on writter reflections and interview response): 
- Youth/adult relationships
- Working in teams
- Civic engagement
- Self-identification as experts
- Recognition by the community
- Sense of agency/efficacy
- Understanding of the impacts of human activities on the environment
- Awareness of environmental protection</t>
  </si>
  <si>
    <t>- Participation in PBCS projects can lead to positive outcomes related to students' learning, civic engagement, and resilience in the face of environmental challenges</t>
  </si>
  <si>
    <t>Georgia</t>
  </si>
  <si>
    <t>https://www.scopus.com/inward/record.uri?eid=2-s2.0-85136892291&amp;doi=10.1108%2fIJSHE-11-2021-0463&amp;partnerID=40&amp;md5=b7dca5fc4bc3fe10ce05a361f9c28ee9</t>
  </si>
  <si>
    <t>https://www.emerald.com/insight/content/doi/10.1108/ijshe-11-2021-0463/full/html</t>
  </si>
  <si>
    <t>“Hope dies, action begins?” The role of hope for proactive sustainability engagement among university students</t>
  </si>
  <si>
    <t>Vandaele M.; Stålhammar S.</t>
  </si>
  <si>
    <t>Purpose
Education in sustainability science is largely ignorant of the implications of the environmental crisis on inner dimensions, including mindsets, beliefs, values and worldviews. Increased awareness of the acuteness and severity of the environmental and climate crisis has caused a contemporary spread of hopelessness among younger generations. This calls for a better understanding of potential generative forces of hope in the face of climate change. This paper aims to uncover strategies for fostering constructive hope among students.
Design/methodology/approach
This study examines, through qualitative interviews, the characteristics of constructive hope amongst proactive students enrolled in university programs related to global environmental challenges. Constructive hope describes a form of hope leading to sustained emotional stability and proactive engagement through both individual and collective actions.
Findings
The findings are presented according to four characteristics of constructive hope: goal, pathway thinking, agency thinking and emotional reinforcement. This shows how students perceive the importance of: collaboratively constructing and empowering locally grounded objectives; reinforcing trust in the collective potential and external actors; raising students’ perceived self-efficacy through practical applications; teaching different coping strategies related to the emotional consequences of education on students’ well-being.
Originality/value
We outline practical recommendations for educational environments to encourage and develop constructive hope at multiple levels of university education, including structures, programs, courses and among students’ interactions. We call for practitioners to connect theoretical learning and curriculum content with practice, provide space for emotional expressions, release the pressure from climate anxiety, and to foster a stronger sense of community among students.</t>
  </si>
  <si>
    <t>Climate anxiety, Constructive hope, Curriculum development, Pro-environmental behavior, Sustainability science education, Sustainability transformation</t>
  </si>
  <si>
    <t>Measured via a questionnaire:
- Individual and collective action</t>
  </si>
  <si>
    <t>Measured via a interviews:
- Hope</t>
  </si>
  <si>
    <t>- Proactive students were conscious of negative emotions arising from climate change education, which motivated them to further develop their knowledge and engage in pro-environmental behaviors.
- Hope was seen as a path to action, and engagement in pro-environmental actions was found to reinforce hope in a mutually reinforcing cycle.</t>
  </si>
  <si>
    <t>Sweden</t>
  </si>
  <si>
    <t>Advocacy, Activism</t>
  </si>
  <si>
    <t>involvement in social movements, activism and participation in political action campaigns</t>
  </si>
  <si>
    <t>Cognitive Alternatives, Emotional Engagement, Faith in Institutions, Self Efficacy, Collective Efficacy</t>
  </si>
  <si>
    <t>Hope, Guilt, Anger</t>
  </si>
  <si>
    <t>hope</t>
  </si>
  <si>
    <r>
      <rPr>
        <u/>
        <sz val="10"/>
        <color rgb="FF1155CC"/>
        <rFont val="Arial"/>
      </rPr>
      <t>https://www.scopus.com/inward/record.uri?eid=2-s2.0-85125378208&amp;doi=10.1007%2fs12144-022-02735-6&amp;partnerID=40&amp;md5=c2d0a44cd9dbfa9c89dc7bac3e72d57b</t>
    </r>
    <r>
      <rPr>
        <sz val="10"/>
        <color rgb="FF000000"/>
        <rFont val="Arial"/>
        <scheme val="minor"/>
      </rPr>
      <t>b</t>
    </r>
  </si>
  <si>
    <t>https://link.springer.com/article/10.1007/s12144-022-02735-6</t>
  </si>
  <si>
    <t>Climate change anxiety and mental health: Environmental activism as buffer</t>
  </si>
  <si>
    <t>Schwartz S.E.O.; Benoit L.; Clayton S.; Parnes M.K.F.; Swenson L.; Lowe S.R.</t>
  </si>
  <si>
    <t xml:space="preserve">A growing body of research has documented the phenomenon of climate change anxiety (CCA), defined broadly as negative cognitive, emotional, and behavioral responses associated with concerns about climate change. A recently validated scale of CCA indicated two subscales: cognitive emotional impairment and functional impairment (Clayton &amp; Karazsia, 2020). However, there are few empirical studies on CCA to date and little evidence regarding whether CCA is associated with psychiatric symptoms, including symptoms of Major Depressive Disorder (MDD) and Generalized Anxiety Disorder (GAD), and whether engaging in individual and collective action to address climate change could buffer such relationships. This mixed methods study draws on data collected from a sample of emerging adult students (ages 18–35) in the United States (N = 284) to address these gaps. Results indicated that both CCA subscales were significantly associated with GAD symptoms, while only the Functional Impairment subscale was associated with higher MDD symptoms. Moreover, engaging in collective action, but not individual action, significantly attenuated the association between CCA cognitive emotional impairment and MDD symptoms. Responses to open-ended questions asking about participants’ worries and actions related to climate change indicated the severity of their worries and, for some, a perception of the insignificance of their actions relative to the enormity of climate change. These results further the field’s understanding of CCA, both in general and specifically among emerging adults, and suggest the importance of creating opportunities for collective action to build sense of agency in addressing climate change. </t>
  </si>
  <si>
    <t>Activism; Agency; Anxiety; Climate change; Depression; Emerging adults</t>
  </si>
  <si>
    <t>Measured via a questionnaire:
- Individual action
- Collective action</t>
  </si>
  <si>
    <t>Measured via a questionnaire:
- Climate change anxiety
- Major Depressive Disorder (MDD) symptoms</t>
  </si>
  <si>
    <t>- Cognitive Emotional Impairment and Functional Impairment subscales of climate change anxiety were significantly linked to Generalized Anxiety Disorder (GAD) symptoms
- Only the Functional Impairment subscale showed an association with higher Major Depressive Disorder (MDD) symptoms
- Participation in climate activism played a moderating role in the relationship between Cognitive Emotional Impairment of climate change anxiety and MDD symptoms
- Engaging in individual climate action was correlated with lower levels of GAD symptoms
- Qualitative data indicated that climate change anxiety could affect individuals' concerns and actions, potentially contributing to clinical symptoms
- Engaging in collective action appeared to have a protective effect on depression symptoms among individuals experiencing climate anxiety</t>
  </si>
  <si>
    <t>Civic Engagement, Activism</t>
  </si>
  <si>
    <t xml:space="preserve">Alisat scale: Exammples: Took part in a protest/rally about an environmental issue, Organized a petition [including online petitions] for an environmental cause, </t>
  </si>
  <si>
    <t>anxiety, depression</t>
  </si>
  <si>
    <t>Collective climate action moderated the link between climate anxiety (cognitive emotional empairment) and major depressive simptoms (for those doing low climate action, cca is more likely to lead to major depression)</t>
  </si>
  <si>
    <t>Ghana</t>
  </si>
  <si>
    <t>https://www.scopus.com/inward/record.uri?eid=2-s2.0-85127306602&amp;doi=10.1080%2f13676261.2022.2046258&amp;partnerID=40&amp;md5=aff56719b625ba4fec677e3a056a88c5</t>
  </si>
  <si>
    <t>https://www.researchgate.net/publication/359519718</t>
  </si>
  <si>
    <t>Young environmental activists and Do-It-Ourselves (DIO) politics: collective engagement, generational agency, efficacy, belonging and hope</t>
  </si>
  <si>
    <t>Pickard S.</t>
  </si>
  <si>
    <t xml:space="preserve">Young people are increasingly engaging in diverse forms of participatory politics, especially to obtain commitments from powerholders regarding climate change. Do-It-Ourselves (DIO) politics is a helpful concept to understand much of youth-led environmental activism today. It is when citizens participate politically beyond the ballot box, personally and collectively. For young environmental activists engaging in DIO politics, the ‘doing’ is brought about by feeling the need to react to institutional inefficacy, i.e. politicians not ‘doing’ enough. The importance of ‘ourselves’ is two-fold. First, it involves young citizens taking action themselves, but not just for themselves, outside party politics. Second, it entails young people acting together as part of a global generational movement, providing belonging and hope to a marginalised cohort that is being politically socialised in challenging times. Drawing on valuable data obtained through semi-structured interviews with school climate strikers (Fridays For Future) and Extinction Rebellion (XR) activists, this article contends that many young people today form a global generation unit engaging in DIO politics, notably environmental activism, due to their specific shared lived experiences. Theoretically and qualitatively, the article provides important insights to understand this particular young cohort’s concern for the environment, agency, efficacy, collective engagement and protest actions. </t>
  </si>
  <si>
    <t>DIO politics; Extinction Rebellion; Fridays For Future; school climate strikes; young environmental activists; youth activism</t>
  </si>
  <si>
    <t>assessed in interviews:
- Individual action
- Collective action</t>
  </si>
  <si>
    <t>asssessed in interviews
- Values
- Attitudes
- Emotions (anger, frustration, anxiety, hope, belongingness, grief, optimism)
- Beliefs related to environmental issues and climate change</t>
  </si>
  <si>
    <t>- Many young environmental activists are motivated to engage in political activism due to their perception that politicians and institutions are not taking sufficient action on climate change.
- They engage in both personal (lifestyle changes) and collective (protests, non-violent direct actions) Do-It-Ourselves (DIO) politics to draw attention to climate change and push for change.</t>
  </si>
  <si>
    <t>Attending one of three protests</t>
  </si>
  <si>
    <t>Faith in Institutions, Emotional Engagement, Collective Identity, Collective Efficacy, Attitudes/Worldviews</t>
  </si>
  <si>
    <t>Hope, Anger, Sadness</t>
  </si>
  <si>
    <t xml:space="preserve">sadness: solastalgia </t>
  </si>
  <si>
    <t>Greece</t>
  </si>
  <si>
    <t>https://www.scopus.com/inward/record.uri?eid=2-s2.0-85127180512&amp;doi=10.1080%2f13676261.2022.2054691&amp;partnerID=40&amp;md5=4f5d5192b703fb8aabb50afb6d378cd7</t>
  </si>
  <si>
    <r>
      <rPr>
        <u/>
        <sz val="10"/>
        <color rgb="FF1155CC"/>
        <rFont val="Arial"/>
      </rPr>
      <t>https://doi.org/10.1080/13676261.2022.2054691</t>
    </r>
  </si>
  <si>
    <t>The role of youth-led activist organisations for contemporary climate activism: the case of the Australian Youth Climate Coalition</t>
  </si>
  <si>
    <t>Hilder C.; Collin P.</t>
  </si>
  <si>
    <t xml:space="preserve">The SchoolStrike4Climate protests have renewed interest in youth political participation, but there has been little scholarly explanation for how young people came to be involved in such actions. While most studies focus on the motivations of participants, this paper considers the role of youth-led organisations in fostering political interest and action for climate justice among young people. Through a case study of the Australian Youth Climate Coalition (AYCC), we argue that over 15 years this youth-led organisation has played a key role by building an enduring organisational base and using multiple strategies to foster understanding and commitment among young people in Australia towards issues of sustainability and action on climate change. Key to the AYCC approach is a climate justice narrative in which young people are legitimate political actors responding to the climate crisis. This narrative manifests in the organisational structure, youthful hybrid repertoires of action and peer-based, educative initiatives. From our analysis, we propose the concept of ‘educative movement-building’ to describe the unique way young people are making organisations and generating broad support for climate justice in Australia with implications for studies of environmental activism and democracy more broadly. </t>
  </si>
  <si>
    <t>Australia; climate justice; environment; political participation; SchoolStrike4Climate; Youth activism</t>
  </si>
  <si>
    <t>Qualitative analysis (documents, website content, interviews, and social media posts):
- Collective action
- Involvement with the Australian Youth Climate Coalition (AYCC).</t>
  </si>
  <si>
    <t>Qualitative analysis (documents, website content, interviews, and social media posts):
- Motivation
- Sense of purpose and belonging wihtin the climate movement
- Personal and colletive identities related to cliamte justice</t>
  </si>
  <si>
    <t>- Peer networks and friendships play a crucial role in connecting individuals to AYCC and sustaining their engagement
- AYCC employs storytelling and narrative framing to engage and mobilize young people in climate activism
- AYCC's activities challenge traditional political structures and offer an alternative approach to engaging young people in climate activism
- The study suggests that AYCC's work contributes to the development of individual and collective political identities related to climate justice among young people in Australia</t>
  </si>
  <si>
    <t>Australia</t>
  </si>
  <si>
    <t>Mixed methods</t>
  </si>
  <si>
    <t>Collective Identity, Social Norm, Emotional Engagement</t>
  </si>
  <si>
    <t>Joy</t>
  </si>
  <si>
    <t>Mixed Methods</t>
  </si>
  <si>
    <t>Grenada</t>
  </si>
  <si>
    <t>https://www.scopus.com/inward/record.uri?eid=2-s2.0-85121116155&amp;doi=10.1016%2fj.appet.2021.105730&amp;partnerID=40&amp;md5=cb306dd3e66fdf992962e67f5b309e33</t>
  </si>
  <si>
    <t>https://doi.org/10.1016/j.appet.2021.105730</t>
  </si>
  <si>
    <t>Dietary behaviour as a form of collective action: A social identity model of vegan activism</t>
  </si>
  <si>
    <t>Judge M.; Fernando J.W.; Begeny C.T.</t>
  </si>
  <si>
    <t xml:space="preserve">Adopting plant-based, or vegan, diets can have a number of benefits, including mitigating climate change, promoting animal welfare, or improving public health. In the current research, we use social psychological theory to better understand what motivates vegans to engage in collective action on behalf of this social group - that is, what motivates individuals to promote, or encourage others to adopt, a vegan lifestyle. We develop and test a Social Identity Model of Vegan Activism, which highlights the roles of individuals' social identities, sense of efficacy, emotions and moral convictions in fostering collective action. In two pre-registered studies, the first with self-identified vegans from Australia and the UK (N = 351), and the second with self-identified vegans from the UK and the US (N = 340), we found that individuals more frequently engaged in vegan activism (i.e., actions to promote vegan lifestyles) when they had stronger moral convictions (i.e., deontological or consequentialist), greater collective efficacy (i.e., beliefs that vegans can make a positive difference), anger (i.e., when thinking about the reasons why they are vegan), and identification (both with vegans, and with animals). Deontological and consequentialist moral convictions had significant indirect effects on vegan activism via different mediators. We conclude by discussing the implications and importance of studying dietary behavior from a social identity perspective, including its ability to help explain how and why individuals become motivated to not only adopt a certain (e.g., vegan) lifestyle themselves, but to also ‘act collectively’ on behalf of that shared group membership (e.g., promote vegan-friendly behaviors). We also highlight some key insights for policy makers and campaigners aiming to promote plant-based diets. </t>
  </si>
  <si>
    <t>Collective action; Identification with animals; Moral conviction; Social identities; Veganism</t>
  </si>
  <si>
    <t>Measured via a questionnaire:
- Collective action (vegan activism)</t>
  </si>
  <si>
    <t>Measured via a questionnaire:
- Anger
- Moral convictions
- Identificaton with vegans
- Collective efficacy</t>
  </si>
  <si>
    <t>- Frequency of vegan activism was influenced by factors such as moral convictions (both deontological and consequentialist), anger, identification with vegans, identification with animals, and collective efficacy.
- Moral convictions had indirect effects on vegan activism through various mediators, with deontological convictions showing stronger effects than consequentialist convictions.</t>
  </si>
  <si>
    <t>Australia, United Kingdom</t>
  </si>
  <si>
    <t>Educating others about veganism, signing petitions about veganism</t>
  </si>
  <si>
    <t>Attitudes/Worldviews, Collective Identity, Collective Efficacy, Emotional Engagement</t>
  </si>
  <si>
    <t>Anger</t>
  </si>
  <si>
    <t>anger</t>
  </si>
  <si>
    <t>Guatemala</t>
  </si>
  <si>
    <t>EXCLUDED: not about psychological factors triggering action (but rather features of one activist that have been subject to discriminatory attacks) - SUPER INTERESTING PAPER</t>
  </si>
  <si>
    <t>https://www.scopus.com/inward/record.uri?eid=2-s2.0-85120358165&amp;doi=10.3390%2fsu132313214&amp;partnerID=40&amp;md5=28990d3a22a81ee9f4e8c2d214b1566f</t>
  </si>
  <si>
    <t>Reimagining african women youth climate activism: The case of vanessa nakate</t>
  </si>
  <si>
    <t>Barnes B.R.</t>
  </si>
  <si>
    <t>African women youth climate activists are marginalised in mainstream climate activism. There is very little scholarly work done on this group, specifically on how their agency is deployed in the context of extreme undermining. Based on a case study of the activism of Vanessa Nakate, this paper analyses online interviews, media reports and social media interactions. The text was analysed thematically. The paper identifies three social binds (location, gender, and youth) that limit her activism. Importantly, the findings show how she deploys context-dependent agency to overcome those binds. The paper offers practical and theoretical insights for the study of African women climate activism. I argue that understanding and developing personal and political agency is essential for the sustainability of African women youth climate activism.</t>
  </si>
  <si>
    <t>Youth; Climate activism; Africa; Agency; Sustainability</t>
  </si>
  <si>
    <t>Analysed (through publicly available texts, media interviews, and online interactions from sources such as YouTube, Facebook, and Twitter):
- Vanessa Nakate's activism</t>
  </si>
  <si>
    <t>Analysed (through publicly available texts, media interviews, and online interactions from sources such as YouTube, Facebook, and Twitter):
- Agency</t>
  </si>
  <si>
    <t>- Vanessa Nakate demonstrates remarkable agency in navigating challenges and criticisms related to her climate activism
- It highlights her ability to reframe criticisms and focus on intersectional justice, thereby strengthening her activism.
- Vanessa Nakate's practical projects and commitment to capacitating other activists are also noted.</t>
  </si>
  <si>
    <t>Guinea</t>
  </si>
  <si>
    <t>Read 03/2025</t>
  </si>
  <si>
    <t>https://www.scopus.com/inward/record.uri?eid=2-s2.0-85117700960&amp;doi=10.3390%2fsu132111581&amp;partnerID=40&amp;md5=cf5253a0640508aedbdf605d22e7c407</t>
  </si>
  <si>
    <t>https://doi.org/10.3390/su132111581</t>
  </si>
  <si>
    <t>Climate youth activism initiatives: Motivations and aims, and the potential to integrate climate activism into esd and transformative learning</t>
  </si>
  <si>
    <t>Kowasch M.; Cruz J.P.; Reis P.; Gericke N.; Kicker K.</t>
  </si>
  <si>
    <t>Climate activism; Education for Sustainable Development (ESD); Environmental Citizenship (EC); Fridays for FutureShift in consciousness; Transformative learning</t>
  </si>
  <si>
    <t>Examined: 
- Collective action (participation in Fridays for Future (FFF) movement)</t>
  </si>
  <si>
    <t>Examined (Thought their mixed method): 
- Motivation
- Reasons for participation 
- Attitudes toward climate change</t>
  </si>
  <si>
    <t>Austria, Portugal</t>
  </si>
  <si>
    <t>Participating in FFF protests and exhibitions</t>
  </si>
  <si>
    <t>Social Norm, Collective Identity, Personal Identity, Emotional Engagement</t>
  </si>
  <si>
    <t>Belonging, Emotional_coping</t>
  </si>
  <si>
    <t>Lack of causality, No climate-focus</t>
  </si>
  <si>
    <t>Guinea-Bissau</t>
  </si>
  <si>
    <t>https://www.scopus.com/inward/record.uri?eid=2-s2.0-85110082656&amp;doi=10.1016%2fj.jenvp.2021.101649&amp;partnerID=40&amp;md5=cdb778aad313a17ebb957b982e726a6b</t>
  </si>
  <si>
    <t>How do I feel when I think about taking action? Hope and boredom, not anxiety and helplessness, predict intentions to take climate action</t>
  </si>
  <si>
    <t>Geiger N.; Swim J.K.; Gasper K.; Fraser J.; Flinner K.</t>
  </si>
  <si>
    <t>This research examines the extent to which four anticipatory emotional reactions (hope, anxiety, helplessness, and boredom) that arise when contemplating participating in public-sphere climate action predict intentions to engage in such action. In a large, geographically diverse sample of American adults visiting informal science learning centers (e.g., zoos, aquariums; N = 4964), stronger feelings of hope robustly predicted greater intentions to act (η2p = .22, a large effect); whereas stronger feelings of boredom robustly predicted decreased intention to act (η2p = .09, a medium effect). Both of these feelings had significantly more predictive power than political orientation (η2p = .04, a small-to-medium effect). The extent to which respondents felt anxious or helpless was not strongly correlated with their intentions to take action (η2ps ≈ 0.01, a small effect). These findings highlight the underexplored connection between how people feel when they contemplate taking climate action and their intentions to engage in such action.</t>
  </si>
  <si>
    <t>Pro-environmental behavior; Climate action; Affect; Anticipatory emotions; Hope; Boredom</t>
  </si>
  <si>
    <t>Measured via a questionnaire:
- Intentions to engage in collective action (take civic action; encourage people to learn about climate change; share what they know about climate change; give money to organizations that address climate change)</t>
  </si>
  <si>
    <t>Measured via a questionnaire:
- Emotional reaction from contemplating climate action (hope, anxiety; helplessness; boredom)</t>
  </si>
  <si>
    <t>- Feeling hopeful about taking climate action was found to be a strong predictor of individuals' intentions to engage in climate action
- Feeling bored when contemplating climate action was a robust predictor of lesser intentions to engage in public-sphere climate action.
- Hope about taking action was a somewhat stronger predictor for political conservatives than for political liberals
- Anxiety had only a weak association with intentions to engage in public-sphere climate action
- Feelings of helplessness did not have a strong association with intentions to engage in such actions</t>
  </si>
  <si>
    <t>INTENTIONS to take civic action to address climate change, encourage people to become engaged in learning about climate change, share what I know about climate change, give money to organizations that address climate change</t>
  </si>
  <si>
    <t>Hope, Other</t>
  </si>
  <si>
    <t>Other: BOREDOM (negative correlation with collective action)</t>
  </si>
  <si>
    <t>Political affiliation</t>
  </si>
  <si>
    <t>Liberals = more prone to take action</t>
  </si>
  <si>
    <t>Behavior measured non-objectively: self-report only, Behavior measured non-objectively: intentions only, Lack of causality</t>
  </si>
  <si>
    <t>Guyana</t>
  </si>
  <si>
    <t>https://www.scopus.com/inward/record.uri?eid=2-s2.0-85109567562&amp;doi=10.1016%2fj.erss.2021.102165&amp;partnerID=40&amp;md5=9aae942c468fef4496d794d56d4fdc3c</t>
  </si>
  <si>
    <r>
      <rPr>
        <u/>
        <sz val="10"/>
        <color rgb="FF1155CC"/>
        <rFont val="Arial"/>
      </rPr>
      <t>https://doi.org/10.1016/j.erss.2021.102165</t>
    </r>
  </si>
  <si>
    <t>It's all about community: On the interplay of social capital, social needs, and environmental concern in sustainable community action</t>
  </si>
  <si>
    <t>Broska L.H.</t>
  </si>
  <si>
    <t>Behavior change towards sustainable lifestyles such as adoption of renewable energy technologies is a significant element in the fight against anthropogenic climate change. Increasingly, private households can be observed to take up different renewable energy technologies; however, the introduction of these technologies is not accompanied by a broader adoption of pro-environmental behaviors, as recent studies have shown. At the same time, group settings and social capital seem to promote the uptake of wide-ranging sustainability measures. Six case studies were conducted among different sustainable community projects in Germany to shed light on why and how broad sustainability transformation in such settings comes about. Findings suggest that successful implementation of wide-ranging sustainable measures and changes in behaviors in community settings result from motivations that originate from an interplay of social needs, social capital, social norms, and environmental concern. Strong environmental attitudes, not among all, but a critical mass of members and key individuals are necessary. The desire for community and other motives, along with social influence and social norms push individuals with low environmental concern to participate in sustainable endeavors.</t>
  </si>
  <si>
    <t>Energy transition; Pro-environmental behavior; Spillover effects; Social norms; Motives; Sustainability</t>
  </si>
  <si>
    <t xml:space="preserve">Examined (based on qualitative data from interviews, site visity, and documentatry analysis)
- Collective action (participating in sustainable community projects and adopting sustainable measures) </t>
  </si>
  <si>
    <t>Examined (identified and analyzed through semi-structured interviews)
- Individual motives (community, environmental, age-related, organizational, and place-based motives)</t>
  </si>
  <si>
    <t>-  The primary motivation for individuals to participate in sustainable community projects is a desire for community and social connection. 
- Participants in these projects integrate economic, environmental, and social sustainability aspects
- Social capital, including trust within existing social networks and the creation of new bonds within the community, plays a pivotal role in motivating and sustaining collective action
- As projects progress, spillover effects occur, leading to the adoption of additional sustainable measures and behaviors
- The level of engagement and commitment to sustainability measures varies among participants</t>
  </si>
  <si>
    <t>Community projects</t>
  </si>
  <si>
    <t>Participation in a community initiative. The projects had to consist of (1) a group of (2) private citizens (3) jointly active in or investing their private capital in a sustainable community project (see definition in Section 1), which (4) includes in its endeavors the implementation of sustainable energy</t>
  </si>
  <si>
    <t>Attitudes/Worldviews, Collective Identity, Personal Identity</t>
  </si>
  <si>
    <t>guilt, threat_perception</t>
  </si>
  <si>
    <t>Income</t>
  </si>
  <si>
    <t>middle class (costly projects!)</t>
  </si>
  <si>
    <t>Haiti</t>
  </si>
  <si>
    <t>https://www.scopus.com/inward/record.uri?eid=2-s2.0-85109805835&amp;doi=10.1016%2fj.jenvp.2021.101647&amp;partnerID=40&amp;md5=daa817e094626f34f7f11a4a1288bc4f</t>
  </si>
  <si>
    <t>https://doi.org/10.1016/j.jenvp.2021.101647</t>
  </si>
  <si>
    <t>Why do youth participate in climate activism? A mixed-methods investigation of the #FridaysForFuture climate protests.</t>
  </si>
  <si>
    <t>Haugestad C.A.P.; Skauge A.D.; Kunst J.R.; Power S.A.</t>
  </si>
  <si>
    <t>The #FridaysForFuture movement has attracted young activists around the world. In the present mixed-method, socio-cultural psychological research, we investigate people's motivations for joining the movement in the privileged yet paradoxical context of Norway – a country that has gathered most of its wealth through oil production (i.e., the Norwegian Paradox). In Study 1, from a thematic analysis of in-depth ethnographic fieldwork from a series of major strikes and interviews with protestors (N = 93) it emerged that attributing responsibility for climate change, a necessity for shared action to mitigate the effects of climate change, and a shared sense of collective identity, helped to galvanize the prolonged social movement. These inductive and ecologically valid findings, combined with existing theory, in Study 2, partially confirmed and extended the Social Identity Model of Collective Action (SIMCA; van Zomeren et al., 2008) with survey data from high school students (N = 362). Collective guilt, environmental threat, past protest participation, organized environmentalism, political orientation, and social capital predicted future protest intentions, whereas activist identification and group efficacy mediated these effects. We discuss how the understanding of global environmental movements from the perspective of participants, who are both structurally responsible for the crisis and will experience most of its consequences themselves, can contribute to the broader discussion on facilitating climate action within privileged contexts.</t>
  </si>
  <si>
    <t>Climate change; Collective action; FridaysForFuture; Mixed-methods; NorwayYouth activism</t>
  </si>
  <si>
    <t>Examined:
- Youth participation in environmental protests (through qualitative ethnographic analysis and quantitative survey)
- Future protest intentions (through quantitative survey)</t>
  </si>
  <si>
    <t>Examined
- Politicized Social Identity (through in-depth interviews, ethnographic observations, and further supported through quantitative survey analysis)
- Collective guilt and shared responsibility (through qualitative ethnographic analysis and further supported through quantitative survey analysis)
- Environmental Threat Perception (qualitatively examined and quantitative survey analysis)</t>
  </si>
  <si>
    <t>- Norwegian youth participate in environmental protests, like #FridaysForFuture, due to their strong politicized social identity, seeing striking as an effective means of achieving political change
- Participants feel a sense of collective guilt and shared responsibility for climate change, which is linked to their identification with the school striker movement and intentions to join future protests
- Environmental threat, related to human behavior towards the environment, is associated with greater identification with the school striker movement and intentions for future protests
- Existential threat leads to feelings of hopelessness and inaction among youth
- Perceptions of an unfair and catastrophic future due to climate change motivate youth to protest, emphasizing the importance of temporal relative deprivation</t>
  </si>
  <si>
    <t>Norway</t>
  </si>
  <si>
    <t>participation in FFF protests</t>
  </si>
  <si>
    <t>Emotional Engagement, Collective Identity, Collective Efficacy, Social Norm</t>
  </si>
  <si>
    <t>Guilt, Concern</t>
  </si>
  <si>
    <t>Income, Past participation in climate action</t>
  </si>
  <si>
    <t>Honduras</t>
  </si>
  <si>
    <t>https://www.scopus.com/inward/record.uri?eid=2-s2.0-85112291193&amp;doi=10.3389%2ffpsyg.2021.695365&amp;partnerID=40&amp;md5=71d740989ca1320e1600eab6d86bd489</t>
  </si>
  <si>
    <t>https://doi.org/10.3389/fpsyg.2021.695365</t>
  </si>
  <si>
    <t>Psychological Determinants of Collective Action for Climate Justice: Insights From Semi-Structured Interviews and Content Analysis</t>
  </si>
  <si>
    <t>Bührle H.; Kimmerle J.</t>
  </si>
  <si>
    <t>Student initiatives for climate justice are driving forces in the climate change debate, but the psychological determinants of students’ engagement for climate justice have hardly been investigated so far. For this study, we posited student engagement for climate justice to be a form of collective action and analyzed psychological determinants of collective action as well as subjective processes of change in these determinants. For this purpose, semi-structured interviews were conducted with four individuals who were engaged in different student initiatives. The results of a qualitative content analysis showed that student collective action for climate justice as reported by the respondents reinforced some of the psychological conditions of collective action established in the literature, such as collective and participatory self-efficacy expectations and feelings of fear and anger. We also found, however, that (first-time) participation in collective action cannot be fully explained by those known predictors. A sense of responsibility, awareness of problems, and extrinsic motives, such as social contact, were also conducive to participation, whereas politicized collective identities did not play a significant role. Finally, we discuss the results against the background of existing theoretical considerations and outline implications for further psychological study of collective action.</t>
  </si>
  <si>
    <t>Collective action; Climate justice; Interview; Content analysis; Self-efficacy</t>
  </si>
  <si>
    <t>Examined (indirectly)
- Collective action (activism)</t>
  </si>
  <si>
    <t>Examined (from semi-structured interview):
- Problem awareness
- Collective self-efficacy expectations
- Anger
- Sense of responsibility
- Social norms
- Phases of self-discovery, upheaval, or reorientation</t>
  </si>
  <si>
    <t>- The participants had a strong awareness of environmental problems, which served as a fundamental motivation for their involvement in climate justice activism.
- Individuals who believed that their actions within their activist groups could have a meaningful impact on addressing climate issues were more likely to engage in activism.
- Anger and outrage toward the injustices associated with climate change were significant drivers for participation in climate justice initiatives.
- A sense of responsibility, which included a belief in the duty to take action against climate change, was a critical condition for involvement in climate justice activism.
- Social norms within the activist community and society at large influenced the type of climate justice initiatives individuals chose to engage in.
- Certain life phases, such as starting university studies, were seen as opportune moments for individuals to become involved in climate justice activism. Additionally, extrinsic motives like seeking social connections and personal growth played a role in the initial stages of engagement.</t>
  </si>
  <si>
    <t>Advocacy, Education</t>
  </si>
  <si>
    <t>climate justice education and advocacy (not better specified)</t>
  </si>
  <si>
    <t>Attitudes/Worldviews, Collective Identity, Self Efficacy, Collective Efficacy, Emotional Engagement, Awareness/Appraisal, Social Norm</t>
  </si>
  <si>
    <t>worldviews = violated morals, sense of responsibility
benefits=practice-related transfer knowledge</t>
  </si>
  <si>
    <t>Anger, Concern, Hope</t>
  </si>
  <si>
    <t>Hungary</t>
  </si>
  <si>
    <t>https://www.scopus.com/inward/record.uri?eid=2-s2.0-85111314196&amp;doi=10.3390%2fsu13148010&amp;partnerID=40&amp;md5=b2e658b4eaaeef44384445613c24c40c</t>
  </si>
  <si>
    <t>https://doi.org/10.3390/su13148010</t>
  </si>
  <si>
    <t>Values and environmental knowledge of student participants of climate strikes: A comparative perspective between brazil and germany</t>
  </si>
  <si>
    <t>Barbosa R.A.; Randler C.; Robaina J.V.L.</t>
  </si>
  <si>
    <t>Climate change and its consequences have called for actions to mitigate it, triggering society to act and speak out about sustainability policies. Movements like Fridays for Future (FFF) spread beyond the young people pressed for action to combat climate change. The present study aimed to (1) assess the environmental attitudes (EA) and knowledge (EK) of Brazilian and German students and (2) verify whether the frequency of participation in climate strikes changes according to these EA and EK. A total of 658 students participated in our study, 327 from Germany and 331 from Brazil (mean age 25.21 ± 7.91). We applied the Two Major Environmental Values (2-MEV) model and three-dimensional questionnaires to measure EA and EK, respectively. We applied a multivariate general linear model to assess the influence of the variables simultaneously. FFF participation is affected by EA, with strikers showing higher Preservation (PRE) and lower Utilization (UTL) scores; furthermore, our findings suggest that EK affects FFF participation, specifically system-related knowledge. The study adds to the increasing number of validations of the 2-MEV model in different languages and cultures and discusses the differences of EA and EK in student strikers and non-strikers between both countries.</t>
  </si>
  <si>
    <t>Environmental attitudes; Environmental knowledge; Fridays for Future; 2-MEV; Collective action; Climate change</t>
  </si>
  <si>
    <t>Measured via a questionnaire:
- Collective action (participation in FFF protests</t>
  </si>
  <si>
    <t>Measured via a questionnaire:
- Environmental Attitudes and Values
- Environmental Knowledge</t>
  </si>
  <si>
    <t>- The study confirmed the validity of the Two Major Environmental Values (2-MEV) model in different languages and cultures, showing that the Brazilian version of the scale is applicable in Brazil
- Protest participation was found to significantly affect environmental attitudes and values
- Brazilian students were found to be more concerned about the environment and less favorable toward the exploitation of nature compared to German students
- Gender differences were observed, with female students having higher scores in preservation attitudes (PRE) and lower scores in utilization attitudes (UTL) than male students, both in Germany and Brazil.
- Significant gender differences were also found in environmental knowledge, with male respondents having higher scores in knowledge about effectiveness than female respondents
- The study did not find significant effects related to age, educational level, and urbanization on environmental attitudes and knowledge.</t>
  </si>
  <si>
    <t>Germany, Brazil</t>
  </si>
  <si>
    <t>Past frequency of participation in FFF protests</t>
  </si>
  <si>
    <t>Iceland</t>
  </si>
  <si>
    <t>https://www.scopus.com/inward/record.uri?eid=2-s2.0-85125103705&amp;doi=10.3389%2ffpos.2021.666978&amp;partnerID=40&amp;md5=ec852eec809e3a7e60eb803313f008db</t>
  </si>
  <si>
    <t>https://doi.org/10.3389/fpos.2021.666978</t>
  </si>
  <si>
    <t>Climate Change in Your Backyard: When Climate is Proximate, People Become Activists</t>
  </si>
  <si>
    <t>Sparks A.C.</t>
  </si>
  <si>
    <t>Scientific warnings about climate change continue as climate disasters strike all around the world. There is increasing public support for climate mitigation policies, and major mass protests shed light on the issue. How does climate change impact increase climate activism? I build on a conventional understanding of activism by adding the insight of construal level theory. When climate change is experienced more directly, people are more likely to act because they care more and can link concern to specific actions. Among a sample of Californians (MTurk; n = 604) as climate was perceived as more proximate, respondents were more likely to take action. A survey-experiment conducted using a US sample (MTurk; n = 609) demonstrated that as issues become more psychologically proximate, respondents were more likely to take political action. These results suggest that organizers can activate proximity to mobilize supporters.</t>
  </si>
  <si>
    <t>Political participation, Environmental activism, Experiment, Climate change, Political psychology</t>
  </si>
  <si>
    <t xml:space="preserve">Measured via a questionnaire:
- Collective action (joining organizations, attending rallies, giving money, voting, and posting on social media)
Supporting measure of activism, participants were given the opportunity to write a message to congress </t>
  </si>
  <si>
    <t>Measured via a questionnaire:
- Psychological proximity
- Issue public membership
- Environmental attitudes
- Empathy for those affected
- Knowledge about climate change
- Economic impact perception</t>
  </si>
  <si>
    <t>Study 1
- Participants in California who perceived climate change as psychologically proximate were more likely to belong to the climate change issue public.
- Being a member of the climate change issue public predicted higher levels of climate activism.
- Psychological proximity positively correlated with climate activism.
- The experimental treatment did not have a significant impact on climate activism
Study 2
- Proximity correlated with higher levels of likely action and the experimental prime led to increased message writing about the selected issue
- Interaction analysis yielded mixed results, suggesting that the effects of proximity on activism may vary depending on the specific issue
- Respondents who selected an issue as the most important were more likely to engage in issue activism</t>
  </si>
  <si>
    <t xml:space="preserve">self-reported likelihood of engaging in a particular action. Participants answered four questions on a sliding scale from zero (very unlikely) to 100 (very likely). They were: “How likely are you to join an organization or group that is working politically on climate change?” “How likely are you to attend a political rally or protest about climate change?” “How likely are you to give money to an organization that focuses on climate change?” And, “How likely are you to post on social media about climate change?” </t>
  </si>
  <si>
    <t>Emotional Engagement, Awareness/Appraisal, Collective Efficacy</t>
  </si>
  <si>
    <t>personal economic benefits of climate stabilty</t>
  </si>
  <si>
    <t>empathy</t>
  </si>
  <si>
    <t>Gender, Political affiliation, Past participation in climate action</t>
  </si>
  <si>
    <t xml:space="preserve">gender: women more active
ideology: liberal more active
Benefits </t>
  </si>
  <si>
    <t>India</t>
  </si>
  <si>
    <t>EXCLUDED: not a psychological take on youth climate strikes, but rather more a sociological/political reporting, which is fine but makes it impossible to extrapolate psychological constructs that may be laying behind collective action. But great paper!!</t>
  </si>
  <si>
    <t>https://www.scopus.com/inward/record.uri?eid=2-s2.0-85124976773&amp;doi=10.3389%2ffpos.2021.634538&amp;partnerID=40&amp;md5=d28bb98c648acdb9408e9407aa5ea442</t>
  </si>
  <si>
    <t>Youth Strike for Climate: Resistance of School Administrations, Conflicts Among Students, and Legitimacy of Autonomous Civil Disobedience—The Case of Québec</t>
  </si>
  <si>
    <t>Dupuis-Déri F.</t>
  </si>
  <si>
    <t>This text presents the results of the first research conducted on “green” actions and strikes for climate in high schools across Québec, a Canadian province that witnessed in 2019 the larger street protests of the international youth movement. Based on 20 semistructured interviews with students from 12 high schools, letters from school principals addressed to parents, and research in the media, this text reaffirms that schools are a place of political conflicts and struggles not only between students and adults but also between students in opposite currents of the movement. It is also a reminder of the involvement of young people in autonomous direct action groups (Extinction Rebellion). The discussion then focuses on potential implications of the movement for future elections, the legitimacy of these collective actions in relation to the philosophical debate about civil disobedience (John Rawls, Ronald Dworkin, Manuel Cerveza-Marzal, and Alan Carter), and the hope for a renewal of the student movement in Québec in the face of a disaster of unprecedented scale.</t>
  </si>
  <si>
    <t>Youth strike for climate, Youth politics, Climate change, School, Ecologism, Civil disobedience, Québec, Social movements</t>
  </si>
  <si>
    <t>Explored qualitatively:
- collective action (involvement in climate mobilizations, school strikes, and political actions, including the Extinction Rebellion movement)</t>
  </si>
  <si>
    <t xml:space="preserve">Explored qualitatively:
- Motivations
- Beliefs
- General experiences </t>
  </si>
  <si>
    <t>- Youth activists in Québec, aged 12 to 17, are actively engaged in climate mobilizations and school strikes.
- These young activists often resort to direct actions and civil disobedience as a way to express their concerns about the climate crisis.
- School administrations are viewed as potential targets for ecological activists.
- The study highlights the sense of urgency and responsibility among youth activists to address ecological issues and prevent ecological catastrophe.
- It is anticipated that these highly mobilized high school students will likely join the post-secondary student movement in the future, potentially re-energizing it.
- The study underscores the importance of addressing the climate crisis, as it directly impacts the well-being of current and future generations, including the children of today's youth activists.</t>
  </si>
  <si>
    <t>Indonesia</t>
  </si>
  <si>
    <t>https://www.scopus.com/inward/record.uri?eid=2-s2.0-85105434785&amp;doi=10.1080%2f13676261.2021.1923677&amp;partnerID=40&amp;md5=22062636b002629665103bddc2ee023e</t>
  </si>
  <si>
    <t>https://doi.org/10.1080/13676261.2021.1923677</t>
  </si>
  <si>
    <t>Towards climate justice? Young climate activists in Finland on fairness and moderation</t>
  </si>
  <si>
    <t>Piispa M.; Kiilakoski T.</t>
  </si>
  <si>
    <t>The youth climate movement is known for its demands that political leaders listen to the views of scientists. Behind this argumentation, however, are multiple values, ideals, and statements for how societies should change in order to become more just and avoid the worst of the climate crisis. This article analyses how young climate activists in Finland understand climate justice, how they regard the current society as socio-ecologically unjust, and how, in their views, these injustices should be addressed. The analysis is based on ethnographic fieldwork and interviews (n = 18) conducted during 2020. A theory of justice by John Rawls is applied as a theoretical framework. The results reveal that the status quo is regarded as unjust by climate activists in various dimensions: individual, socio-economic, intergenerational, global, and ecological. However, it was also found that a shared interpretation of climate justice is hard to reach, resulting in a pluralism of views on how the climate crisis should be tackled in a socio-ecologically sound manner. Common ground is found in moderation, which interconnects values and practices and points toward a ‘fairer’ society. Moderation and ‘slowing down’ are a point of departure for societal change.</t>
  </si>
  <si>
    <t>Activism; Climate crisis; Climate justice; Sustainability; Youth</t>
  </si>
  <si>
    <t>Indirectly measured collective action (activism), as they recruited young climate activists who were part of youth climate groups</t>
  </si>
  <si>
    <t>Explored:
- Fairness
- Moderation
- Sense of community</t>
  </si>
  <si>
    <t>- Young climate activists in Finland view the current society as unjust in various dimensions, including individual, socio-economic, intergenerational, global, and ecological
- They believe that the climate crisis violates basic liberties and affects different people and species unequally
- Justice, fairness, and moderation are key motivators for their activism
- While there is a shared conception of climate justice, there are diverse views on how to approach climate solutions justly
- The concept of moderation is seen as foundational for addressing climate injustices and ecologically harmful practices
- Young activists call for rethinking societal values and reducing consumption as a means of addressing climate-related injustices and achieving a more sustainable society</t>
  </si>
  <si>
    <t>Members of climate activist orgs gathered during actions</t>
  </si>
  <si>
    <t>Attitudes/Worldviews, Personal Identity</t>
  </si>
  <si>
    <t>Climate justice and moderation (sufficiency) as a main driver of action
Identification as a climate justice and anti-capitalist sufficiency advocate</t>
  </si>
  <si>
    <t>Iran</t>
  </si>
  <si>
    <t>https://www.scopus.com/inward/record.uri?eid=2-s2.0-85130823321&amp;doi=10.1177%2f09589287221101342&amp;partnerID=40&amp;md5=2af2ee8aace0b6e7559f4454d5cbf34d</t>
  </si>
  <si>
    <t>Attitudes towards welfare and environmental policies and concerns: A matter of self-interest, personal capability, or beyond?</t>
  </si>
  <si>
    <t>Emilsson K.</t>
  </si>
  <si>
    <t>In times of emergent emphases on how climate change will affect welfare societies, welfare policies and individuals’ welfare and vice versa, this study investigates public support for welfare and environmental policies and concerns. Since previous research and literature have pointed towards a socioeconomic divide between the welfare agenda and the environmental agenda in terms of public support, this article makes a thorough socioeconomic analysis of public welfare and environmental attitudes. The article analyses data from an original study in the context of Sweden (n = 1529). Through multinomial logistic regression analysis this study investigates if and which socioeconomic factors increase the likelihood of expressing mutual support for welfare and environmental policies and concerns compared to expressing support for welfare or environmental policies and concerns in isolation, as well as no support at all. The results indicate that both low and high socioeconomic status factors increase the likelihood of expressing mutual welfare and environmental support. These factors are low - to middle-range income levels, high educational attainment and low - to high-status occupations. Accordingly, this study finds that individuals expressing mutual welfare and environmental support are less easily placed in the low to high socioeconomic continuum. This suggests that we need to go beyond the two established theoretical perspectives of self-interest and personal capabilities when explaining mutual welfare and environmental support and, for example, direct the attention to factors and theoretical points of departure that take post-materialism and non-economic dimensions into account. © The Author(s) 2022.</t>
  </si>
  <si>
    <t>Climate change; Eco-social; Environmental policy; Public Attitudes; Social policy; Social-ecological; Socioeconomy; Sustainable welfare</t>
  </si>
  <si>
    <t>Measured via a questionnaire:
- Collective action (support for welfare and environmental policies)</t>
  </si>
  <si>
    <t>Measured via a questionnaire:
- Attitudes towards welfare and environmental policies.</t>
  </si>
  <si>
    <r>
      <rPr>
        <b/>
        <sz val="10"/>
        <color theme="1"/>
        <rFont val="Arial"/>
      </rPr>
      <t>Socioeconomic Factors</t>
    </r>
    <r>
      <rPr>
        <sz val="10"/>
        <color theme="1"/>
        <rFont val="Arial"/>
      </rPr>
      <t xml:space="preserve">: Both low and high socioeconomic status factors increase the likelihood of expressing mutual support for welfare and environmental policies. These factors include low-to-middle-range income levels, high educational attainment, and low-to-high-status occupations.
</t>
    </r>
    <r>
      <rPr>
        <b/>
        <sz val="10"/>
        <color theme="1"/>
        <rFont val="Arial"/>
      </rPr>
      <t>Welfare Support</t>
    </r>
    <r>
      <rPr>
        <sz val="10"/>
        <color theme="1"/>
        <rFont val="Arial"/>
      </rPr>
      <t xml:space="preserve">: Individuals expressing welfare support are generally found in lower socioeconomic strata with lower incomes, educational attainment, and occupational status.
</t>
    </r>
    <r>
      <rPr>
        <b/>
        <sz val="10"/>
        <color theme="1"/>
        <rFont val="Arial"/>
      </rPr>
      <t>Environmental Support</t>
    </r>
    <r>
      <rPr>
        <sz val="10"/>
        <color theme="1"/>
        <rFont val="Arial"/>
      </rPr>
      <t xml:space="preserve">: Individuals expressing environmental support are typically in higher socioeconomic strata with higher incomes, educational attainment, and occupational status
</t>
    </r>
    <r>
      <rPr>
        <b/>
        <sz val="10"/>
        <color theme="1"/>
        <rFont val="Arial"/>
      </rPr>
      <t>Mutual Support</t>
    </r>
    <r>
      <rPr>
        <sz val="10"/>
        <color theme="1"/>
        <rFont val="Arial"/>
      </rPr>
      <t xml:space="preserve">: Individuals expressing mutual support for both welfare and environmental policies show a mix of low and high socioeconomic factors. They are not easily placed on a traditional low-to-high socioeconomic continuum
</t>
    </r>
    <r>
      <rPr>
        <b/>
        <sz val="10"/>
        <color theme="1"/>
        <rFont val="Arial"/>
      </rPr>
      <t>Demographic Factors</t>
    </r>
    <r>
      <rPr>
        <sz val="10"/>
        <color theme="1"/>
        <rFont val="Arial"/>
      </rPr>
      <t>: Gender, age, and urban/rural residency also play a role in attitudes. Women are more likely to support both welfare and environmental policies. Younger individuals tend to express environmental support, while middle-aged individuals are more likely to express welfare support. Urban residents are generally more supportive of these policies compared to rural residents</t>
    </r>
  </si>
  <si>
    <t>Iraq</t>
  </si>
  <si>
    <t>EXCLUDED: no direct link between Thunberg's framining and people's action --&gt; relationship not assessed</t>
  </si>
  <si>
    <t>https://www.scopus.com/inward/record.uri?eid=2-s2.0-85120455708&amp;doi=10.1177%2f19401612211055691&amp;partnerID=40&amp;md5=853edce227c748ed834e714dd70cbf75</t>
  </si>
  <si>
    <t>Framing the Global Youth Climate Movement: A Qualitative Content Analysis of Greta Thunberg’s Moral, Hopeful, and Motivational Framing on Instagram</t>
  </si>
  <si>
    <t>Molder A.L.; Lakind A.; Clemmons Z.E.; Chen K.</t>
  </si>
  <si>
    <t xml:space="preserve">Climate change is a critical global problem that requires immediate action to mitigate its effects. In recent years, youth climate activists have mobilized worldwide protests to demand action, using social media platforms to communicate and broadcast their message. This study examines Greta Thunberg's rise to global prominence through an analysis of her first year and a half of Instagram posts from June 2018 to January 2020, including visual and textual elements. First, we explore how climate change is communicated on social media by youth activists, and then examine these concepts through the unique case of Thunberg’s Instagram. Then, through qualitative content analysis, this study elucidates her communication strategy by applying the concept of framing to unpack how she frames climate change as a moral and ethical issue, uses an emotional appeal of hope, and visually frames motivational collective action to mobilize her audience. Finally, we discuss the implications of our findings to explore the complexities of communicating climate change through social media and how Thunberg's activism on Instagram may provide an example for future generations. </t>
  </si>
  <si>
    <t>Climate change; Framing; Greta Thunberg; Hope; Instagram; Morality; Social media; Social movements; Visual communication</t>
  </si>
  <si>
    <t xml:space="preserve">Measured via analysis of Greta Thunberg's Instagram posts:
- How she uses visual and textual elements to convey her messages </t>
  </si>
  <si>
    <t>Examined the psychological factors related to how Greta Thunberg frames climate change through analysis of Greta Thunberg's Instagram posts:
- Emotional appeals: hope and moral framing
- Motivational framing</t>
  </si>
  <si>
    <t>- Greta Thunberg frames climate change as a moral and ethical issue in her Instagram posts.
- She uses hopeful emotional appeals to engage her audience.
- Thunberg employs motivational framing to call for collective action to address climate change.
- She emphasizes visual displays of collective action in her posts to empower young people to fight climate change.
- The study highlights that Thunberg's communication style on Instagram differs from traditional self-promotion often seen on social media, as she uses it as a tool for activism and empowerment.
- Thunberg's use of positive and hope-oriented emotional framing aligns with the finding that such content is more likely to spread on social media.</t>
  </si>
  <si>
    <t>Ireland {Republic}</t>
  </si>
  <si>
    <t>Read 3/2025</t>
  </si>
  <si>
    <t>https://www.scopus.com/inward/record.uri?eid=2-s2.0-85117148424&amp;doi=10.1016%2fj.gloenvcha.2021.102390&amp;partnerID=40&amp;md5=2c48c0067c029b6f62f38eb09bc5ae90</t>
  </si>
  <si>
    <t>https://doi.org/10.1016/j.gloenvcha.2021.102390</t>
  </si>
  <si>
    <t>The drivers of individual climate actions in Europe</t>
  </si>
  <si>
    <t>Reichl J.; Cohen J.J.; Klöckner C.A.; Kollmann A.; Azarova V.</t>
  </si>
  <si>
    <t>We analyze European citizens’ willingness to take climate mitigation action with data on one-time donation choices from a survey of 15,951 people across 27 nations. Responses are explored with an interdisciplinary hybrid choice model that integrates principles of psychology and economics. The results suggest that only participants who are certain about the reality of global warming and believe it is largely anthropogenic have a significantly higher willingness to donate to climate mitigation compared to groups with less certain beliefs. Individual drivers of climate action are identified in the perceived ancillary benefits of the actions, psychological factors, individual habits, and exposure to a collective efficacy treatment script. Additionally, national patterns in the observed donations suggest that increased climate mitigation spending at the country level may decrease citizen-level action and that frequent exposure to extreme weather events is associated with decreased support for mitigation actions. Finally, the results also highlight the importance of consistent messages about climate change, which may drive varying beliefs and personal norms and their predictors, and suggest key levers that may stimulate actions from specific groups.</t>
  </si>
  <si>
    <t>Climate change beliefs; Voluntary carbon offset; Hybrid choice model; Scientific communication</t>
  </si>
  <si>
    <t>Measured in monetary terms (cents) based on participants' responses in the survey- Willingness to donate (WTD) to a climate mitigation fund</t>
  </si>
  <si>
    <t>Measured via a questionnaire:
- Climate change beliefs
- Environmental action norms
- Emotion regulation
- Concern for future consequences
- Mindfulness
- Political orientation</t>
  </si>
  <si>
    <t>- Respondents who were certain about global warming and believed it to be mostly anthropogenic showed a significantly higher willingness to donate to a climate action fund.
- Ancillary benefits, such as local job creation, served as powerful motivators for those who did not accept climate change as a fact.
- Psychological factors, including personal norms, personality traits, and an understanding of collective efficacy, played a role in influencing individuals' willingness to take climate action.
- Demographic variables, such as gender, household size, and income, were associated with variations in willingness to donate.
- Political orientation, both on economic and social issues, had complex effects on climate action support, with right-leaning economic views associated with higher willingness to donate, while right-leaning social views were associated with lower willingness.
- Factors related to country-level progress toward climate goals and experience with extreme weather impacts also influenced willingness to donate, with varying effects.</t>
  </si>
  <si>
    <t>Austria, Belgium, Bulgaria, Croatia, Cyprus, Czech Republic, Denmark, Estonia, Finland, Germany, Greece, Hungary, Ireland {Republic}, Italy, Latvia, Lithuania, Luxembourg, Poland, Portugal, Romania, Slovakia, Slovenia, Spain, Sweden, Netherlands, United Kingdom</t>
  </si>
  <si>
    <t>Donations to a climate advocacy and carbon offset organization</t>
  </si>
  <si>
    <t>Social Norm, Attitudes/Worldviews, Emotional Engagement, Awareness/Appraisal</t>
  </si>
  <si>
    <t>concern, emotion_regulation</t>
  </si>
  <si>
    <t>Income, Gender, Political affiliation</t>
  </si>
  <si>
    <t>Attitude/worldviews: moral obligations + mindfulness
Political affiliation: being right on economic issues increases donations, being right on social issues decreases them</t>
  </si>
  <si>
    <t>Israel</t>
  </si>
  <si>
    <t>EXCLUDED: no measure of behavior</t>
  </si>
  <si>
    <t>https://www.scopus.com/inward/record.uri?eid=2-s2.0-85113479794&amp;doi=10.1016%2fj.jenvp.2021.101674&amp;partnerID=40&amp;md5=47dc8566f433c475ccd432b9731dc8af</t>
  </si>
  <si>
    <t>The burden of climate action: How environmental responsibility is impacted by socioeconomic status</t>
  </si>
  <si>
    <t>Lerner M.; Rottman J.</t>
  </si>
  <si>
    <t>As climate change increasingly wreaks havoc, sustainability is becoming a moral imperative. Yet, the strength of individuals' moral obligations to engage in sustainable actions may vary in accordance with their societal positions. In three studies (total N = 614), we investigated how moral obligations vary as a function of socioeconomic status (SES). Participants evaluated their own and others' obligations to engage in sustainable behaviors through vignettes that varied the cost of these behaviors and the SES of the characters who were engaged in these behaviors. Results showed that perceived moral responsibility was diminished in cases when sustainability required monetary sacrifice, particularly when the people being evaluated were individuals of low SES. The increase in moral obligation associated with elevated SES of the characters in the vignettes was fully mediated by perceptions of greater affordability and by perceptions of greater culpability for contributing to climate change. However, we did not find strong evidence that participants’ own SES had an effect on their judgments. Overall, rather than sustainability being considered a blanket obligation that is applicable across people and contexts, people typically ascribe more moral responsibility when sustainability is not financially burdensome. © 2021 Elsevier Ltd</t>
  </si>
  <si>
    <t>Sustainability; Moral obligation; Socioeconomic status</t>
  </si>
  <si>
    <r>
      <rPr>
        <sz val="10"/>
        <color theme="1"/>
        <rFont val="Arial"/>
      </rPr>
      <t xml:space="preserve">Measured via a questionnaire:
</t>
    </r>
    <r>
      <rPr>
        <b/>
        <sz val="10"/>
        <color theme="1"/>
        <rFont val="Arial"/>
      </rPr>
      <t>Individual action</t>
    </r>
    <r>
      <rPr>
        <sz val="10"/>
        <color theme="1"/>
        <rFont val="Arial"/>
      </rPr>
      <t xml:space="preserve">:
- Buying organic products
- Driving low-emission vehicles
- Taking short showers
- Reusing containers
</t>
    </r>
    <r>
      <rPr>
        <b/>
        <sz val="10"/>
        <color theme="1"/>
        <rFont val="Arial"/>
      </rPr>
      <t>Collective action</t>
    </r>
    <r>
      <rPr>
        <sz val="10"/>
        <color theme="1"/>
        <rFont val="Arial"/>
      </rPr>
      <t>: 
- Donating to environmentally conscious charities
- Considering environmental platforms in voting decisions</t>
    </r>
  </si>
  <si>
    <t>Measured via a questionnaire:
- Judgments of moral obligation
- Judgments of affordability of sustainable actions
- Judgments of culpability for contributing to climate change</t>
  </si>
  <si>
    <t>- Participants consistently judged individuals of higher SES to have a greater moral obligation to engage in sustainable actions, especially when these actions involved a monetary cost.
- The perceived affordability of sustainable actions and the perception of individuals' culpability for contributing to climate change mediated the effect of SES on judgments of moral obligation.
- High SES participants self-professed a greater obligation to offset climate change and were more willing to donate to an environmental charity.
- Participants' own SES had limited influence on their judgments of moral obligation.</t>
  </si>
  <si>
    <t>https://www.scopus.com/inward/record.uri?eid=2-s2.0-85099827787&amp;doi=10.1111%2fjasp.12737&amp;partnerID=40&amp;md5=cecbba271bca86d624bdb708c8e131d1</t>
  </si>
  <si>
    <t>https://doi.org/10.1111/jasp.12737</t>
  </si>
  <si>
    <t>The Greta Thunberg Effect: Familiarity with Greta Thunberg predicts intentions to engage in climate activism in the United States</t>
  </si>
  <si>
    <t>Sabherwal A.; Ballew M.T.; van der Linden S.; Gustafson A.; Goldberg M.H.; Maibach E.W.; Kotcher J.E.; Swim J.K.; Rosenthal S.A.; Leiserowitz A.</t>
  </si>
  <si>
    <t>Despite Greta Thunberg's popularity, research has yet to investigate her impact on the public's willingness to take collective action on climate change. Using cross-sectional data from a nationally representative survey of U.S. adults (N = 1,303), we investigate the “Greta Thunberg Effect,” or whether exposure to Greta Thunberg predicts collective efficacy and intentions to engage in collective action. We find that those who are more familiar with Greta Thunberg have higher intentions of taking collective actions to reduce global warming and that stronger collective efficacy beliefs mediate this relationship. This association between familiarity with Greta Thunberg, collective efficacy beliefs, and collective action intentions is present even after accounting for respondents’ overall support for climate activism. Moderated mediation models testing age and political ideology as moderators of the “Greta Thunberg Effect” indicate that although the indirect effect of familiarity with Greta Thunberg via collective efficacy is present across all age-groups, and across the political spectrum, it may be stronger among those who identify as more liberal (than conservative). Our findings suggest that young public figures like Greta Thunberg may motivate collective action across the U.S. public, but their effect may be stronger among those with a shared political ideology. Implications for future research and for broadening climate activists’ appeals across the political spectrum are discussed.</t>
  </si>
  <si>
    <t xml:space="preserve">- </t>
  </si>
  <si>
    <t>- Collective action (activism: Contacting elected officials about climate change; voting for candidates who support measures to reduce climate change; signing a petition to curb climate change; volunteering with organizations that address climate change in the prior year; donating money to organizations working to reduce climate change)</t>
  </si>
  <si>
    <t>Measured via a questionnaire:
- Familiarity with Greta Thunberg
- Collective efficacy beliefs.</t>
  </si>
  <si>
    <t>- Familiarity with Greta Thunberg is associated with greater intentions to take collective action to reduce global warming
- This association is mediated by collective efficacy beliefs, meaning that those who are more familiar with Greta Thunberg are more likely to believe that working together with others can make a difference in addressing climate change, which, in turn, motivates them to take collective action
- Political ideology moderates this effect, with familiarity with Greta Thunberg having a stronger impact on collective action intentions among liberals compared to conservatives
- The indirect effect of familiarity through collective efficacy was present among both liberals and conservatives</t>
  </si>
  <si>
    <t>Activism, Advocacy, Civic Engagement, Education</t>
  </si>
  <si>
    <t>•	Vote for a candidate for public office because of their position on global warming (0.79)
•	Write letters, email, or phone government officials about global warming (0.84)
•	Sign a petition about global warming, either online or in person (0.85)
•	Share information about global warming on social media (e.g., Facebook, Twitter, Instagram, YouTube) (0.84)
•	Volunteer your time to an organization working on global warming (0.80)
•	Donate money to an organization working on global warming (0.88)
•	Attend a public meeting or presentation about global warming (0.85)
•	Meet with an elected official or their staff about global warming (0.85)
•	Attend a neighborhood meeting to discuss global warming and actions people can take (0.83)
•	Attend a political rally, speech, or organized protest about global warming (0.85)
•	Publicly display a t-shirt, bumper sticker, button, wrist band, or sign about global warming (0.87)
•	Support an organization engaging in non-violent civil disobedience (e.g., sit-ins, blockades, or trespassing) against corporate or government activities that make global warming worse (0.83)
•	Personally engage in non-violent civil disobedience (e.g., sit-ins, blockades, or trespassing) against corporate or government activities that make global warming worse (0.80).</t>
  </si>
  <si>
    <t>Social Norm, Collective Efficacy</t>
  </si>
  <si>
    <t>Social norm = familiarity with Greta Thumberg</t>
  </si>
  <si>
    <t>More liberal = more intentions to engage</t>
  </si>
  <si>
    <t>Ivory Coast</t>
  </si>
  <si>
    <t>https://www.scopus.com/inward/record.uri?eid=2-s2.0-85102509107&amp;doi=10.1016%2fj.jenvp.2021.101581&amp;partnerID=40&amp;md5=78f70251491cb0447b59b83dfae0756d</t>
  </si>
  <si>
    <t>https://doi.org/10.1016/j.jenvp.2021.101581</t>
  </si>
  <si>
    <t>What drives pro-environmental activism of young people? A survey study on the Fridays For Future movement</t>
  </si>
  <si>
    <t>Wallis H.; Loy L.S.</t>
  </si>
  <si>
    <t>Young people will experience stronger consequences of climate change in their future adult lives than older people are facing today. Against this background, large demonstrations and school strikes for climate protection started all over the globe, called the Fridays For Future (FFF) movement. Drawing on the social identity model of pro-environmental action (SIMPEA) and theories on pro-environmental actions of children and adolescents, we examined psychological drivers of pro-environmental activism in the FFF movement. Young people recruited during a FFF demonstration in a German city (N = 144, 16–25 years old) and from all over Germany recruited through an online panel (N = 418, 13–25 years old) participated in our online survey study. A comparison of these samples and a regression analysis with the joint sample both revealed that perceiving friends participating in the movement, identification with others engaging in climate protection, and personal norms in the form of a felt obligation based on values were most strongly related to their participation in FFF protests. We discuss theoretical implications of our findings as well as practical implications for interventions to encourage young people's pro-environmental engagement.</t>
  </si>
  <si>
    <t>Pro-environmental behavior; Activism; Fridays For Future; Social identity; Social norms; Personal norms</t>
  </si>
  <si>
    <t>Measured via a questionnaire:
- Collective action (how often they participants participated in FFF protests)</t>
  </si>
  <si>
    <t>Measured via a questionnaire:
- Ingroup identification
- Perceived parents and friends activism
- Personal norm
- Collective-efficacy
- Self-efficacy
- Problem appraisal
- Rage
- Identification with FFF</t>
  </si>
  <si>
    <t>- Participnats in the FF movement reported a stronger identification with other engaged in environmental and climate protection.
- Participants expressed a strong personal obligation to participate in protests for environmental and climate protection based on their own values‘
- Perceiving that friends were engaged in environmental and climate protection was positively correlated with the frequency of participating in protests
- Participants were more likely to engage in activism when they believed their friends were also involved
- Among the participants in the FFF sample there was a stronger belief in collective efficacy. However, this variable did not remain a significant predictor in the regression analysis when accounting for other potential drivers
- Participants in the FFF sample were more likely to perceive climate change as a serious problem. And while problem appraisal was positively correlated with pro-environmental activism in the bivariate analysis, it did not remain a significant predictor in the regression analysis.
- Participants in the FFF sample reported stronger feelings of rage about insufficient government and economic actions regarding environmental and climate protection. and this was positively related to pro-environmental activism and remained a significant predictor in the regression analysis.</t>
  </si>
  <si>
    <t>Participating in a FFF protest</t>
  </si>
  <si>
    <t>Social Norm, Collective Identity, Attitudes/Worldviews, Emotional Engagement</t>
  </si>
  <si>
    <t>rage</t>
  </si>
  <si>
    <t>Jamaica</t>
  </si>
  <si>
    <t>https://www.scopus.com/inward/record.uri?eid=2-s2.0-85103343350&amp;doi=10.1371%2fjournal.pone.0248353&amp;partnerID=40&amp;md5=df782f442993e118809771e1554dedf8</t>
  </si>
  <si>
    <t>https://doi.org/10.1371/journal.pone.0248353</t>
  </si>
  <si>
    <t>A question of morals? The role of moral identity in support of the youth climate movement Fridays4Future</t>
  </si>
  <si>
    <t>Misch A.; Kristen-Antonow S.; Paulus M.</t>
  </si>
  <si>
    <t>In the past year, an unprecedented climate movement has risen among European youth, so-called "Fridays4Future"(F4F). Thousands of pupils skip school every Friday to protest for better climate politics. The public debate on the protests contains highly mixed reactions, including praise as well as condemnation. Recent theoretical accounts propose that people's engagement in community service and actions towards a greater good could be related to their moral identity. Moral identity (MI) is defined as the extent to which being moral is important to the personal identity. The current preregistered study investigates the link between moral identity and participants' support for F4F in an online survey (N = 537). Results confirm the association between participants' moral identity and their support for F4F, with the internalization scale predicting passive forms of support and the symbolization scale predicting active forms of support. Additionally, risk perception was found to play an important role. Thus, this study confirms the role of moral identity in people's pro-environmental engagement and offers new insights in the context of an important and timely issue. © 2021 Misch et al. This is an open access article distributed under the terms of the Creative Commons Attribution License, which permits unrestricted use, distribution, and reproduction in any medium, provided the original author and source are credited.</t>
  </si>
  <si>
    <t xml:space="preserve">Measured via a questionnaire:
- Collective action (attenting Fridays for Future protests, signing pettitions, and donations) </t>
  </si>
  <si>
    <t>Measured via a questionnaire:
- Moral identity
- Passive support for F4F: which means expressing favorable attitudes and sentiments toward the movement (they conceptualized engaging in collective action through participating in the movement as active support) 
- risk perception</t>
  </si>
  <si>
    <t>- Moral identity was linked to support for F4F, with the internalization scale of moral identity being a stronger predictor than the symbolization scale.
- Participants who were more supportive of F4F reported higher rates of personal pro-environmental behavior and more engagement in other pro-environmental organizations.
- Younger participants were more supportive of F4F than older participants.
- Women showed higher levels of support for F4F compared to men.
- Risk perception (perceived danger of climate change) was a stronger predictor of support for F4F than moral identity</t>
  </si>
  <si>
    <t>attendance of protests organized by F4F, signing of petitions, and donations.</t>
  </si>
  <si>
    <t>Attitudes/Worldviews, Social Norm, Emotional Engagement</t>
  </si>
  <si>
    <t>Social norm: how important it is to be recognized as a moral person by other people. Thus, people who score high on the symbolization scale seek to verify their identity through the reflected appraisal of others, for example through the use of symbols or through public actions</t>
  </si>
  <si>
    <t>younger=more active</t>
  </si>
  <si>
    <t>Japan</t>
  </si>
  <si>
    <t>https://www.scopus.com/inward/record.uri?eid=2-s2.0-85117908924&amp;doi=10.22323%2f2.20050208&amp;partnerID=40&amp;md5=0ffdda32495c606c2944b261f76e9bdf</t>
  </si>
  <si>
    <t>https://jcom.sissa.it/article/pubid/JCOM_2005_2021_A08/</t>
  </si>
  <si>
    <t>Co-benefits associated with public support for climate-friendly COVID-19 recovery policies and political activism</t>
  </si>
  <si>
    <t>Thaker J.; Floyd B.</t>
  </si>
  <si>
    <t>Scientists highlight that actions that address environmental protection and climate change can also help with reducing infectious disease threats. Results using data from a national sample survey in New Zealand indicate that perceptions of co-benefits of actions to address environmental protection that also protect against infectious disease outbreaks such as the coronavirus is associated with policy support and political engagement. This association was partly mediated through perceived collective efficacy. Local councils with higher level of community collective efficacy were more likely to declare climate emergency. Communication about potential co-benefits is likely to shape public engagement and enact policy change.</t>
  </si>
  <si>
    <t>Environmental communication; Health communication</t>
  </si>
  <si>
    <t>Measured via a questionnaire:
- Collective action (policy support and politial engaement)</t>
  </si>
  <si>
    <t>Measured via a questionnaire:
- Collective efficacy perceptions
- Perceived co-benefits and co-impacts of actions related to environmental protection and infectious disease outbreaks (e.g., COVID-19) on policy support and political engagement</t>
  </si>
  <si>
    <t>- Perceptions of co-benefits related to actions for environmental protection and COVID-19 were associated with policy support and political engagement
- Perceived collective efficacy partially mediated the relationship between co-benefits and these behaviors
- Perceptions of co-impacts of extreme weather events on COVID-19 response had limited significance in predicting policy support and political engagement</t>
  </si>
  <si>
    <t>New Zealand</t>
  </si>
  <si>
    <t>Activism, Civic Engagement, Advocacy</t>
  </si>
  <si>
    <t>How likely would you do the following behaviours in the next 12 months?  Write letters, email, or phone government officials urging action against climate change
Donate money to an organisation working on climate change 
Personally engage in non-violent civil disobedience (e.g., sit-ins, blockades, or trespassing) against corporate or government activities that make climate change worse  
Host a neighbourhood meeting in your home to discuss climate change</t>
  </si>
  <si>
    <t>Awareness/appraisal of: 
1) Perceived co-benefits of environment protection on coronavirus response
2) Perceived co-impacts of extreme weather events on coronavirus response</t>
  </si>
  <si>
    <t>Jordan</t>
  </si>
  <si>
    <t>EXCLUDED: not about climate change</t>
  </si>
  <si>
    <t>https://www.scopus.com/inward/record.uri?eid=2-s2.0-85119215214&amp;doi=10.1037%2fpspa0000278&amp;partnerID=40&amp;md5=2ae1c3d1564e7a8d0dfb4465f62ddc50</t>
  </si>
  <si>
    <t>Normative Appeals Motivate People to Contribute to Collective Action Problems More When They Invite People to Work Together Toward a Common Goal</t>
  </si>
  <si>
    <t>Howe L.C.; Carr P.B.; Walton G.M.</t>
  </si>
  <si>
    <t>A common method to promote behavior change, particularly in contexts related to collective action, is to reference a social norm and ask people to comply with it. We argue that such appeals will be more effective when they couch the norm as an invitation to work with others toward a common goal. In six experiments, we found that working-together normative appeals, which invited people to “join in” and “do it together,” increased interest in (Experiments 1, 4, and 5) and actual charitable giving (Experiment 2), reduced paper- towel use in public restrooms (Experiment 3), and increased interest in reducing personal carbon emissions (Experiment 6). By contrast, normative-information appeals, which included the same normative informa- tion but no reference to working together, did not affect interest or behavior. Mediation analyses suggest that working-together normative appeals were more effective because they fostered a feeling in participants
that they were working together with others, which increased motivation, while inducing less social pres-
sure, which undermined effectiveness. Results show how the very collective nature of collective action problems can be leveraged to promote personal behavior change and help solve societal problems.</t>
  </si>
  <si>
    <t>Norms; helping/prosocial behavior; social dilemmas; reactance</t>
  </si>
  <si>
    <t>Measured via a questionnaire:
- Collective action (intention to donate to charitable causes) 
- Individual action (willingness to reduce paper towel use and intention to engage in other individual actions</t>
  </si>
  <si>
    <t>Measured via a questionnaire:
- Normative appeals
- Motivation
- Attitudes</t>
  </si>
  <si>
    <t>- Appeals emphasizing "working together" as a community consistently increased participants' willingness to engage in pro-environmental and pro-social behaviors, such as charitable giving and reducing personal carbon emissions
- These "working-together normative appeals" were more effective in motivating behavior change than appeals that provided normative information without emphasizing collective action.
- Working-together normative appeals fostered feelings of collaboration and reduced feelings of social pressure, making individuals more inclined to adopt desired behaviors.
- The number or placement of requests in appeals did not significantly influence behavior change; the key factor was the representation of working together.
- The effectiveness of working-together normative appeals was observed across diverse contexts, including charitable donations, reducing paper towel use, and personal carbon emissions reduction.
- Demographic variables like gender and ethnicity did not significantly moderate the impact of these appeals on behavior.
- The study provided valuable insights into the psychological processes underlying behavior change, highlighting the importance of the perceived relationship between individuals and the group in normative appeals.
- The findings suggest that working-together normative appeals can be a powerful tool for motivating individuals to contribute to collective action problems in both private and public contexts.</t>
  </si>
  <si>
    <t>Social norm: norm as an invitation to work with others toward a common goal</t>
  </si>
  <si>
    <t>Kazakhstan</t>
  </si>
  <si>
    <t>https://www.scopus.com/inward/record.uri?eid=2-s2.0-85108017783&amp;doi=10.1037%2fcbs0000229&amp;partnerID=40&amp;md5=23c57650d2e384bff520813a07e3d076</t>
  </si>
  <si>
    <t>https://doi.org/10.1037/cbs0000229</t>
  </si>
  <si>
    <t>Community perceptions and pro-environmental behavior: The mediating roles of social norms and climate change risk.</t>
  </si>
  <si>
    <t>Smith C.J.; Dupré K.E.; McEvoy A.; Kenny S.</t>
  </si>
  <si>
    <t>Adapting to climate change in Canada will require collective action, and as such, gaining a better understanding of the social factors predicting pro-environmental behaviors is vital. In the current study, using theory from the organizational psychology domain, we examined whether individuals’ attachment to their community and perceptions of their community’s resilience were related to the extent to which individuals perceived norms related to pro-environmental action within close others, and in turn, whether these social norms are associated with perceptions of climate change risk and subsequent willingness to engage in pro-environmental behavior. Findings from 1,156 Canadian citizens or permanent residents supported the hypotheses. Mediation analyses indicated that, first, descriptive and prescriptive norms for pro-environmental behavior, and then perceptions of climate change risk, serially mediated the association between community attachment and resilience and willingness to engage in social advocacy and tax support to adapt to climate change in their community. In the face of a rapidly changing climate across Canadian communities, this contextual understanding of pro-environmental activism and influence, as well as implications pertaining to the importance of community identification, culture, norms, and leadership, has implications for future research and practice.</t>
  </si>
  <si>
    <t>Pro-environmental behavior; climate change; environmental sustainability; community attachment; community resilience</t>
  </si>
  <si>
    <t>Measured via a questionnaire:
- Collective action (willingness to engage in social advocacy and support tax policies)</t>
  </si>
  <si>
    <t>Measured via a questionnaire:
- Community attachment
- Perceived community resilience
- Social norms
- Risk perception</t>
  </si>
  <si>
    <t>- Community attachment was positively related to willingness to engage in social advocacy and tax support for environmental causes.
- Perceived community resilience was associated with a desire to act among community members, supporting the community resiliency model.
- Perceptions of social norms for pro-environmental behavior were positively related to community attachment and perceived community resilience.
- Risk perception related to climate change was positively associated with willingness to engage in both social advocacy and tax support for climate change mitigation.
- Community-based perceptions significantly influenced risk perceptions and the willingness to engage in pro-environmental behavior.</t>
  </si>
  <si>
    <t>only voting for pro-climate candidate was visible (other items cannot be found)</t>
  </si>
  <si>
    <t>Collective Identity, Social Norm, Emotional Engagement, Collective Efficacy</t>
  </si>
  <si>
    <t>Collective identity = community attachment 
Collective efficacy = community reslience</t>
  </si>
  <si>
    <t>guilt, risk_perception (not an emotion, but awareness/appraisal)</t>
  </si>
  <si>
    <t>Kenya</t>
  </si>
  <si>
    <t>https://www.scopus.com/inward/record.uri?eid=2-s2.0-85098553400&amp;doi=10.1080%2f15283488.2020.1856664&amp;partnerID=40&amp;md5=69d45d49ae7001f3ecca894cf2f7e73d</t>
  </si>
  <si>
    <t>https://doi.org/10.1080/15283488.2020.1856664</t>
  </si>
  <si>
    <t>Social Identification in Collective Climate Activism: Predicting Participation in the Environmental Movement, Extinction Rebellion</t>
  </si>
  <si>
    <t>Furlong C.; Vignoles V.L.</t>
  </si>
  <si>
    <t>Human-induced climate change poses an unprecedented global threat. Researchers agree that dealing with climate change requires international collective action and widespread social transformation. This study integrates insights from the Social Identity Model of Collective Action (SIMCA) and the Encapsulated Model of Social Identity in Collective Action (EMSICA) to explain participation in the environmental movement, Extinction Rebellion (XR). Structural equation models of data from a survey of 203 current or potential XR activists supported two identity-based pathways to collective action behavior and future intentions: moral convictions → anger → XR identification → collective action and global identification → participative efficacy → XR identification → collective action. Perceived group efficacy predicted collective action intentions but not behavior. Fear, guilt/shame, and hope did not significantly predict collective action behavior or intentions. We discuss the interplay of personal and social identity processes underlying climate change activism, as well as the need for longitudinal and experimental studies to disentangle causal relations. We propose that environmental campaign groups could foster group identification and thence collective action by communicating moral outrage about climate change, together with the potential efficacy of individuals’ actions toward achieving the group’s goals.</t>
  </si>
  <si>
    <t>Collective climate action; extinction Rebellion; group efficacy and participative efficacy; perceived injustice and moral outragesocial identity</t>
  </si>
  <si>
    <t>Measured via a questionnaire:
- Collective action (past involvement and future intentions to participate in Extinction Rebellion actions)</t>
  </si>
  <si>
    <t>Measured via a questionnaire:
- Identification with Extinction Rebellion
- Group efficacy
- Participative efficacy
- Perceived injustice
- Emotions (fear, guilt/shame, anger, hope)
- Moral convictions</t>
  </si>
  <si>
    <t>- Identified two pathways to collective climate action within Extinction Rebellion (XR): 1. Pathway based on moral outrage, including perceived injustice, moral convictions, and anger. 2. Pathway emphasizing the belief that individual actions can make a difference (participative efficacy).
- Pathway emphasizing the belief that individual actions can make a difference (participative efficacy).
- Both pathways predicted collective action behavior and future intentions through XR identificatio.
- XR identification played a central role in predicting collective action within the XR movement.
- Personal beliefs and values (moral convictions) were found to influence collective climate action.
- The perception of personal capacity to affect group outcomes (participative efficacy) was a strong predictor of XR identification and collective action.
- Limited support was found for the role of global identification in sensitizing individuals to climate injustice within XR.</t>
  </si>
  <si>
    <r>
      <rPr>
        <b/>
        <sz val="10"/>
        <color theme="1"/>
        <rFont val="Arial"/>
      </rPr>
      <t>Past behavior:</t>
    </r>
    <r>
      <rPr>
        <sz val="10"/>
        <color theme="1"/>
        <rFont val="Arial"/>
      </rPr>
      <t xml:space="preserve"> Participants indicated if they had participated in the collective actions listed: e.g., “[Have you] fixed yourself to an object building or place in the name of Extinction Rebellion?” (0 = I have never done this; 1 = I have done this once; 2 = I have done this more than once)
</t>
    </r>
    <r>
      <rPr>
        <b/>
        <sz val="10"/>
        <color theme="1"/>
        <rFont val="Arial"/>
      </rPr>
      <t>Future intentions</t>
    </r>
    <r>
      <rPr>
        <sz val="10"/>
        <color theme="1"/>
        <rFont val="Arial"/>
      </rPr>
      <t>: participants’ intentions to participate in XR collective action (α = .82). Items were adapted from the past behavior items: e.g., “[I would] attend an Extinction Rebellion group meeting” (7 = extremely likely . . . 1 = extremely unlikely).</t>
    </r>
  </si>
  <si>
    <t>Collective Efficacy, Collective Identity, Emotional Engagement, Attitudes/Worldviews</t>
  </si>
  <si>
    <t>Worldview: morals</t>
  </si>
  <si>
    <t>Hope, Anger</t>
  </si>
  <si>
    <t>fear, guilt, shame, anger, hope</t>
  </si>
  <si>
    <t>Kiribati</t>
  </si>
  <si>
    <t>https://www.scopus.com/inward/record.uri?eid=2-s2.0-85096299535&amp;doi=10.1007%2fs10806-020-09835-y&amp;partnerID=40&amp;md5=bda50dd851bf61478a381594ac496769</t>
  </si>
  <si>
    <t>https://doi.org/10.1007/s10806-020-09835-y</t>
  </si>
  <si>
    <t>Radical Hope: Truth, Virtue, and Hope for What Is Left in Extinction Rebellion</t>
  </si>
  <si>
    <t>Stuart D.</t>
  </si>
  <si>
    <t>This paper examines expressed hopelessness among environmental activists in Extinction Rebellion. While activists claim that they have lost all hope for a future without global warming and species extinction, through despair emerges a new hope for saving what can still be saved—a hope for what is left. This radical hope, emerging from despair, may make Extinction Rebellion even more effective. Drawing from personal interviews with 25 Extinction Rebellion activists in the United Kingdom and the published work of other Extinction Rebellion activists, this paper identifies signs of radical hope. While activists have cast off false hope and passive hope, a new hope for what is still possible remains. This hope is based on virtue ethics: doing what is right in the moment, rather than being attached to a desired outcome. This drives forward activism despite the results. Through their principle of regenerative culture, Extinction Rebellion activists learn to support each other and be prepared for a more turbulent and challenging future. Through a regenerative culture they can salvage and repair what is left and sustain radical hope. © 2020, Springer Nature B.V.</t>
  </si>
  <si>
    <t>Climate change; Biodiversity; Activism; Extinction Rebellion; Hope; Despair; Virtue ethics</t>
  </si>
  <si>
    <t>Explored (through semi-structured interviews):
- Collective action (avtivism and XR activities</t>
  </si>
  <si>
    <t>Explored (through semi-structured interviews):
- Hope
- Despair
- Motivation</t>
  </si>
  <si>
    <t>- XR activists had lost hope in false and passive hope, such as relying on technological solutions or expecting others to solve the ecological crisis.
- Activists also lost hope in avoiding a warming world, acknowledging the reality that significant climate change is inevitable.
- Despite these losses of hope, a new form of hope, termed "radical hope," emerged among XR activists.
- Radical hope is characterized by a commitment to take action and create a better future, even in the face of pessimism and despair.
- XR activists acknowledged the challenges of achieving their demands and climate mitigation goals but remained committed to their activism as the right thing to do.
- The study emphasized the importance of building a regenerative culture within XR, focusing on community, support, and preparation for a changing world.
- XR activists were actively working on lifestyle changes, self-sufficiency, and adaptation to prepare for a more turbulent future.</t>
  </si>
  <si>
    <t>XR activists</t>
  </si>
  <si>
    <t>Collective Identity, Emotional Engagement</t>
  </si>
  <si>
    <t>Hope</t>
  </si>
  <si>
    <t>radical hope = hope for what is right to do here and now, and what it can still change (rather than delusional hope attached to a beat case outcome scenario)</t>
  </si>
  <si>
    <t>Korea North</t>
  </si>
  <si>
    <t>EXCLUDED: no collective climate actions measured</t>
  </si>
  <si>
    <t>https://www.scopus.com/inward/record.uri?eid=2-s2.0-85074593072&amp;doi=10.1007%2fs10668-019-00496-0&amp;partnerID=40&amp;md5=51dfa3255c696a106ec313b2d23ada6c</t>
  </si>
  <si>
    <t>Situational factors driving climate change mitigation behaviors: the key role of pro-environmental family</t>
  </si>
  <si>
    <t>Corral-Verdugo V.; Lucas M.Y.; Tapia-Fonllem C.; Ortiz-Valdez A.</t>
  </si>
  <si>
    <t>Climate change mitigation behaviors (CCMB) are actions required to decrease the greenhouse gas emissions responsible for anthropogenic climate change. The present study examines the influence of social and physical situational factors on CCMB in a sample of two hundred individuals living in a Mexican city. Participants responded to a series of scales focused on assessing CCMB such as household thermic comfort, pro-environmental family orientation, and perceptions of the city’s pro-environmental public facilities, services, and community values. All of these situational factors were significantly interrelated, which suggests that they all affect CCMB. Yet, according to a structural model, the only factor that resulted in a significant (and more salient) direct influence on CCMB was pro-environmental family orientation. A second structural model indicated that household thermic comfort, pro-environmental public facilities/services, and pro-environmental public values had an indirect effect on CCMB mediated by pro-environmental family orientation.</t>
  </si>
  <si>
    <t>Climate change; Mitigation; behavior; Situational factors; Family; Structural models</t>
  </si>
  <si>
    <t>Measured via a questionnaire:
- Individual and collective action combined (Reduced meat consumption
; Used reusable packaging; Purchased seasonal produce; Read about environmental topics; Discussed environmental topics; Sought product reuse; Saved gas by walking/biking)</t>
  </si>
  <si>
    <t>Measured via a questionnaire:
- Pro-environmental values (perceptions of healthy/safety public values)
- Pro-environmental family orientation</t>
  </si>
  <si>
    <t>- Family pro-environmental values play a significant role in predicting climate change mitigation behaviors.
- Physical situational factors, such as household thermic comfort and the presence of pro-environmental facilities and services, influence family pro-environmental orientation.
- Social pro-environmental values and models also promote familial adherence to pro-environmental values.
- The physical environment indirectly affects individual propensity toward climate change mitigation behaviors by influencing family pro-environmental orientation.
- Public policies should consider stimulating families' adoption of pro-environmental values to promote climate change mitigation actions.
- Environmental education programs targeting individuals, families, and communities should focus on imparting both knowledge and pro-environmental values.</t>
  </si>
  <si>
    <t>Korea South</t>
  </si>
  <si>
    <t>Read 4/2025</t>
  </si>
  <si>
    <t>https://www.scopus.com/inward/record.uri?eid=2-s2.0-85092083633&amp;doi=10.1016%2fj.gloenvcha.2020.102180&amp;partnerID=40&amp;md5=c657a4dd792dba17d2a6318640e96bfe</t>
  </si>
  <si>
    <t>https://doi.org/10.1016/j.gloenvcha.2020.102180</t>
  </si>
  <si>
    <t>Contextualizing climate justice activism: Knowledge, emotions, motivations, and actions among climate strikers in six cities</t>
  </si>
  <si>
    <t>Martiskainen M.; Axon S.; Sovacool B.K.; Sareen S.; Furszyfer Del Rio D.; Axon K.</t>
  </si>
  <si>
    <t>In August 2018, Swedish teenager Greta Thunberg started to strike from school on Fridays to protest against a lack of action on the climate crisis. Her actions sparked a historically large youth movement, leading to a series of school strikes across the world. Over the course of one week in September 2019, striking school children, students and other grassroots movements, such as Extinction Rebellion, called for everyone to participate in a global Climate Strike. This paper is based on comparative research with climate protesters in six cities: Brighton and London (United Kingdom), Montreal (Canada), New Haven and New York (USA), and Stavanger (Norway). Based on original interviews with 64 protesters, the study examines their knowledge, emotions, motivations, and actions in relation to climate change, including any lifestyle changes they have undertaken before or after their protests. Our findings show that protesters have varying degrees of knowledge about climate change, and have taken a range of actions in their own lives to address climate change. They also manifest a wide spectrum of emotions about climate change, and different motivations for taking part in climate strikes. These features are under-studied and dynamically evolving at the present conjuncture. On this basis, we call for expanded academic attention to human, emotional, epistemic, and seemingly mundane aspects of climate protests, their structural tendencies and relational expressions, and the implications for our ability to address underlying drivers.</t>
  </si>
  <si>
    <t>Fridays for Future; Climate protests; Climate strikes; Social activism; Greta Thunberg; Social movements</t>
  </si>
  <si>
    <t xml:space="preserve">Explored through interviews and observation:
- Collective action (participation in climate strikes, speeches, and other forms of engagement)
- Lifestyle changes
</t>
  </si>
  <si>
    <t>Explored through interviews and observation:
- Emotions Related to Climate Change
- Knowledge about climate change
- Motivation to take action</t>
  </si>
  <si>
    <t>- Climate strikers differ significantly in knowledge, emotions, motivations, and behaviors related to climate change
- The study identified seven types of climate protesters with varying levels of engagement and motivations
- Climate strikes serve as a platform for addressing diverse issues beyond climate change, including political and social concerns
- Some protesters engage in strikes for enjoyment and fun, combining activism with recreation
- Access to strikes can be limited by socio-spatial factors, such as work constraints.
- Climate strikers' motivations fall into two categories: altruistic values (e.g., concern for future generations, solidarity) and egoistic values (e.g., self-preservation)
- Altruistic values emphasize helping others and protecting the environment
- Egoistic values revolve around personal well-being and a better future for oneself</t>
  </si>
  <si>
    <t>Norway, United States, Canada, United Kingdom</t>
  </si>
  <si>
    <t>being at a protest (where interviews took place)</t>
  </si>
  <si>
    <t>Awareness/Appraisal, Emotional Engagement, Collective Identity</t>
  </si>
  <si>
    <t>Anger, Concern, Hope, Other positive emotions, Sadness, Belonging</t>
  </si>
  <si>
    <t>Other positive emotions: solidarity</t>
  </si>
  <si>
    <t>Past participation in climate action</t>
  </si>
  <si>
    <t>Kosovo</t>
  </si>
  <si>
    <t>https://www.scopus.com/inward/record.uri?eid=2-s2.0-85091246813&amp;doi=10.1016%2fj.jenvp.2020.101491&amp;partnerID=40&amp;md5=99c79c2534563c857d89b8c5d73f2df1</t>
  </si>
  <si>
    <t>https://doi.org/10.1016/j.jenvp.2020.101491</t>
  </si>
  <si>
    <t>Being moved by protest: Collective efficacy beliefs and injustice appraisals enhance collective action intentions for forest protection via positive and negative emotions</t>
  </si>
  <si>
    <t>Landmann H.; Rohmann A.</t>
  </si>
  <si>
    <t>Based on collective action theories and appraisal theories of emotion, we propose that people are moved and positively overwhelmed by the idea that together they can make a difference for a more sustainable future and that these feelings motivate them to participate in pro-environmental collective action. We surveyed activists and sympathizers of a forest protection campaign (Study 1, N = 210) and conducted an experiment (Study 2, N = 221) to test this claim. As expected, feelings of being moved mediated the effect of collective efficacy beliefs on collective action intentions in both studies. Hence, being moved constitutes a second emotional path to collective action alongside group-based anger. These two emotional paths differently elicited the goal to punish authorities (intergroup goal), to be part of the movement (intragroup goal), and to reduce climate change (ideological goal). The findings suggest that negative and positive emotions (anger and being moved) amplify already existing motivations.</t>
  </si>
  <si>
    <t>Pro-environmental collective action; Positive emotions; Being moved; Anger; Collective efficacy; Injustice appraisals</t>
  </si>
  <si>
    <t>Measured via a questionnaire:
- Past collective action (Signing petitions, following information about the Hambach Forest, participating in demonstrations, and occupying the forrest)
- Intentions to engage in future actions (intergroup goals, intragroup goals, and ideological goals.</t>
  </si>
  <si>
    <t>Measured via a questionnaire:
- Emotions (anger, being moved)
- Pro-environmental identity
- Identification with activist group
- General attitudes
Manipulated with a video
- Perceptions of collective efficacy and injustice</t>
  </si>
  <si>
    <t>- Emotions, specifically being moved, played a significant role in motivating collective action intentions, mediating the effects of both injustice and collective efficacy on pro-environmental collective action.
- Anger, on the other hand, did not strongly predict overall collective action intentions but was associated with intergroup goals related to punishing those responsible for forest clearance
- Identification with the activist group was as a key factor differentiating between various types of past collective action.</t>
  </si>
  <si>
    <t>effortless collective action (e.g., signing a petition), normative collective action (e.g., participating in a demonstration), and non-normative collective action (e.g., occupation).</t>
  </si>
  <si>
    <t>Joy, Other positive emotions, Anger</t>
  </si>
  <si>
    <t>Positive emotion = being moved</t>
  </si>
  <si>
    <t>Kuwait</t>
  </si>
  <si>
    <t xml:space="preserve">EXCLUDED: no actual collective action (only critical comments about the company) + no psychological factors </t>
  </si>
  <si>
    <t>https://www.scopus.com/inward/record.uri?eid=2-s2.0-85067787560&amp;doi=10.1177%2f0170840619847716&amp;partnerID=40&amp;md5=626a92659a854fd34108bd4be081ea70</t>
  </si>
  <si>
    <t>Prefigurative Partaking: Employees’ Environmental Activism in an Energy Utility</t>
  </si>
  <si>
    <t>Skoglund A.; Böhm S.</t>
  </si>
  <si>
    <t>The separation between an ‘inside’ and ‘outside’ of organizational politics has become untenable in a rapidly changing political landscape, where people engage in environmental activism in many different domains. To understand contemporary environmental activism, we situate ourselves empirically within an energy utility, Ordalia [pseudonym], a large corporation active across Europe and heavily criticized by external activists for its carbon emitting operations. By merging Rancière’s method of equality and notion of ‘partaking’ with literature on prefiguration in social movements, we analyse everyday green actions pursued by Ordalia’s employees, which we conceptualize as ‘prefigurative partaking’. By focusing on six characterizing themes of prefigurative partaking – aspirational, individual, professional, critical, loyal and communal – we have found that employee activism is incremental, horizontal and boundaryless. We discuss these findings in relation to recent calls for more fruitful exchanges between social movement theory and organization studies, arguing that Rancière’s conceptualization of politics can help us study actions that span civil society and business. This complements and expands our understanding of environmental activism as a dispersed set of actions that can take place anywhere, and hence also at work.</t>
  </si>
  <si>
    <t>Climate change; Employees; Environmental activism; Jacques Rancière; Prefiguration</t>
  </si>
  <si>
    <t>Explored through interviews, shadowing, coversations, and observation:
- Environmental activism (engaging colleagues, sharing knowledge, fostering interest, environmental initiatives, and promoting a green workplace) 
- Pro-environmental behaviors of employees of a utility company</t>
  </si>
  <si>
    <t>Explored through interviews, shadowing, coversations, and observation:
- Environmental knowledge
- Desire for change
- Dissociation and rupture
- Prefigurative partaking</t>
  </si>
  <si>
    <t>. Employees at Ordalia engage in various forms of prefigurative partaking, including individual actions, professional contributions, critical responses, loyal support, and communal efforts (collective action)
- These actions are driven by employees' knowledge of environmental problems, their desire for change, and their attempts to bridge the gap between their environmental ideals and the company's operations
- Pursue incremental changes and foster horizontal forms of organizing within the organization</t>
  </si>
  <si>
    <t>Kyrgyzstan</t>
  </si>
  <si>
    <t>https://www.scopus.com/inward/record.uri?eid=2-s2.0-85089891893&amp;doi=10.3390%2fSU12166299&amp;partnerID=40&amp;md5=b997454fe1fad049f5f87e435cea52fc</t>
  </si>
  <si>
    <t>https://doi.org/10.3390/su12166299</t>
  </si>
  <si>
    <t>Youth engagement in climate change action: Case study on indigenous youth at COP24</t>
  </si>
  <si>
    <t>MacKay M.; Parlee B.; Karsgaard C.</t>
  </si>
  <si>
    <t>While there are many studies about the environmental impacts of climate change in the Canadian north, the role of Indigenous youth in climate governance has been a lesser focus of inquiry. A popularized assumption in some literature is that youth have little to contribute to discussions on climate change and other aspects of land and resource management; such downplay of youth expertise and engagement may be contributing to climate anxiety (e.g., feelings of hopelessness), particularly in remote communities. Creating opportunities for youth to have a voice in global forums such as the United Nations Conference of Parties (COP24) on Climate Change may offset such anxiety. Building on previous research related to climate action, and the well-being of Indigenous youth, this paper shares the outcomes of research with Indigenous youth (along with family and teachers) from the Mackenzie River Basin who attended COP24 to determine the value of their experience. Key questions guiding these interviews included: How did youth impact others? and How did youth benefit from the experience? Key insights related to the value of a global experience; multiple youth presentations at COP24 were heard by hundreds of people who sought to learn more from youth about their experience of climate change. Additional insights were gathered about the importance of family and community (i.e., webs of support); social networks were seen as key to the success of youth who participated in the event and contributed to youth learning and leadership development.</t>
  </si>
  <si>
    <t>Youth; climate change; activism; Indigenous; leadership; learning; networks; positive development; webs of support</t>
  </si>
  <si>
    <t>The participants were indignous youth who took part in climate activism</t>
  </si>
  <si>
    <t>Explored through interviews, shadowing, coversations, and observation:
- Feelings
- Values
- Cultural connections
- Personal growth and confidence gained through involvement in climate activism</t>
  </si>
  <si>
    <t>- Indigenous youth who participated in climate activism events, such as the Youth Knowledge Fair and COP24, experienced personal growth, gained confidence, and developed leadership skills.
- The events provided opportunities for Indigenous youth to share their perspectives, stories, and concerns about climate change and its impacts on their communities
- Youth engagement in climate activism had positive ripple effects not only on the participants but also on their northern communities and those who shared in the youth experience of COP24.</t>
  </si>
  <si>
    <t>participation in COP</t>
  </si>
  <si>
    <t>Social Norm, Collective Identity, Emotional Engagement, Injunctive Beliefs</t>
  </si>
  <si>
    <t>Belonging, Other positive emotions</t>
  </si>
  <si>
    <t>Feeling validated and considered by older people at an international event</t>
  </si>
  <si>
    <t>Laos</t>
  </si>
  <si>
    <t>EXCLUDED: no collective climate action measured</t>
  </si>
  <si>
    <t>https://www.scopus.com/inward/record.uri?eid=2-s2.0-85131546412&amp;doi=10.14507%2fepaa.29.4849&amp;partnerID=40&amp;md5=665715f1e754fcfa45dc2f9ff5b8879a</t>
  </si>
  <si>
    <t>Climate Change Concern among Youth: Examining the Role of Civics and Institutional Trust across 22 Countries; [Preocupação com a mudança climática entre os jovens: Examinando o papel da cidadania e da confiança institucional em 22 países]; [Preocupación por el cambio climático entre los jóvenes: Examen del papel del civismo y la confianza institucional en 22 países]</t>
  </si>
  <si>
    <t>Kessler E.</t>
  </si>
  <si>
    <t>Although scholars have long documented perceptions of climate change and the public’s evolving response to the perceived risk it poses, only more recently have these analyses begun to examine youth and their views of the issue. Given that education has traditionally been considered a long-term strategy to promote sustainability among youth, this article conducts a cross-national and comparative study of students from 22 countries to evaluate factors commonly associated with youth perceptions of climate change as a threat to the world’s future. In doing so, this study finds that promoting institutional trust and civic knowledge may increase student climate change concern to a greater degree than other, more emphasized, curricular and co-curricular environmental school opportunities. These new findings reveal potential pathways for future climate change education research, policy , and practice to help promote greater climate awareness and action among youth.</t>
  </si>
  <si>
    <t>Climate; Environmental Education; Civic Engagement; Trust; International Assessment</t>
  </si>
  <si>
    <t>Measured via a questionnaire
- Collective action (participation in environmental action groups or organizations)
- Individual action (Participation in school activities to make the school environmentally friendly)</t>
  </si>
  <si>
    <t>Measured via a questionnaire
- Climate change concern
- Educational aspirations
- Civics and citizenship knowledge
- Trust in institutions</t>
  </si>
  <si>
    <t>- Membership in environmental clubs had a significant and positive relationship wtith perceptions of climate change risk in only two of the surveyed 22 countries: the Netherlands and Italy. 
- Climate change risk perceptions were unevenly distributed across countries, with some countries having higher levels of perceived risk (Colombia, Sweden, Finland, Hong Kong) and others having lower levels (e.g., Dominican Republic, Netherlands, Estonia, Russia, Slovenia).</t>
  </si>
  <si>
    <t>Latvia</t>
  </si>
  <si>
    <t>https://www.scopus.com/inward/record.uri?eid=2-s2.0-85084720695&amp;doi=10.3390%2fijerph17093244&amp;partnerID=40&amp;md5=f8871c7b69462235f248c5df58e646da</t>
  </si>
  <si>
    <t>https://doi.org/10.3390/ijerph17093244</t>
  </si>
  <si>
    <t>Perceived environmental threats and pro-environmental behaviors: Investigating the role of political participation using a South Korean survey</t>
  </si>
  <si>
    <t>Lim J.Y.; Moon K.-K.</t>
  </si>
  <si>
    <t>Climate change and environmental pollution are increasingly ravaging countries around the world. This study examines the direct effects of perceived environmental threats and political participation, as well as their joint effects, on individuals’ support for a lower standard of living and the increased government spending necessary for environmental protection. Using the 2014 South Korean General Social Survey and an ordered probit, the study finds that individuals’ perceptions of environmental threats are associated positively with their support for government spending and a lower standard of living. Political participation is statistically significant and positive only in its relationship with support for a lower standard of living. Nevertheless, political participation is a powerful moderator and amplifies positive relationships between individuals’ perceptions of environmental threats and their support for a lower standard of living and government spending on environmental protection. In estimating predicted probabilities of strong support, perceived environmental threats and political participation jointly increased support for lower living standards by 35.67% and for government spending by 69.58%. © 2020 by the authors.</t>
  </si>
  <si>
    <t>Perceived environmental threats; Political participation; Pro-environmental behaviors</t>
  </si>
  <si>
    <t>Measured via a questionnaire:
- Collective action: political participation (taking part in demonstrations, rallies, online forums and product boycotts)
- Individual action: Willingness to lowering their standard of living, support for government spending for environmental protection, and civiv mindedness (participating in elections, paying taxes, tolerating others, helping others, and monitoring governmental actions)</t>
  </si>
  <si>
    <t>Measured via a questionnaire
- Perceived environmental threats
- Political trust
- Perceived local pollution</t>
  </si>
  <si>
    <t>- Perceived environmental threats significantly increased support for government environmental spending.
- Political participation had a significant moderated the relationship between perceived environmental threats and pro-environmental behaviors. 
- Civic mindedness was identified as an important factor in shaping attitudes towards environmental protection measures.</t>
  </si>
  <si>
    <t>participation in demonstrations, political rallies, online forums, and product boycotts “over the previous 12 months or for the period”</t>
  </si>
  <si>
    <t>Emotional Engagement, Attitudes/Worldviews</t>
  </si>
  <si>
    <t>threat_perception</t>
  </si>
  <si>
    <t>Lebanon</t>
  </si>
  <si>
    <t>https://www.scopus.com/inward/record.uri?eid=2-s2.0-85073990222&amp;doi=10.1007%2fs10551-019-04276-8&amp;partnerID=40&amp;md5=0f8d8aded5e6b25f7463defa26afd19f</t>
  </si>
  <si>
    <t>https://doi.org/10.1007/s10551-019-04276-8</t>
  </si>
  <si>
    <t>Pathways to Civic Engagement with Big Social Issues: An Integrated Approach</t>
  </si>
  <si>
    <t>Skarmeas D.; Leonidou C.N.; Saridakis C.; Musarra G.</t>
  </si>
  <si>
    <t>Individual actions designed to address issues of public concern is a common theme in the discourse on how to mobilize resources and target efforts toward sustainable practices. We contribute to this area by (1) developing and empirically validating a multidimensional scale for civic engagement; (2) synthesizing and testing the adequacy of the theory of planned behavior (TPB) and the value–belief–norm (VBN) theory in explaining civic engagement; and (3) considering how an individual’s orientation, identity, and beliefs motivate moral thinking and action. The focus is on the important social issues of global warming and climate change, income inequality, and world poverty, and hunger. We follow both correlational and configurational approaches to examine symmetric and asymmetric causal relationships, respectively. The findings from a sample of 819 US citizens reveal that the TPB and VBN theory can adequately explain civic engagement, after we control for the influence of past experience. In addition, while belief in a just world inhibits the occurrence of adverse consequences and the formation of positive attitudes, social value orientation, and moral identity facilitate them. Notably, at least two causal conditions need to be present for adverse confsequences to emerge, while moral identity is almost a necessary condition for the development of positive attitudes. We conclude with a discussion of important implications for researchers and practitioners.</t>
  </si>
  <si>
    <t>Civic engagement; Sustainability; Social issues</t>
  </si>
  <si>
    <t>Measured via a questionnaire:
- Colletive action and individual action together: civic engagement (donations, purchases, advocacy/discussions, efforts made to influence wider community)</t>
  </si>
  <si>
    <t>Measured via a questionnaire:
- Social value orientation (SVO)
- Moral identity and. belief in a just world (BJW)
- Theory of planned behavior (Attitude, subjective norm, perceived behavioral control)
- Values-belief-norm theory variables.</t>
  </si>
  <si>
    <t>- They identified combinations of antecedent conditions leading to civic engagement through a correlational (PLS-SEM) and configurational (fsQCA) approach
- Civic engagement was influenced by TPB and VBN theory variables, as well as SVO, moral identity, and BJW.
- They developed a valid, multidimensional scale for measuring civic engagement
- The relationships among the variables were asymmetric. Showing that different combinations of conditions can lead to high levels of civic engagement.</t>
  </si>
  <si>
    <t>1. I donate to organizations that fight (a) climate change and global warming; (b) income inequality; (c) world poverty and hunger 2. I provide financial support to groups fighting (a) climate change and global warming; (b) income inequality; (c) world poverty and hunger 3. I donate to charities that work to end (a) climate change and global warming; (b) income inequality; (c) world poverty and hunger Purchases  1. I buy from companies that try to fight (a) climate change and global warming; (b) income inequality; (c) world poverty and hunger 2. I buy products that are linked with (a) climate change and global warming alleviation; (b) income inequality alleviation; (c) world poverty and hunger alleviation 3. If a company charges me more for its products so it can invest back into fighting (a) climate change and global warming; (b) income inequality; (c) world poverty and hunger, I’m okay with that. 4. I often pay more for products are linked with (a) climate change and global warming; (b) income inequality; (c) world poverty and hunger alleviation References  1. I promote the environmental cause of (a) climate change and global warming; (b) income inequality; (c) world poverty and hunger. 2. I encourage my friends and relatives to fight (a) climate change and global warming; (b) income inequality; (c) world poverty and hunger 3. I inform my friends and relatives about (a) climate change and global warming; (b) income inequality; (c) world poverty and hunger 4. I invite my friends and relatives to join the fight against (a) climate change and global warming; (b) income inequality; (c) world poverty and hunger Influence  1. I do NOT actively discuss (a) climate change and global warming; (b) income inequality issues; (c) world poverty and hunger on any media. (Reverse) 2. I love blogging about (a) the environmental cause of climate change and global warming; (b) the humanitarian cause of income inequality; (c) world poverty and hunger 3. I upload posts to social media about (a) the environmental cause of climate change and global warming; (b) the humanitarian cause of income inequality; (c) the humanitarian cause of world poverty and hunger 4. On social media, I try to influence my contacts’ opinion about (a) climate change and global warming; (b) income inequality; (c) world poverty and hunger</t>
  </si>
  <si>
    <t>Attitudes/Worldviews, Personal Identity, Awareness/Appraisal, Injunctive Beliefs, Social Norm, Perceived Behavioral Control</t>
  </si>
  <si>
    <t>Lesotho</t>
  </si>
  <si>
    <t>EXCLUDED: action items are not listed anywhere and the description + example in the text does not seem like these are our collective actions of interest (but rather support for public policies)</t>
  </si>
  <si>
    <t>Vague behavior</t>
  </si>
  <si>
    <t>https://www.scopus.com/inward/record.uri?eid=2-s2.0-85073992929&amp;doi=10.1111%2fbjso.12343&amp;partnerID=40&amp;md5=e69c20bba050289cc218738e7840af3d</t>
  </si>
  <si>
    <t>Against the odds: Hope as an antecedent of support for climate change action</t>
  </si>
  <si>
    <t>Bury S.M.; Wenzel M.; Woodyatt L.</t>
  </si>
  <si>
    <t xml:space="preserve">While individuals are often viewed as rational actors, engaging in action that promises success, sometimes they act despite low odds. We report two studies that investigate hope as a motivational resource during times when the odds of success seem low. We argue that when people are personally invested in the cause, their hope leaps with emerging possibility (low likelihood) of a positive outcome, but linearly aligns with likelihood for more probable outcomes (i.e., hope is a cubic function of likelihood). Crucially, hope then motivates support for collective action, in this case support for climate action, thus illuminating the possible antecedents for collective action against the odds. In Study 1, with a highly invested sample, hope mediated the relationship between cubic likelihood and support for climate change action. Study 2 extended these findings, showing that for individuals strongly invested in the outcome (but not for those less invested), hope arose with possibility but not probability of success, leading to greater support for climate change action. Hope's unique motivational role arises when the odds are low, when success is only possible rather than probable. These then represent the conditions that facilitate support for collective action against the odds.
</t>
  </si>
  <si>
    <t>Climate change; hope; motivation; optimism; personal investment; possibility</t>
  </si>
  <si>
    <t>Measured via a questionnaire:
- Collective and individual action (willingness to support behaviors consistent with efforts to mitigate climate change individually and collectively)</t>
  </si>
  <si>
    <t>Measured via a questionnaire:
- Personal investment
- Perceived likelihood of reducing climate change
- Hope
- Optimism
- Beliefs about climate change
- Possibility and probability (beliefs on the possibility and probability of australians mitigating climate change)</t>
  </si>
  <si>
    <t>- Hope has a curvilinear relationship with the perceived likelihood of achieving climate change goals
- Hope mediated the relationship between the perceived likelihood of mitigating climate change and support for climate change action
- Personal investment moderated the relationship between hope and support for climate change action
- Optimism had a linear relationship with the perceived likelihood of achieving desired outcomes</t>
  </si>
  <si>
    <t>hope, optimism</t>
  </si>
  <si>
    <t>Liberia</t>
  </si>
  <si>
    <t>https://www.scopus.com/inward/record.uri?eid=2-s2.0-85084644802&amp;doi=10.3390%2fSU12083413&amp;partnerID=40&amp;md5=e1efc7ec704a241f4563ecbd62c29557</t>
  </si>
  <si>
    <t>https://doi.org/10.3390/su12083413</t>
  </si>
  <si>
    <t>Collaborative action for community resilience to climate risks: Opportunities and barriers</t>
  </si>
  <si>
    <t>Jensen O.; Ong C.</t>
  </si>
  <si>
    <t>Collaborative actions between citizens and government agencies at the local level have the potential to raise community resilience to climate risks via social learning and increased social capital. However, for these actions to succeed, community members' values, norms and risk perceptions must support collaborative action and be accompanied by self-efficacy. This paper develops a theoretical framework linking these concepts and applies the framework to a collaborative climate risk project in Singapore, using qualitative data from focus group discussions. We find that pro-social values are a strong enabling factor for residents to engage in collaboration, but that perceptions of low collective efficacy are a potential barrier. In particular, we find that the relative competence of the government leads to a perception of "exemptionalism, " which undermines individuals' intentions to devote resources to collaborative action.</t>
  </si>
  <si>
    <t>Community resilience; climate risk; social learning; social capital</t>
  </si>
  <si>
    <t>Explored through focus group discussions:
- intentions related to collective climate risk interventions
- Involvement in community activities and initiatives</t>
  </si>
  <si>
    <t>Explored through focus group discussions:
- Attitudes and beliefs related to Collaborative Climate Risk Interventions
- Motivation
- Pro-environmental values
- Risk Perceptions
- Sense of Community
- Attribution of Responsibility for Climate-specific Issues
- Exemptionalism (belief that one is exempt from environmental risks due to external factors)
- Collective efficacy
- Knowledge of Local Climate Impacts and Responses</t>
  </si>
  <si>
    <t>- The participants had strong prosocial motivations and 
- The exhibited high prosocial values indicate a willingness to engage in actions that benefit the broader community.
- Despite the pro-environmental values and the environmental concerns, there weas less evidence of these variables motivating action
- Exemptionalism and perceived government competence were identified as barriers to collective action
- They expressed a low level of collective efficacy
- The participants showed high social capital (evidence for community resilience).
- They proposed a revised model of collaborative action that integrates social concern and locality group identities.</t>
  </si>
  <si>
    <t>Singapore</t>
  </si>
  <si>
    <t>volunteer in the grassroots organisations, and motivated others to check on and help their neighbours as an individual initiative, outside an organisational structure</t>
  </si>
  <si>
    <t>Personal Identity, Social Norm, Perceived Behavioral Control</t>
  </si>
  <si>
    <t>Libya</t>
  </si>
  <si>
    <t>https://www.scopus.com/inward/record.uri?eid=2-s2.0-85070720581&amp;doi=10.1111%2fpops.12615&amp;partnerID=40&amp;md5=ea365c625d5c731bc42a75fbaec09534</t>
  </si>
  <si>
    <t>https://doi.org/10.1111/pops.12615</t>
  </si>
  <si>
    <t>Right-Wing Ideology as a Predictor of Collective Action: A Test Across Four Political Issue Domains</t>
  </si>
  <si>
    <t>Choma B.; Hodson G.; Jagayat A.; Hoffarth M.R.</t>
  </si>
  <si>
    <t xml:space="preserve">Despite a vast literature documenting motivations for collective action, the role of sociopolitical ideologies, including right-wing ideologies, in predicting collective action is underresearched. Literature on right-wing ideological beliefs suggests that those higher in right-wing authoritarianism (RWA) or social dominance orientation (SDO) hold specific attitudes or endorse specific policies, in part, because of factors such as perceived fear-based threat or empathy. In the present research, structural equation modeling (SEM) was run on pooled data from a diverse Canadian university sample and two American adult samples (total N = 1,469). Participants completed measures of RWA, SDO, fear-based threat, empathy, and domain-specific collective action. Results showed that RWA and SDO both related positively to collective action targeting societal moral breakdown but negatively to collective action aimed at equalizing race relations or fighting climate change. Whereas the indirect effects of right-wing ideologies via fear-based threat or empathy were significant in all four domains for SDO, the indirect effect of RWA was only significant in the climate change domain. Implications are discussed. </t>
  </si>
  <si>
    <t>Collective action; political ideology; right-wing authoritarianism;social dominance orientation; threat</t>
  </si>
  <si>
    <t>Measured via a questionnaire: 
- Collective action intention (donating to charity, signing a petition, writing a letter, organizing an event, or volunteering)</t>
  </si>
  <si>
    <t>Measured via a questionnaire: 
- Fear-based Threat
- Empathic Concern</t>
  </si>
  <si>
    <t>- Participants higher in right-wing authoritarianism (RWA) were more inclined to engage in collective action for moral issues but less so for race relations or climate change
- Participants with higher social dominance orientation (SDO) were less willing to engage in collective action
- Fear-based threat and empathy were consistent positive predictors of collective action
- There was a positive association between social dominance orientation and collective action targeting moral decay emerged in the structural equation modeling (SEM) model</t>
  </si>
  <si>
    <t>Canada, United States</t>
  </si>
  <si>
    <t>donating to charity, signing a petition, voting, writing a letter, organizing an event, or volunteering</t>
  </si>
  <si>
    <t>Attitudes/Worldviews, Emotional Engagement</t>
  </si>
  <si>
    <t>Worldviews: 
- righ-wing authoritarianism (negatively related to climate collective action)
- social dominance orientation (negatively related to climate collective action)</t>
  </si>
  <si>
    <t>fear, concern</t>
  </si>
  <si>
    <t>right wing negatively related to climate collective action</t>
  </si>
  <si>
    <t>Liechtenstein</t>
  </si>
  <si>
    <t>EXCLUDED: no psychological factor tested</t>
  </si>
  <si>
    <t>https://www.scopus.com/inward/record.uri?eid=2-s2.0-85078837837&amp;doi=10.1016%2fj.ecolecon.2020.106591&amp;partnerID=40&amp;md5=18e779e64bd719d82932f1f447098c42</t>
  </si>
  <si>
    <t>How much can we learn about voluntary climate action from behavior in public goods games?</t>
  </si>
  <si>
    <t>Goeschl T.; Kettner S.E.; Lohse J.; Schwieren C.</t>
  </si>
  <si>
    <t>Evidence from public goods game experiments holds the promise of informing climate change policies. To fulfill this promise, such evidence needs to demonstrate generalizability to this specific policy context. This paper examines whether and under which conditions behavior in public goods games generalizes to decisions about voluntary climate actions. We observe each participant in two different decision tasks: a real giving task in which contributions are used to directly reduce CO2 emissions and an abstract public goods game. Through treatment variations in this within-subjects design, we explore two factors that are candidates for affecting generalizability: the structural resemblance of contribution incentives between the tasks and the role of the subject pool, students and non-students. Our findings suggest that cooperation in public goods games is only weakly linked to voluntary climate actions and not in a uniform way. For a standard set of parameters, behavior in both tasks is uncorrelated. Greater structural resemblance of the public goods game with the context of climate change mitigation produces more sizable correlations, especially for student subjects.</t>
  </si>
  <si>
    <t>Climate change mitigation; Generalizability; Lab experiments; Public goods game; Voluntary cooperation</t>
  </si>
  <si>
    <t>Analysed:
- Task I: a contribution task where they choose how much of their €10 reward to donate
- Task II: a laboratory Public goods game where they make contributions in a standard public goods game. The contributions were measured in terms of tokens from an initial endowment</t>
  </si>
  <si>
    <t>- The participants’ willingness to contribute to climate change mitigation is partly due to generic cooperative preferences
- The standard PGG experiments did not capture many factors driving individual decisions in the context of voluntary climate action
- In a comparison betweeen students and general population behaviors, students tend to display less cooperative behavior
- By varying parameters such as the marginal per capita return (MPCR) and group size in the PGGs, the study demonstrated that these structural elements significantly affect cooperative behavior</t>
  </si>
  <si>
    <t>Lithuania</t>
  </si>
  <si>
    <t>https://www.scopus.com/inward/record.uri?eid=2-s2.0-84955452134&amp;doi=10.1038%2fnclimate2814&amp;partnerID=40&amp;md5=057c8d1b6930b538e4c5a3a16c03be45</t>
  </si>
  <si>
    <t>Co-benefits of addressing climate change can motivate action around the world</t>
  </si>
  <si>
    <t>Bain P.G.; Milfont T.L.; Kashima Y.; Bilewicz M.; Doron G.; Garoarsdóttir R.B.; Gouveia V.V.; Guan Y.; Johansson L.-O.; Pasquali C.; Corral-Verdugo V.; Aragones J.I.; Utsugi A.; Demarque C.; Otto S.; Park J.; Soland M.; Steg L.; González R.; Lebedeva N.; Madsen O.J.; Wagner C.; Akotia C.S.; Kurz T.; Saiz J.L.; Schultz P.W.; Einarsdóttir G.; Saviolidis N.M.</t>
  </si>
  <si>
    <t>Personal and political action on climate change is traditionally thought to be motivated by people accepting its reality and importance. However, convincing the public that climate change is real faces powerful ideological obstacles, and climate change is slipping in public importance in many countries. Here we investigate a different approach, identifying whether potential co-benefits of addressing climate change could motivate pro-environmental behaviour around the world for both those convinced and unconvinced that climate change is real. We describe an integrated framework for assessing beliefs about co-benefits, distinguishing social conditions (for example, economic development, reduced pollution or disease) and community character (for example, benevolence, competence). Data from all inhabited continents (24 countries; 6,196 participants) showed that two co-benefit types, Development (economic and scientific advancement) and Benevolence (a more moral and caring community), motivated public, private and financial actions to address climate change to a similar degree as believing climate change is important. Critically, relationships were similar for both convinced and unconvinced participants, showing that co-benefits can motivate action across ideological divides. These relationships were also independent of perceived climate change importance, and could not be explained by political ideology, age, or gender. Communicating co-benefits could motivate action on climate change where traditional approaches have stalled</t>
  </si>
  <si>
    <t>action plan; age structure; climate change; gender; global perspective; ideology; integrated approach; nature-society relations; participatory approach; public attitude; social development</t>
  </si>
  <si>
    <t xml:space="preserve">Measured via questionnaire:
- Environmental citizenship intentions (incl. signing petition, join group or protest, write letter to MEP, but also not-collective ones: boycott, donation, voting, reading)
- Individual personal-sphere intentions 
- Donation behaviour </t>
  </si>
  <si>
    <t>Measured via questionnaire:
- CC importance and CC beliefs</t>
  </si>
  <si>
    <t>- two co-benefit types (economic &amp; scientifc advancement; more moral and caring community) motivate environmental action 
- to a similar degree as believing climate change is important 
- across ideological divide (for "convinced" and "unconvinced" participants). 
- Not explained by political ideology, age or gender.</t>
  </si>
  <si>
    <t>Australia, Brazil, Chile, China, France, Germany, Ghana, Iceland, Israel, Japan, Mexico, Netherlands, New Zealand, Norway, Poland, Russian Federation, South Africa, Korea South, Spain, Sweden, Switzerland, United Kingdom, United States, Venezuela</t>
  </si>
  <si>
    <t>Awareness/Appraisal, Other</t>
  </si>
  <si>
    <t>Global benefits of taking climate action</t>
  </si>
  <si>
    <t>Luxembourg</t>
  </si>
  <si>
    <t>EXCLUDED: no climate action measured or linkable to the social media discourse analyzed</t>
  </si>
  <si>
    <t>https://www.scopus.com/inward/record.uri?eid=2-s2.0-85079125018&amp;doi=10.3390%2fijerph17031062&amp;partnerID=40&amp;md5=c7e22ebcb0482bfcb5b6a53bc72cf771</t>
  </si>
  <si>
    <t>#Climatechange vs. #Globalwarming: Characterizing two competing climate discourses on twitter with semantic network and temporal analyses</t>
  </si>
  <si>
    <t>Shi W.; Fu H.; Wang P.; Chen C.; Xiong J.</t>
  </si>
  <si>
    <t>Distinct perceptions of the global climate is one of the factors preventing society from achieving consensus or taking collaborative actions on this issue. The public has not even reached an agreement on the naming of the global concern, showing preference for either “climate change” or “global warming”, and few previous studies have addressed these two competing discourses resulting from distinct climate concerns by differently linking numerous climate concepts. Based on the 6,662,478 tweets containing #climatechange or #globalwarming generated between 1 January 2009 and 31 December 2018, we constructed the semantic networks of the two discourses and examined their evolution over the decade. The findings indicate that climate change demonstrated a more scientific perspective and showed an attempt to condense climate discussions rather than diffuse the topic by frequently addressing sub-topics simultaneously. Global warming triggered more political responses and showed a greater connection with phenomena. Temporal analysis suggests that traditional political discussions were gradually fading in both discourses but more recently started to revive in the form of discourse alliance in the climate change discourse. The associations between global warming and weather abnormalitiessuddenly strengthened around 2012. Climate change is becoming more dominant than global warming in public discussions. Although two discourses have shown more similarities in the rank order of important climate concepts, apparent disagreements continue about how these concepts are associated. These findings lay the groundwork for researchers and communicators to narrow the discrepancy between diverse climate perceptions.</t>
  </si>
  <si>
    <t>Climate change; Global warming; Public discourse; Semantic network analysis; Temporal analysis; Twitter</t>
  </si>
  <si>
    <t>Explored through analysing tweets:
- Collective action (engaging in public climate discourse)</t>
  </si>
  <si>
    <t>Explored indirectly through analysing tweets:
- Cliamte perceptions
- Cognitive associations related to climate change</t>
  </si>
  <si>
    <t xml:space="preserve"> - There was a high volume and evolving pattern of tweets on cliamte change discussion.
- Network analysis showed two things: (1) #globalwarming was generally used in conjuction with general discussions and temperature abonormalities. (2) #climatechange was generally used in junjuction with specific scientific discussion
- Temoporal analysis showed that hte frequency and aossociations of the hashtags evolved over time</t>
  </si>
  <si>
    <t>Macedonia</t>
  </si>
  <si>
    <t>Read 5/2025</t>
  </si>
  <si>
    <t>https://www.scopus.com/inward/record.uri?eid=2-s2.0-84959190167&amp;doi=10.1080%2f13504622.2015.1007337&amp;partnerID=40&amp;md5=42c65b7b8e0e5a36f246f21dc6d77aa3</t>
  </si>
  <si>
    <t>Life trajectories of youth committing to climate activism</t>
  </si>
  <si>
    <t>Fisher S.R.</t>
  </si>
  <si>
    <t>This article draws from a study investigating the life trajectories of 17 youth climate activists from 14 countries through semi-structured, life memory interviews using Internet-based methods. The interpretations of the interviews focus on the ways in which participants constructed the meanings and functions of experiences and how they represented the nature of the process of their committing to climate activism. Included in the interpretations are the nature of moments of consciously committing, the role of both concern for nature and for social justice, the dynamic and ceaseless process of committing, and the role of the youth climate movement. The discussion highlights the uniqueness of youth and of climate change in the process of committing. The research contributes to the limited but important literature on the life trajectories of youth climate activists.</t>
  </si>
  <si>
    <t>activism; climate change; international; internet research; youth</t>
  </si>
  <si>
    <t>- sampling activists (self-identified, and self-reporting collective/political activist behaviours)</t>
  </si>
  <si>
    <t xml:space="preserve">Interpretation of interview responses
- "Moments of Consciously committing to climate activism" including Affective Engagement 
- Concern for nature and social justice
- "Commiting as ceaseless and dynamic" (ongoing being and becoming committed)
- Commitment to (transnational youth climate) movement </t>
  </si>
  <si>
    <t xml:space="preserve">- Youth activists report the life trajectory of their activism
- four themes identified: moments of conscious committing, concern for nature and for social justice, dynamic and ceaseless process of commiting, and commitment to international youth climate movement </t>
  </si>
  <si>
    <t>United States, Mexico, Brazil, New Zealand, India, Bangladesh, Ethiopia, Nigeria, Spain, Ireland {Republic}, Norway, Iceland</t>
  </si>
  <si>
    <t>belong to mailing lists drawn from climate movement, and have carried out actions with with collective and political aims</t>
  </si>
  <si>
    <t>Awareness/Appraisal, Emotional Engagement, Self Efficacy, Collective Identity</t>
  </si>
  <si>
    <t>self efficacy: wanting to gain experience with international relations</t>
  </si>
  <si>
    <t>Concern, Other positive emotions</t>
  </si>
  <si>
    <t>solidarity</t>
  </si>
  <si>
    <t>Exposure to climate info, Past participation in climate action</t>
  </si>
  <si>
    <t xml:space="preserve">past or concurrent participation in other social struggles </t>
  </si>
  <si>
    <t>Madagascar</t>
  </si>
  <si>
    <t>https://www.scopus.com/inward/record.uri?eid=2-s2.0-84999749796&amp;doi=10.1108%2fIJCCSM-03-2014-0035&amp;partnerID=40&amp;md5=6f4688e2ac94b75d78a6909ebddf980f</t>
  </si>
  <si>
    <t>Socio-psychological aspects of grassroots participation in the transition movement: An Italian case study</t>
  </si>
  <si>
    <t>Biddau F.; Armenti A.; Cottone P.</t>
  </si>
  <si>
    <t>In this article, we present a case study investigating the socio-psychological aspects of grassroots participation in a Transition Town Movement (TTM) community initiative. We analyzed the first Italian Transition initiative: Monteveglio (Bologna), the central hub of the Italian TTM and a key link with the global Transition Network. A qualitative methodology was used to collect and analyze the data consisting of interviews with key informants and ethnographic notes. The results provide further evidence supporting the role of social representations, shared social identities, and collective efficacy beliefs in promoting, sustaining, and shaping activists’ commitment. The movement seems to have great potential to inspire and engage citizens to tackle climate change at a community level. Grassroots engagement of local communities working together provides the vision and the material starting point for a viable pathway for the changes required. Attempting to ensure their future political relevance, the TTM adherents are striving to disseminate and materially consolidate inherently political and prefigurative movement frames – primarily community resilience and re-localization – within community socio-economic and political frameworks. However, cooperation with politics is perceived by most adherents as a frustrating and dissatisfying experience, and an attempted co-optation of the Transition initiative by institutions. It highlights a tension between the open and non-confrontational approach of the movement towards institutions and their practical experience. Corresponding to this tension, activists have to cope with conflicts, contradictions, and ambivalence of social representations about community action for sustainability, which threaten the sense of collective purpose, group cohesion and ultimately its survival.</t>
  </si>
  <si>
    <t>Collective identity; New environmentalism; Social representations; Transition towns</t>
  </si>
  <si>
    <t>not explicitly measured, but ethnography in the Transition Town Movement, interviews among others with people who are active in the movement</t>
  </si>
  <si>
    <t>not explicitly measured, interpretations:
- "acquired awareness of collective problems, personal and social needs" (p.151)
- collective identity (p. 153)
- place-based social identity (p. 155, 159)
- hope (p. 154)
- personal and collective efficacy (p. 154)
- "deep sense of personal involvement" (p. 155) 
- "sense of community" (p. 156)
- "moral conviction and ideology" (p. 159)</t>
  </si>
  <si>
    <t>- social representations, shared social identities and collective efficacy beliefs crucial for Transition Town activists' commitment
- place-based social identities and sense of community emphasized</t>
  </si>
  <si>
    <t>transition town volunteers/activists</t>
  </si>
  <si>
    <t>Theory of Change, Injunctive Beliefs, Collective Identity, Emotional Engagement, Faith in Institutions</t>
  </si>
  <si>
    <t>ToC: anti-growth world created from the bottom-up
IB: community-based organizing to build an alternative and community RESILIENCE by learning how to be independent from oil
Faith in institution: multifaceted - some think collaboration with institutions is key, others mistrust them</t>
  </si>
  <si>
    <t>Malawi</t>
  </si>
  <si>
    <t>https://www.scopus.com/inward/record.uri?eid=2-s2.0-84934909768&amp;doi=10.1016%2fj.jenvp.2015.06.006&amp;partnerID=40&amp;md5=ad5a67a5ffd11c51d1d1ac4ccf315729</t>
  </si>
  <si>
    <t>Collective climate action: Determinants of participation intention in community-based pro-environmental initiatives</t>
  </si>
  <si>
    <t>Bamberg S.; Rees J.; Seebauer S.</t>
  </si>
  <si>
    <t>There seems to be consensus that apart from individual behavioral change, system-wide transformations are required to address the challenges posed by climate change. Collective action is viewed as one core mechanism in social transformation but there is currently no systematic research on collective climate action. By reviewing theoretical perspectives and models explaining collective protest, we aim to provide a starting point for such a research program. Based on correlational data from a student sample (N = 652), a sample of participants of a local climate protection initiative (N = 71), and visitors of a climate protection event (N = 88), we tested constructs derived from these theoretical models. Social identity, perceived behavioral control, and participative efficacy beliefs consistently predicted substantial amounts of variance in participation intention. Implications for future research are discussed, such as recognizing the interplay between cost-benefit calculations and social identity, or temporal dynamics in collective action engagement.</t>
  </si>
  <si>
    <t>Climate change; Collective action; Dual-pathway model of collective action; Encapsulation model of social identity in collective action; Social identity model of collective action; Transition Town movement</t>
  </si>
  <si>
    <t xml:space="preserve">self-reported questionnaire
- intention to participate in Transition Town groups/local energy initiative </t>
  </si>
  <si>
    <t>self-reported questionnaire
- Participative efficacy
- Collective efficacy
- Subjective Norm
- Group-based Emotions
- Perceived Behavioral Control
- Social Identity
(- in Study 1: attitude to participation)</t>
  </si>
  <si>
    <t>- "Social identity, perceived behavioral control, and participative efficacy beliefs consistently predicted substantial amounts of variance in participation intention." (p. 155) 
- Study 1 (student sample): high correlation with social idenity, low with group-based negative emotions</t>
  </si>
  <si>
    <t>Austria, Germany</t>
  </si>
  <si>
    <t>Participate in a local transition town inintiative</t>
  </si>
  <si>
    <t>Collective Identity, Collective Efficacy, Self Efficacy, Perceived Behavioral Control, Attitudes/Worldviews, Social Norm</t>
  </si>
  <si>
    <t>Malaysia</t>
  </si>
  <si>
    <t>https://www.scopus.com/inward/record.uri?eid=2-s2.0-84929959425&amp;doi=10.1080%2f10382046.2015.1034456&amp;partnerID=40&amp;md5=9c7dc38517c9960819a8bf3e707ff6ff</t>
  </si>
  <si>
    <t>A model for pre-service teachers' climate change awareness and willingness to act for pro-climate change friendly behavior: Adaptation of awareness to climate change questionnaire</t>
  </si>
  <si>
    <t>Dal B.; Alper U.; Özdem-Yilmaz Y.; Öztürk N.; Sönmez D.</t>
  </si>
  <si>
    <t>Public awareness of the negative effects of climate change is vital since it leads to collective action for prevention and adaptation. However, investigations on to what extent people are aware of the climate change issue are rare in the literature. The present study reported the adaptation process of awareness to climate change questionnaire into Turkish, and tested the conceptual model of willingness to act for pro-climate change friendly behavior in Turkish context. For these purposes, the questionnaire was administered to 603 pre-service teachers. The study also provided an insight through the analysis of the questionnaire for pre-service teachers' ideas about climate change and the terms related to climate change with an aim to provide information that can be useful for the international and national audiences. Therefore, the findings of the project shed light on to pre-service teachers' awareness regarding impacts of climate change, individual and industry initiative friendly behavior through a conceptual model.</t>
  </si>
  <si>
    <t>adaptation; awareness; climate change; pre-service teachers; willingness to act</t>
  </si>
  <si>
    <t>self-reported questionnaire
- propensity for behavioral change = intention to "Behavioral change to climate change" (6 items) and "lead climate change campaign" (collective climate action; 2 items)</t>
  </si>
  <si>
    <t>sef-reported questionnaire:
- awareness/knowledge on reasons and impacts of CC
- awareness to climate change friendly individual initiative
- awareness of what industry can do</t>
  </si>
  <si>
    <t>- Turkish pre-service teachers (N = 603) showed high awareness levels regarding reasons and impacts, and individual initatives and industries role
- The proposed model explains 33% of the variance of PEB
- positive correlations between each of the three types of awarness and the willingess to act</t>
  </si>
  <si>
    <t xml:space="preserve">surveys not accessible </t>
  </si>
  <si>
    <t>Awareness/Appraisal</t>
  </si>
  <si>
    <t>Awareness of impacts and actions one can take</t>
  </si>
  <si>
    <t>Maldives</t>
  </si>
  <si>
    <t>EXCLUDED: behavior items not mentioning collective action</t>
  </si>
  <si>
    <t>https://www.scopus.com/inward/record.uri?eid=2-s2.0-85091690308&amp;doi=10.1108%2fIJSSP-03-2020-0058&amp;partnerID=40&amp;md5=dbfc178d2ecb29f58212bb1bafdb9326</t>
  </si>
  <si>
    <t>A fuzzy set analysis of the determinants of intention to adapt and pro-environmental behaviour</t>
  </si>
  <si>
    <t>El-Deeb S.; Correia M.; Richter C.</t>
  </si>
  <si>
    <t>Purpose. The purpose of this paper is to investigate what drives people to show a willingness to mitigate the effects of climate change. To accomplish this goal, this research uses the theory of planned behaviour to examine whether attitude towards climate change, subjective norm and perceived behavioural control are potential determinants of a pro-environmental intention and thus a pro-environmental behaviour. Design/methodology/approach This explanatory paper applies a Fuzzy Set Qualitative Comparative Analysis to identify the key drivers of pro-environmental intention and behaviour. A non-probability convenience sample of 481 Egyptian respondents was collected. Findings. This study finds that awareness combined with a willingness to pay to mitigate climate change are key drivers of pro-environmental intention. Moreover, personal responsibility and confidence in the ability to mitigate climate change also trigger climate-friendly intentions. Finally, it is found that societal engagement and willingness to take action increase the propensity to exhibit pro-environmental behaviour. Research limitations/implications. The results of our analysis cannot be generalized to the Egyptian population as a whole as our sample only comprises a sample of Egyptian students. Originality/value. This paper is novel as it is the first that applies Qualitative Comparative Analysis to the Theory of Planned Behaviour. By doing so, the paper sheds light on the understanding of key cognitive, social-psychological and behavioural factors which lead to environmental actions. Hence, it provides policy-makers with a framework to support a more sustainable society.</t>
  </si>
  <si>
    <t>Theory of planned behaviour; Fuzzy set qualitative comparative analysis; Climate change; Pro-environmental and behaviour</t>
  </si>
  <si>
    <t>Measured via a questionnaire: 
- Behaviorla intention (collective and individual action combined)
- Individual action (Change lifestyle;  Implement pro-environmental methods for peers; responsibility to encourage neighbours; Major efforts last year; Implement pro-environmental methods for family; Do everything to reduce CC)</t>
  </si>
  <si>
    <t>Measured via a questionnaire: 
- Attitudes
- Sibjective norm
- Perceivd behavioral control</t>
  </si>
  <si>
    <t>- Willingness to pay for mitigating climate change, personal responsibility, and perceived ability to mitigate climate change effects are key determinants of pro-environmetnal intentions
- Willingness to implement methods for peers or family and a general willingness to reduce climate change effect influence pro-environmental behavior</t>
  </si>
  <si>
    <t>Mali</t>
  </si>
  <si>
    <t>EXCLUDED: not addressing psychological underpinnings of action</t>
  </si>
  <si>
    <t>https://www.scopus.com/inward/record.uri?eid=2-s2.0-85099540749&amp;doi=10.4337%2fjhre.2020.03.07&amp;partnerID=40&amp;md5=3e7ef8207617f6caf666e1f6867d73ac</t>
  </si>
  <si>
    <t>A colonized COP: Indigenous exclusion and youth climate justice activism at the United Nations climate change negotiations</t>
  </si>
  <si>
    <t>Grosse C.; Mark B.</t>
  </si>
  <si>
    <t>Youth activists around the world are demanding urgent climate action from elected lea-ders. The annual United Nations climate change negotiations, known as COPs, are key sites of global organizing and hope for a comprehensive approach to climate policy. Drawing on participant observation and in-depth interviews at COP25 in 2019, this research examines youth climate activists’ priorities, frustrations and hopes for creating just climate policy. Youth are disillusioned with the COP process and highlight a variety of ways through which the COP perpetuates colonial power structures that marginalize Indigenous peoples and others fighting for justice. This is intersectional exclusion – the character of exclusion experienced by people with multiple intersecting marginalized identities. We demonstrate that the space, policies and even the social movement organizing at COP25 are exclusive, necessitating new ways of negotiating, building relation-ships, and imagining climate solutions that centre Indigenous communities, and protect and return to them the lands on which they depend. As the youth climate justice movement grows, attending to Indigenous priorities will help it transform, rather than rein-force, the systems at the root of climate crisis and to challenge existing policymaking structures. © 2020 The Authors.</t>
  </si>
  <si>
    <t>Activism; Climate justice; Colonization; Decolonization; Indigenous peoples; Intersectional exclusion; UN climate negotiations; Youth</t>
  </si>
  <si>
    <t>Explord through in-depth interviews
- Collective action (advocacy and policy discussions during COP25)</t>
  </si>
  <si>
    <t xml:space="preserve">Explord through in-depth interviews:
- Experiences of exclusion at COP25
- Prespectives on climate justice
Explord through in-depth interviews and participant observation:
- Youth activists frustrations with COP process
- Hopes for creating just cilmate policy
- Intersectional exclusion at COP25
</t>
  </si>
  <si>
    <t xml:space="preserve"> - Youth activists expressed disillusionment with the process of COP
- They reported systemic exclusion and marginalization 
- They highlighted perpetuation of colonial power structures and intersectional exclusion at COP25</t>
  </si>
  <si>
    <t>Protest movement at COP in Madrid</t>
  </si>
  <si>
    <t>Injunctive Beliefs</t>
  </si>
  <si>
    <t>Take down capitalism, system change</t>
  </si>
  <si>
    <t>Malta</t>
  </si>
  <si>
    <t>https://www.scopus.com/inward/record.uri?eid=2-s2.0-84938746223&amp;doi=10.1016%2fj.envsci.2015.05.014&amp;partnerID=40&amp;md5=ccbcc205053adb3a9f68a1842db861d0</t>
  </si>
  <si>
    <t>We are a community [but] that takes a certain amount of energy': Exploring shared visions, social action, and resilience in place-based community-led energy initiatives</t>
  </si>
  <si>
    <t>Parkhill K.A.; Shirani F.; Butler C.; Henwood K.L.; Groves C.; Pidgeon N.F.</t>
  </si>
  <si>
    <t>In UK energy policy, community-led energy initiatives are increasingly being imbued with transformative power to facilitate low carbon transitions. The ways that such expectations for communities are manifesting in practice remains, however, relatively poorly understood. In particular, key conceptual developments in unpacking what constitutes 'community' that highlight the significance of 'place' along with important characteristics, such as shared visions, collective social action, and resilience, have yet to be comprehensively explored in the context of community-led energy initiatives. This paper uses an interpretive stance to engage with these conceptual ideas about community and provides insights into the nature of community and its meaning for developing energy-related initiatives and realising the wider goals of energy policy. The paper draws on data from in-depth qualitative, longitudinal interviews undertaken in two residential communities and one purely workplace-based community, which are engaged in community energy initiatives. We argue that there are difficulties and ambiguities in creating shared visions, achieving social action, and developing resilience that are related to the specificities of community in place, but that all three characteristics are likely to be important for the making of sustainable places.</t>
  </si>
  <si>
    <t>Civic engagement; Community energy; Social capital; Social resilience; Sustainable places</t>
  </si>
  <si>
    <t>not explicitly measured, but interviewed members of community-lead energy initiatives</t>
  </si>
  <si>
    <t>Explored through in-depth semi-structured interviews:
- shared vision
- sense of community (group cohesion)
- intrinsic capacity to deal with difficulties (collective frustruation and stress) / adaptive capacity
- social trust in initiative
- social norms</t>
  </si>
  <si>
    <t xml:space="preserve">- interviews with members of residential and work-place energy communities showed the importance of shared visions/values, social capital and community resilience. </t>
  </si>
  <si>
    <t>Energy communities</t>
  </si>
  <si>
    <t>Collective Identity, Collective Efficacy, Attitudes/Worldviews</t>
  </si>
  <si>
    <t>Marshall Islands</t>
  </si>
  <si>
    <t>https://www.scopus.com/inward/record.uri?eid=2-s2.0-84959485563&amp;doi=10.1080%2f02604027.2015.1092790&amp;partnerID=40&amp;md5=9c54acd72dd1325101ce69027c30f4c5</t>
  </si>
  <si>
    <t>A Climate Justice Compass for Transforming Self and World</t>
  </si>
  <si>
    <t>Pavel M.P.</t>
  </si>
  <si>
    <t>Climate change is a turning point in human history, necessitating human-ecological transformation on an individual, local, and global scale. Metropolitan regions offer an opportunity for collective action that can transform individuals and communities by expanding and re-integrating our localities, while making a significant impact on global climate change. The Breakthrough Compass is a conceptual tool for navigating the transition from fragmented self toward wholeness and connection to place, while transforming our world. This article offers stories and case studies illustrating how metropolitan regional climate justice coalitions can galvanize this local and global transformation.</t>
  </si>
  <si>
    <t>Breakthrough Compass; climate justice; community organizing; regional equity; systems theory; transpersonal development</t>
  </si>
  <si>
    <t>collective action in Metropolitan Regional Climate Justice Movement</t>
  </si>
  <si>
    <t>Proposes and analyses five steps of transformation on individual and community level
1. "waking up"
2. "saying no"
3. "getting grounded"
4. "exploring new horizons"
5. "saying yes"</t>
  </si>
  <si>
    <t xml:space="preserve">- proposes the Breakthrough Compass as tool for collective community-driven action
- illustrated with case sides </t>
  </si>
  <si>
    <t>Advocacy work in socially just transition infrastructure (in particular, affordable housing within a transport transition plan in San Francisco)</t>
  </si>
  <si>
    <t>Injunctive Beliefs, Attitudes/Worldviews</t>
  </si>
  <si>
    <t>injunctive believes about anti-gentrification makes Davon join org 
antiracist view of engineering makes Alex sustain his mediation with community advocates</t>
  </si>
  <si>
    <t>Mauritania</t>
  </si>
  <si>
    <t>https://www.scopus.com/inward/record.uri?eid=2-s2.0-84914181045&amp;doi=10.1108%2fIJCCSM-12-2012-0069&amp;partnerID=40&amp;md5=b9d5cac5abd5a3dbcc3e8d35a1050d45</t>
  </si>
  <si>
    <t>Impacts of climate change survey of mitigation and adaptation strategies of junior corporate executives in india</t>
  </si>
  <si>
    <t>Rao P.H.; Thamizhvanan A.</t>
  </si>
  <si>
    <t>Purpose  - The purpose of this paper is to explore whether the private sector consider voluntary involvement in efforts to combat the impacts of climate change in the lines mitigation approaches and adaptation approaches. Today’s world has increasingly become aware of the adverse effects of climate change and its impact on the poor, though the latter impact is not that well known. To address these impacts, recommendations exist that follow two different though interrelated approaches - mitigation and adaptation.Design/methodology/approach - Using a survey questionnaire as the research instrument and a sampling frame of 350 junior corporate executives, an empirical study was conducted in the Chennai area in southern part of India to evaluate/measure the linkages between awareness to climate change, its impact on the poor and the willingness of private sector to act on adaptation as well as mitigation strategies.Findings - From the data analysis, it emerges that there is significant awareness about the impacts of climate change, though the awareness to vulnerability of the poor is not yet significant in Chennai area in the private sector. However, the study concludes that there does exist a significant linkage between awareness and the willingness to support adaptation strategies on the part of junior corporate executives.Researchlimitations/implications - The study is country specific because the research was carried out in a defined region in India.Practical implications - Because the study brought out the result that private sector was willing to participate in adaptation strategies, extensive awareness building can be carried out for corporate executives and plan out activities which will enable them to participate in adaptation strategies which would help the poor in India to help address the devastations caused by Climate Change from time to time.Originality/value - This paper fulfils urgent need to inspire the corporate executives to take up initiatives related to climate change. The paper lays the groundwork on which an array of corporate activities can be developed to implement the adaptation strategies. Further extensive thinking can follow this research as to where and how exactly private sector can help.Social  implications - Executives taking up the Climate Change adaptation strategy would help protect and benefit all communities especially the poor in the country. Companies operating in India would find an avenue to reach out in their efforts to touch communities around them. Employees in such companies may be organized and gathered together to participate in such reach-out activities on the part of the companies.</t>
  </si>
  <si>
    <t>Adaptation strategy; Climate change; Impact on poor; India; Mitigation strategy; Structural equation model</t>
  </si>
  <si>
    <t>questionnaire: willingness/propensity to participate in actions including (p. 408)
- "start social campaigns to increase public awareness"
- "volunteer to take up adaptation initiatives, such as participating in PPPs [public-private partnerships]"
- "work for climate change NGOs"</t>
  </si>
  <si>
    <t>Questionnaire:
- awareness to causes of climate change
- awareness to impact of climate change in general
- awareness to impact of climate change with a focus on world's poor</t>
  </si>
  <si>
    <t>- "there is significant awareness about the impacts of climate change, though the awareness to vulnerability of the poor is not yet significant in Chennai area in the private sector" (p. 401)
- all collective action load on one factor Adaptation Strategy (see Table VIII) plus donate to cc adaptation initiatives
- corelated to "disease and morbidity", "lack of food and water" and "impact on nature", but not with "impact on the poor"</t>
  </si>
  <si>
    <t>Education, Advocacy</t>
  </si>
  <si>
    <t>• Start practicing and promoting the 3Rs: reduce, reuse, recycle.    • Start social campaigns to increase public awareness.  • Work for climate change NGOs.</t>
  </si>
  <si>
    <t>Awareness of climate impacts on nature and on poor people</t>
  </si>
  <si>
    <t>Mauritius</t>
  </si>
  <si>
    <t>https://www.scopus.com/inward/record.uri?eid=2-s2.0-85180299638&amp;doi=10.1016%2fj.jenvp.2023.102218&amp;partnerID=40&amp;md5=2df36382a638b8a3e38710b1c5ac4b9a</t>
  </si>
  <si>
    <t>Responsibility towards future generations is a strong predictor of proenvironmental engagement</t>
  </si>
  <si>
    <t>Syropoulos S.; Markowitz E.</t>
  </si>
  <si>
    <t>Although humanity is already experiencing negative consequences of climate change, future generations may experience even worse outcomes in the absence of concerted, collective effort to mitigate and adapt. At the same time, temporal and interpersonal discounting breed inaction in the face of collective action problems that unfold over long time horizons such as climate change. Some research suggests that higher levels of perceived responsibility to future generations is associated with greater motivation to act on climate change. We re-evaluated this claim in a large (N = 13,749), highly-powered, and nationally representative sample of the U.S. population. We found that people report feeling a high amount of responsibility to protect the environment on behalf of future generations. This sense of responsibility is endorsed more strongly than other reasons for addressing climate change and appears to be endorsed to a high degree across geographic regions, income levels, education attainment, gender, race, generation status, religious affiliation and political party membership. Further, even after accounting for established demographic predictors of proenvironmental behavior, perceived responsibility to future generations predicted a host (i.e., 27) of proenvironmental outcomes. We conclude that by potentially targeting a widely endorsed responsibility, interventions might prove effective across the political and religious spectrum in American society.</t>
  </si>
  <si>
    <t>Attitudes; Climate change; Future generations; Proenvironmental behaviors; Responsibility</t>
  </si>
  <si>
    <t>measured via questionnaire:
- climate change action (incl. volunteering, protest/rally, donation, contacting officials)
- everyday PEB
- social media behavior
- policy support
- government policy support
- support for renewable energy sources
- support for non-renewable energy sources
- support for clime change adaptation</t>
  </si>
  <si>
    <t>measured via questionnaire:
- perceived scientific consensus
- emotional reactions to social media content
- Pro-environmental beliefs and attitudes
- attitudes towards electric vehicles
- reasons to address climate change (incl. responsibility for future generations)</t>
  </si>
  <si>
    <t>-"sense of responsibility towards future others is widely endorsed and is seen as a more important reason for addressing climate change relative to other commonly referenced strategies"
-"Across all outcomes, responsibility to future generations consistently predicted increased proenvironmentalism, and this association remained significant for 27 out of 29 outcomes even after adjusting for demographic characteristics."</t>
  </si>
  <si>
    <t>(1) attended a protest or rally to show support for addressing climate change, (2) volunteered for an activity focused on addressing climate change, (3) donated money to an organization focused on addressing climate change, and (4) contacted an elected official to urge them to address climate change. (5) how frequently participants discussed the need for action on global climate change when they talked to other people over the past few weeks</t>
  </si>
  <si>
    <t>attitude/worldviews = Moral responsibility for future generations</t>
  </si>
  <si>
    <t>Mexico</t>
  </si>
  <si>
    <t>https://www.scopus.com/inward/record.uri?eid=2-s2.0-85178338868&amp;doi=10.1016%2fj.jenvp.2023.102194&amp;partnerID=40&amp;md5=689c846ee75a14a5cc7072b59c3a338c</t>
  </si>
  <si>
    <t>The personal and the social: Twin contributors to climate action</t>
  </si>
  <si>
    <t>Bradley G.L.; Deshpande S.; Paas K.H.W.</t>
  </si>
  <si>
    <t xml:space="preserve">Identifying predictors of environmentally significant behaviors (ESBs) can inform interventions to mitigate and adapt to climate change. Most past research, and the theories that shape it, focus on factors residing within individuals rather than within their social context. This paper argues for greater emphasis on social variables, as complements to person-level variables, in predicting ESBs. A sample of 2868 Australian survey panel members completed an online questionnaire containing measures of five personal variables, five social variables, and four types of ESBs. All predictors were positively associated with all ESBs. Controlling for sociodemographic and person-level variables, the block of social predictors explained unique variance in all criteria, especially in a measure of pro-environmental behavior. The strongest predictors were personal norm and community involvement. The social variables also had indirect and moderating effects. Better understanding, and improved interventions, can come from closer analysis of the roles of social variables in shaping ESBs. </t>
  </si>
  <si>
    <t>Climate change; Community involvement; Environmentally significant behavior; Personal norm; Personal predictors; Social predictors</t>
  </si>
  <si>
    <t>measured via questionnaire:
- Pro-environmental behavior (incl private and public-sphere; currently or recently)
- interest in future PEBs (5 high impact actions: e.g. electric/hybrid car, solar storage home)
- likelihood of climate activism
- policy support</t>
  </si>
  <si>
    <r>
      <rPr>
        <sz val="10"/>
        <color theme="1"/>
        <rFont val="Arial"/>
      </rPr>
      <t xml:space="preserve">measured via questionnaire:
</t>
    </r>
    <r>
      <rPr>
        <sz val="10"/>
        <color rgb="FFFF0000"/>
        <rFont val="Arial"/>
      </rPr>
      <t>- CC knowledge</t>
    </r>
    <r>
      <rPr>
        <sz val="10"/>
        <color theme="1"/>
        <rFont val="Arial"/>
      </rPr>
      <t xml:space="preserve">
- perception of CC risk to self
- perception of CC risk to society
- CC distress
- personal norm
- personal efficacy
- community involvement
- descriptive norms
- normative beliefs
- collective efficacy</t>
    </r>
  </si>
  <si>
    <t>- "As hypothesized, all five personal variables, and all five social variables, were positively correlated with the four ESB variables. Variance in two ESBs was parsimoniously explained by just two predictors: personal norm and community involvement"
- "current and recent PEBs - was better predicted by the social variables than by the personal variables."
- personal norm strongest predictor for all criteria</t>
  </si>
  <si>
    <t>1.	Join a campaign to convince elected officials to take action to reduce climate change?
2.	Volunteer your time to an organisation working in climate change?
3.	Donate money to an organisation working on climate change?
4.	Write letters, email or phone government officials about climate change?
5.	Support an organisation engaging in non-violent civil disobedience against corporate or government activities that make climate change worse?
6.	Personally engage in non-violent civil disobedience against corporate or government activities that make climate change worse?</t>
  </si>
  <si>
    <t>Emotional Engagement, Social Norm, Self Efficacy, Other, Attitudes/Worldviews, Collective Efficacy</t>
  </si>
  <si>
    <t>- Community engagement (regardless of activism - how much one is in touch with others)
- Morals</t>
  </si>
  <si>
    <t>Concern of climate impacts on self and on society (personal and collective)</t>
  </si>
  <si>
    <t>Age, Education</t>
  </si>
  <si>
    <t>- Age: younger=more action
- Education: more educated=more action</t>
  </si>
  <si>
    <t>Micronesia</t>
  </si>
  <si>
    <t xml:space="preserve">EXCLUDE: behavioral economics task that does not measure collective action </t>
  </si>
  <si>
    <t>https://www.scopus.com/inward/record.uri?eid=2-s2.0-85177809830&amp;doi=10.1016%2fj.ecolecon.2023.108051&amp;partnerID=40&amp;md5=c7952a9a3b9aa3f9c6da40e6c8576f93</t>
  </si>
  <si>
    <t>Does recalling energy efficiency measures reduce subsequent climate-friendly behavior? An experimental study of moral licensing rebound effects</t>
  </si>
  <si>
    <t>Rabaa S.; Wilken R.; Geisendorf S.</t>
  </si>
  <si>
    <t xml:space="preserve">Energy efficiency measures are a key element in the fight against climate change. However, their effectiveness is threatened by so-called rebound effects—behavioral changes that lead to increased use and thus to lower-than-expected absolute savings. The moral licensing bias might cause rebound effects on the individual level: When people implement energy efficiency measures, they may feel that they have done something good for the climate and thus license themselves to less climate-friendly behavior later on. We test this prediction with three pre-registered experiments (total n = 2315). While our manipulated efficiency does increase the feeling of having done something good for the climate, no negative effects emerge on subsequent climate-friendly behavior—contrary to the predictions derived from the moral licensing literature. Climate-friendly behavior is thus not hampered by prior energy efficiency behavior; rather, demographics (women and older people act in a more climate-friendly manner) and environmental attitude determine it. Our results imply that the literature suggesting moral licensing is probably not transferable to the field of energy efficiency, and thus moral licensing may not lead to rebound effects in this context. We discuss possible explanations, implications for climate policy making, and needs for future research. </t>
  </si>
  <si>
    <t>Climate change mitigation; Energy efficiency; Environmental attitude; Moral licensing; Pro-environmental behavior; Rebound effect</t>
  </si>
  <si>
    <t>measured via behavior task:
- climate-friendly behavior (tasks to aquire donation: actual behavior study 1, hypothetical in control study 1)
- policy support (Control study 1)</t>
  </si>
  <si>
    <t>manipulated:
- recalling of energy efficency behavior
measured via questionnaire:
- environmental attitude
- green self-perception
- general moral self-perception
- tree planting seen as effective</t>
  </si>
  <si>
    <t>- "no evidence for a moral licensing rebound effect: Being in the treatment group had no effect on climate-friendly behavior."
- "recalling energy efficiency measures had a positive impact on participants' green self-perception (i.e., they felt better about their contribution to climate protection), but it had a negligible main effect on climate-friendly behavior"'
- no moderating effects of attitudes or demographic variables</t>
  </si>
  <si>
    <t>Moldova</t>
  </si>
  <si>
    <t>EXCLUDE: no psychological precursors to action, and no valid/sensible research question</t>
  </si>
  <si>
    <t>https://www.scopus.com/inward/record.uri?eid=2-s2.0-85178638243&amp;doi=10.1016%2fj.paid.2023.112506&amp;partnerID=40&amp;md5=3f5fa366c7460d066bbfcb242e6a4f14</t>
  </si>
  <si>
    <t>The dark side of environmental activism</t>
  </si>
  <si>
    <t>Zacher H.</t>
  </si>
  <si>
    <t xml:space="preserve">In times of growing concerns about climate change, environmental activism is increasing. Whereas several studies have examined associations between environmental activism and the Big Five personality characteristics, the potential “dark side” of environmental activists' personality has been neglected. Accordingly, this study examined associations between environmental activism, the dark triad traits (i.e., Machiavellianism, psychopathy, narcissism) and left-wing authoritarianism (i.e., antihierarchical aggression, anticonventionalism, top-down censorship). Data came from 839 employed individuals in Germany. Results showed positive associations between environmental activism and Machiavellianism, narcissism, antihierarchical aggression, and anticonventionalism. Most of these associations remained significant after controlling for Big Five characteristics, demographic characteristics, political orientation, and right-wing authoritarianism. These findings suggest that environmental activism, in addition to its potential positive outcomes, may also have a dark side in terms of activists' personality. </t>
  </si>
  <si>
    <t>Dark triad traits; Environmental activism; Left-wing authoritarianism</t>
  </si>
  <si>
    <t>measured via questionnaire:
- environmental activism: civic environmental actions, participation in environmnetl activism, support for environmental activism</t>
  </si>
  <si>
    <t>measured via questionnaire:
- left-wing authoritarianism (anti-hierarchical agression, anti-conventionalism, top-down censorship)
- right-wing authorianism (authoritarin aggression, authoritarian subservence, conventionalism)</t>
  </si>
  <si>
    <t>- "positive associations between environmental activism and two of the dark triad traits (i.e., Machiavellianism, narcissism) and two dimensions of left-wing authoritarianism (i.e., antihierarchical aggression, anticonventionalism). Most of these relations remained significant when demographics, Big Five personality characteristics, right-wing authoritarianism, and political orientation were controlled. "</t>
  </si>
  <si>
    <t>Monaco</t>
  </si>
  <si>
    <t>EXCLUDE: behavior measured is not representative of engagement in collective action (they do not even specify whether the action engagement is at the collective or individual level)</t>
  </si>
  <si>
    <t>https://www.scopus.com/inward/record.uri?eid=2-s2.0-85173527832&amp;doi=10.1111%2fbjc.12441&amp;partnerID=40&amp;md5=aa66889fc92a1e545837bad4dcceb095</t>
  </si>
  <si>
    <t>The impact of anxiety and intolerance of uncertainty on climate change distress, policy support, and pro-environmental behaviour</t>
  </si>
  <si>
    <t>Goldwert D.; Dev A.S.; Broos H.C.; Broad K.; Timpano K.R.</t>
  </si>
  <si>
    <t xml:space="preserve">Objectives: As the threat of climate change continues to grow, bolstering individual-level support for climate change initiatives is crucial. More research is needed to better understand how individual difference factors, such as climate change anxiety and intolerance of uncertainty (IU), may shape how people perceive climate change and respond to climate change messaging. To date, the majority of published studies have not taken these individual difference factors into consideration, and IU has been particularly neglected in the climate change literature. This study examined the independent effects of climate change anxiety and IU on three climate change-related outcomes: climate-related distress, support for climate change policies, and behavioural engagement. Methods: Participants were Florida residents (N = 441) who completed an online survey, including measures of climate change anxiety and IU. Participants then watched a video describing climate change consequences and completed three outcome measures: post-video distress, climate change policy support, and behavioural engagement. Results: Controlling for demographic covariates, both climate change anxiety (β =.43, p &lt;.001) and IU (β =.27, p &lt;.001) were associated with greater post-video distress, but only IU independently predicted greater policy support (β =.10, p =.034) and behavioural engagement (β =.12, p =.017). Conclusions: Our findings suggest that IU may be an important factor in promoting pro-environmental behaviour and policy support, but climate change anxiety may increase emotional distress without boosting meaningful behaviours or support. Our findings highlight the potential influence of cognitive factors on climate change engagement and suggest that invoking uncertainty rather than anxiety may be more effective in catalysing effective environmental engagement. </t>
  </si>
  <si>
    <t>climate anxiety; climate change; intolerance of uncertainty; pro-environmental behaviour</t>
  </si>
  <si>
    <t>measured via questionnaire:
- behavioural engagement (i.e. asking for more information about 5 climate initiatives &amp; sign-up (at the end debriefed that not real; index 0-10 points)
- policy support</t>
  </si>
  <si>
    <r>
      <rPr>
        <sz val="10"/>
        <color theme="1"/>
        <rFont val="Arial"/>
      </rPr>
      <t xml:space="preserve">measured via questionnaire:
 - emotional response: post-video distress (fear, guilt)
</t>
    </r>
    <r>
      <rPr>
        <sz val="10"/>
        <color rgb="FFFF0000"/>
        <rFont val="Arial"/>
      </rPr>
      <t>- intolerance of uncertainty</t>
    </r>
    <r>
      <rPr>
        <sz val="10"/>
        <color theme="1"/>
        <rFont val="Arial"/>
      </rPr>
      <t xml:space="preserve">
- climate change anxiety</t>
    </r>
  </si>
  <si>
    <t>- climate anxiety significant predictor of distress, but not policy support or behavioral engagement (above and beyond demographics and intolerance of uncertainty)
- intolerance of uncertainty associated with post-video distress, policy support, behavioral engagement</t>
  </si>
  <si>
    <t>Mongolia</t>
  </si>
  <si>
    <t>https://www.scopus.com/inward/record.uri?eid=2-s2.0-85175089783&amp;doi=10.1093%2fgeront%2fgnad063&amp;partnerID=40&amp;md5=584bdcebc7e777f51e02fd8ed756f688</t>
  </si>
  <si>
    <t>“They Did Not Know What They Were Doing”: Climate Change and Intergenerational Compassion</t>
  </si>
  <si>
    <t>Roy S.; Ayalon L.</t>
  </si>
  <si>
    <t xml:space="preserve">Background and Objectives: Compassion is described as an affective experience arising from witnessing the undeserved suffering of another that propels one to provide protection and cooperation. Climate change is often associated with “underserved suffering,” especially of younger and future generations. Consequently, contemporary climate discourse has expressed hostility toward older generations for inflicting such suffering. Studies on intergenerational relations within the context of climate change agree that intergenerational solidarity, rather than conflict, is necessary for effective climate action. Because compassion is instrumental to solidarity, in this study, we explore intergenerational climate-related expressions of compassion leading to intergenerational solidarity. Research Design and Methods: We interviewed 16 climate activists from 8 countries (aged 16–76 years) to understand how they view climate responsibility. Thematic analysis was undertaken to create and explore themes related to intergenerational compassion and solidarity. Results: Compassion flowed in both directions: from younger to older generations in the form of forgiveness, empathy, and understanding, and from older to younger generations through advocacy, lifestyle changes, and transmission of knowledge and skills. All participants emphasized solutions over accusations. Areas of focus varied between industrialized and developing countries. Cultural factors played an essential role in intergenerational perceptions. Discussion and Implications: Climate change can be a polarizing issue with older adults fielding accusations and younger people facing criticism for demanding climate action. Examples of intergenerational compassion can counter ageism, reshape climate narratives, encourage intergenerational cooperation, harness the skills of different generations, and create a sustainable world for all ages. </t>
  </si>
  <si>
    <t>Climate activism; Climate advocacy; Generations</t>
  </si>
  <si>
    <t>sampled climate activists</t>
  </si>
  <si>
    <r>
      <rPr>
        <sz val="10"/>
        <color theme="1"/>
        <rFont val="Arial"/>
      </rPr>
      <t xml:space="preserve">interpreted in interviews:
- other- and self-directed compassion: </t>
    </r>
    <r>
      <rPr>
        <sz val="10"/>
        <color rgb="FFFF0000"/>
        <rFont val="Arial"/>
      </rPr>
      <t>forgiveness,</t>
    </r>
    <r>
      <rPr>
        <sz val="10"/>
        <color theme="1"/>
        <rFont val="Arial"/>
      </rPr>
      <t xml:space="preserve"> empathy,</t>
    </r>
    <r>
      <rPr>
        <sz val="10"/>
        <color rgb="FFFF0000"/>
        <rFont val="Arial"/>
      </rPr>
      <t xml:space="preserve">  solidarity, respect, understanding, knowledge</t>
    </r>
    <r>
      <rPr>
        <sz val="10"/>
        <color theme="1"/>
        <rFont val="Arial"/>
      </rPr>
      <t xml:space="preserve">, blame, </t>
    </r>
    <r>
      <rPr>
        <sz val="10"/>
        <color rgb="FFFF0000"/>
        <rFont val="Arial"/>
      </rPr>
      <t>ageism, determination</t>
    </r>
  </si>
  <si>
    <t>- intergenerational perceptions of climate change among activists of different ages and backgrounds. Although a wide range of sentiments were expressed by the participants, compassion, especially in the face of present hostility and anticipated hardships, stood out among others</t>
  </si>
  <si>
    <t>India, Tanzania, Nigeria, United States, Israel, Ireland {Republic}, Canada, United Arab Emirates</t>
  </si>
  <si>
    <t>Activism, Advocacy</t>
  </si>
  <si>
    <t>mambsers of activists groups</t>
  </si>
  <si>
    <t>attitude/worldviews = moral responsibility to leave a better world to future generations</t>
  </si>
  <si>
    <t>Concern, Love, Hope, Other positive emotions, Anger</t>
  </si>
  <si>
    <t>- compassion and solidarity towards other activists
- compassion towards one's self</t>
  </si>
  <si>
    <t>Montenegro</t>
  </si>
  <si>
    <t>EXCLUDE: people interviewed are not activists...</t>
  </si>
  <si>
    <t>https://www.scopus.com/inward/record.uri?eid=2-s2.0-85185913060&amp;doi=10.5751%2fES-14619-290116&amp;partnerID=40&amp;md5=5dd7ed6cd76c5e7c2587d32b3e9c9baa</t>
  </si>
  <si>
    <t>Toward a post-carbon society: supporting agency for collaborative climate action</t>
  </si>
  <si>
    <t>Osberg G.; Islar M.; Wamsler C.</t>
  </si>
  <si>
    <t xml:space="preserve">Current post-carbon transition trajectories are primarily focused on external solutions, while citizens’ inner lives and roles in collective transformation and system change processes are largely overlooked. To address this gap, this study aims to explore the potential role of citizens as active agents of change. Specifically, it examines how citizens perceive and address climate change, the factors that can empower and motivate them to act, and how they imagine future transformation pathways and their own role within them. Based on a combined SenseMaker and Grounded Theory methodology, we explore citizens’ perspectives and discuss their implications for improving current approaches and discourses, such as lifestyle environmentalism and post-growth. Our findings provide important insights into the interplay between people’s motivation, sense of agency, and social paradigms, with direct implications for policy and practice. They show that the materialistic growth paradigm under which most people act does not support motivation and engagement in sustainability transformations. Secondly, although intrinsic motivation, along with values such as care and community, increase engagement and transformation, they are seldom reflected in current policy approaches and discourses. Thirdly, a sense of agency is key for lasting individual and collective engagement. Put together, the results indicate that empowering individual and collective agency requires challenging current societal and systemic values that lie at the root of today’s crises. Supporting conditions that allow the emergence of new social paradigms through targeted actions at individual, collective, and system levels is thus crucial to tackling climate change and meeting policy targets. </t>
  </si>
  <si>
    <t>climate governance; degrowth; inner transformation; inner transition; paradigms; participation; political agency; sustainability transitions; worldviews</t>
  </si>
  <si>
    <t>asked for in survey (qualitative data):
- lifestyle environmentalism
- "engaged" group (e.g. activism, career pathways)</t>
  </si>
  <si>
    <t>qualitative survey:
- climate change awareness
- sense of agency
- recognition of entangled relationship between inner and outer change
- social norms &amp; expectations
- concern and care for future generations and the planet
- feeling part of a community
- perceived autonomy
- shared responsibility
- positive and negative emotions (e.g. hope, courage, grief, anger, frustration)</t>
  </si>
  <si>
    <t>4 main themes:
1. "people’s actions often align with the principles of lifestyle environmentalism, [...]  that align with modern societies’ social paradigm."
2. "Extrinsic versus intrinsic motivation: moving from individualistic actions to collective change"
3. "Responsibilisation versus empowerment: moving from imposing to nurturing change"
4. :"Societal implications: from incremental change to transformation"</t>
  </si>
  <si>
    <t>Morocco</t>
  </si>
  <si>
    <t>EXCLUDE: behavioral economics task related to individual behavior</t>
  </si>
  <si>
    <t>https://www.scopus.com/inward/record.uri?eid=2-s2.0-85176936893&amp;doi=10.1016%2fj.ecolecon.2023.108047&amp;partnerID=40&amp;md5=66c813cebe10135d265b13b9ca68b8ba</t>
  </si>
  <si>
    <t>Social comparison feedback in decision-making context: Environmental externality levels and psychological traits matter</t>
  </si>
  <si>
    <t>He S.; Blasch J.; Robinson P.J.; van Beukering P.</t>
  </si>
  <si>
    <t>Social comparison feedback has been widely applied to encourage energy and water conservation, with the ultimate aim to protect ecosystems and the environment. Yet, the effectiveness of social comparison feedback varies. In this study, with 360 UK participants from Prolific, we conducted an online experiment based on a modified dictator game with multi-round purchasing decisions involving trade-offs between individual monetary payoff and real-world carbon offsets donation. A 2 × 3 between-subjects design was implemented, varying in the externality levels associated with the purchase (high versus low), and the type of feedback (self-feedback, social comparison feedback, and tangible emissions feedback – i.e. social comparison enriched with information relating environmental impacts to daily activity and nature). Furthermore, we measured several psychological traits of participants. Our findings show that social comparison interventions are only effective under certain circumstances. Both interventions with social comparison are more effective in the low-externality context. Furthermore, the effect of tangible emissions feedback is moderated by individuals’ tendency to conform to specific social norms and compete with others. Compared to standard social comparison feedback, social comparison feedback enriched with tangible emissions information is overall more effective. We highlight the importance of tailoring social comparison interventions to local environmental and cultural contexts.</t>
  </si>
  <si>
    <t>Competitiveness; Conformity; Context; Dictator game; Feedback; Online experiment; Social norms</t>
  </si>
  <si>
    <t>measured through actual behavior:
- individual payment vs real-life carbon offsets (like a donation)</t>
  </si>
  <si>
    <r>
      <rPr>
        <sz val="10"/>
        <color theme="1"/>
        <rFont val="Arial"/>
      </rPr>
      <t xml:space="preserve">manipulated:
- self-feedback, social comparison feedback, tangible emission feedback
(- low vs high externality - not psych factor)
measured via task
</t>
    </r>
    <r>
      <rPr>
        <sz val="10"/>
        <color rgb="FFFF0000"/>
        <rFont val="Arial"/>
      </rPr>
      <t>- norm-following propensity</t>
    </r>
    <r>
      <rPr>
        <sz val="10"/>
        <color theme="1"/>
        <rFont val="Arial"/>
      </rPr>
      <t xml:space="preserve">
measured via questionnaire:
- personal climate change concerns
</t>
    </r>
    <r>
      <rPr>
        <sz val="10"/>
        <color rgb="FFFF0000"/>
        <rFont val="Arial"/>
      </rPr>
      <t>- competitiveness tendency
- loss aversion
- risk preference
- time preference (future benefit for loss today)
(-&gt; are these personality traits?)</t>
    </r>
  </si>
  <si>
    <t>- "relating the carbon emissions to daily activity and nature, i.e. the tangible emissions feedback, can increase the effectiveness of social comparison feedback."
- "In the low-externality context, both social comparison feedback and tangible emissions feedback encourage conservation"'
- in high externality: boomerang effect (increased purchase when compared to average)
- different externality levels
- conformity and competitiveness boost social comparison feedback with tangible emissions information</t>
  </si>
  <si>
    <t>Mozambique</t>
  </si>
  <si>
    <t>EXCLUDE: no expressed link to climate change and no psychological underpinnings of action</t>
  </si>
  <si>
    <t>https://www.scopus.com/inward/record.uri?eid=2-s2.0-85186577119&amp;doi=10.1080%2f09644016.2024.2319520&amp;partnerID=40&amp;md5=0aaf310c9cacd5a3c974c813c4a3547d</t>
  </si>
  <si>
    <t>Active, dutiful and pragmatic: practicing green citizenship in urban China</t>
  </si>
  <si>
    <t>Zhan M.X.</t>
  </si>
  <si>
    <t>This study examines how eco-conscious citizens in urban China negotiate and practice citizenship in the everyday in response to the environmental and climate crises. Drawing on 45 in-depth interviews with participants in a ‘zero waste’ community and virtual observation, I explore how individuals articulate duties and rights, and act to claim their roles as green citizens. I argue that the changing socio-political conditions in China give rise to a particular type of green citizenship that is active, dutiful, pragmatic, and at the same time, gendered and classed. Motivated by a strong sense of duty toward nature and future generations, green citizens set realistic goals, commit to practicing sustainable consumption and building green families and communities. This form of citizenship, however, does not seek the expansion of rights and the enlargement of space for activism. This study offers fresh insights into research on citizenship, sustainable consumption and environmental activism in China.</t>
  </si>
  <si>
    <t>China; Ecological citizenship; lifestyle politics; sustainable consumption; zero waste</t>
  </si>
  <si>
    <t>sampled activists from ZeroWaste Movement / Community
(describe private behavior (e.g. reducing food waste) and collective action, volunteering and organising, protesting)</t>
  </si>
  <si>
    <r>
      <rPr>
        <sz val="10"/>
        <color theme="1"/>
        <rFont val="Arial"/>
      </rPr>
      <t xml:space="preserve">from the interviews:
- sense of duty/responsibility to nature and future generations (moral obligation)
- love for nature, awe, respect
- worry, anxiety, grievances
- dissatisfaction with government
- trust
- sense of agency
- powerlessness
</t>
    </r>
    <r>
      <rPr>
        <sz val="10"/>
        <color rgb="FFFF0000"/>
        <rFont val="Arial"/>
      </rPr>
      <t>- rights consciousness</t>
    </r>
    <r>
      <rPr>
        <sz val="10"/>
        <color theme="1"/>
        <rFont val="Arial"/>
      </rPr>
      <t xml:space="preserve">
- concern (over retaliation)
</t>
    </r>
    <r>
      <rPr>
        <sz val="10"/>
        <color rgb="FFFF0000"/>
        <rFont val="Arial"/>
      </rPr>
      <t>- sense of entitlement</t>
    </r>
  </si>
  <si>
    <t>- "particular type of green citizenship that is active (as opposed to activist), dutiful (as opposed to rightful), and pragmatic (as opposed to radical), and at the same time, gendered and classed."</t>
  </si>
  <si>
    <t>Myanmar, {Burma}</t>
  </si>
  <si>
    <t>https://www.scopus.com/inward/record.uri?eid=2-s2.0-85186593869&amp;doi=10.1111%2fbjso.12731&amp;partnerID=40&amp;md5=9b670e861bed6990faf1fbfbedee786f</t>
  </si>
  <si>
    <t>Seeing is more than believing: Personal experience increases climate action</t>
  </si>
  <si>
    <t>Wei X.; Yu F.; Peng K.</t>
  </si>
  <si>
    <t>Although global warming is a serious problem that influences numerous people worldwide, individuals are still reluctant to change their behaviours. The present research investigates how local hot temperatures affect climate action in non-Western groups. In Study 1, an analysis of temperature and information acquisition by Shanghai residents in 122 days found that heat increased attention and awareness of climate change. In Study 2 and Study 3, participants who were primed with heat-related perceptions were more likely to take climate action in private and public spheres. In Study 4, we further identified that people who experienced hot temperature events increased their beliefs and efficacy about climate change, which in turn motivated them to take more climate action. Importantly, the mediating effects were significant both in the manipulation of heat and real-world settings. Consistent with our theoretical perspective, seeing is more than believing because personal experience increases climate action by fostering climate change beliefs and efficacy.</t>
  </si>
  <si>
    <t>climate action; climate change belief; climate change efficacy; local warming</t>
  </si>
  <si>
    <t>measured via questionnaire:
- climate action: (a) ‘take civic action to address climate change’, (b) ‘encourage people to become engaged in learning about climate change’, (c) ‘share what I know about climate change’ and (d) ‘give money to organizations that address climate change’  (Study 2)
- climate action (study 3): willingness to donate to Chinese environmental organization
- 2 I would be willing to pay items (Study 4)
- actual climate change actions: private PEB</t>
  </si>
  <si>
    <r>
      <rPr>
        <sz val="10"/>
        <color theme="1"/>
        <rFont val="Arial"/>
      </rPr>
      <t xml:space="preserve">measured via questionnaire:
- climate change beliefs (Study 2, 3, 4)
- feelings (as manipulation check) (Study 2, 3)
- climate change efficacy (Study 3, 4)
</t>
    </r>
    <r>
      <rPr>
        <sz val="10"/>
        <color rgb="FFFF0000"/>
        <rFont val="Arial"/>
      </rPr>
      <t>- personal experience with hot temperatures (Study 4)</t>
    </r>
  </si>
  <si>
    <t>- "Using complementary methodologies of collected daily data and experiments, the current research revealed that directly experiencing hot temperatures predicts climate action."</t>
  </si>
  <si>
    <t>Experienced extreme weather</t>
  </si>
  <si>
    <t>In particular very hot weather</t>
  </si>
  <si>
    <t>No climate-focus, Lack of causality, Behavior measured non-objectively: self-report only, Behavior measured non-objectively: intentions only</t>
  </si>
  <si>
    <t>Namibia</t>
  </si>
  <si>
    <t>https://www.scopus.com/inward/record.uri?eid=2-s2.0-85186473758&amp;doi=10.1111%2fchso.12846&amp;partnerID=40&amp;md5=f67761720c550325bc4b60de2b113a16</t>
  </si>
  <si>
    <t>Envisioning action-oriented and justice-driven climate change education: Insights from youth climate justice activists</t>
  </si>
  <si>
    <t>Trott C.D.</t>
  </si>
  <si>
    <t>Through in-depth interviews, this study explored US youth climate justice activists' views and experiences of climate change education (CCE) and their recommendations for alternative educational approaches to advance climate justice. Youth activists (N = 16; ages 15 to 17) viewed education as critical to spurring societal transformation, however, most described narrowly focused (e.g., depoliticized; science-centric) or inadequate (e.g., sparse, absent) school-based CCE. Youths' recommendations emphasized the need for justice-driven and action-oriented CCE for all ages to equip all learners with the knowledge and skills to actively contribute to urgently needed, justice-minded, systems-level change. Findings have implications for curricular and policy change that enable education for climate justice action</t>
  </si>
  <si>
    <t>activism; climate change education; climate justice; critical pedagogy; sustainability</t>
  </si>
  <si>
    <t>sampled: 
- climate justice activists
discussed: 
- action for just climate futures / active engagement in advancing climate justice (incl. collective action)</t>
  </si>
  <si>
    <r>
      <rPr>
        <sz val="10"/>
        <color theme="1"/>
        <rFont val="Arial"/>
      </rPr>
      <t xml:space="preserve">discussed related to action:
- awareness
</t>
    </r>
    <r>
      <rPr>
        <sz val="10"/>
        <color rgb="FFFF0000"/>
        <rFont val="Arial"/>
      </rPr>
      <t>- knowing 
- caring</t>
    </r>
    <r>
      <rPr>
        <sz val="10"/>
        <color theme="1"/>
        <rFont val="Arial"/>
      </rPr>
      <t xml:space="preserve">
- optimism (critiqued)
- anxiety
</t>
    </r>
    <r>
      <rPr>
        <sz val="10"/>
        <color rgb="FFFF0000"/>
        <rFont val="Arial"/>
      </rPr>
      <t>- motivation</t>
    </r>
    <r>
      <rPr>
        <sz val="10"/>
        <color theme="1"/>
        <rFont val="Arial"/>
      </rPr>
      <t xml:space="preserve">
- hope
</t>
    </r>
    <r>
      <rPr>
        <sz val="10"/>
        <color rgb="FFFF0000"/>
        <rFont val="Arial"/>
      </rPr>
      <t>- connection</t>
    </r>
    <r>
      <rPr>
        <sz val="10"/>
        <color theme="1"/>
        <rFont val="Arial"/>
      </rPr>
      <t xml:space="preserve">
- outrage
- competencies for active citizenship</t>
    </r>
  </si>
  <si>
    <t>- "while youth considered education as critical, few felt that schools were providing adequate CCE. Some described school cultures actively hostile to CCE due to politicization, while most described key limitations (e.g., time; content) that prevented their deeper engagement. "</t>
  </si>
  <si>
    <t>Awareness/Appraisal, Injunctive Beliefs, Self Efficacy</t>
  </si>
  <si>
    <t>Injunctive believes: social justice must be the center of the action
Self efficacy: action competence</t>
  </si>
  <si>
    <t>Nauru</t>
  </si>
  <si>
    <t>EXCLUDE: no climate action involved</t>
  </si>
  <si>
    <t>https://www.scopus.com/inward/record.uri?eid=2-s2.0-85185692009&amp;doi=10.1080%2f17524032.2024.2315181&amp;partnerID=40&amp;md5=100b303958227d468cdf4be99b414712</t>
  </si>
  <si>
    <t>Dear Tampa Bay: Creating and Leveraging a Climate Resilience Documentary Film Using Story-Telling for Citizen Engagement</t>
  </si>
  <si>
    <t>Johns R.; Raines S.; Moore A.; Hill M.; Lansky P.; Pathak A.</t>
  </si>
  <si>
    <t xml:space="preserve">Increasing the climate literacy of local leaders in the Tampa Bay region is critical if the area is to successfully face the rising challenges of the climate crisis. One of the most vulnerable areas in the world, the Tampa Bay region is often considered ill-prepared to cope with rising sea levels, threats of extreme rainfall, flooding and intense hurricanes, and the potentially deadly impact of recording breaking heat. This project produced a documentary film to increase awareness and understanding of the area’s coastal climate related risks and solutions, and boost confidence and motivation to act among regional community members. We assess the impact of the film, which uses a storytelling format and strong visual messaging, on over 250 local community members’ understanding of risk, knowledge of appropriate resilience strategies, and empowerment to act. Qualitative analysis of pre-film and post-film surveys reveals the strong impact of the storytelling portions of the film on fact retention, feelings of urgency and the willingness to work with others to promote local resilience. </t>
  </si>
  <si>
    <t>Climate resilience; communication; ecoliteracy; film; storytelling</t>
  </si>
  <si>
    <t xml:space="preserve">measured via questionnaire:
- current actions (pre-film survey): incl. vote, volunteer, attend hurricane prep sessions, 
- predicted actions (post-film survey): incl. vote, volunteer, attend meetings to learn about city and country initiatives </t>
  </si>
  <si>
    <r>
      <rPr>
        <sz val="10"/>
        <color theme="1"/>
        <rFont val="Arial"/>
      </rPr>
      <t xml:space="preserve">measured via questionnaire:
</t>
    </r>
    <r>
      <rPr>
        <sz val="10"/>
        <color rgb="FFFF0000"/>
        <rFont val="Arial"/>
      </rPr>
      <t>- knowledge</t>
    </r>
    <r>
      <rPr>
        <sz val="10"/>
        <color theme="1"/>
        <rFont val="Arial"/>
      </rPr>
      <t xml:space="preserve">
- environmental attitudes
</t>
    </r>
    <r>
      <rPr>
        <sz val="10"/>
        <color rgb="FFFF0000"/>
        <rFont val="Arial"/>
      </rPr>
      <t>- motivation to act</t>
    </r>
    <r>
      <rPr>
        <sz val="10"/>
        <color theme="1"/>
        <rFont val="Arial"/>
      </rPr>
      <t xml:space="preserve">
- own competency
- collective efficacy ("Working together, my community can be sucessful...
open-end fields:
- sense of urgency
- optimism
- dismay / pessimism</t>
    </r>
  </si>
  <si>
    <t>- "the number of people choosing the option “Work with a group to advocate for nature-based infrastructure,” rose from 37 to 126,"
- storytelling (in film/documentary) effective to increase knowledge, competence and motivation</t>
  </si>
  <si>
    <t>Nepal</t>
  </si>
  <si>
    <t>https://www.scopus.com/inward/record.uri?eid=2-s2.0-85186456623&amp;doi=10.1002%2fejsp.3052&amp;partnerID=40&amp;md5=4761f67d752c924ed69c3fb49814b566</t>
  </si>
  <si>
    <t>‘We despair’: Examining the role of political despair for collective action and well-being</t>
  </si>
  <si>
    <t>Bird L.H.; Thomas E.F.; Wenzel M.</t>
  </si>
  <si>
    <t>Anecdotally, people often report feeling despair about the political status quo. We conceptualise these feelings as political despair. But what is political despair, and what are its effects? We adapt intergroup emotion theory to analyse political despair in the context of racial inequality (Studies 1 and 2) and climate change (Study 3). Three cross-sectional studies (total N = 866) tested the measurement of political despair (relative to anger and hope), its pattern of appraisals and outcomes for conventional and radical actions along with well-being (stress, burnout and optimism). Structural equation modelling differentiated political despair from anger and hope and found that despair is associated with evaluations that the situation is both illegitimate and intractable (unchangeable). Moreover, political despair consistently had a negative relationship with well-being and positive relationships with conventional and radical collective action. The results suggest political despair is negatively associated with well-being and impact people's engagement in action for social change.</t>
  </si>
  <si>
    <t>appraisals; collective action; group-based emotion; political despair; well-being</t>
  </si>
  <si>
    <t>measured via questionnaire:
- conventional self-reported action and conventional intentions (incl. petitions, meat reduction, biking, less plastic)
- radical self-reported action and conventional intentions (incl. rally and confrontation with the police; intention to participate in die-in/lie-in)</t>
  </si>
  <si>
    <r>
      <rPr>
        <sz val="10"/>
        <color theme="1"/>
        <rFont val="Arial"/>
      </rPr>
      <t xml:space="preserve">measured via questionnaire:
- well-being
- illegitimacy
- optimism about one's future
</t>
    </r>
    <r>
      <rPr>
        <sz val="10"/>
        <color rgb="FFFF0000"/>
        <rFont val="Arial"/>
      </rPr>
      <t>- intractability</t>
    </r>
    <r>
      <rPr>
        <sz val="10"/>
        <color theme="1"/>
        <rFont val="Arial"/>
      </rPr>
      <t xml:space="preserve">
- political despair
- anger
- hope
- burnout</t>
    </r>
  </si>
  <si>
    <t>- "despair was positively associated with engagement in action (conventional and radical) as well as negatively with wellbeing (burnout positively and optimism about one’s future negatively)." (p. 761)</t>
  </si>
  <si>
    <t>donate to climate org, contact representatives, protest, confrontation with police</t>
  </si>
  <si>
    <t>political despair
hope: less hope = more radical actions</t>
  </si>
  <si>
    <t>Despair, Anger, Hope</t>
  </si>
  <si>
    <t>Netherlands</t>
  </si>
  <si>
    <t>https://www.scopus.com/inward/record.uri?eid=2-s2.0-85186192248&amp;doi=10.1080%2f13504509.2024.2315553&amp;partnerID=40&amp;md5=fa5af9f2cb46d8b955159610c9c09bbd</t>
  </si>
  <si>
    <t>More is not always better: the role of Social Media Information in shaping individual low-carbon behavioral intention</t>
  </si>
  <si>
    <t>Tong Q.; Zhang Q.; Zhang J.</t>
  </si>
  <si>
    <t xml:space="preserve">Social media greatly facilitates people’s access to information; however, it can also lead to information overload and exposure to uncomfortable content that may cause individuals to avoid it. As a result, two types of influencing mechanisms emerge: information exposure and information avoidance, which may impact users’ behaviors. Currently, there is limited understanding of the simultaneous effects of social media information exposure and avoidance on individuals’ behavioral intentions towards climate change mitigation. Using survey data for 1056 Chinese Gen-Z undergraduates and based on the extended theory of planned behavior, this paper utilizes a partial least squares structural equation model to examine the effects of social media information exposure and information avoidance on individual low-carbon behavioral intention. The results show that information exposure on social media has a positive relationship with behavioral attitude, subjective norm, and perceived behavioral control, and then increasing the low-carbon behavioral intention. Information avoidance has a negative association with three factors, respectively, and decreases the low-carbon behavioral intention. Additionally, exposure to social media information has the greatest impact on the subjective norm and the least impact on behavioral attitude; information avoidance has the greatest impact on behavioral attitude, whereas perceived behavioral control is the least affected. Drawing from the results, we propose policy recommendations that facilitate information exposure while addressing avoidance in shaping low-carbon behavioral intentions. Those implications would help reconcile the two opposing effects while promoting public engagement in climate activities. </t>
  </si>
  <si>
    <t>China; information avoidance; Information exposure; low-carbon behavior; social media</t>
  </si>
  <si>
    <t>measured via questionnaire:
- behavioral intent (incl. "If there are activities related to low-carbon behaviors, I would take the initiative to participate.")</t>
  </si>
  <si>
    <r>
      <rPr>
        <sz val="10"/>
        <color theme="1"/>
        <rFont val="Arial"/>
      </rPr>
      <t xml:space="preserve">measured via questionnaire:
</t>
    </r>
    <r>
      <rPr>
        <sz val="10"/>
        <color rgb="FFFF0000"/>
        <rFont val="Arial"/>
      </rPr>
      <t>- information exposure
- information avoidance</t>
    </r>
    <r>
      <rPr>
        <sz val="10"/>
        <color theme="1"/>
        <rFont val="Arial"/>
      </rPr>
      <t xml:space="preserve">
- behavioral attitude
- perceived behavioral control
- subjective norm</t>
    </r>
  </si>
  <si>
    <t xml:space="preserve">- support TBC
- include information exposure and avoidance </t>
  </si>
  <si>
    <t>https://www.scopus.com/inward/record.uri?eid=2-s2.0-85183199247&amp;doi=10.1080%2f13504622.2024.2309590&amp;partnerID=40&amp;md5=3665151dcac2263258db2537378d918b</t>
  </si>
  <si>
    <t>A retrospective study of a climate change communication train-the-trainer program</t>
  </si>
  <si>
    <t>Ennes M.; Triana N.</t>
  </si>
  <si>
    <t xml:space="preserve">Train-the-trainer programs are an effective method for improving educators’ content knowledge and pedagogical skills. They also offer a way to reach more educators than by traditional professional development models. This manuscript shares the results of a retrospective study conducted with a cohort of informal science educators who participated in a climate change train-the-trainer program. Using expectancy-value theory and the Professional Development Motivation Model, this study explored the components of the program to identify what contributed to the outcomes of the train-the-trainer model. The positive components included in person meetings, a paid coordinator to support the educators following the training, and evidence-based pedagogical strategies for teaching about climate change. Negative features included interpersonal and intrapersonal conflicts related to learning new pedagogical strategies. A small number also felt the curriculum was not applicable to their communities. Organizations should consider these factors as they design new programs to best serve their participants. </t>
  </si>
  <si>
    <t>climate action; Climate change education; informal science education; professional development; train the trainer</t>
  </si>
  <si>
    <t>sampled:
- participants in a climate train-the-trainers program
measured via questionnaire:
- training others on strategies
- talking with others about climate change</t>
  </si>
  <si>
    <r>
      <rPr>
        <sz val="10"/>
        <color theme="1"/>
        <rFont val="Arial"/>
      </rPr>
      <t xml:space="preserve">measured via questionnaire:
 - </t>
    </r>
    <r>
      <rPr>
        <sz val="10"/>
        <color rgb="FFFF0000"/>
        <rFont val="Arial"/>
      </rPr>
      <t xml:space="preserve">confidence in teaching abilities about climate change </t>
    </r>
    <r>
      <rPr>
        <sz val="10"/>
        <color theme="1"/>
        <rFont val="Arial"/>
      </rPr>
      <t xml:space="preserve">
from focus group (among not psych factors)
- personal satisfaction
- intrapersonal conflict: stress,</t>
    </r>
    <r>
      <rPr>
        <sz val="10"/>
        <color rgb="FFFF0000"/>
        <rFont val="Arial"/>
      </rPr>
      <t xml:space="preserve"> hesistancy</t>
    </r>
    <r>
      <rPr>
        <sz val="10"/>
        <color theme="1"/>
        <rFont val="Arial"/>
      </rPr>
      <t>, frustration,</t>
    </r>
    <r>
      <rPr>
        <sz val="10"/>
        <color rgb="FFFF0000"/>
        <rFont val="Arial"/>
      </rPr>
      <t xml:space="preserve"> cognitive dissonance</t>
    </r>
    <r>
      <rPr>
        <sz val="10"/>
        <color theme="1"/>
        <rFont val="Arial"/>
      </rPr>
      <t xml:space="preserve">
- community connection</t>
    </r>
  </si>
  <si>
    <t>-  long term impacts of a climate change communication TTT program for informal science educators</t>
  </si>
  <si>
    <t>Education</t>
  </si>
  <si>
    <t>Highschool profs educating on climate change ()</t>
  </si>
  <si>
    <t>Self Efficacy, Collective Identity, Collective Efficacy</t>
  </si>
  <si>
    <t>Nicaragua</t>
  </si>
  <si>
    <t>EXCLUDE: no collective action/intention measured</t>
  </si>
  <si>
    <t>https://www.scopus.com/inward/record.uri?eid=2-s2.0-85183557647&amp;doi=10.1016%2fj.cresp.2024.100181&amp;partnerID=40&amp;md5=cc3b26890cfc0b54069dbaf41d1ee165</t>
  </si>
  <si>
    <t>The role of environmental mental imagery in impact beliefs about climate change mitigation and pro-environmental intentions</t>
  </si>
  <si>
    <t>Karlsson H.; Erlandsson A.; Asutay E.; Västfjäll D.</t>
  </si>
  <si>
    <t xml:space="preserve">People are aware that climate change is happening, yet many do not act on this information. Increasing the awareness that some pro-environmental behaviors have a larger impact than others has the potential to be a piece of the puzzle needed to increase climate action. The current study aims to create an intervention, by combining feedback about the efficacy of pro-environmental behaviors and a novel mental imagery task, intended to help people update their impact beliefs and increase their intention to engage in pro-environmental behavior. The participants (N = 1012) were recruited online and randomized to one of three conditions: 1) Environmentally themed mental imagery in combination with efficacy feedback; 2) Efficacy feedback only; 3) Control. As predicted, we found that efficacy feedback affected the intention to act pro-environmentally, however, the intention to act increased more when the feedback was combined with a mental imagery task. In addition, we found that combining the two interventions increased the perceived impact of pro-environmental behaviors to a higher degree than efficacy feedback alone. Mediation analyses indicated that the change of impact beliefs mediated the change in pro-environmental intention in the combination condition, but not in the other conditions. These results suggest the potential aggregated effect of using mental imagery with efficacy feedback in behavioral interventions aimed at mitigating climate change. </t>
  </si>
  <si>
    <t>Behavioral intention; Belief-updating; Feedback; Impact belief; Mental imagery; Pro-environmental behavior</t>
  </si>
  <si>
    <t>experimentally manipulation through tasks:
- mental imagergy (= visualisations) &amp; efficacy feedback vs efficacy feedback only vs control) 
measured via questionnaire:
- donations to environmental cause (proportion of participation price, actual behavior if randomly selected to win prize)
- intention for PEB = private (pre- and post-manipulation)</t>
  </si>
  <si>
    <t>measured via questionnaire:
- impact belief
- environmentalism
- emotional valence
- anticipated warm glow
- salience of climate action</t>
  </si>
  <si>
    <t>- proportion of participants who increased their intention to act pro-environmentally was 89.2 % in the combination condition, 85.7 % in the efficacy feedback condition, and 77.2 % in the control condition
"combining mental imagery with efficacy feedback leads to a larger increase in impact beliefs and intentions to act pro-environmentally than receiving the feedback by itself"'.</t>
  </si>
  <si>
    <t>Niger</t>
  </si>
  <si>
    <t>https://www.scopus.com/inward/record.uri?eid=2-s2.0-85184671740&amp;doi=10.1002%2fpan3.10581&amp;partnerID=40&amp;md5=aa795f1b3eca37b5b7594dca2f307446</t>
  </si>
  <si>
    <t>Individual traits are associated with pro-environmental behaviour: Environmental sensitivity, nature connectedness and consideration for future consequences</t>
  </si>
  <si>
    <t>Dunne H.; Lionetti F.; Pluess M.; Setti A.</t>
  </si>
  <si>
    <t xml:space="preserve">Despite growing concern about climate change, there remains a significant gap between individuals' environmental concern and their actual behaviour. Humans' personal relationship with nature is a key contributor to pro-environmental behaviour (PEB), which may account for this gap. Those individuals with high levels of sensory processing sensitivity (SPS), approximately 25%–30% of the population, have a particularly strong connection with the natural world and have a ‘pause to check’ attitude that may make them more prone to consider future consequences of actions. We hypothesise that (1) a disposition to experience awe, characterizing high SPS, mediates the association between the trait and connectedness to nature (CN); (2) SPS is associated with PEB, and CN mediates the association; and (3) consideration for future consequences also mediates the association between high SPS and PEB. 807 participants completed an online survey including validated measures of SPS, CN, awe, PEB and consideration for future consequences. Correlational and mediational analyses were performed to test the hypotheses. The study showed that the relationship between SPS and CN was mediated by awe. The relationship between SPS and PEB was independently mediated by CN and consideration for future consequences. Policy implications. The UN Sustainable Development Goals were set to reduce inequalities (SDG 10) by considering individual differences, as well as improving climate action (SDG 13). This study shows that psychological dimensions such as sensory processing sensitivity (SPS) are linked to pro-environmental behaviour (PEB) through future-oriented thinking and feeling connected with nature. These results also suggest that cultivating connectedness to nature and training those with lower SPS to consider future consequences of actions may be a potential avenue to improve PEB. Read the free Plain Language Summary for this article on the Journal blog. </t>
  </si>
  <si>
    <t>connectedness to nature; consideration for future consequences; health; sensory processing sensitivity</t>
  </si>
  <si>
    <t>measured via questionnaire:
- PEB (four dimensions: conservation, environmental citizenship, food, transportation)</t>
  </si>
  <si>
    <r>
      <rPr>
        <sz val="10"/>
        <color theme="1"/>
        <rFont val="Arial"/>
      </rPr>
      <t xml:space="preserve">measured via questionnaire:
- awe (DPES)
</t>
    </r>
    <r>
      <rPr>
        <sz val="10"/>
        <color rgb="FFFF0000"/>
        <rFont val="Arial"/>
      </rPr>
      <t>- highly sensitivity person scale (HSP) (=personality?)</t>
    </r>
    <r>
      <rPr>
        <sz val="10"/>
        <color theme="1"/>
        <rFont val="Arial"/>
      </rPr>
      <t xml:space="preserve">
- connectedness to nature (CN)
</t>
    </r>
    <r>
      <rPr>
        <sz val="10"/>
        <color rgb="FFFF0000"/>
        <rFont val="Arial"/>
      </rPr>
      <t>- consideration for future consequences (CFC</t>
    </r>
  </si>
  <si>
    <t>- "high-SPS individuals (higher scores on the HSP scale) experience awe more often, which fosters a closer relationship with nature."
- CN mediated link SPS - PEB
- CFC mediates SPS-PEB
- "first study to identify that individuals with higher levels of SPS report higher engagement in PEB."</t>
  </si>
  <si>
    <t>Environmental citizenship (not better defined)</t>
  </si>
  <si>
    <t>Personal Identity, Attitudes/Worldviews</t>
  </si>
  <si>
    <t>Personal Identity: sensory sensitivity, connectedness to nature
Worldview: consideration of future consequences</t>
  </si>
  <si>
    <t>No climate-focus, Lack of causality, Behavior measured non-objectively: self-report only</t>
  </si>
  <si>
    <t>Nigeria</t>
  </si>
  <si>
    <t>EXCLUDE: not climate mitigation, only water adaptation behaviors</t>
  </si>
  <si>
    <t>Only adaptation</t>
  </si>
  <si>
    <t>https://www.scopus.com/inward/record.uri?eid=2-s2.0-85184440701&amp;doi=10.1080%2f08941920.2024.2310247&amp;partnerID=40&amp;md5=85ae463489dfa5899ab05c96530c5699</t>
  </si>
  <si>
    <t>Misgivings about Environmental Outreach as a Barrier in a Neighborhood Opinion Leader Campaign</t>
  </si>
  <si>
    <t>Vander Woude T.M.; Shaw B.R.; Oberhauser K.S.</t>
  </si>
  <si>
    <t>We examined socially influential residents’ beliefs about pro-environmental outreach in a Midwestern city, identifying factors influencing willingness to participate in an urban water quality outreach campaign. The sample included self-identified leaders (opinion leaders) residing in neighborhoods surrounding a small urban lake. Participants answered questions about using less salt on sidewalks and driveways, removing leaves from the street before it rains, allowing rainwater to soak into the ground on their property, and encouraging neighbors to do these behaviors. Favorable beliefs about outreach and experience with outreach were associated with greater willingness to do pro-environmental outreach. Favorable beliefs about pro-environmental behaviors and experience with pro-environmental behaviors were not associated with willingness to do pro-environmental outreach. We discuss how understanding opinion leaders’ beliefs about pro-environmental outreach and navigating their misgivings about reaching out to their neighbors can inform campaigns fostering neighborhood water advocacy and outreach.</t>
  </si>
  <si>
    <t>Behavior change; climate change; environmental campaigns; opinion leadership; social influence; stormwater; water quality</t>
  </si>
  <si>
    <t xml:space="preserve">measured via questionnaire:
- willingness to do pro-environmental outreach
- time done behaviors
- pro-environmental behaviors (using less salt on sidewalks and driveways, removing leaves from the street before it rains, making changes to allow rainwater to soak into the ground)
- pro-environmental outreach </t>
  </si>
  <si>
    <t>measured via questionnaire:
- behavioral beliefs</t>
  </si>
  <si>
    <t>- "beliefs about pro-environmental outreach influenced residents’ willingness to talk to their neighbors about urban water issues including leaf management, winter salt use, and stormwater infiltration"'</t>
  </si>
  <si>
    <t>EXCLUDE: no action measured</t>
  </si>
  <si>
    <t>https://www.scopus.com/inward/record.uri?eid=2-s2.0-85184422400&amp;doi=10.1080%2f10720537.2024.2310828&amp;partnerID=40&amp;md5=15cf41a3fbb18a62d0f304389afe8524</t>
  </si>
  <si>
    <t>Social Representation of Global Climate Change: An Exploratory Study Focusing on Emotions</t>
  </si>
  <si>
    <t>Dézma L.; Bigazzi S.; Sarrica M.; Siegler A.; Serdült S.; Rizzoli V.</t>
  </si>
  <si>
    <t>Climate change is a complex, emerging concept, and emotions seem to play a vital role in its social construction. We aimed to explore social representations of global climate change, especially from the perspective of emotions. We investigated emotions as representational components and, by applying anxiety, as psychological anchors affecting the organization and contents of representations. Free associations to the inductor “global climate change” were collected from 287 Hungarian respondents (Mage = 32.7, SD = 12.1 years). They were submitted to specificities, prototypical and similarity analyses (IRaMuTeQ software). Anxiety was measured with STAI, using the Trait subscale. Results show an integrated representation of natural and human-related aspects. Fear and anxiety were the most frequently mentioned emotions. Fear was a prominent concept, as part of the representation was organized around it. More anxious participants tended to anchor climate change as more ominous and unavoidable. Less anxious participants had a distanced view, while actions were central for participants with medium anxiety. We discuss how these results compare to previous findings and what might be the sources and implications of group differences, especially from a climate communication view.</t>
  </si>
  <si>
    <t>n.a.</t>
  </si>
  <si>
    <t>associations of participants:
- action (e.g. zero waste, demonstration, cooperation)</t>
  </si>
  <si>
    <t>associations of participants:
- anxiety
- fear
- hope
- anger
- worry
- sadness
- responsibility
- consciousness
- selfishness
- ignorance</t>
  </si>
  <si>
    <t>- "ideas about the interaction of common sense beliefs and emotions engaging in the social construction of risks''
- "climate change has been objectified as warming and its far-reaching effects prominently"</t>
  </si>
  <si>
    <t>Oman</t>
  </si>
  <si>
    <t>https://www.scopus.com/inward/record.uri?eid=2-s2.0-85184494037&amp;doi=10.1038%2fs41558-024-01925-3&amp;partnerID=40&amp;md5=9cde83170f104c20d2778ccb1417c785</t>
  </si>
  <si>
    <t>Globally representative evidence on the actual and perceived support for climate action</t>
  </si>
  <si>
    <t>Andre P.; Boneva T.; Chopra F.; Falk A.</t>
  </si>
  <si>
    <t xml:space="preserve">Mitigating climate change necessitates global cooperation, yet global data on individuals’ willingness to act remain scarce. In this study, we conducted a representative survey across 125 countries, interviewing nearly 130,000 individuals. Our findings reveal widespread support for climate action. Notably, 69% of the global population expresses a willingness to contribute 1% of their personal income, 86% endorse pro-climate social norms and 89% demand intensified political action. Countries facing heightened vulnerability to climate change show a particularly high willingness to contribute. Despite these encouraging statistics, we document that the world is in a state of pluralistic ignorance, wherein individuals around the globe systematically underestimate the willingness of their fellow citizens to act. This perception gap, combined with individuals showing conditionally cooperative behaviour, poses challenges to further climate action. Therefore, raising awareness about the broad global support for climate action becomes critically important in promoting a unified response to climate change. </t>
  </si>
  <si>
    <t xml:space="preserve">measured via questionnaire:
- willingness to contribute (1% of household income every month to fight global warming? - yes, no, dk and refuse) </t>
  </si>
  <si>
    <t>measured via questionnaire:
- belief about others's willingness to contribute
- social norms
- demand for political action</t>
  </si>
  <si>
    <t>- globally respresentative coverage
- "About two-thirds of the global population report being willing to incur a personal cost to fight climate change, and the overwhelming majority demands political action and supports pro-climate norms. "</t>
  </si>
  <si>
    <t>Global (&gt;50)</t>
  </si>
  <si>
    <t>Contribte 1% of one's stipend to mitigate climate change</t>
  </si>
  <si>
    <t>Perception that others will contribute as well is POSITIVELY associated with willingness to contribute</t>
  </si>
  <si>
    <t>Pakistan</t>
  </si>
  <si>
    <t>EXCLUDE: no direct test between psychological variables and collective action</t>
  </si>
  <si>
    <t>https://www.scopus.com/inward/record.uri?eid=2-s2.0-85182706417&amp;doi=10.1007%2fs12208-024-00395-9&amp;partnerID=40&amp;md5=cab6acee8a18258bbf46e8781932cc91</t>
  </si>
  <si>
    <t>Pro-environmental behaviours of generation Z: A cross-cultural approach</t>
  </si>
  <si>
    <t>Juma-Michilena I.-J.; Ruiz-Molina M.-E.; Gil-Saura I.; Belda-Miquel S.</t>
  </si>
  <si>
    <t>The mitigation and adaptation strategies to deal with climate change have not been effective so far and we still observe the effects derived from this problem. This paper aims to explore the determinants of individual pro-environmental behaviour of Generation Z, given the relevance of this generational cohort in society. Quantitative research is conducted based on 1050 valid questionnaires from Generation Z Colombian, Mexican and Brazilian citizens. The hypothesised relationships were tested through a structural equation model estimated using the partial least squares (PLS) regression technique. In addition, a multi-group analysis was carried out to examine potential differences among groups of different nationalities. The results support that the Theory of Planned Behaviour (TPB) adequately models human behaviour and that beliefs generate attitude and subsequently behaviour. However, when it comes to environmental issues, other factors such as environmental disaffection, intrinsic motivations and environmental participation are also relevant. From a theoretical point of view, this study proposes an innovative model supported by the literature. Besides, from a practical point of view, it provides an orientation to guide organisational representatives or leaders in climate change mitigation based on behavioural prediction. Finally, the contribution of this study lies in proposing an innovative model that is combined with the TPB to explain a trend of pro-environmental behaviour in generation Z, evaluating it from different perspectives with members of three different nationalities.</t>
  </si>
  <si>
    <t>Attitudes; Beliefs; Climate Change; Generation Z; Intrinsic Motivations; Pro-environmental Behaviour</t>
  </si>
  <si>
    <t>measured via questionnaire:
- individual PEB (adapted from Maibach et al. 2011 who in their 36-items survey incl. contacting officials)
- environmental participation</t>
  </si>
  <si>
    <r>
      <rPr>
        <sz val="10"/>
        <color theme="1"/>
        <rFont val="Arial"/>
      </rPr>
      <t xml:space="preserve">measured via questionnaire:
- beliefs
- environmental disaffection
</t>
    </r>
    <r>
      <rPr>
        <sz val="10"/>
        <color rgb="FFFF0000"/>
        <rFont val="Arial"/>
      </rPr>
      <t>- intrinsic motivation</t>
    </r>
    <r>
      <rPr>
        <sz val="10"/>
        <color theme="1"/>
        <rFont val="Arial"/>
      </rPr>
      <t xml:space="preserve">
- attitudes</t>
    </r>
  </si>
  <si>
    <t>- "our results support the importance of individual beliefs, attitudes, motivations, disengagement, and previous participation for an individual to act in a favourable way with the environment and contribute to the fight against climate change."
- "individual's prior involvement in environmental initiatives and intrinsic motivations influence pro-environmental behaviours "
- env. disengagement -&gt; negative on attitudes, intrinisic motivations -&gt; positive on attitudes
- as proposed by TPB: positive sign relations between beliefs, attitudes and behaviors</t>
  </si>
  <si>
    <t>Palau</t>
  </si>
  <si>
    <t>EXCLUDE: no psychological underpinnings of climate action (mosty coping methods to deal with climate anxiety)</t>
  </si>
  <si>
    <t>https://www.scopus.com/inward/record.uri?eid=2-s2.0-85183056855&amp;doi=10.1007%2fs42322-023-00156-y&amp;partnerID=40&amp;md5=76578d1ee480cbf79b5d6074005ce9cd</t>
  </si>
  <si>
    <t>Informing future directions for climate anxiety interventions: a mixed-method study of professional perspectives</t>
  </si>
  <si>
    <t>Pitt C.; Norris K.; Pecl G.</t>
  </si>
  <si>
    <t xml:space="preserve">Despite reports of increasing levels of climate change related distress, there remains limited evidence regarding effective interventions for individuals and communities. The current study aims to contribute to this discussion by presenting opinions from study participants who self-identified as having a professional interest in climate anxiety. An international interdisciplinary survey was conducted, with qualitative and quantitative responses from 230 participants, from a range of professional backgrounds, including a range of mental health practitioners, along with climate activists, artists, educators, academics and scientists and others interested in the climate anxiety space. A wide range of potential components of climate anxiety interventions were suggested by participants, including supporting people to connect with others and nature, emotional validation in a group setting, and moving toward climate action. Reflexive thematic analysis of qualitative data resulted in five themes: ‘Climate anxiety is a healthy response to the current situation’, ‘Climate anxiety will continue to increase until there is climate action’, ‘Climate anxiety interventions should be individualised’, ‘Climate anxiety interventions need to include the community and societal level’ and ‘Climate-aware practitioners are required’. These themes provide a significant contribution to the discourse on climate anxiety interventions. They emphasize the need for an understanding of climate anxiety as a legitimate response to the current situation and the imperative of community and society levels being included in intervention strategies. Results from this study provide insights from diverse perspectives to provide valuable guidance for future research and practice in the development of effective interventions for climate anxiety. </t>
  </si>
  <si>
    <t>Climate anxiety; Climate change; Eco-anxiety; Mental health; Psychological interventions</t>
  </si>
  <si>
    <t>measured opinions on climate anxiety interventions and own behavior, including:
- action
- engaging in climate justice activism (i.e., attending a School Strike for Climate rally, emailing a local member of parliament regarding climate change)
- engaging in PEB (i.e., reducing consumption, sustainable transport choices, composting food waste)</t>
  </si>
  <si>
    <r>
      <rPr>
        <sz val="10"/>
        <color theme="1"/>
        <rFont val="Arial"/>
      </rPr>
      <t xml:space="preserve">main topic of the survey participants filled out:
- climate anxiety
assessed opinions about interventions in survey:
- nature connection
</t>
    </r>
    <r>
      <rPr>
        <sz val="10"/>
        <color rgb="FFFF0000"/>
        <rFont val="Arial"/>
      </rPr>
      <t>- mindfulness
- emotion, problem- and meaning-focused coping</t>
    </r>
  </si>
  <si>
    <t>- professionals surveyed (quanti and quali analysis)
- climate anxiety will increase until there is climate action (also on large-scale governmental level)
-  "climate anxiety interventions may benefit from incorporating a salutogenic (non-pathological approach), using collective approaches, climate aware practitioners and potentially involving connection to nature"</t>
  </si>
  <si>
    <t>Panama</t>
  </si>
  <si>
    <t>Read 10/2024</t>
  </si>
  <si>
    <t>https://www.scopus.com/inward/record.uri?eid=2-s2.0-85176965714&amp;doi=10.1016%2fj.enpol.2023.113895&amp;partnerID=40&amp;md5=726d60e1204829fdc1b73f6f3f7baf52</t>
  </si>
  <si>
    <t>Citizen engagement with sustainable energy solutions - understanding the influence of perceived value on engagement behaviors</t>
  </si>
  <si>
    <t>Bănică B.; Patrício L.; Miguéis V.</t>
  </si>
  <si>
    <t>Citizen engagement with Sustainable Energy Solutions (SES) is considered essential for the current energy transition, since decarbonization requires individuals to shift from passive consumers to citizens actively involved with the energy system. However, citizen engagement research has remained peripheral and scattered, particularly in what regards the drivers of engagement behaviors. To address this challenge, this study examines how different forms of perceived value of SES (utilitarian, social, and environmental) influence different types of citizen engagement behaviors (information seeking, proactive managing, sharing feedback, helping other users, and advocating). To this end, we developed a quantitative study in the context of a H2020 EU project, with a sample of 456 citizens from the city of Alkmaar (the Netherlands). Our findings show that the utilitarian value of SES has a significant effect on all the engagement behaviors, except for sharing feedback. Social value has a significant influence on the more socially related engagement behaviors, such as sharing feedback, helping other users, and advocating. Finally, environmental value has an indirect effect on information seeking, proactive managing, and advocating, but only when mediated through awareness of consequences. The implications of this study should allow SES providers to design more relevant offerings and policymakers to develop better citizen engagement strategies.</t>
  </si>
  <si>
    <t>Citizen engagement; Engagement behaviors; Perceived value; Sustainable energy solutions; Sustainable transitions</t>
  </si>
  <si>
    <t>measured via questionnaire:
- advocating (i.e. encourage friends and realtives, say positive things, try to get others interested, actively defend from critics)
- helping (i.e. teach others, help others, share experience, give advice)
- sharing feedback (i.e. provde feedback and suggestions to provider)
- proactive managing (of Sustainable Energy Solutions)
- seeking information (e.g. ask others, search online)</t>
  </si>
  <si>
    <t>measured via questionnaire:
- awareness of consequences
- environmental, social and economic value (of Sustainable Energy Solutions)</t>
  </si>
  <si>
    <t xml:space="preserve"> utilitarian, social, and environmental values influence different citizen engagement behaviors with SES</t>
  </si>
  <si>
    <t>Perceived Behavioral Control, Social Norm, Awareness/Appraisal, Other</t>
  </si>
  <si>
    <t>Other: perceived benefits</t>
  </si>
  <si>
    <t>Papua New Guinea</t>
  </si>
  <si>
    <t>https://www.scopus.com/inward/record.uri?eid=2-s2.0-85177185702&amp;doi=10.1016%2fj.envsci.2023.103635&amp;partnerID=40&amp;md5=837cd4e58332c3a8bf257877d380e1c1</t>
  </si>
  <si>
    <t>The role of iconic places, collective efficacy, and negative emotions in climate change communication</t>
  </si>
  <si>
    <t>Waters Y.L.; Wilson K.A.; Dean A.J.</t>
  </si>
  <si>
    <t xml:space="preserve">Communication strategies designed to strengthen individual and community climate action play a key role in reducing greenhouse gas emissions and averting worst-case climate scenarios. However, communicating climate change in a way that motivates action remains a significant challenge. Through two experimental surveys with representative samples of Australian residents (n1 =723, n2 =729), we investigated whether climate messages that highlight relevant and iconic places, such as the Great Barrier Reef (GBR), could strengthen individual action on climate change and if so, what messages are most effective in motivating climate-related behaviour. Participants were randomly allocated to receive one of eight messages about climate change and/or the GBR, or a control condition. In Study 1, we found that climate messages centred around the GBR are more effective in strengthening intentions to adopt energy reduction behaviours than generic (non-reef) climate messages when compared to control. However, we find that they are limited in their ability to motivate more impactful civic and social behaviours, including those which seek to influence climate policy support. In Study 2, we found that messages emphasising collective efficacy can enhance message effect and influence the uptake of a broader range of behaviours, both intentions and in situ behaviour. Mediation analysis suggests that this effect was largely driven by emotions related to distress and that place identity and positive emotions did not play a significant role. This research offers an alternative for those looking to expand beyond traditional climate communication strategies and has implications for both theory and practice. </t>
  </si>
  <si>
    <t>Behaviour change; Climate action; Coral reef conservation; Message framing; Place identity; Public engagement</t>
  </si>
  <si>
    <t>measured via questionnaire:
- In situ behaviour (sign only petition, receive additional information)
- behavioural intentions (incl. private-sphere and public-sphere)
- past environmental behaviour (household)</t>
  </si>
  <si>
    <t>experimentally manipulated in Study 1:
- social norms
- information
experimentally manipulated in Study 2:
- personal vs collective efficacy
- call to action: public-sphere vs private sphere behaviour 
measured via questionnaire as mediators:
- reef identity
- threat appraisal
- coping appraisal
- emotional responses (positive/hope and negative/distress; only in Study 2)
measured via questionnaire as moderators and covariates:
- climate belief</t>
  </si>
  <si>
    <t>- "Our hypothesis—that climate messages centred around the GBR would be more effective than generic climate messages —was partially supported, in that GBR messages were more likely to strengthen intentions to perform private-sphere behaviours, however with little to no effect on public-sphere intentions and in situ behaviour (Study 1). Building on this, we found that emphasising collective efficacy strengthened message effectiveness, especially when promoting public-sphere behaviours (Study 2)."</t>
  </si>
  <si>
    <t>Civic Engagement, Education, Advocacy</t>
  </si>
  <si>
    <t>-	Sign a petition to support a transition from fossil fuels towards renewable energy sources
-	Send a letter or email to a local elected representation to urge them to take action on climate change
-	Donate money to an organisation working to tackle climate change
-	Check whether my bank or superfund invests in fossil fuels
-	Make a commitment to research my political representatives and their latest position on climate change
-	Seek out more information about climate change and how to take action
-	Talk positively to family and friends about the importance of reducing emissions
-	Persuade others to adopt behaviours that help reduce emissions
-	Share information that encourages others to reduce emissions</t>
  </si>
  <si>
    <t>Self Efficacy, Collective Efficacy</t>
  </si>
  <si>
    <t>Paraguay</t>
  </si>
  <si>
    <t>DIRECTION (keep but not significant, see IRR check)</t>
  </si>
  <si>
    <t>https://www.scopus.com/inward/record.uri?eid=2-s2.0-85172311514&amp;doi=10.1111%2fphn.13255&amp;partnerID=40&amp;md5=15b9c849dddb6fea8c825279cd4c1426</t>
  </si>
  <si>
    <t>The relationship between nursing students' environmental literacy and awareness of Global Climate Change</t>
  </si>
  <si>
    <t>Incesu O.; Yas M.A.</t>
  </si>
  <si>
    <t>Objectives: This study aims to examine the correlation between environmental literacy and levels of awareness of global climate change in nursing students. Design: The cross-sectional and correlational design. Sample: 476 undergraduate nursing students. Methods: Data were collected with The Personal Information Form, the Awareness Scale of University Students about Global Climate Change, and Environmental Literacy Scale for Adults in March 2023. Descriptive statistics, correlation, and linear regression analysis (stepwise method) were used to analyze the data. Results: The mean scores of the Environmental Literacy Scale and the Awareness Scale of University Students about Global Climate Change Scale were 87.31 ± 8.61 and 75.60 ± 14.86, respectively. A positive correlation was found between the awareness of global climate change and environmental literacy (p &lt; 0.05). As participation in meetings on environmental problems, environmental concerns and awareness increased, awareness of global climate change increased. Conclusions: Nursing students had high levels of awareness of global climate change and environmental literacy. The awareness of nursing students on climate change and their environmental literacy levels are highly important in protecting public health against the adverse effects of climate change and reducing climate change through effective resource management in health services in the future. It is recommended that integrate courses related to environment health to curriculum of nursing school and in-service training during healthcare. The study draws attention to the Sustainable Development Goals related to climate change.</t>
  </si>
  <si>
    <t>climate change; environment; literacy; nursing students; sustainable development; undergraudate nursing education</t>
  </si>
  <si>
    <t>measured via questionnaire:
- discussion of environmental problems with family/social circles
- membership in an environmental organization
- participating in a meeting on environmental problems before
- involvement in a project on environmental problems</t>
  </si>
  <si>
    <r>
      <rPr>
        <sz val="10"/>
        <color theme="1"/>
        <rFont val="Arial"/>
      </rPr>
      <t xml:space="preserve">measured via questionnaire:
</t>
    </r>
    <r>
      <rPr>
        <sz val="10"/>
        <color rgb="FFFF0000"/>
        <rFont val="Arial"/>
      </rPr>
      <t>- environmental literacy</t>
    </r>
    <r>
      <rPr>
        <sz val="10"/>
        <color theme="1"/>
        <rFont val="Arial"/>
      </rPr>
      <t xml:space="preserve"> [similiar to knowledge]
- awareness (4 subscales)
- environmental anxiety</t>
    </r>
  </si>
  <si>
    <t>- nursing students high level of awareness, correlates with environmental literacy
- "Attendance at a meeting on environmental problems, environmental awareness and environmental anxiety were effective in raising nursing students’ awareness of climate change"</t>
  </si>
  <si>
    <t>Peru</t>
  </si>
  <si>
    <t>EXCLUDE: no psychological factors</t>
  </si>
  <si>
    <t>https://www.scopus.com/inward/record.uri?eid=2-s2.0-85138764236&amp;doi=10.1080%2f14742837.2022.2122949&amp;partnerID=40&amp;md5=8f5c79bdfb8984f2310c71b492e6d2ef</t>
  </si>
  <si>
    <t>Social movements’ transformative climate change communication: extinction rebellion’s artivism</t>
  </si>
  <si>
    <t>Stammen L.; Meissner M.</t>
  </si>
  <si>
    <t xml:space="preserve">Scientific authorities increasingly caution that industrialised nations need to implement substantial transformations to meet environmental targets. To mobilize people for this transformation and press for policy reforms, socio-environmental movements combine strategies from art and activism. While existing studies conceptualise this phenomenon asartivism, empirical research on the design, function, and reception of social movements’ artivist practices remains scarce. Therefore, this article examines the socio-environmental movement Extinction Rebellion‘s (×R) art-actions. Through visual analysis and focus group research, it analyses five of XR’s recent art-actions in the Netherlands, their design and their reception among the activists and their target group. Drawing on Susanne C. Moser´s ten tasks for transformative climate change communication, we argue that XR’s art-actions use principles of transformative communication to serve movement-external goals, such as awareness-raising and mobilization, as well as movement-internal goals, such as the sharing of emotions and the prevention of activist exhaustion. Our analysis then shows that XR’s art-actions often succeed in reaching movement-internal goals. Regarding movement-external goals, our findings indicate that XR’s art-actions carry potential in mobilizing an ecologically aware audience for environmental action. The realisation of this potential, however, hinges on striking a careful balance between salient-image, specific call for action and positive outcome. Overall, we emphasize the relevance of considering the internal and external dimensions of artivism in social movement research and practice–and we show how reception research can serve this endeavour. </t>
  </si>
  <si>
    <t>artivism; climate change communication; environmental protest; extinction rebellion; reception research</t>
  </si>
  <si>
    <t>sampled in some focus groups:
- XR Netherlands activists</t>
  </si>
  <si>
    <r>
      <rPr>
        <sz val="10"/>
        <color theme="1"/>
        <rFont val="Arial"/>
      </rPr>
      <t xml:space="preserve">discussed:
- emotions / emotional engagement
- cognitive realisation
</t>
    </r>
    <r>
      <rPr>
        <sz val="10"/>
        <color rgb="FFFF0000"/>
        <rFont val="Arial"/>
      </rPr>
      <t>- embodied visions
- creativity
- motivation</t>
    </r>
  </si>
  <si>
    <t>- "how XR’s artivism is a form of what social movement studies has conceptualized as emotion work"'
- "Art-actions allow activists to experience their emotions collectively and, thereby, keep the movement alive."</t>
  </si>
  <si>
    <t>Philippines</t>
  </si>
  <si>
    <t>https://www.scopus.com/inward/record.uri?eid=2-s2.0-85132675750&amp;doi=10.1080%2f14742837.2022.2070740&amp;partnerID=40&amp;md5=3c9d2479384e292b8d00d9b7bc19f160</t>
  </si>
  <si>
    <r>
      <rPr>
        <sz val="10"/>
        <color theme="1"/>
        <rFont val="Arial"/>
      </rPr>
      <t>10.1080/14742837.2022.2070740</t>
    </r>
  </si>
  <si>
    <t>Climate crisis, neoliberal environmentalism and the self: the case of ‘inner transition’</t>
  </si>
  <si>
    <t>Carvalho A.; Ferreira V.</t>
  </si>
  <si>
    <t xml:space="preserve">This article delves into “inner transition”, a set of subjective changes mobilized by the Transition Network (TN) that emphasize the role of the self to tackle the climate crisis. Its scholarly contribution is twofold: on the one hand, it engages with current literature on neoliberal environmentalism, empirically analyzing how “inner transition” is entwined with the emergence of a specific environmentality through a set of practices, habits, lifestyle changes and webs of associations with non-humans; on the other hand, it contributes to existing research on the TN and in particular to literature on the understudied phenomenon of “inner transition”, presenting it as an emblematic case study to unpack the biopolitics of neoliberal environmentalism. We carried out 20 semi-structured interviews with members of the TN in Portugal, following a post-phenomenological approach that recognizes the deeply mediated character of inner transition. Through the support of interview excerpts, our analysis delves into three main topics: perceptions of inner transition; transition and self-transformation; habits and lifestyle changes. Informed by this data, our paper presents a characterization of a specific environmentality entwined with “inner transition”, exploring how selves are reconfigured in order to address the challenges of climate change and the environmental crisis. </t>
  </si>
  <si>
    <t>Climate Crisis; Environmental Activism; Inner Transition; Neoliberal Environmentalism; Subjectivity</t>
  </si>
  <si>
    <t>sampled:
- past or present members of transition network</t>
  </si>
  <si>
    <t>analysed in interviews:
- inner transition (self-care, resilience, burnout, self, inner work, responsibilization)</t>
  </si>
  <si>
    <t>- "This environmentality is geared towards the enactment of a specific version of selfhood aiming to tackle the environmental and climate crisis, managing individual behaviors, relationships, consumption, spiritualities and engagements with human and nonhuman bodies. It emphasizes principles such as responsabilization, wellbeing, health and relationality, turning the self into a microcosmos embodying broader planetary and socioenvironmental tensions."</t>
  </si>
  <si>
    <t>Portugal</t>
  </si>
  <si>
    <t>Civic Engagement, Education, Community projects</t>
  </si>
  <si>
    <t>Personal Identity, Collective Identity, Self Efficacy</t>
  </si>
  <si>
    <t>Reflects on neoliberal environmentalism (non confrontational/non politicized volunteering and community project building for reducing emissions, with high focus on individual consumption behaviors rather than activism aimed at political transformation)</t>
  </si>
  <si>
    <t>Poland</t>
  </si>
  <si>
    <t>EXCLUDE: no pro-climate behaviors measured or present in this study</t>
  </si>
  <si>
    <t>https://www.scopus.com/inward/record.uri?eid=2-s2.0-85174601269&amp;doi=10.1111%2faphw.12502&amp;partnerID=40&amp;md5=342d2379fffe827c3eac77ff5a78ad4b</t>
  </si>
  <si>
    <r>
      <rPr>
        <sz val="10"/>
        <color theme="1"/>
        <rFont val="Arial"/>
      </rPr>
      <t>10.1111/aphw.12502</t>
    </r>
  </si>
  <si>
    <t>The co-benefits of biodiversity citizen science for well-being and nature relatedness</t>
  </si>
  <si>
    <t>Eichholtzer A.C.; Driscoll D.A.; Patrick R.; Galletta L.; Lawson J.</t>
  </si>
  <si>
    <t xml:space="preserve">Human well-being is dependent on the health of our planet. Biodiversity-related citizen science supports conservation research, and there is increasing interest in its potential as a health co-benefits intervention. This randomized controlled study investigates the health co-benefits of biodiversity citizen science participation. Seventy participants were randomly assigned to a citizen science project or control group for an 8-month period. Both groups completed pre- and post-intervention surveys, evaluating nature relatedness, self-efficacy related to biodiversity loss, subjective well-being, and climate change anxiety. A subset (N = 13) of participants engaged in the citizen science project also took part in focus group discussions. The intervention group reported a significant increase in nature relatedness and self-efficacy to help address issues of biodiversity loss. Although no significant changes were observed for other well-being or anxiety scales, most participants reported positive outcomes related to mental or physical well-being in focus groups. There were stronger positive effects for participants without previous environmental volunteering experience. These results suggest that citizen science participation has the potential to contribute to Planetary Health goals, with sustained co-benefits for well-being and nature relatedness. Future interventions evaluating co-benefits should consider previous environmental volunteering experience and focus on participants with little experience to maximize health outcomes. </t>
  </si>
  <si>
    <t>citizen science; empowerment; nature relatedness; planetary health; well-being</t>
  </si>
  <si>
    <t>randomally assigned:
- participation in citizen science project or control group
measured via questionnaire:
- self-reported volunteering habits before intervention</t>
  </si>
  <si>
    <t>measured via questionnaire:
- personal wellbeing
- mental well-being
- nature relatedness
- climate anxiety
- self-efficacy
- overall health concern</t>
  </si>
  <si>
    <t>"This randomized controlled study investigated the reported health and well-being co-benefits of biodiversity citizen science, over an 8-month project focused on small fauna. The quantitative and qualitative results provided encouraging evidence regarding the efficacy of citizen science in improving nature relatedness, self-efficacy to help address the problem of biodiversity loss, and SWB. The positive effects were particularly striking for individuals without prior environmental volunteering experience. ""\</t>
  </si>
  <si>
    <t>hope, doubt</t>
  </si>
  <si>
    <t xml:space="preserve">Anna S. </t>
  </si>
  <si>
    <t>EXCLUDE: doesn't relate psych factor or sociodemographics with collective action, very vague (read 2/9/24)</t>
  </si>
  <si>
    <t xml:space="preserve">https://www.scopus.com/inward/record.uri?eid=2-s2.0-85178274937&amp;doi=10.1038%2fs41598-023-48021-8&amp;partnerID=40&amp;md5=a3ffd40a8d0660f0c35998cd5141e71d	</t>
  </si>
  <si>
    <t>10.1038/s41598-023-48021-8</t>
  </si>
  <si>
    <t>Strategies for developing sustainable communities in higher education institutions</t>
  </si>
  <si>
    <t>Biancardi A.; Colasante A.; D’Adamo I.; Daraio C.; Gastaldi M.; Uricchio A.F.</t>
  </si>
  <si>
    <t xml:space="preserve">Higher education institutions (HEIs), based on learning, innovation, and research, can support the progress of civil society. Many HEIs are implementing sustainability practices and projects to counteract climate change, often involving youth participation. The present study aimed at identifying how sustainable communities may be fostered in a university setting. To that end, a questionnaire was administered to engineering students at the start and end of a course on energy issues, assessing their perceptions of sustainability using multi-criteria decision analysis. The results showed that students placed greater value on sustainability at the end of the course. Additionally, the findings highlight that the implementation of projects aimed at tackling real problems may be useful for disseminating knowledge and sustainable practices. The main implications of this study indicate that sustainable communities in academia lay on six foundational pillars: sustainable education, energy (and resource) independence, subsidies in support of the green economy, initiatives aimed at reducing the carbon footprint, energy community development, and new green professional opportunities. </t>
  </si>
  <si>
    <t>Measured via questionnaire:
- PEB including volunteering</t>
  </si>
  <si>
    <r>
      <rPr>
        <sz val="10"/>
        <color theme="1"/>
        <rFont val="Arial"/>
      </rPr>
      <t>measured via questionnaire:
- altruism</t>
    </r>
    <r>
      <rPr>
        <sz val="10"/>
        <color rgb="FFFF0000"/>
        <rFont val="Arial"/>
      </rPr>
      <t xml:space="preserve">
</t>
    </r>
    <r>
      <rPr>
        <sz val="10"/>
        <color theme="1"/>
        <rFont val="Arial"/>
      </rPr>
      <t>- future-oriented perspective</t>
    </r>
  </si>
  <si>
    <t xml:space="preserve">- no significant difference in volunteering and other sustainable behaviors from beginning to end of the course </t>
  </si>
  <si>
    <t>Qatar</t>
  </si>
  <si>
    <t>EXCLUDE: they don't measure psych factors (only very indirectly social norms ("Among the 45 women’s discussion groups, very few have more than half of the participants who feel they actively participate in forest monitoring nor making forestry rules (8% for indicator 211, 17% for indicator 212). This may reflect the prevailing norms that this is not an area in which women participate" p. 6) read 8/10/24</t>
  </si>
  <si>
    <t xml:space="preserve">https://www.scopus.com/inward/record.uri?eid=2-s2.0-85179317939&amp;doi=10.5751%2fES-14475-280427&amp;partnerID=40&amp;md5=cc4b4eb0cb83029a513ae7bb15bec8ba        </t>
  </si>
  <si>
    <t>10.5751/ES-14475-280427</t>
  </si>
  <si>
    <t>What would attract women to forest-based climate action? Learning from decades of female participation in an infant and maternal health system in Indonesia</t>
  </si>
  <si>
    <t>Atmadja S.S.; Boissière M.; Ekowati D.; Resosudarmo I.A.P.</t>
  </si>
  <si>
    <t xml:space="preserve">Low female participation in community-based forest actions for mitigating and adapting to climate change (i.e., “forest climate actions”) increases gender inequalities and could reduce intervention effectiveness. Factors preventing women’s participation in forestry are well-researched, while factors motivating women’s participation is comparatively lacking. We fill this gap by (i) identifying women’s motivations to participate in communal action in other domains; (ii) analyzing to what extent these motivations exist in forest climate actions; (iii) suggesting how forest climate actions can better motivate women’s participation. Our paper presents an original mixed methods approach using data from two studies in different domains (health vs. forestry), objectives (feasibility study vs. impact evaluation), and data collection approach (key informant interviews vs. standardized surveys). Women’s motivations to participate in Posyandu (Pos Pelayanan Terpadu), a state-run infant and maternal health service system operated mostly by female collaborators (Kader), were contrasted with conditions shaping women’s participation in forest climate actions. Data were collected in the same period (2013–2014) in forested rural areas of Indonesia. We find women are motivated by the following values they find lacking in forest climate actions: (1) altruistic values: improving other’s well-being through Posyandu, vs. limited benefits from forest climate actions; (2) social capital: enhancing own and family’s social status by participating in Posyandu, vs. limited social enhancement through forest climate action; and (3) identity enhancement: increasing own pride and competence when supporting an established organization like Posyandu, vs. no equivalent organization for women in forest climate action. What would attract women to forest climate action? We suggest (1) tangible benefits from forest climate action for women and rural communities, so that women see forests are worth fighting for; (2) respected roles for women in public spheres related to forest climate actions; and (3) self-enhancement opportunities through village-level organizations and good employment opportunities aligned with forest climate actions. </t>
  </si>
  <si>
    <t>cross-sectoral; forestry; gender; Indonesia; mixed methods; motivations to volunteer; multidisciplinary research; natural resource; participation; Posyandu; REDD+; Southeast Asia</t>
  </si>
  <si>
    <t>using household surveys, key informant interviews, village level group discussions:
- participation in forest climate action / forestry interventions (REDD+)</t>
  </si>
  <si>
    <t>using household surveys, key informant interviews, village level group discussions:
- (altruistic) values &amp; benefits
- social capital / social enhancement</t>
  </si>
  <si>
    <t>- comparing health and forest action to understand what would attract women to climate action: upholduing values of advancing wellbeing of themselves and others, social captial and self-enhancement
- limitations to participation are: little contribution to wellbeing, limitied female participation, lack of scial and instutional structures 
-- suggests: tangible benefits, respected public roles for women in forest climate action, self-enhancement opportunities</t>
  </si>
  <si>
    <t>Romania</t>
  </si>
  <si>
    <t>DIRECTION ISSSUE: only tests with chi-square tests if students who attended climate workshop have higher knowledge and awareness, not if knowledge and awareness leads to action p. 11 - discussed with Benjamin 02/12/24</t>
  </si>
  <si>
    <t>https://www.scopus.com/inward/record.uri?eid=2-s2.0-85070866213&amp;doi=10.3390%2fenvironments6020012&amp;partnerID=40&amp;md5=71d7a5a13fce449b375c66364276f8c2</t>
  </si>
  <si>
    <t>10.3390/environments6020012</t>
  </si>
  <si>
    <t>Students in climate action: A study of some influential factors and implications of knowledge gaps in Africa</t>
  </si>
  <si>
    <t>Akrofi M.M.; Antwi S.H.; Gumbo J.R.</t>
  </si>
  <si>
    <t>This study examined how the regional manifestations of climate change effects and students’ involvement in various climate-related clubs and activities influenced their knowledge and awareness of climate change. Key knowledge gaps and their implications for climate action were also examined. A cross-sectional survey was adopted for the study whilst a snowball sampling technique was used to select the respondents. A total of 300 students from 26 African countries participated in the survey. Descriptive statistics, relative importance index (RII) method and the chi-square test of independence were used to analyze the data. Results showed that regional manifestations of climate change effects and students’ involvement in climate change-related workshops and campaigns significantly influenced their knowledge levels whilst their membership of climate-related student clubs had no significant influence. Key knowledge gaps with regards to how factors such as meat consumption and waste generation could lead to climate change were also identified. Students were also less knowledgeable about how climate change affects key issues such as conflicts, gender inequalities and job insecurity. Intensification of climate change education beyond the most common causes and effects is highly recommended among the youth. Various environment-related student clubs are also encouraged to tailor their activities in this direction.</t>
  </si>
  <si>
    <t>Climate action; Climate change; Knowledge gaps; Student clubs; Youth</t>
  </si>
  <si>
    <t>Measured via questionnaire:
- Collective action (Particpation in workshops, membership in student clubs)</t>
  </si>
  <si>
    <r>
      <rPr>
        <sz val="10"/>
        <color theme="1"/>
        <rFont val="Arial"/>
      </rPr>
      <t xml:space="preserve">Measured via questionnaire:
</t>
    </r>
    <r>
      <rPr>
        <sz val="10"/>
        <color rgb="FFFF0000"/>
        <rFont val="Arial"/>
      </rPr>
      <t>- Knowledge of climate change causes and effects</t>
    </r>
    <r>
      <rPr>
        <sz val="10"/>
        <color theme="1"/>
        <rFont val="Arial"/>
      </rPr>
      <t xml:space="preserve">
- Awareness and attitudes towards climate action
- Self-efficacy (confidence in educating others)</t>
    </r>
  </si>
  <si>
    <t>- Majority of students were aware of the reality of climate change and identified its major causes
- They were less aware of the impact of daily activities on climate change
- Participation in climate change workshops significantly increased knowledge and capacity to educate others</t>
  </si>
  <si>
    <t>Algeria, Tunisia, Libya, Egypt, Sudan, Guinea, Sierra Leone, Ghana, Togo, Benin, Nigeria, Cameroon, "Congo, Republic of the", Ethiopia, Uganda, Kenya, Tanzania, Rwanda, Zambia, Swaziland, "Korea, South", Lesotho</t>
  </si>
  <si>
    <t>participation in climate change workshops or programs</t>
  </si>
  <si>
    <t>Russian Federation</t>
  </si>
  <si>
    <t>read 4/9/24</t>
  </si>
  <si>
    <t>https://www.scopus.com/inward/record.uri?eid=2-s2.0-85060305912&amp;doi=10.3390%2fsu11020532&amp;partnerID=40&amp;md5=c8fca4c730b5c821fecdf795d52ceb33</t>
  </si>
  <si>
    <t>10.3390/su11020532</t>
  </si>
  <si>
    <t>Understanding pro-environmental behavior in the US: Insights from grid-group cultural theory and cognitive sociology</t>
  </si>
  <si>
    <t>Markle G.</t>
  </si>
  <si>
    <t>For almost fifty years researchers have endeavored to identify the factors that influence individuals' performance of environmentally significant behavior, with inconsistent results. This quest has become even more urgent as newly released scientific reports provide mounting evidence of global climate change and other types of anthropogenic environmental degradation. In order to change individuals' behavior on a large scale, it is necessary to change their habits of thinking. Using insights from Grid-group cultural theory and cognitive sociology, this mixed-methods study examined the factors that influence pro-environmental behavior among a nationally representative US sample (n = 395). Qualitative results indicate that individuals develop culturally-specific environmental socio-cognitive schemas which they use to assign meaning to the environment and guide their environmentally significant behavior. Quantitative results indicate cultural orientation, pro-environmental orientation, environment identity, and environmental influence predict pro-environmental behavior. Applying these combined theoretical perspectives to the social problem of environmental degradation could facilitate the development of targeted strategies for bringing about impactful behavioral change. © 2018 by the authors.</t>
  </si>
  <si>
    <t>Cognitive sociology; Grid-group cultural theory; Pro-environmental behavior</t>
  </si>
  <si>
    <t>Measured via a questionnaire (as one scale):
- Individual action (willigness to pay more consumer prices; changing day-to-day behavior; boycotting company product; giving up convenince product; willingness to spend time reducing polution) 
- Collective action (Donating, volunteering for an environmental, conservation, or wildlife protection organisations)</t>
  </si>
  <si>
    <r>
      <rPr>
        <sz val="10"/>
        <color theme="1"/>
        <rFont val="Arial"/>
      </rPr>
      <t xml:space="preserve">Measured via a questionnaire:
- Cultural group membership
- Pro-environmental orientation
- Environment identity
</t>
    </r>
    <r>
      <rPr>
        <sz val="10"/>
        <color rgb="FFFF0000"/>
        <rFont val="Arial"/>
      </rPr>
      <t>- Environmental influence</t>
    </r>
  </si>
  <si>
    <t xml:space="preserve">- Cultural orientaiton predicts pro-environmental behavior
- Those identifying as egalitartian engaged in behavior more often that individualists or hierarchical coutnerparts
- There was a significnat differens between cultural gorups in terms of behavior, orientation, and identity.
- A great majority (80%) had their attitudes significantly influenced by personal experiences, role models, or specific events
- Environmental consciousness varied greatly in terms of levels and scope among participants </t>
  </si>
  <si>
    <t>donated money or volunteered</t>
  </si>
  <si>
    <t>Attitudes/Worldviews, Personal Identity, Awareness/Appraisal</t>
  </si>
  <si>
    <t>Lack of causality, No climate-focus, Behavior measured non-objectively: distant recall only</t>
  </si>
  <si>
    <t>Rwanda</t>
  </si>
  <si>
    <t xml:space="preserve">read 5/9/24 - discussed with Benjamin 2/12/24 </t>
  </si>
  <si>
    <t xml:space="preserve">https://www.scopus.com/inward/record.uri?eid=2-s2.0-85173065022&amp;doi=10.1038%2fs41598-023-43608-7&amp;partnerID=40&amp;md5=9624c0de4114743b5d3af2bae65f8a75	</t>
  </si>
  <si>
    <t>10.1038/s41598-023-43608-7</t>
  </si>
  <si>
    <t>Interacting locally, acting globally: trust and proximity in social networks for the development of energy communities</t>
  </si>
  <si>
    <t>Caferra R.; Colasante A.; D’Adamo I.; Morone A.; Morone P.</t>
  </si>
  <si>
    <t xml:space="preserve">In this article, we analyze the role of social capital in the formation of sustainable energy communities. Specifically, we study the impact of different dimensions of social capital (i.e., structural, relational, cognitive) in determining willingness to participate in an energy community. Our survey data suggest that social contexts contribute to the development of energy communities, via (at least) two channels: (i) a family path, with individual perspectives showing a partial correlation with those of at least one relative, and (ii) a social channel, with higher social trust and greater interaction with neighbors favoring the propensity to participate in an energy community. The social coordination required for the formation of sustainable energy communities is determined by the quality of social interactions, and the spread of virtuous behavior is determined by not only economic policies (i.e., incentives), but also forward-looking policies favoring local aggregation and the creation of high-quality social capital. Thus, local actions and interactions can contribute to solving global climate change challenges. </t>
  </si>
  <si>
    <t>Measured via questionnaire:
- willingness to participate in an energy community</t>
  </si>
  <si>
    <t>Measured via questionnaire:
- felt responsiblity / individual environmental concern / individual attitude
- structural social capital: interactions
- relational social capital: social and institutional trust
- cognitive social capital / civic norms / environmental concerns of friends, relatives and neighbors</t>
  </si>
  <si>
    <t>- social capital (structural, relational and cognitive) theories and human interaction quality relevant
- family and social channels are key influence on willingness to participate in an energy community
- individuals in city more likely to participate
- propensity to participate increases with age (possible reasons: finanical constraints, lack of long-term commitment)</t>
  </si>
  <si>
    <t>Willingness to join energy communities (single-item)</t>
  </si>
  <si>
    <t>Age, Other (speicfy in next column)</t>
  </si>
  <si>
    <t>Age: the older, the higher collective action; Martial status (sign higer: divorced, widowed), Area description (sign higher: City)</t>
  </si>
  <si>
    <t>Lack of causality, No climate-focus, Behavior measured non-objectively: intentions only</t>
  </si>
  <si>
    <t>struggles (1) Individual environmental Concerns. “To what extent do you feel responsible of the climate change?” (10-point value scale) = example sounds more like attitude, not emotional engagement, but cannot assess the whole scale =&gt; code as attitude, not emotional engagement
(2) only relatives’ civic norms are significant, not neighbors or friends -&gt; should I still tick social norms as significant? =&gt; code as significant social norm=&gt; write it down qualitative themes(3) Social trust (e.g. “Most people can be trusted or never be too careful?”) -&gt; attitudes/worldviews or Other? =&gt; code it as Attitudes/worldviews</t>
  </si>
  <si>
    <t>St Kitts &amp; Nevis</t>
  </si>
  <si>
    <t>read 6/9/24</t>
  </si>
  <si>
    <t>https://www.scopus.com/inward/record.uri?eid=2-s2.0-85169319217&amp;doi=10.1108%2fCCIJ-10-2022-0132&amp;partnerID=40&amp;md5=ea3243214af92daf92ffe8fcfc8d820f</t>
  </si>
  <si>
    <t>10.1108/CCIJ-10-2022-0132</t>
  </si>
  <si>
    <t>Public's ethical perception, moral outrage in activism: testing a perceptual-affective-behavioral model for public activism in ethical issues</t>
  </si>
  <si>
    <t>Shim K.; Kim Y.; Chang C.</t>
  </si>
  <si>
    <t>Purpose: This study aims to propose a model of publics' ethical activism, testing the role of emotional outrage in an extended framework of the previously established STOPS model. Thus, this study aims to investigate (1) how ethical perception of a social issue affects situational motivation that leads to participation in public activism, and (2) how emotional outrage plays a role in mediating between situational motivation and activism behaviors. Design/methodology/approach: The study aims at investigating the mediating role of emotional outrage between situational motivation and activism behaviors, which have not been investigated thoroughly in public relations research. By conducting a national survey with 386 people (N = 386) living in Australia, the study's suggestive model was tested in the context of two ethical issues (e.g. climate change and anti-racism). This study found that people who perceive an ethical issue are likely to be motivated to participate in activism behaviors. Specifically, three situational perceptions (i.e. problem recognition, constraint recognition and involvement recognition) were found to be significant factors affecting situational motivation (SM) in problem solving. A high level of emotional outrage was found to play a mediating role between SM and consequential ethical activism behaviors. The more people feel outraged about an ethical issue, the more likely they will engage in punitive behavior. This study contributes to the theoretical development of public relations by illuminating how situational perceptions lead to emotional outrage that promotes behavioral intentions in an ethical context. This study also suggests that a practitioner should be sought to manage the levels of perceptual factors when setting up a communication plan in response to an ethical public crisis. Findings: This study found that people who perceive an ethical issue are likely to be motivated to participate in activism behaviors. Specifically, three situational perceptions (i.e. problem recognition, constraint recognition and involvement recognition) were found to be significant factors affecting situational motivation (SM) in problem solving. A high level of emotional outrage was found to play a mediating role between SM and consequential ethical activism behaviors. The more people feel outraged about an ethical issue, the more likely they will engage in punitive behavior. Research limitations/implications: This study substantiates how three perceptual antecedents may conjointly affect situational motivation. Also, the findings in this study also contribute to theoretical development in predicting ethical activism intentions. Another contribution of this study is to demonstrate the mediating role of emotional outrage between situational motivation and ethical activism. The authors strived to explore individuals' perceptions and its impact on intention to boycott against ethical problematic social issues. It should be considered that this study used a hypothetical and manipulated situation where respondents are exposed to the visual stimuli that focus on the moral problems that those specific issues have raised. Practical implications: First, as problem recognition plays a prime mover role in the overall problem-solving process in an ethical context, organizations should reduce individual's ethical problem recognition. When setting up a communication plan, an organization should showcase their positive role in addressing the ethical problems (e.g. to show Adani's commitment to indigenous people and efforts to protect the environment). The response strategy should be effective enough to create an “ethical dilemma,” which refers to a situation in which one has a difficult choice to make between two ethical options. Originality/value: This study contributes to theoretical development of public relations by illuminating how situational perceptions lead to emotional outrage that promotes behavioral intentions in an ethical context. This study also suggests that a practitioner should be sought to manage the levels of perceptual factors when setting up a communication plan in response to an ethical public crisis.</t>
  </si>
  <si>
    <t>Emotional outrage; Ethical activism behaviors; Situational motivation in problem solving; Situational perceptions; Situational theory of problem solving (STOPS)</t>
  </si>
  <si>
    <t>Measured via questionnaire:
- Ethical Activism (incl.willingness to join local environmental action, but also sharing on social media, petitions, searching information)</t>
  </si>
  <si>
    <t>measured via questionnaire:
- sustainable attitude
- Speciesism
- motives to eat meat / vegetarian
- Satisfaction with Life
- General values
- environmental values
- connectedness to Nature</t>
  </si>
  <si>
    <t>- extending the situational theory of problem solving 
- individual's ethic perception strong impact on situational motivation
- mediating role of emotional outrage between situational motivation and activism behaviors</t>
  </si>
  <si>
    <t>intentions for ethical activism for climate change</t>
  </si>
  <si>
    <t>Awareness/Appraisal, Self Efficacy, Emotional Engagement, Action Intentions</t>
  </si>
  <si>
    <t>anger, feeling closely connected to isssue</t>
  </si>
  <si>
    <t>age: the younger, the higher intentions</t>
  </si>
  <si>
    <t>St Lucia</t>
  </si>
  <si>
    <t>read 24/9/24</t>
  </si>
  <si>
    <t>https://www.scopus.com/inward/record.uri?eid=2-s2.0-85091657969&amp;doi=10.3389%2ffcomm.2019.00004&amp;partnerID=40&amp;md5=70c433f68df657c131cc55a22abdb1ba</t>
  </si>
  <si>
    <t>10.3389/fcomm.2019.00004/</t>
  </si>
  <si>
    <t>Climate Change Marches as Motivators for Bystander Collective Action</t>
  </si>
  <si>
    <t>Swim J.K.; Geiger N.; Lengieza M.L.</t>
  </si>
  <si>
    <t>Political marches are one of the most public and vocal means of engaging in collective action and can potentially build social movements by increasing the likelihood that bystanders become engaged with the social movement. Here, we conduct a trend study to test the impacts of two back-to-back highly visible large-scale climate change related marches on bystanders, targeting psychological drivers of collective action: efficacy beliefs, perceptions of others’ climate change activism and concerns, impressions of marchers, and behavioral intentions. Participants either completed a survey the day before the March for Science (n = 302) or several days after the People’s Climate March, which occurred a week after the first march (n = 285). Results suggest that the marches were at least partially effective: bystanders’ (a) collective efficacy beliefs and (b) impressions of marchers improved after the march. In contrast, marches were ineffective in increasing perceptions of others’ engagement with concern about climate change. We anticipated that political leaning of bystanders’ news sources would moderate effects of marches. Unexpectedly, collective efficacy beliefs improved among consumers of conservative, but not liberal, news. This unanticipated result is consistent with the notion that conservative news sources dedicated less coverage than liberal news sources to the marches prior to the marches (potentially leading to lower collective efficacy among those who consumed these sources), but that coverage afterwards was more equal across ideological bias of news sources. We also found that the more conservative the news sources consumed by an individual, the more negative impressions they had of marchers, and this relation was strongest among those that indicated, after the marches, that they had heard about the marches. These results on impressions are consistent with the notion that, when marches were covered, conservative news sources portrayed marchers relatively more negatively than liberal news sources. Overall, results suggest that marches can increase the likelihood that bystanders will participate in social movements via changes in psychological drivers of participation and the effects will likely depend upon political leanings of news sources via both whether sources mention the marches and how the sources cover the marches.</t>
  </si>
  <si>
    <t>Collective action, Protest, bystander, efficacy, group norm, meta-perceptions, stereotypes</t>
  </si>
  <si>
    <t>Measured via a questionnaire:
- Wlllingness to engage in collective action (learn about CC; enage in groups addressing CC; participate politically to address CC; enage in activism; talk to friends/family; discuss CC on social media) 
- Past collective action in last six month (political behaviors, such as voting, contacting officials, signing petitions, environmental activism related to climate change, talking to friends and family members about the importance of addressing climate change, using social media to educate friends, and family about climate change)
- past participation of two big 2017 marches in US (-&gt; those excluded from analysis)</t>
  </si>
  <si>
    <t>Measured via a questionnaire:
- Collective efficacy: optimism, pessimism and response  (All three were measured independently)
- Personal and personal response efficacy (Both measured independently)
- Climate change concern (single-tem: descriptors of each of the Six Americas climate change opinion groups (Maibach et al., 2011) that were labeled Very Concerned (to represent the Alarmed with a less pejorative label), Concerned, Cautious, Disengaged, Doubtful, and Non-believer)
- Group norms
- Meta perceptions
- Impressions of march participants</t>
  </si>
  <si>
    <t>- Being exposed to large marches increased perceived collective effifacy 
- After exposure, attitudes towards marches became more positive
- Media biases influenced perceptions of marches
- Limited changes in general pro-environmental behavior
- Age, gender, and political ideology influenced participants' responses to marches and media coverage
- see Supplementary Material: regression model for collective action intentions: (p. 42): SES, climate change concern and political ideology predict collective action intentions in step 1</t>
  </si>
  <si>
    <t>collective action intentions</t>
  </si>
  <si>
    <t>Income, Political affiliation</t>
  </si>
  <si>
    <t>SES: the higher, higher intentions; political affilitation: the more liberal (and less conservative), the higher intentions (see p. 42f Supplementary Materials)</t>
  </si>
  <si>
    <t>Behavior measured non-objectively: intentions only</t>
  </si>
  <si>
    <t>only tests if the marches and hearing about the marches led to increased intention to participate (both effects not found!, only one small interaction with media orientation person consumes). Only in Supplementary Materials regression analysis (p. 42f) on collective action: found significant predictors of SES, concern and political orientation.</t>
  </si>
  <si>
    <t>Saint Vincent &amp; the Grenadines</t>
  </si>
  <si>
    <t>EXCLUDE: doesn't relate Psych factor and CCA: read 8/10/24 - discussed with Benjamin 2/12/24 - not sure what sign (experimental messages increase anger, responsibility attribution, perceived need for societal action, motivation to take action - p. e941 (-&gt; action intentions?)</t>
  </si>
  <si>
    <t xml:space="preserve">https://www.scopus.com/inward/record.uri?eid=2-s2.0-85176397648&amp;doi=10.1016%2fS2542-5196%2823%2900217-6&amp;partnerID=40&amp;md5=71fb6a1619abfd787f78468727e98307	</t>
  </si>
  <si>
    <t>10.1016/S2542-5196(23)00217-6</t>
  </si>
  <si>
    <t>Calling attention to opponents of climate action in climate and health messaging</t>
  </si>
  <si>
    <t>Kotcher J.; Luong K.; Charles J.; Gould R.; Maibach E.</t>
  </si>
  <si>
    <t>Previous research suggests that providing information about the health effects of climate change and the health benefits of climate action can increase public engagement with the issue. We sought to extend those findings with an experiment to test the motivational value of calling attention to opponents of climate action. In February, 2022, we conducted a survey experiment with adults from the USA, quota-sampled to represent the USA population (n=2201). Participants were randomly assigned to a no-message control condition, or one of four message conditions identified as authored by concerned health professionals. These messages warned recipients about the negative effects of climate change on health, and either made no mention of an opponent to climate action, or were messages augmented by identifying one of three opponents: (1) fossil fuel chief executive officers and their lobbyists, (2) politicians, or (3) a combination of the two. Portrayal of opponents to climate action increased attitudinal engagement, support for mitigation policies, and intentions to advocate for climate solutions, compared with message conditions not identifying an opponent—with the combined opponent portrayal tending to result in the largest effects; these effects were evident with audiences across political lines, especially political conservatives. Climate and health messages—with or without portrayal of an opponent—also increased trust in the messengers relative to the no-message control. These findings suggest that identifying opponents to climate action can be advantageous to building support for such action, reducing political issue polarisation, and fostering greater trust in health professionals as climate messengers</t>
  </si>
  <si>
    <t xml:space="preserve">Measured via questionnaire:
- Motivation to take action ("work with others to...." demand climate actions by the government, hold fossil fuel CEOS and lobbyists accountable, vote out politicans who stand in the way of efforts to address climate change)
- advocacy behavioural intention (contact government official, vote, donate money, and volunteer their time)
Measured via objective action:
- advocacy behaviour: click on link to website to take advocacy action. </t>
  </si>
  <si>
    <t>Measured via questionnaire:
 - trust in health professsionals
- perceived urgency of addressing climate change
- desire/perceived need for societal action
- anger
- perceived responsibility of the opponent</t>
  </si>
  <si>
    <t xml:space="preserve">- Experiemental messaging study with quota-sampled US sample
- 5 conditions: (1) no message (CG), or message warning about CC impacts on health, written by health professionals and, naming (2) no opponent, (3) fossil fuels CEOs/lobbysists, (4) politicans, (5) fossils fuels and politicans combined
 - "Portrayal of opponents to climate action increased attitudinal engagement, support for mitigation policies, and intentions to advocate for climate solutions, compared with message conditions not identifying an opponent—with the combined opponent portrayal tending to result in the largest effects" (p. e938)
- political ideology as moderator of message condition on perceived responsiblity of opponents, policy support, motivation to take action and perceived urgency
-  Identifying opponents did not significantly increase rates of objective advocacy action </t>
  </si>
  <si>
    <t>Samoa</t>
  </si>
  <si>
    <t>read 8/11/24</t>
  </si>
  <si>
    <t xml:space="preserve">https://www.scopus.com/inward/record.uri?eid=2-s2.0-85177686586&amp;doi=10.3390%2fijerph20227063&amp;partnerID=40&amp;md5=3a7e3745ce3e10942dadae59d6b96ebb	</t>
  </si>
  <si>
    <t>10.3390/ijerph20227063</t>
  </si>
  <si>
    <t>Adolescents Concerned about Climate Change: A Hermeneutic Study</t>
  </si>
  <si>
    <t>Drumm K.; Vandermause R.</t>
  </si>
  <si>
    <t>Climate change is a public health threat on a global scale. Over the last two decades, research has uncovered the myriad health effects of climate change and its associated costs. The literature is also beginning to show the direct and indirect effects of climate change to be an indicator of increased adverse mental health outcomes including excessive worry, anxiety, grief, and post-traumatic stress disorder. The development of scales to measure some of these effects in adult populations has shown the critical need to understand the various ways climate change affects mental well-being in adolescent populations who are at a critical juncture in psychological development. The purposes of this study were to understand the lived experience of adolescents who are concerned about climate change and uncover the meaning of climate change concern for adolescents as informed by emerging patterns. This study utilized Hermeneutic Phenomenology as a philosophical foundation and methodological approach for data retrieval and analysis. An interview-based approach with a purposeful sample (n = 11, aged 12–17 years) revealed the multi-layered elements of climate change concern and its effects. Three patterns emerged: Climate Change as a Temporal Threat and Pressure, Awareness and Concern as a Continuum, and Experiencing Concern and Making Meaning. These findings may now inform interdisciplinary knowledge on upstream mitigation efforts and the promotion of positive outcomes relating to climate change. The need for focused educational attention to adolescent behaviors and concerns is explicated and exemplified</t>
  </si>
  <si>
    <t>adolescents; climate change; climate change anxiety; climate change concern; climate change worry</t>
  </si>
  <si>
    <t>not measured explicitly, emerged in interviews:
- climate action (individual and collective): e.g. participation in a Climate Rally</t>
  </si>
  <si>
    <r>
      <rPr>
        <sz val="10"/>
        <color theme="1"/>
        <rFont val="Arial"/>
      </rPr>
      <t xml:space="preserve">not measured explicitly, interpreted in interviews:
- agency/frustration: transition from learning to agency (p. 9f)
</t>
    </r>
    <r>
      <rPr>
        <sz val="10"/>
        <color rgb="FFFF0000"/>
        <rFont val="Arial"/>
      </rPr>
      <t xml:space="preserve">- release/coping </t>
    </r>
    <r>
      <rPr>
        <sz val="10"/>
        <color theme="1"/>
        <rFont val="Arial"/>
      </rPr>
      <t>(p. 9)
- fear, anger, hopelessness, despair (p.10)
self-identified inclusion criteria:
- concerned about climate change (p. 3)</t>
    </r>
  </si>
  <si>
    <t>- interviews with concerned adolescences showed awareness and concern as continuum, awareness to action 
- taliking about climate change reliefed concern and feelings of isolation, gave sense of agency</t>
  </si>
  <si>
    <t>Education, Civic Engagement, Activism</t>
  </si>
  <si>
    <t>Emotional Engagement, Self Efficacy</t>
  </si>
  <si>
    <t>concern, feeling isolation</t>
  </si>
  <si>
    <t>San Marino</t>
  </si>
  <si>
    <t xml:space="preserve">https://www.scopus.com/inward/record.uri?eid=2-s2.0-85172481456&amp;doi=10.1016%2fj.jenvp.2023.102144&amp;partnerID=40&amp;md5=22c6428f68e6ac03373a327b35497ed4	</t>
  </si>
  <si>
    <t>10.1016/j.jenvp.2023.102144</t>
  </si>
  <si>
    <t>Social identities, climate change denial, and efficacy beliefs as predictors of pro-environmental engagements</t>
  </si>
  <si>
    <t>Kiral Ucar G.; Gezici Yalcin M.; Özdemir Planalı G.; Reese G.</t>
  </si>
  <si>
    <t>Climate change is a large-scale environmental crisis humanity faces. However, research shows that a considerable amount of people deny climate change. In this research, we suggest a social identity perspective on how climate change denial may exert its effects on pro-environmental engagements. To do so, we conducted a cross-sectional survey (N = 361) in which we assessed different (social) identities, efficacy beliefs, climate change denial, and pro-environmental actions. Results suggest that while environmentalist and global identities significantly predicted climate change denial, country identity did not. Environmentalist and country identities predicted collective efficacy, however, only environmentalist identity predicted participatory efficacy. Private pro-environmental behaviour was positively predicted by environmentalist and country identities; participation in collective action was positively predicted by environmentalist identity and negatively predicted by country identity. In addition, identification with environmentalist and global identities was positively associated with collective action through climate change denial and also participatory efficacy belief. These findings suggest that our consideration of climate change and behavioural choices might be shaped by our social environment</t>
  </si>
  <si>
    <t>Climate change denial; Collective action; Efficacy beliefs; Pro-environmental behaviour; Social identity</t>
  </si>
  <si>
    <t>measured via questionnaire:
- individual PEB 
- collective action ( (signing a petition, participating in legal demonstrations, etc.)
- membership in environmental organisation</t>
  </si>
  <si>
    <r>
      <rPr>
        <sz val="10"/>
        <color theme="1"/>
        <rFont val="Arial"/>
      </rPr>
      <t xml:space="preserve">measured via questionnaire:
</t>
    </r>
    <r>
      <rPr>
        <sz val="10"/>
        <color rgb="FFFF0000"/>
        <rFont val="Arial"/>
      </rPr>
      <t>- climate change denial</t>
    </r>
    <r>
      <rPr>
        <sz val="10"/>
        <color theme="1"/>
        <rFont val="Arial"/>
      </rPr>
      <t xml:space="preserve">
- social identities: global identity, country identity, environmentalist identity
- efficacy beliefs: collective, participatory</t>
    </r>
  </si>
  <si>
    <t>- Structural Equation Modelling: results p. 5 - country identity negatively, political orientation (more conservative, less action), environmentalist identity postively, participatory efficacy positively predict collective action)
- no direct relationship between global identity anbd collective action
 - "Climate change denial in turn predicted both collective (H4a) and participatory (H4b) efficacy beliefs, however, it did not predict private proenvironmental behaviours (H5a) and collective action (H5b)." (p. 4)
- " identification with environmentalist and global identities was positively associated with collective action through climate change denial and also partici patory efficacy belief"" (p. 6)</t>
  </si>
  <si>
    <t>collective action in past two years (incl., sign petition, participate in legal demo, ...)</t>
  </si>
  <si>
    <t>Collective Identity, Collective Efficacy, Self Efficacy, Personal Identity</t>
  </si>
  <si>
    <t>Education, Political affiliation</t>
  </si>
  <si>
    <t>Lack of causality, Behavior measured non-objectively: distant recall only</t>
  </si>
  <si>
    <t>could be high</t>
  </si>
  <si>
    <t>Sao Tome &amp; Principe</t>
  </si>
  <si>
    <t>read 25/11/24</t>
  </si>
  <si>
    <t xml:space="preserve">https://www.scopus.com/inward/record.uri?eid=2-s2.0-85173234475&amp;doi=10.1016%2fj.jenvp.2023.102148&amp;partnerID=40&amp;md5=9d2dd50a6d0a6b97d17161f0fbf5e6a8	</t>
  </si>
  <si>
    <t>10.1016/j.jenvp.2023.102148</t>
  </si>
  <si>
    <t>A social-cognitive model of climate change behavioral adaption in Tonga: Relationships among indigenous knowledge, social media use, norms, values, and spiritual beliefs</t>
  </si>
  <si>
    <t>Sattler D.N.; Lousi U.; Dierckx K.; Peyer-Nelson R.; Helu S.L.</t>
  </si>
  <si>
    <t>This study develops a social-cognitive model of climate change behavioral intention in the Kingdom of Tonga in the South Pacific. Tonga ranks as the third most vulnerable nation in the world to climate change. Warming ocean temperatures due to climate change are intensifying the destructive potential of cyclones, adversely impacting marine ecosystems, and raising sea level which threatens low lying islands and coastal communities. The model considers the relationships among indigenous knowledge, climate change knowledge, social media use, social norms, values, and spiritual beliefs concerning protecting the environment with climate change behavioral intention. The participants represent a community sample of 335 people (183 women, 152 men; age: M = 37, SD = 14) on the island of Tongatapu who completed surveys assessing the constructs. Structural equation modeling shows four pathways to climate change behavioral intentions. In the first pathway, indigenous environmental knowledge, social norms, values, and spiritual beliefs each were associated with climate change knowledge, and climate change knowledge was associated with climate change behavioral intentions. The second, third, and fourth pathways show social media, values, and social norms were each directly associated with behavioral change intentions. The findings support and extend a psychological model of climate change behavioral adaptation. Implications of the findings are discussed.</t>
  </si>
  <si>
    <t>Behavioral adaptation; Climate change; Climate change model; Indigenous knowledge; Norms; Social media; South Pacific; Tonga; Values</t>
  </si>
  <si>
    <t>measured via questionnaire:
- behavioral intentions to prevent climate change: mitigation behavior, 13 items, including: “Plant trees to help stop climate change,” and “Participate in a one day program to clean up rubbish from the beach”</t>
  </si>
  <si>
    <r>
      <rPr>
        <sz val="10"/>
        <color theme="1"/>
        <rFont val="Arial"/>
      </rPr>
      <t>measured via questionnaire:
-</t>
    </r>
    <r>
      <rPr>
        <sz val="10"/>
        <color rgb="FFFF0000"/>
        <rFont val="Arial"/>
      </rPr>
      <t xml:space="preserve"> knowledge about climate change</t>
    </r>
    <r>
      <rPr>
        <sz val="10"/>
        <color theme="1"/>
        <rFont val="Arial"/>
      </rPr>
      <t xml:space="preserve">
</t>
    </r>
    <r>
      <rPr>
        <sz val="10"/>
        <color rgb="FFFF0000"/>
        <rFont val="Arial"/>
      </rPr>
      <t>- indigenous environmental knowledge
- social media climate change knowledge (and action)</t>
    </r>
    <r>
      <rPr>
        <sz val="10"/>
        <color theme="1"/>
        <rFont val="Arial"/>
      </rPr>
      <t xml:space="preserve">
- social norms concerning climate change
- broad value orientations
- spiritual beliefs concerning environmental protection</t>
    </r>
  </si>
  <si>
    <t xml:space="preserve">- Structural Equation Modelling: Norms, Climate Change knowledge, Values and Social media predict behavioral change intentions
- Four Pathways to behavioral change intentions
- (1) Indigenous environmental knowledge, social norms, values and spiritual beliefs -&gt; climate change knowledge
- (2) Social media
- (3) Values 
- (4) Social norms </t>
  </si>
  <si>
    <t>Tonga</t>
  </si>
  <si>
    <t>behavioral intentions to prevent climate change: mitigation behavior, 13 items, including: “Plant trees to help stop climate change,” and “Participate in a one day program to clean up rubbish from the beach”</t>
  </si>
  <si>
    <t>Social Norm, Attitudes/Worldviews, Awareness/Appraisal</t>
  </si>
  <si>
    <t>the higher education, the higher behavior change intentions</t>
  </si>
  <si>
    <t>intention only automatically says also self-report, so I don't tick that extra, do I?</t>
  </si>
  <si>
    <t>Saudi Arabia</t>
  </si>
  <si>
    <t xml:space="preserve">https://www.scopus.com/inward/record.uri?eid=2-s2.0-85140081166&amp;doi=10.1007%2fs12144-022-03807-3&amp;partnerID=40&amp;md5=2ef65b964177ffcdbb9d68f56f9bb3cc	</t>
  </si>
  <si>
    <t>10.1007/s12144-022-03807-3</t>
  </si>
  <si>
    <t>A wise person plants a tree a day before the end of the world: coping with the emotional experience of climate change in Poland</t>
  </si>
  <si>
    <t>Zaremba D.; Kulesza M.; Herman A.M.; Marczak M.; Kossowski B.; Budziszewska M.; Michałowski J.M.; Klöckner C.A.; Marchewka A.; Wierzba M.</t>
  </si>
  <si>
    <t xml:space="preserve">It is now widely accepted that we are in a climate emergency, and the number of people who are concerned about this problem is growing. Yet, qualitative, in-depth studies to investigate the emotional response to climate change were conducted either in high-income, western countries, or in low-income countries particularly vulnerable to climate change. To our knowledge, there are no qualitative studies conducted in countries that share great barriers to decarbonization while being significant contributors to carbon emissions. Since climate change affects people globally, it is crucial to study this topic in a variety of socio-political contexts. In this work, we discuss views and reflections voiced by highly concerned residents of Poland, a Central European country that is a major contributor to Europe's carbon emissions. We conducted 40 semi-structured interviews with Polish residents, who self-identified as concerned about climate change. A variety of emotions related to climate change were identified and placed in the context of four major themes: dangers posed by climate change, the inevitability of its consequences, attributions of responsibility, and commonality of concern. Our findings highlight a variety of often ambivalent and conflicting emotions that change along with the participant’s thoughts, experiences and behaviours. Furthermore, we describe a wide repertoire of coping strategies, which promoted well-being and sustained long-term engagement in climate action. As such, our work contributes to research on a broad array of climate-related emotions. </t>
  </si>
  <si>
    <t>Climate anxiety; Climate change; Coping strategies; Emotion</t>
  </si>
  <si>
    <t>not measured explicitly, measured in interviews:
- private PEB
- collective action/PEB</t>
  </si>
  <si>
    <t>mentioned in interviews:
- emotions</t>
  </si>
  <si>
    <t>- emotional themes around climate change: dangers of climate change, inevitability of consequences, atrtributions of responsiblity, commonality of concern
 -  "Negative emotions likely lead to greater risk perception, greater policy support and have the potential to transform indifference into climate action. Positive emotions, on the other hand, are a source of empowerment, efficacy and have the potential to keep people engaged." (p. 27181)</t>
  </si>
  <si>
    <t>protests, campaigns mentioned in interviews</t>
  </si>
  <si>
    <t>Anger, Belonging, Other positive emotions, Joy</t>
  </si>
  <si>
    <t>empowerment</t>
  </si>
  <si>
    <t>Senegal</t>
  </si>
  <si>
    <t xml:space="preserve">https://www.scopus.com/inward/record.uri?eid=2-s2.0-85167782125&amp;doi=10.1016%2fj.gloenvcha.2023.102738&amp;partnerID=40&amp;md5=e84d9d372aa04397bf3e84d1af34c438	</t>
  </si>
  <si>
    <t>10.1016/j.gloenvcha.2023.102738</t>
  </si>
  <si>
    <t>The strength and content of climate anger</t>
  </si>
  <si>
    <t>Gregersen T.; Andersen G.; Tvinnereim E.</t>
  </si>
  <si>
    <t xml:space="preserve">Climate-related anger is present in Greta Thunberg's speeches and the acts of Extinction Rebellion, but also in the rise of movements protesting climate policies, such as the Yellow Vests. The current study (N = 2,046) gives insight into the content of climate anger among the Norwegian public, as well as the relationship between anger and climate change engagement. Analyzing responses to the open-ended survey question “What is it about climate change that makes you angry?”, we find that the most common reason was human actions causing climate change. Respondents also frequently pointed to responsible agents, especially politicians. Controlling for other climate emotions, as well as socio-demographics, anger strength was differentially related to three types of climate change engagement; it was the strongest predictor of self-reported activism, positively related to policy support, but not related to individual mitigation efforts. Among those reporting anger, directing it towards human qualities or actions was consistently and positively related to individual behavior, policy support, and activism while referring to responsible agents was not related to either. 'Contrarian' anger, reflecting skepticism towards the threat of climate change or dissatisfaction with mitigation measures, constituted 10% of the responses and had a negative effect on all outcomes. Overall, we find that both the strength and content of climate anger are relevant for climate change engagement. Our findings illustrate the need to avoid simplistic discussions of climate emotions and their motivational potential. </t>
  </si>
  <si>
    <t>Activism; Anger; Behavior; Climate change; Emotion; Policy support</t>
  </si>
  <si>
    <t>measured via questionnaire: (each 1 item)
- activism
- individual behavior
- policy support</t>
  </si>
  <si>
    <t>measured via questionnaire:
- emotions: anger, sadness, fear, guilt, hope
- morality</t>
  </si>
  <si>
    <t xml:space="preserve"> - anger reported less frequently than other emotions (except guilt), but almost half of sample at least somewhat angry
- more anger reported by women, younger age cohorts and more politically left
- anger directed at climate change causes and consequences
- Anger (strongest predictor), fear and political orientation predict activism
- controlling for other climate emotions and socio-demographics
- content relevant for how anger relates to climate change engagement, but data cannot reveal direction of relationship between anger, content and actions
- 10% of the ones reporting anger about climate change are skeptical about seriousness or dissatisfied by climate policies (= 'contrarian' anger)</t>
  </si>
  <si>
    <t>single-item behavioral intention (dis/agreeing with statement: It is likely that I will participate in a climate protest in the next 12 months.</t>
  </si>
  <si>
    <t>the more left = the more activism</t>
  </si>
  <si>
    <t>Serbia</t>
  </si>
  <si>
    <t>read 03/12/24</t>
  </si>
  <si>
    <t xml:space="preserve">https://www.scopus.com/inward/record.uri?eid=2-s2.0-85132837997&amp;doi=10.1007%2fs10668-022-02482-5&amp;partnerID=40&amp;md5=f491cdbc2d40e0359c418f10e6ed4dcc	</t>
  </si>
  <si>
    <t>10.1007/s10668-022-02482-5</t>
  </si>
  <si>
    <t>Toward a comprehensive dimensional model of sustainable behaviors</t>
  </si>
  <si>
    <t>Hopwood C.J.; Lenhausen M.R.; Bleidorn W.</t>
  </si>
  <si>
    <t xml:space="preserve">The goal of this study was to identify the underlying latent dimensions that account for variation in sustainable behaviors (SBs) among American adults. Our strategy was to assess all of the SBs sampled in existing measures, as well as a number of other variables relevant to individual differences in SBs, in a community sample (N = 1234). Variation in SBs could be accounted for by four broad dimensions: (1) goods, (2) food, (3) transportation, and (4) engagement. These dimensions were related to a range of criterion variables involving values, attitudes, personality traits, and demographic characteristics. Some potentially important and unique links with outcomes supported the importance of distinguishing the dimensions that underlie SBs. This work provides an evidence-based organizational scheme for SBs in future studies and points to important new directions in research on individual differences in proenvironmental behavior. </t>
  </si>
  <si>
    <t>Attitudes; Climate change; Environment; Individual differences; Personality; Sustainability</t>
  </si>
  <si>
    <t>measured via questionnaire:
- Sustainable behavior: four factors (goods, food, transportation, and engagement) - engagement includes (volunteering, donating, signing petitions, policy support, see p. 10.182)
- dietary pattern</t>
  </si>
  <si>
    <t>measured via questionnaire:
- sustainable attitudes
- Speciesism
- Motivations to Eat Meat Inventory
- Vegetarian Motives Inventory
- Dietary Pattern
- Social and Economic Conservatism Scale
- Satisfaction with Life Scale
- Environmental Literacy
- General values
- Environmental values
- Environmental motives
- Connectedness to Nature Scale
- Conscientious Responders Scale</t>
  </si>
  <si>
    <t>- demonstrates different dimensions of sustainable behaviour (important and unique links with outcomes)
- correlates of different dimensions (see p. 10183f)
- "engagement was related to higher SES and to several personality traits, most notably high extraversion. It also had the strongest correlation among SB dimensions with social justice and environmental motives and the strongest negative correlation with being Republican. This suggests that a blend of personal energy and progressive political values motivate people to volunteer, donate, or advocate for proenvironmental issues." (p. 10190)</t>
  </si>
  <si>
    <t>31 items including volunteering, donating, signing petitions</t>
  </si>
  <si>
    <t>Attitudes/Worldviews, Awareness/Appraisal, Personal Identity</t>
  </si>
  <si>
    <t>Age, Income, Personality, Political affiliation</t>
  </si>
  <si>
    <t>the younger = the higher engagement, higher SES = higher Engagement, higher compassion, extraversion, and industriousness = more engagement, higher politeness = less engagement. Republican identification related with Engagement.</t>
  </si>
  <si>
    <t>Seychelles</t>
  </si>
  <si>
    <t>EXCLUDE: not on collective climate action (but biodiversity focus) read 19/12/24</t>
  </si>
  <si>
    <t xml:space="preserve">https://www.scopus.com/inward/record.uri?eid=2-s2.0-85161852179&amp;doi=10.1016%2fj.jenvp.2023.102042&amp;partnerID=40&amp;md5=65051040fa0cc3e41147b9baa8947937	</t>
  </si>
  <si>
    <t>Testing the cross-cultural invariance of an extended theory of planned behaviour in predicting biodiversity-conserving behavioural intentions</t>
  </si>
  <si>
    <t>Bamberg S.; Diehl Y.; Weber T.; van Deuren C.; Mues A.W.; Schmidt P.</t>
  </si>
  <si>
    <t>Besides climate change, the loss of biodiversity due to human activities marks another planetary boundary that we are currently crossing. Cross-culturally invariant measurement instruments are urgently needed to monitor and evaluate the effects of global and national programmes to halt further biodiversity loss. Based on data from Brazil, China, Colombia, India, Indonesia, Kenya, Mexico, Peru, South Africa, Vietnam, and Germany, we tested the cross-cultural invariance of scales operationalizing an extended theory of planned behaviour for the prediction of biodiversity-conserving behavioural intentions. Cross-cultural invariance was tested using the multigroup confirmatory factor analysis and the alignment optimization approaches, whose methodological setup is described and discussed. Results for both methods indicate metric and partial scalar invariance of the used scales, which means that both regression coefficients and latent means can be compared across countries. The resulting scales can be used to both monitor biodiversity-related behavioural intentions and their predictors across different cultures and evaluate interventions to increase these intentions.</t>
  </si>
  <si>
    <t>Alignment optimization; Biodiversity protection; Connection to nature; Cross-cultural invariance; Extended TPB model; Multi-group confirmatory factor analysis; Social identity</t>
  </si>
  <si>
    <t>measured via questionnaire:
- biodiversity-related behaviorural intentions (4 subtypes, one "pro-nature collective action intentions")</t>
  </si>
  <si>
    <t>measured via questionnaire: (extended Theory of Planned Behaviour)
- connection to nature
- social identity
- awareness of negative consequences
- descriptive social norm
- attitude
- perceived behavioral control</t>
  </si>
  <si>
    <t>- testing cross-cultural invariance of the scales operationalizing extended Theory of Planned Behaviour
- both methods indicate metric and partial scalar invariance of the used scales, which means that both regression coefficients and latent means can be compared across countries.
- lack of configural validity for the four behavioural intention sub-types confirmed for German context - only two verified as invariant across countries (in 10 of 11 confirmation for that model with two types)
 - when more robust model fit test indices used, analyses confirm cross-cultural metric and partial scalar invariance of the revised configural model for the 10 countries
- strong cross-cultural invariance of the postulated structural relations in the extended TPB model.
- when the social identity construct is controlled, the TPB subjective norms construct is only very weakly associated with biodiversity-conserving behavioural intentions.”</t>
  </si>
  <si>
    <t>Sierra Leone</t>
  </si>
  <si>
    <t>EXCLUDE: because not clear psych factor (attention only proxy, discussed 7/2/25) -  how to interpret psych factor (attention) = they only assess three-way interaction between political orientation, condition (temperature/control) and behaviour; read 19/12/24</t>
  </si>
  <si>
    <t>https://www.scopus.com/inward/record.uri?eid=2-s2.0-85069534198&amp;doi=10.3389%2ffpsyg.2019.01541&amp;partnerID=40&amp;md5=d39e434fd79e21bff7d598e35d7f5db6</t>
  </si>
  <si>
    <t>10.3389/fpsyg.2019.01541</t>
  </si>
  <si>
    <t>Motivated attention in climate change perception and action</t>
  </si>
  <si>
    <t>Luo Y.; Zhao J.</t>
  </si>
  <si>
    <t>Despite the scientific consensus, some people still remain skeptical about climate change. In fact, there is a growing partisan divide over the last decade within the United States in the support for climate policies. Given the same climate evidence, why do some people become concerned while others remain unconvinced? Here we propose a motivated attention framework where socio-political motivations shape visual attention to climate evidence, altering perceptions of the evidence and subsequent actions to mitigate climate change. To seek support for this framework, we conducted three experiments. Participants viewed a graph of annual global temperature change while they were eyetracked and estimated the average change. We found that political orientation may bias attention to climate change evidence, altering the perception of the same evidence (Experiment 1). We further examined how attentional biases influence subsequent actions to mitigate climate change. We found that liberals were more likely to sign a climate petition or more willing to donate to an environmental organization than conservatives, and attention guides climate actions in different ways for liberals and conservatives (Experiment 2). To seek causal evidence, we biased attention to different parts of the temperature curve by coloring stronger climate evidence in red or weak climate evidence in red. We found that liberals were more likely to sign the petition or more willing to donate when stronger evidence was in red, but conservatives were less likely to act when stronger evidence was in red (Experiment 3). This suggests that drawing attention to motivationally consistent information increases actions in liberals, but discouraged conservatives. The findings provide initial preliminary evidence for the motivated attention framework, suggesting an attentional divide between liberals and conservatives in the perception of climate evidence. This divide might further reinforce prior beliefs about climate change, creating further polarization. The current study raises a possible attentional mechanism for ideologically motivated reasoning and its impact on basic perceptual processes. It also provides implications for the communication of climate science to different socio-political groups with the goal of mobilizing actions on climate change.</t>
  </si>
  <si>
    <t>Ideology; motivated reasoning; eyetracking; behavior change; climate communication</t>
  </si>
  <si>
    <r>
      <rPr>
        <sz val="10"/>
        <color theme="1"/>
        <rFont val="Arial"/>
      </rPr>
      <t xml:space="preserve">Measured through a questionnaire
</t>
    </r>
    <r>
      <rPr>
        <sz val="10"/>
        <color theme="1"/>
        <rFont val="Arial"/>
      </rPr>
      <t>- Collective action (willingness to sign petitions and donate to an environmental organisation</t>
    </r>
  </si>
  <si>
    <r>
      <rPr>
        <sz val="10"/>
        <color theme="1"/>
        <rFont val="Arial"/>
      </rPr>
      <t xml:space="preserve">Measured via a questionnaire
</t>
    </r>
    <r>
      <rPr>
        <sz val="10"/>
        <color rgb="FFFF0000"/>
        <rFont val="Arial"/>
      </rPr>
      <t>- Perception of climate change evidence (estimation of global temperature change)</t>
    </r>
    <r>
      <rPr>
        <sz val="10"/>
        <color theme="1"/>
        <rFont val="Arial"/>
      </rPr>
      <t xml:space="preserve">
Manipulated through experimental desing
- Attention to climate information (using eye-tracking and an online eye tracking tool)
- Perception alteration through attention manipulation (highlighting different parts of the temperature graph)</t>
    </r>
  </si>
  <si>
    <t>- Political orientation had an influence on perception and attendence to climage change evidence
- Attention biases were linked to higher willingness to engae in behavior among liberals
- Highlighting more convincing evidence encouraged actions among liberal but not conservatives</t>
  </si>
  <si>
    <t>signing petition, willingness to donate</t>
  </si>
  <si>
    <t>more liberals signed petition when having temperature information available (Exp. 2) or when rising phase highlighed (vs flat phase; Exp. 3), liberals more willing to donate when rising phase highlighed (vs flat phase; Exp. 3)</t>
  </si>
  <si>
    <t>read 19/12/24</t>
  </si>
  <si>
    <t>https://www.scopus.com/inward/record.uri?eid=2-s2.0-85074503505&amp;doi=10.3389%2ffpsyg.2019.02319&amp;partnerID=40&amp;md5=4e5036813e31016cddb3c95315a429a7</t>
  </si>
  <si>
    <t>10.3389/fpsyg.2019.02319</t>
  </si>
  <si>
    <t>The relationship between people’s environmental considerations and pro-environmental behavior in Lithuania</t>
  </si>
  <si>
    <t>Balundė A.; Perlaviciute G.; Steg L.</t>
  </si>
  <si>
    <t>Given the need for global action on climate change, it is crucial to comprehend which factors motivate people in different countries to act more pro-environmentally. Lithuania is a post-socialist country that has recently increased commitment to foster pro-environmental behavior of individuals, by implementing interventions that target mainly the personal costs and benefits of relevant behaviors. Yet, research suggests that people’s general environmental considerations, namely biospheric values and environmental self-identity, can drive people’ pro-environmental behavior and may be important targets for interventions. These studies, however, have been mostly conducted in Western Europe and the United States, with limited evidence of relationship between people’s biospheric values, environmental self-identity and proenvironmental behaviors across different countries and cultures. We performed a correlational study with a convenience sample in Lithuania (n = 334). Consistent with previous studies and the theory, our study revealed that people’s general environmental considerations were positively related with recycling and environmental activism, but not with fuel-efficient driving and the use of sustainable transportation in Lithuania. We conclude that general environmental considerations are related to pro-environmental behaviors beyond Western Europe and the United States. Yet, future studies need to examine the boundary conditions of this relationship and test whether interventions targeting environmental consideration can be effective to promote pro-environmental behavior.</t>
  </si>
  <si>
    <t>Pro-environmental behavior; non-WEIRD country; biospheric values; environmental self-identity; environmental considerations</t>
  </si>
  <si>
    <t>Measured via a questionnaire
- Pro-environmental behavior with four subscales (Sustainable transportation; recycling; environmental activism; fuell efficient driving)</t>
  </si>
  <si>
    <t>Measured via a questionnaire
- Biospheric values
- Environmental self-identity</t>
  </si>
  <si>
    <t>- in a Lithuanian cross-sectional convenience sample, no direct significant effect of biospheric values on environmental activism, but via environmental self-identity</t>
  </si>
  <si>
    <t>boycott, reading, talking to others</t>
  </si>
  <si>
    <t>Personal Identity</t>
  </si>
  <si>
    <t>older = more activism, higher education = more activism</t>
  </si>
  <si>
    <t>Slovakia</t>
  </si>
  <si>
    <t>https://www.scopus.com/inward/record.uri?eid=2-s2.0-84859188371&amp;doi=10.5539%2fass.v8n5p85&amp;partnerID=40&amp;md5=eb2d81e5e40e58f8bb5e0fac1b0ce220</t>
  </si>
  <si>
    <t>10.5539/ass.v8n5p85</t>
  </si>
  <si>
    <t>The understanding of environmental citizenship among Malaysian youths: A study on perception and participation</t>
  </si>
  <si>
    <t>Ahmad A.L.; Rahim S.A.; Pawanteh L.; Ahmad F.</t>
  </si>
  <si>
    <t>Over the past years, there have been great concerns over the global environmental issues. Human activities have 
contributed towards climate changes that are affecting the world. The rise of temperature has been noticeable and 
this strengthens the arguments of the greenhouse effect. Among the environmental concerns include carbon 
dioxide emissions by transportation, deforestation, open burning, excessive waste, river pollution and etc. These 
issues have raised the global need for environmental citizenship. It is a form of citizenship that prioritizes and 
emphasizes the importance of the environment and one that crosses the national territorial borders. It stresses the 
need to have citizens who inhibit greater awareness of the environment and try to maintain and preserve the earth 
by participating in ‘green’ activities and saving the earth. This research aimed at exploring the awareness, 
understanding, perception and participation of Malaysian youth with regards to environmental citizenship. Six 
focus groups were conducted within Klang Valley with each group comprising of 5-6 people. The informants 
consisted of Malay, Chinese and Indian youths between the age of 18-25. The questions were focused on the 
general and technical understanding of environmental issues, the sources of information on the environment and 
the role that these individuals and the community have played as environmental citizens</t>
  </si>
  <si>
    <t xml:space="preserve">Enviromental, Citizenship, Malaysia, Perception, Participation </t>
  </si>
  <si>
    <t xml:space="preserve">not measured explicitly but thorugh the interviews
-participation of the informants in environmental activities (example: participating in enviromental activities through social media--&gt; forwarding infos about Earth Hour, Go Green Project etc to others)
-commenting or giving advice to others to take on a more pro-environmental behavior
</t>
  </si>
  <si>
    <r>
      <rPr>
        <sz val="10"/>
        <color theme="1"/>
        <rFont val="Arial"/>
      </rPr>
      <t xml:space="preserve">not measured explicitly but thorugh the interviews
-awareness about enviromental issues
</t>
    </r>
    <r>
      <rPr>
        <sz val="10"/>
        <color rgb="FFFF0000"/>
        <rFont val="Arial"/>
      </rPr>
      <t>-knowledge</t>
    </r>
    <r>
      <rPr>
        <sz val="10"/>
        <color theme="1"/>
        <rFont val="Arial"/>
      </rPr>
      <t xml:space="preserve"> and attitude towards the environment
-perception regarding the enviromental issues (strong negative feelings towards local authorities and their inefficency in handling enviromental issues were underlined)
</t>
    </r>
    <r>
      <rPr>
        <sz val="10"/>
        <color rgb="FFFF0000"/>
        <rFont val="Arial"/>
      </rPr>
      <t>-understanding of the enviromental situation</t>
    </r>
  </si>
  <si>
    <t>-there is a good general level of awareness and understanding of enviromental issues among Malesyans, but
-there is a lack of practice (due to, for example, lack of faith in authorities and the system =&gt; there is a need to regain public confidence on the system)</t>
  </si>
  <si>
    <t>sharing, donating, participation in community action (e.g., clean ups)</t>
  </si>
  <si>
    <t>Lack of causality, Behavior measured non-objectively: self-report only, No climate-focus</t>
  </si>
  <si>
    <t>Slovenia</t>
  </si>
  <si>
    <t>solved: code as faith in institutions 7/2/25 - QUESTION: should I code the "supporting / controlling green climate" about government action as attitude/worldviews - or is it a non-psych factor? - read 19/12/24</t>
  </si>
  <si>
    <t>https://www.scopus.com/inward/record.uri?eid=2-s2.0-85150261379&amp;doi=10.1002%2fsd.2520&amp;partnerID=40&amp;md5=d5fcc05bb46ede4acc5dfa1ab7074990</t>
  </si>
  <si>
    <t>10.1002/sd.2520</t>
  </si>
  <si>
    <t>Green climate and pro-environmental behavior: Addressing attitude-behavior gaps towards promoting sustainable development</t>
  </si>
  <si>
    <t>Zhang Y.; Du J.; Boamah K.B.</t>
  </si>
  <si>
    <t>Based on the Stimulus-Organism-Response theory, this paper extends knowledge by examining both the direct and indirect effect of green climate on pro-environmental behavior whilst incorporating the following two multidimensional measures: group identification and social norm measure as mediator and moderator, respectively. The study extends current knowledge by addressing the attitude-behavior gaps eminent in most papers. Consequently, this study provides in depth knowledge on the mechanisms underpinning the role of individuals and also their role as influenced by the group they belong to. Further, this study proffer knowledge from the perspective of both private and public sphere pro-environmental behavior. The present study employed structural equation modeling using a survey from a dataset of 836 respondents. The findings revealed that green climate positively influence public-sphere behavior. Further, green climate indirectly affects private-sphere behavior through group identification. Again, our study found that group identification partially mediates the relationship between green climate and public-sphere behavior. The theoretical and practical implications of these findings are further discussed.</t>
  </si>
  <si>
    <t>green climate; group identification; pro-environmental behavior; social norms; sustainable development</t>
  </si>
  <si>
    <t>Measured via questionnaire (p. 2436)
- private-sphere behavior
- public-sphere behavior (5 items, incl. donation, participation in environmental organisation / initiatives, ...)</t>
  </si>
  <si>
    <t>measured via questionnaire:
- social norms
- group identification
- Green climate (i.e. supporting green climate &amp; controlling green climate; [attitudes])</t>
  </si>
  <si>
    <t>- supporting and controlling green climate positively influenced group identification
- group identification postively influenced private-sphere behavior and public-sphere behavior
- "Group identification fully mediated the relationship between controlling green climate and private-sphere behavior; and partially mediated the relationship between controlling green climate and public-sphere behavior" (p. 2440)
- "neither supporting nor controlling green climate has a direct effect on private-sphere behavior although they have a direct effect on public-sphere behavior" (p. 2440)
- "supporting green climate has negative impact on public-sphere behavior" (p. 2440)
- "social norms positively moderate the relationship between group identification and public-sphere behavior, and not the relationship between group identification and private-sphere behavior." (p. 2440)</t>
  </si>
  <si>
    <t xml:space="preserve">questionnaire with 5 items (1. Donation for environmental protection, 2. Actively participate in environmental publicity and education activities organized by the government and units, 3. Participate actively in environmental conservation initiatives conducted by nongovernmental environmental protection organizations, 4. Maintain trees or green space at their own expense, 5. Participate actively in complaints and appeals aimed at resolving environmental issues </t>
  </si>
  <si>
    <t>Social Norm, Collective Identity, Faith in Institutions</t>
  </si>
  <si>
    <t>the older = the more public PEB</t>
  </si>
  <si>
    <t>Solomon Islands</t>
  </si>
  <si>
    <t>solved: only interaction for loss frame &amp; environmental identity - on subscale movement support - read 7/1/25 -&gt; discussed with AC and BA 21/01/25: code as personal identity (because both identity framings effect), and don't code loss/gain frame because psychological mechanism unclear</t>
  </si>
  <si>
    <t>https://www.scopus.com/inward/record.uri?eid=2-s2.0-85161478408&amp;doi=10.1111%2fasap.12353&amp;partnerID=40&amp;md5=4c71c43105270aa3824fdd30e1631b90</t>
  </si>
  <si>
    <t>10.1111/asap.12353</t>
  </si>
  <si>
    <t>Gains and losses for humans and the environment: Effects of social identity and message prospect framing on pro-environmental behaviors</t>
  </si>
  <si>
    <t>Dedman R.; Lee E.</t>
  </si>
  <si>
    <t>Addressing the global climate emergency and an urgent need for psychological research, the present study drew on two major psychological perspectives: social identity theory's notion of a socially constructed sense of self, and prospect theory's cognitive heuristics on the asymmetric effects of gain and loss framed messaging. A 2 (Human vs. Environmental Identity) × 2 (Gain vs. Loss framing) factorial experiment (N = 160) sought causal evidence for superordinate identities, gain versus loss framed messaging, and their interactions upon motivations for pro-environmental behavior. Results suggested interaction effects between social identity and message frames on activism, support for environmental policy, and enactment measures. Challenging prospect theory's original findings, gain framed messages were dominant in enhancing private sustainable behaviors, while loss frames were dominant in enhancing political behaviors. Whereas income was a significant demographic predictor, the overall social psychological findings inform campaign strategies for pro-environmental behavior.</t>
  </si>
  <si>
    <t>measured via questionnaire:
- pro-environmental behavioral intentions (incl. green behavior frequency scale and transpartiation subscale)
- socio-political environmental behavior (i.e. environmental movement activism and support for interventionist conservation politcies)
- environmental voting intentions scale
- pro-environmental behavioral enactment</t>
  </si>
  <si>
    <r>
      <rPr>
        <sz val="10"/>
        <color theme="1"/>
        <rFont val="Arial"/>
      </rPr>
      <t xml:space="preserve">primed / experimentally manipulated (and manipulation check measures): 
- environmental vs human identity
</t>
    </r>
    <r>
      <rPr>
        <sz val="10"/>
        <color rgb="FFFF0000"/>
        <rFont val="Arial"/>
      </rPr>
      <t xml:space="preserve">- gain/loss framing
</t>
    </r>
    <r>
      <rPr>
        <sz val="10"/>
        <color theme="1"/>
        <rFont val="Arial"/>
      </rPr>
      <t xml:space="preserve">
measured via questionnaire:
- pro-environmental values</t>
    </r>
  </si>
  <si>
    <t>- four priming conditions: Human/Gain, Environmental/Gain, Human/Loss, Environmental/Loss.
- "Analysis revealed no main effects of social identity upon any of the outcome measures." (p. 408)
- significant interaction between social identity and message frame on some of the outcomes 
- "interactions showed that Environmental Identity produced larger support for environmental activism than Human Identity, only in the loss framed condition" (p. 408)
- "Varying main effects of frame also indicated that the comparative strength of gain and loss framed messages upon pro-environmental behavior is likely dependent on the behavior itself." (p. 411)</t>
  </si>
  <si>
    <t>Australia, Canada, New Zealand, United States, United Kingdom</t>
  </si>
  <si>
    <t>behavior intentions for next month, socio-political PEB (subscale: Environmental Movement Activism), Environmental Voting Intentions, objective PEB (sign up for tree =-planting or information on volunteering and env orgas)</t>
  </si>
  <si>
    <t>Other, Personal Identity</t>
  </si>
  <si>
    <t xml:space="preserve"> Gain Framing (significant higher actual sign ups for tree-planting)</t>
  </si>
  <si>
    <t>higher income = less PEB</t>
  </si>
  <si>
    <t>No climate-focus</t>
  </si>
  <si>
    <t>only interaction env identity &amp; loss frame significant for subscale movement</t>
  </si>
  <si>
    <t>Somalia</t>
  </si>
  <si>
    <t>read 7/1/25</t>
  </si>
  <si>
    <t xml:space="preserve">https://www.scopus.com/inward/record.uri?eid=2-s2.0-85165436326&amp;doi=10.1002%2fjaal.1299&amp;partnerID=40&amp;md5=74dff46413fd4de0160754d4905a81fe	</t>
  </si>
  <si>
    <t>10.1002/jaal.1299</t>
  </si>
  <si>
    <t>Teachers and students use of systems thinking about their participation in school environmental clubs</t>
  </si>
  <si>
    <t>Beach R.</t>
  </si>
  <si>
    <t xml:space="preserve">This report describes a study of three English teachers' and three students' participation in two high school environment clubs. Teachers' and students' interview perceptions were analyzed based a critical inquiry systems thinking framework involving inferences of purposes, outcomes, norms, and beliefs/discourses constituting energy/transportation, agriculture/food production, and economic systems impacts on climate change. Interviews were also analyzed in terms of teachers and students assuming roles in club projects and their use of tools mediating their participation in these projects. Teachers and students critiqued the purposes of systems as leading to negative climate change outcomes, as well as norms and beliefs/discourses justifying these systems. They also assumed roles related to fostering sustainability practices, including planting school gardens, supporting recycling/composting, and using tools to inform audiences about their activities. Literacy teachers can draw on the systems thinking framework for general instruction about systems impacting climate change. </t>
  </si>
  <si>
    <t>climate change; critical inquiry; environmental clubs; media; sustainability; systems thinking</t>
  </si>
  <si>
    <t>not explicityly measured, but selection of interviewees:
- participants in school environmental clubs</t>
  </si>
  <si>
    <r>
      <rPr>
        <sz val="10"/>
        <color theme="1"/>
        <rFont val="Arial"/>
      </rPr>
      <t xml:space="preserve">not explicitly measured, but assessed in interviews:
</t>
    </r>
    <r>
      <rPr>
        <sz val="10"/>
        <color rgb="FFFF0000"/>
        <rFont val="Arial"/>
      </rPr>
      <t>- system thinking</t>
    </r>
    <r>
      <rPr>
        <sz val="10"/>
        <color theme="1"/>
        <rFont val="Arial"/>
      </rPr>
      <t xml:space="preserve">
- norms 
- beliefs/discourses</t>
    </r>
  </si>
  <si>
    <t xml:space="preserve">- both teachers and students engaging in critical inquiry system thinking </t>
  </si>
  <si>
    <t>Community projects, Education, Advocacy, Activism</t>
  </si>
  <si>
    <t>leading activities in environmental school clubs (inside school, joining protests, educating others)</t>
  </si>
  <si>
    <t>Theory of Change</t>
  </si>
  <si>
    <t>South Africa</t>
  </si>
  <si>
    <t>https://www.scopus.com/inward/record.uri?eid=2-s2.0-85127274321&amp;doi=10.1007%2fs10668-022-02242-5&amp;partnerID=40&amp;md5=dddad15e26a67a80b218da876ae0dbd6</t>
  </si>
  <si>
    <t>10.1007/s10668-022-02242-5</t>
  </si>
  <si>
    <t>Understanding young people’s perception toward forestation as a strategy to mitigate climate change in a post-conflict developing country</t>
  </si>
  <si>
    <t>Jama O.M.; Diriye A.W.; Abdi A.M.</t>
  </si>
  <si>
    <t>Understanding the perceptions of young people is a critical issue in the formulation and implementation of climate change mitigation strategies. Based on cognitive hierarchy theory, the present study aims to investigate the factors that motivate or hinder young people’s perception of forestation as a strategy to mitigate climate change in post-conflict Somalia. This study hypothesized a model in which climate change knowledge, risk perception and forest value orientations (anthropocentric/biocentric) influence attitude toward forestation and attitude, in turn, predicts behavioral intentions. We randomly surveyed students from three universities in three different regions of Somalia and collected 434 structured survey questionnaires. Using structural equation modeling, the results showed that climate change knowledge is a significant predictor of behavioral intention but not attitude toward forestation. The results also revealed that young people’s perception toward forestation as a strategy to mitigate climate change is significantly influenced by biocentric value orientation both directly and indirectly through attitude toward forestation. Contrary to previous studies, our results indicate that attitude partially mediates the relationship between biocentric value orientation and behavioral intentions and fully mediates the relationship between anthropocentric value orientation, risk perception and behavioral intentions, while it did not show any mediation results between climate change knowledge and behavioral intention. We found that the young people’s climate action or inaction is mainly shaped by climate change knowledge, biocentric value orientation, and attitude toward forestation. Finally, climate change mitigation efforts should avoid relying solely on attitude for behavioral decision-making formation and instead incorporate other factors into a more comprehensive framework.</t>
  </si>
  <si>
    <t>Afforestation; Cognitive hierarchy theory; Forestation; Puntland; Reforestation; Somalia; Somaliland; Structural equation modeling</t>
  </si>
  <si>
    <t>measured via questionnaire:
- behavioral intention (includes intentions to contribute money to forest conservation, support stricter forest regulation, campaign for pro-environmental candidates and participate in a campaign against tree cutting for charcoal)</t>
  </si>
  <si>
    <r>
      <rPr>
        <sz val="10"/>
        <color theme="1"/>
        <rFont val="Arial"/>
      </rPr>
      <t xml:space="preserve">measured via questionnaire:
</t>
    </r>
    <r>
      <rPr>
        <sz val="10"/>
        <color rgb="FFFF0000"/>
        <rFont val="Arial"/>
      </rPr>
      <t>- climate change knowledge</t>
    </r>
    <r>
      <rPr>
        <sz val="10"/>
        <color theme="1"/>
        <rFont val="Arial"/>
      </rPr>
      <t xml:space="preserve">
- risk perception
- forest value orientations (anthropocentric/biocentric)
- attitude</t>
    </r>
  </si>
  <si>
    <t>- climate change knowledge did not have a significant influence on young people’s attitude toward forestation, but a direct influence on intentions to adapt forestation as a strategy to mitigate CC
- risk perception and biocentric value orientation (not anthropocentric) positively influences attitude towards forestation
- "in support of the cognitive hierarchy model, the findings indicated that young people’s attitude toward forestation had a significant positive influence on behavioral intention to adapt forestation as a strategy to mitigate climate change." (p. 4806)</t>
  </si>
  <si>
    <t>intentions to donate, campaign for pro-environmental candidates and join a campaign against forestation</t>
  </si>
  <si>
    <t>Behavior measured non-objectively: intentions only, Lack of causality, No climate-focus</t>
  </si>
  <si>
    <t>South Sudan</t>
  </si>
  <si>
    <t>read 13-14/1/25</t>
  </si>
  <si>
    <t>https://www.scopus.com/inward/record.uri?eid=2-s2.0-85100607149&amp;doi=10.1007%2fs42087-018-0023-9&amp;partnerID=40&amp;md5=2b2a4f1f237b20324d291c7e8061ec3c</t>
  </si>
  <si>
    <t>10.1007/s42087-018-0023-9</t>
  </si>
  <si>
    <t>What Motivates Green Living? A Qualitative Investigation of Sustainable Life Choices</t>
  </si>
  <si>
    <t>Weme A.V.; Madsen O.J.</t>
  </si>
  <si>
    <t>The purpose of this qualitative enquiry was to map the psychological motives behind sustainable lifestyles. Narrative interviews with inhabitants (N = 8) of the ecovillage in Hurdal north of Oslo and the Sustainable Lives movement in Bergen were conducted. A thematic analysis shows that the informants express taking responsibility for climate change, which suggests that they perceive sustainability as a moral issue. They report a greater sense of alignment with their own values when living sustainably, something that is experienced as rewarding, but living sustainably is also recognized as more positive in own right. For example, the participants enjoy a lifestyle that is more social after a change to sustainable living. Nevertheless, there is acceptance that the informants sometimes have to live in ways that are less environmentally friendly in order to achieve the long-term goal; this duality helps them to continue their sustainable lifestyle even in the face of setbacks.</t>
  </si>
  <si>
    <t>Climate change; Ecovillage; Motivation; Narrative interviews; Sustainable lifestyle</t>
  </si>
  <si>
    <t>Measured through semi-structured interviews
- Individual action (reduced consumption of goods, water, and energy; sustainable trasportation and diet)
- Collective action (Political and social activism)</t>
  </si>
  <si>
    <t xml:space="preserve">Measured through semi-structured interviews
- moral concerns/felt responsibility
- feeling joy/fun/positive </t>
  </si>
  <si>
    <t>- Participants are motivated to live sustainable lives
- This sort of living is related to higher perceived life quality</t>
  </si>
  <si>
    <t>inhabitants of sustainable living communities</t>
  </si>
  <si>
    <t>Other (speicfy in next column)</t>
  </si>
  <si>
    <t>past civic engagement</t>
  </si>
  <si>
    <t>No climate-focus, Lack of causality</t>
  </si>
  <si>
    <t>Spain</t>
  </si>
  <si>
    <t>EXCLUDE: no psych factor in why people engage in cultural practive (Water music) as climate education  24/01/25, re-read 27/05/25</t>
  </si>
  <si>
    <t>https://www.scopus.com/inward/record.uri?eid=2-s2.0-85054601081&amp;doi=10.1080%2f14442213.2018.1529194&amp;partnerID=40&amp;md5=4ab0655c6927efca33f46928235605fe</t>
  </si>
  <si>
    <t>10.1080/14442213.2018.1529194</t>
  </si>
  <si>
    <t>Climate Justice and Cultural Sustainability: The Case of Etëtung (Vanuatu Women’s Water Music)</t>
  </si>
  <si>
    <t>Grant C.</t>
  </si>
  <si>
    <t>This article investigates connections between climate justice and cultural sustainability through the case of Etëtung, or ‘Vanuatu Women’s Water Music’, as it is found in the ni-Vanuatu community of Leweton. Drawing on existing literature, interviews and field visit observations, I consider how and why Etëtung is proving increasingly important in local efforts toward cultural sustainability and climate justice (social justice as it relates to climate change). Specifically, I focus on three ways in which community members are employing the practice of Etëtung to progress both climate justice and cultural sustainability concerns: first, through the use of Etëtung to maintain and transmit cultural and environmental knowledge; second, through featuring Etëtung in cultural tourism; and third, through drawing on Etëtung to enable greater participation in the regional and international climate change discourse. As such, this article presents and reflects on one multifaceted approach to advancing dual cultural sustainability and climate justice interests, with potential relevance to other contexts in the Pacific and beyond.</t>
  </si>
  <si>
    <t>Climate Change; Cultural Sustainability; Music Sustainability; Social Justice; Vanuatu; Water Music</t>
  </si>
  <si>
    <t xml:space="preserve">Measured through observations and interviews
- Collective education through engaging in Etëtung </t>
  </si>
  <si>
    <r>
      <rPr>
        <sz val="10"/>
        <color rgb="FF000000"/>
        <rFont val="Arial"/>
      </rPr>
      <t xml:space="preserve">Measured through interviews
</t>
    </r>
    <r>
      <rPr>
        <sz val="10"/>
        <color rgb="FFFF0000"/>
        <rFont val="Arial"/>
      </rPr>
      <t xml:space="preserve">- Collective resilience </t>
    </r>
    <r>
      <rPr>
        <sz val="10"/>
        <color rgb="FF000000"/>
        <rFont val="Arial"/>
      </rPr>
      <t xml:space="preserve">
- Cultural Identity
- Perceptions of climate change</t>
    </r>
  </si>
  <si>
    <t>- Etëtung was identified as an educational tool for environmental conservation- - It helps increase awareness and engagement related to climate change</t>
  </si>
  <si>
    <t>Sri Lanka</t>
  </si>
  <si>
    <t>read 26/05/25</t>
  </si>
  <si>
    <t>https://www.scopus.com/inward/record.uri?eid=2-s2.0-84859336891&amp;doi=10.1080%2f09644016.2012.651902&amp;partnerID=40&amp;md5=9c11b52b5b4f62b0fa6090cfe258e0d4</t>
  </si>
  <si>
    <t>10.1080/09644016.2012.651902</t>
  </si>
  <si>
    <t>Can 'climate champions' save the planet? A critical reflection on neoliberal social change</t>
  </si>
  <si>
    <t>Swaffield J.; Bell D.</t>
  </si>
  <si>
    <t>Many organisations in both public and private sectors have recognised the challenge posed by climate change and have developed ‘Climate Champion’, ‘Green Team’ or ‘Environmental Coordinator’ schemes. On the basis of interviews with 36 champions in large organisations and analysis of their role as ‘environmental citizens’ in the workplace, it is argued that, overall, the champions are thoroughly embedded in a neoliberal understanding of social change. They conceived of their colleagues (and their employers) as neoliberal agents and accepted that a neoliberal ethic should govern their relations with others. However, when asked about their own motivations for action, champions used a much wider range of discourses. They often appealed to ideas of ‘justice’, ‘responsibility to future generations’ and ‘doing the right thing’. Encouraging climate champions to engage in ‘ordinary moral reasoning’ about climate change with their colleagues might be an important first step to prompting critical reflection on the limits of a neoliberal approach to social change.</t>
  </si>
  <si>
    <t>climate champion; climate change; discourse; environmental
citizenship; neoliberalism</t>
  </si>
  <si>
    <t>not measured explicitly but through the interviews
-promotion of climate friendly behaviour among employees
-mobilizing enviromental citizens inside organizations</t>
  </si>
  <si>
    <t>not measured explicitly but thorugh the interviews
-how climate champions perceive their own values and motives and those of their colleagues and managers: there's a disjuncture in this perception--&gt; disjuncture between neoliberal thinking and ordinary moral reasoning in climate champions ("they do not think about climate change as if they were neoliberal agents but rather engage in ‘ordinary moral reasoning'". Also "these individuals did
not become climate champions because they thought it was the economically rational thing to do... Instead, their understanding of their commitment to climate-friendly action reflected an underlying ethical objectivism."
-interest of the champion in promoting climate-protecting behaviour in the workplace --&gt; "Employees volunteered for the role and were designated as ‘climate champions’."</t>
  </si>
  <si>
    <t>-most of the climate champions interviewed assumed that their colleagues were motivated to behave pro-enviromentally primarily  by economic self-interest, however
-the moral reasoning of most of these climate champions was not consistent with neoliberalism; they engaged in ‘ordinary moral reasoning’ about climate change, and it was through moral reasoning that they had come to believe in the importance of promoting climate-protecting social change.
-the study proposes that climate champion schemes might be re-designed so that climate champions are strongly encouraged to start from the assumption that their colleagues are moral agents too</t>
  </si>
  <si>
    <t>voluntary 'climate champions' in multi-national corporations - includes mainly talking to others in the company to promote private PEB</t>
  </si>
  <si>
    <t>Sudan</t>
  </si>
  <si>
    <t>read 20/05/25</t>
  </si>
  <si>
    <t>https://www.scopus.com/inward/record.uri?eid=2-s2.0-84869168107&amp;doi=10.1080%2f13504622.2012.672965&amp;partnerID=40&amp;md5=1333b2bf20b05685d9c68c668ad8cd8c</t>
  </si>
  <si>
    <t>10.1080/13504622.2012.672965</t>
  </si>
  <si>
    <t>Perception of global climate change as a mediator of the effects of major and religious affiliation on college students' environmentally responsible behavior</t>
  </si>
  <si>
    <t>Fusco E.; Snider A.; Luo S.</t>
  </si>
  <si>
    <t>Previous research has shown a reliable association between environmental education and environmentally responsible behavior (ERB). Research has also shown that aspects of religion were associated with ERB. However, the mechanisms of associations are unclear. This study builds on previous research addressing the relationship between student major, religious affiliation, and ERB in two important ways. First, we tested the role of global climate change (GCC) perceptions as a mediating variable in the relationship between major and ERB, and between religious affiliation and ERB. Second, we developed a new measure of ERB focusing on impacts to natural resources. Student major was found to be a significant predictor of participation in ERB, as was religious affiliation. Student major and religious affiliation were also found to be significant predictors of GCC perceptions. The effect of major and religious affiliation on ERB was both mediated by GCC perceptions.</t>
  </si>
  <si>
    <t>environmental responsible behavior; global climate change; environmental education; religious affiliation; mediating variable</t>
  </si>
  <si>
    <t>measured via questionnaire: (individual and collective action measured together)
-environmentally responsible behaviour</t>
  </si>
  <si>
    <t xml:space="preserve">measured via questionnaire:
-enviromental awareness deriving from education
-perceptions of global warming </t>
  </si>
  <si>
    <t>-some majors engaged in more frequent ERB than others 
-religion plays an independent role with regard to adoption of ERB --&gt; "religion and theology have a potentially important role to play in EE and environmental policy and advocacy"
-it is important that global climate change be addressed in the classroom setting (environmental education) as it is serving in a mediating capacity.</t>
  </si>
  <si>
    <t>current time (never to always) on PEB; one sub-scale on activism and knowledge (includes voting, no other items presented)</t>
  </si>
  <si>
    <t>Other (speicfy in next column), Religiousness</t>
  </si>
  <si>
    <t>non-Christians more than Christians
other: study subject: environmental studies higher than psychology or other majors</t>
  </si>
  <si>
    <t>Suriname</t>
  </si>
  <si>
    <t>https://www.scopus.com/inward/record.uri?eid=2-s2.0-84869122131&amp;doi=10.1002%2fj.1834-4461.2012.tb00131.x&amp;partnerID=40&amp;md5=39c916021b68dd3248e3338168c31ef1</t>
  </si>
  <si>
    <t>10.1002/j.1834-4461.2012.tb00131.x</t>
  </si>
  <si>
    <t>Experimental publics: Activist culture and political intelligibility of climate change action in the Hunter Valley, Southeast Australia</t>
  </si>
  <si>
    <t>Connor L.H.</t>
  </si>
  <si>
    <t xml:space="preserve">The ethnographic study of Western environmental activism opens up the prospect of studying
subjectivities formed in opposition to dominant Western ideas and values, and yet encapsulated
within Western societies and democratic polities. One of the directions in which it points the
anthropologist, which is pursued in this article, is towards the study of the political lifeworlds
of activists, their self-identity as citizens and their embeddedness in the wider society.
Environmental politics can be an emergent activity in citizens’ lives, as expressed in John
Dewey’s concept of ‘the public’ as citizens who organise themselves to address the adverse
consequences of situations that they experience in common (Dewey 1991[1927]). This paper
focuses on a middle ground of social action between habitual daily practice, and the domain
of institutional politics: groups of people in small voluntary organisations in the heavily coal_x0002_mined Hunter Valley, Southeast Australia, who are moved to collective action to address the
threatening aspects of anthropogenic climate change. Action group members variously
articulate their reflexive understandings of the structural contradictions of environmentalism
in corporate capitalist societies where values of consumerism and processes of
individualization corrode collective concerns of citizenship-based politics. These
understandings inform activists’ personal motivations, values and ideals for a ‘climate
movement’, diverse modes of political action and striving for wider political intelligibility. </t>
  </si>
  <si>
    <t>climate change, global warming, environmentalism, coal, citizenship, ethnography, Australia</t>
  </si>
  <si>
    <t>measured through the ethnographic research
-encouragement and facilitation of environmental and social justice advocacy and education
-influencing government policy in relation to carbon emission reduction and a clean energy
future
-building community resilience whilst reducing the community carbon footprint
-"awareness raising" in order to encourage community interest and participation</t>
  </si>
  <si>
    <t>measured through the ethnographic reasearch
-personal motivations, values and ideals for a ‘climate movement’
-political lifeworlds of activists, their self-identity as citizens and their embeddedness in the wider society
-commitment to environmental protection and combatting climate change
-collective engagement due to shared struggles
-fear, loss, sadness
-hope that ‘micropolitical’ actions will make a difference
-‘green’ values: sustainability, clean energy, social justice, biodiversity, environmental protection
-groups’ connection to wider networks and their affinity with international climate action organisation fosters the sense of a larger community of concern about climate change</t>
  </si>
  <si>
    <t>-the urgent need to address global warming has fortified activists’ commitment</t>
  </si>
  <si>
    <t>Education, Advocacy, Activism, Community projects</t>
  </si>
  <si>
    <t>ethnographic study of environmental groups doing disruptive activism, advocacy and education/awareness raising</t>
  </si>
  <si>
    <t>Awareness/Appraisal, Emotional Engagement, Personal Identity, Cognitive Alternatives, Attitudes/Worldviews</t>
  </si>
  <si>
    <t>Despair, Trauma, Sadness, Hope, Joy</t>
  </si>
  <si>
    <t>fear, loss, sadness, hope</t>
  </si>
  <si>
    <t>Swaziland</t>
  </si>
  <si>
    <t>read 9/1/24</t>
  </si>
  <si>
    <t>https://www.scopus.com/inward/record.uri?eid=2-s2.0-85151673217&amp;doi=10.1177%2f20531680231166838&amp;partnerID=40&amp;md5=24c85120340155549741caa8420945b2</t>
  </si>
  <si>
    <t>10.1177/20531680231166838</t>
  </si>
  <si>
    <t>Age-group identity and political participation</t>
  </si>
  <si>
    <t>Trachtman S.; Anzia S.F.; Hill C.</t>
  </si>
  <si>
    <t xml:space="preserve">In many ways, American democracy seems to work better for older citizens than younger citizens, and one explanation is that young adults vote at much lower rates than their older counterparts. Yet while the existence of the age gap in turnout is well established, there remains uncertainty as to what drives it. In this paper, we explore age as a potentially important group identity and evaluate whether strength of age-group identity predicts political participation. Adapting established measures in the social identity literature, we surveyed a representative sample of American adults to gauge how strongly they identified with others in their age group. We find that, on average, younger adults identify less strongly than senior citizens with others their age. However, for young adults, age-group identity is as strong as another form of group identity that has gotten considerable attention in the literature: political party identity. The strength of age-group identity also predicts both voting and participating in climate change protests, especially for young adults. Age-group identity is a stronger predictor of climate protest participation for young Republicans than young Democrats—suggesting there may be potential for a bipartisan coalition of young people active on the issue of climate change. </t>
  </si>
  <si>
    <t>age; climate change; group identity; political behavior; political participation</t>
  </si>
  <si>
    <t>measured via questionnaire:
 - engagement (i.e. joining) in protests against climate change inaction</t>
  </si>
  <si>
    <t>measured via questionnaire:
- age-group identity
- political party identity</t>
  </si>
  <si>
    <t>- Young voters tend to have a weaker sense of age-group identity than senior citizens
- young people with stronger age-group identity more likely to vote and participate in protests related to climate change (even after accounting for age)
- for climate protest participation, age-group identity more important for young Republicans than young Democrats</t>
  </si>
  <si>
    <t>past participation in climate protest</t>
  </si>
  <si>
    <t>Collective Identity</t>
  </si>
  <si>
    <t>Age, Political affiliation</t>
  </si>
  <si>
    <t>the younger, the more climate action</t>
  </si>
  <si>
    <t>Behavior measured non-objectively: distant recall only, Lack of causality</t>
  </si>
  <si>
    <t>read 19/05/25</t>
  </si>
  <si>
    <r>
      <rPr>
        <u/>
        <sz val="10"/>
        <color rgb="FF1155CC"/>
        <rFont val="Arial"/>
      </rPr>
      <t>https://www.scopus.com/inward/record.uri?eid=2-s2.0-80755130369&amp;doi=10.1111%2fj.1467-9248.2010.00858.x&amp;partnerID=40&amp;md5=06ccf6fb12c59a8bf3fe7e3ab200975b</t>
    </r>
    <r>
      <rPr>
        <sz val="10"/>
        <color rgb="FF000000"/>
        <rFont val="Arial"/>
        <scheme val="minor"/>
      </rPr>
      <t xml:space="preserve"> </t>
    </r>
  </si>
  <si>
    <t>10.1111/j.1467-9248.2010.00858.x</t>
  </si>
  <si>
    <t>Patterns of Environmental Collective Action: Some Cross-National Findings</t>
  </si>
  <si>
    <t>Duit A.</t>
  </si>
  <si>
    <t>Many environmental problems such as global warming, biodiversity loss and waste accumulation can be described as
large-scale collective action dilemmas. Previous research on collective action in Common Pool Resource settings has
demonstrated that institutional structures and social capital are important for successful management of natural
resources. The objective of this article is to investigate the effect of such factors on large-scale environmental collective
action. The analysis employs survey data and indicators of institutional quality for 22 countries. Two measurements
of environmental collective action are used: (1) intermediate group collective action; and (2) latent group environ_x0002_mental action. Findings point to a dominating role for two factors – institutional quality and membership in voluntary
organisations – as key determinants of participation in both latent and intermediate group environmental collective
action. These results are interpreted as indications of a possible decoupling between trust and participation in
large-scale collective action.</t>
  </si>
  <si>
    <t>measured through self-reports:
-participation in intermediate group environmental collective action (e.g. membership in environmental organisations, attending meetings and signing petitions for environmental causes, making contributions to environmental organisations)
-self-reported estimates of latent group environmental collective action (e.g. recycling of waste, purchases of environmentally friendly products, efforts to preserve water for environmental purposes)</t>
  </si>
  <si>
    <t>measured via survey:
-trust in others
- institutional trust</t>
  </si>
  <si>
    <t xml:space="preserve">-both forms of environmental action (in latent groups and in intermediate groups) appear to be primarily linked to membership in voluntary organisations and control of corruption, whereas institutional and generalised trust, seem to play a minor role in determining rates of environmental collective action
-a higher level of trust in societies’ core institutions has no significant effect on the likelihood of participation in latent or intermediate group environmental collective action
-generalised trust does have a strong and consistent association with organised environmental action, but has no impact on individual action
</t>
  </si>
  <si>
    <t>Australia, Azerbaijan, Bangladesh, Belarus, Brazil, Chile, Croatia, Finland, Georgia, Germany, India, Japan, Lithuania, Mexico, Norway, Peru, Russian Federation, Spain, Sweden, United States, Uruguay, Venezuela</t>
  </si>
  <si>
    <t>membership in environmental organisation, attend meeting, sign petition, contributions to environmental organisation in past year (yes/no)</t>
  </si>
  <si>
    <t>Belonging</t>
  </si>
  <si>
    <t>trust in others</t>
  </si>
  <si>
    <t xml:space="preserve"> - the older, the more collective action
- other: organisational membership (more), subjective class (higher), town size (bigger -&gt; associated with more collective action)
- country-level: control of corruption, HDI (the higher, the more Collective Action)</t>
  </si>
  <si>
    <t>Switzerland</t>
  </si>
  <si>
    <t>read 15/05/25</t>
  </si>
  <si>
    <r>
      <rPr>
        <u/>
        <sz val="10"/>
        <color rgb="FF1155CC"/>
        <rFont val="Arial"/>
      </rPr>
      <t>https://www.scopus.com/inward/record.uri?eid=2-s2.0-80255132077&amp;doi=10.1016%2fj.forpol.2011.07.016&amp;partnerID=40&amp;md5=b4e883935f235475a55fd9288ad5a0e0</t>
    </r>
    <r>
      <rPr>
        <sz val="10"/>
        <color rgb="FF000000"/>
        <rFont val="Arial"/>
        <scheme val="minor"/>
      </rPr>
      <t xml:space="preserve"> </t>
    </r>
  </si>
  <si>
    <t>10.1016/j.forpol.2011.07.016</t>
  </si>
  <si>
    <t>Behavioral intentions toward afforestation and carbon reduction by the Taiwanese public</t>
  </si>
  <si>
    <t>Lin J.-C.; Wu C.-S.; Liu W.-Y.; Lee C.-C.</t>
  </si>
  <si>
    <t>Global warming has become a worldwide environmental issue in recent years. With implementation of the
Kyoto Protocol, reducing emissions of carbon dioxide is the common goal of everyone. Afforestation and
carbon reduction have become important forestry policies of the Taiwanese government. Attitudes and
behavioral intentions of the domestic public towards afforestation and carbon reduction will play important
roles in the effectiveness of forestry policies. In this study, the theory of planned behavior was applied to
better understand the relationships among domestic public attitude, subjective norms, perceived behavioral
controls, and behavioral intentions. Data were obtained by a mail survey. The domestic public's behavioral
intention model was verified by a structural equation model. This study found that older people not only had a
positive attitude towards the concept of afforestation for carbon reduction but were also willing to participate
in related activities. Significant reference groups also had greater influence on these people, but for the
question of whether a person had better means to participate in afforestation activities for carbon reduction,
the level of monthly income emerged as the factor of main consideration. It shows that even though an overall
positive attitude towards afforestation activities for carbon reduction increases people's willingness to
participate, actual participation is still determined by the level of the participant's ability to control difficulties
during the related activities. The policy implication of this study is that when setting into action the carbon
reduction policies or programs, the Taiwanese government should take into account the claim from
significant reference groups, and enhance the visibility of those groups' positive points of view towards the
policies. In addition, the government should enhance the promotion of the high-income and the older
people's participation in carbon reduction programs, because our results show their high intention to
participate</t>
  </si>
  <si>
    <t>Global warming; Afforestation; Theory of planned behavior; Structural equation model</t>
  </si>
  <si>
    <t>measured thorugh mail-in questionnaires
- participation in afforestation</t>
  </si>
  <si>
    <t>measured thorugh questionnaires
-domestic public attidues
-perceived behavioural control
-subjective norms
-behavioural intentions</t>
  </si>
  <si>
    <t xml:space="preserve">
-perceived behavioral control had the greatest influence on behavioral intentions
-older people not only had a positive attitude towards the concept of afforestation for carbon reduction but were also willing to participate
in related activities
-positive attitude towards afforestation activities for carbon reduction increases people's willingness to participate
-actual participation is still determined by the level of the participant's ability to control difficulties during the related activities
-the level of monthly income emerged as the factor of main consideration
</t>
  </si>
  <si>
    <t>Taiwan</t>
  </si>
  <si>
    <t>Education, Community projects</t>
  </si>
  <si>
    <t>"I am currently engaged in regular work of afforestation for carbon reduction, I encourage others to participate in afforestation for carbon reduction. I participate in tree planting for carbon reduction-related activities (such as seminars, forums, etc.)</t>
  </si>
  <si>
    <t>Perceived Behavioral Control, Social Norm, Attitudes/Worldviews</t>
  </si>
  <si>
    <t>Income, Age</t>
  </si>
  <si>
    <t>- age: the older, the higher intention
- income: higher income, the higher intention</t>
  </si>
  <si>
    <t>Syria</t>
  </si>
  <si>
    <t>read 24/01/25</t>
  </si>
  <si>
    <t>https://www.scopus.com/record/display.uri?eid=2-s2.0-85183662519&amp;origin=inward&amp;txGid=5bc25b502973739769e3deb364f3cc59</t>
  </si>
  <si>
    <t>none</t>
  </si>
  <si>
    <t>CIVIC ACTION WITHIN GLOBAL CITIZENSHIP EDUCATION AS AN ANTIDOTE TO DESPAIR</t>
  </si>
  <si>
    <t>DE VRIES M.</t>
  </si>
  <si>
    <t>Global citizenship education (GCE) as developed by UNESCO in 2015 is a pedagogy that aims to foster learners who contribute to a more just and peaceful world. UNESCO’s framework for GCE is based on three dimensions: cognition, socio-emotions, and behaviour. Freire (2017) stated that learning about oppressive structures in the world cannot only be an intellectual endeavour but must include action to accomplish a more just and peaceful world. In Pedagogy of Hope, Freire (2014: 80) wrote about the importance of hope as a catalyst for change: ‘there is no change without dream, as there is no dream without hope’. For young people, however, the ability to dream becomes harder when they feel a collective sense of anxiety and distress around global problems, such as the climate crisis (Hickman et al., 2021). Actions towards solving complex global problems should address the intertwinement between individual acts and state-corporate behaviours (Bryan, 2022). This article reflects on a study that implemented such a justice-oriented GCE during three consecutive academic years in one Grade Nine class, as students participated in a ten-week action-oriented unit on the climate emergency. The outcome of the Action Research shows the importance of taking collective action as a part of GCE, since students derived hope from experiencing a sense of success when engaging in civic action. Social media, furthermore, was highlighted by students as their main form of civic engagement and could therefore be utilised as means for civic action within formal education. Lastly, the article suggests that insights from citizenship education into strategising and organising collective actions might help to address the complexity of global issues.</t>
  </si>
  <si>
    <t>Action Research; Civic Action; Global Citizenship Education; Paulo Freire; Social Media</t>
  </si>
  <si>
    <t>not measured explicityly:
- students take collective action as part of school course</t>
  </si>
  <si>
    <t>not measured explicitly, but through the interviews:
- hope
- despair</t>
  </si>
  <si>
    <t>- students recognise/mention awareness raising as catalyst for change
- students use social media to be informed and give voice
- students' actions focus on individuals rather than structures
- taking action gives hope</t>
  </si>
  <si>
    <t>sign petition, share on social media, organise workshops</t>
  </si>
  <si>
    <t>Despair, Hope</t>
  </si>
  <si>
    <t>hope; despair</t>
  </si>
  <si>
    <t>https://www.scopus.com/inward/record.uri?eid=2-s2.0-85153620436&amp;doi=10.1016%2fj.paid.2023.112216&amp;partnerID=40&amp;md5=bd6e5d2f46b36343e9532d6bac74eac6</t>
  </si>
  <si>
    <t>10.1016/j.paid.2023.112216</t>
  </si>
  <si>
    <t>The role of connectedness in sustainable behaviour: A parallel mediation model examining the prosocial foundations of pro-environmental behaviour</t>
  </si>
  <si>
    <t>Duong M.; Pensini P.</t>
  </si>
  <si>
    <t xml:space="preserve">Understanding individual difference factors that underpin pro-environmental behaviours (PEB) is important in this age of global climate change. This research extends recent research on the prosocial foundation of PEB which has shown that connectedness to nature and connectedness to community to mediate the effect of prosocial propensity on PEB. This research, however, has not considered connectedness to other social categorisations, such as to one's nation, or all humanity, which is important given the positive interrelations of these constructs. As such, this research examined the contribution of each of these four levels of connectedness in determining PEB. Participants (Australian adults, N = 632) completed measures of these constructs in an online study. Results showed that prosocial propensity increased PEB via connectedness to nature, connectedness to community, and connectedness to humanity, and reduced PEB via connectedness to nation. This was despite positive bivariate relations between the constructs. Results also showed that connectedness to nature was the strongest mediator and predictor in the model. These findings are important because they demonstrate the unique effects of these levels of connectedness and highlight the importance of considering them in unison. Implications particularly regarding the role of connectedness to nation in promoting PEB are discussed. </t>
  </si>
  <si>
    <t>Connectedness to community; Connectedness to nature; Ecological behaviour; Honesty-Humility; Identification with humanity; National identification; Proenvironmental behaviour; Prosocial behaviour; Sustainable behaviour</t>
  </si>
  <si>
    <t>measured via questionnaire:
 - PEB (includes 6 civic action out of 22 items - see original source for scale)</t>
  </si>
  <si>
    <t>measured via questionnaire:
- connectedness to nature
- connectedness to community
- connectedness to nation
- connectedness to humanity</t>
  </si>
  <si>
    <t>- "connectedness to nature, connectedness to community, and connectedness to all humanity, but not connectedness to nation, that fosters pro-environmental behaviours" (p. 5)
- connectedness to nation underrmines PEB</t>
  </si>
  <si>
    <t>mixed PEB scale including sign petition,</t>
  </si>
  <si>
    <t>honesty-humility</t>
  </si>
  <si>
    <t>Tajikistan</t>
  </si>
  <si>
    <t>EXCLUDE: doesn't specify factors that distinguish the interviewees that take collective and individual from those that do only individual action read 5/5/25</t>
  </si>
  <si>
    <t>https://www.scopus.com/inward/record.uri?eid=2-s2.0-84855988895&amp;doi=10.1080%2f13504622.2011.576315&amp;partnerID=40&amp;md5=7fd03c69fbdea13b58973a0afe398186</t>
  </si>
  <si>
    <t>10.1080/13504622.2011.576315</t>
  </si>
  <si>
    <t>Beyond individual behaviour change: the role of power, knowledge and strategy in tackling climate change</t>
  </si>
  <si>
    <t>Kenis A.; Mathijs E.</t>
  </si>
  <si>
    <t>Individual behaviour change is fast becoming a kind of ‘holy grail’ to tackle climate change, in environmental policy, the environmental movement and academic literature. This is contested by those who claim that social structures are the main problem and who advocate collective social action. The objective of the research presented in this paper is to better understand why environmentally concerned citizens choose one of these two types of engagement. Our focus is on the role of experiences of and/or convictions about power in shaping this choice. Within the framework of an explorative qualitative study, we engaged in in-depth interviews with 12 young environmentally concerned citizens. On this basis, five main findings are elaborated. Firstly, powerlessness is shown to be a crucial experience, whatever the respondents’ engagement. Secondly, ‘strategy scepticism’ seems to be a more important obstacle for engagement than ‘climate scepticism’. Thirdly, many respondents express significant resistance towards being ‘conditioned’ by awareness-raising campaigns. Fourthly, a ‘gap’ is observed between respondents’ analysis and their strategy proposals. Finally, we underscore another important gap between concrete and abstract levels in respondents’ discourses. All these findings disclose paradoxical aspects of the role of power in shaping the concerned citizens’ engaged choices.</t>
  </si>
  <si>
    <t>pro-environmental behaviour; environmental activism; power; governmentality; gramsci; knowledge; strategy</t>
  </si>
  <si>
    <t>measured through interviews
-engagement in actions as a response to the environmental crisis (individual and collective: all respondents that were active on the collective social level were also engaged on an individual level, the opposite was not the case)</t>
  </si>
  <si>
    <r>
      <rPr>
        <sz val="10"/>
        <color theme="1"/>
        <rFont val="Arial"/>
      </rPr>
      <t xml:space="preserve">measured thorugh interviews
-perception of power to contribute to a solution for climate change --&gt; powerlessness, caused by "lack of stategic vision" and "lack of a credible vision of an alternative"
-worry, indignation, pessimism, defeatism
-belief of the actual effectiveness of one type of engagement, and the strategy on which it is based --&gt; strategy scepticism&gt;climate scepticism
-people's environmental concern and attitudes
</t>
    </r>
    <r>
      <rPr>
        <sz val="10"/>
        <color rgb="FFFF0000"/>
        <rFont val="Arial"/>
      </rPr>
      <t>-motivation to take action</t>
    </r>
    <r>
      <rPr>
        <sz val="10"/>
        <color theme="1"/>
        <rFont val="Arial"/>
      </rPr>
      <t xml:space="preserve"> and awareness of the ecological problem
-resistance against awareness-raising campaigns</t>
    </r>
  </si>
  <si>
    <t>- respondents experience that they have no power at all, or at least lack the power to engage in the collective social actions which they believe are really necessary. As a result, most respondents do something that actually is within their reach, but which they do not really believe to be effective. 
- What seems to be needed, is the knowledge of root causes,visions on alternatives and especially strategies to reach these.</t>
  </si>
  <si>
    <t>powerlessness, worry, indignation, pessimism, defeatism, concern</t>
  </si>
  <si>
    <t>Tanzania</t>
  </si>
  <si>
    <t>https://www.scopus.com/inward/record.uri?eid=2-s2.0-85056861480&amp;doi=10.1016%2fj.gloenvcha.2018.11.005&amp;partnerID=40&amp;md5=eac11094526436d63cd66a4e21a23e6d</t>
  </si>
  <si>
    <t>10.1016/j.gloenvcha.2018.11.005</t>
  </si>
  <si>
    <t>Attribution matters: Revisiting the link between extreme weather experience and climate change mitigation responses</t>
  </si>
  <si>
    <t>Ogunbode C.A.; Demski C.; Capstick S.B.; Sposato R.G.</t>
  </si>
  <si>
    <t>Scientists can be important public advocates in environmental issues. But scientific activism can take different forms, and deciding when and how to become an activist can be difficult for people who are trained to understand science as the objective pursuit of truth. This case study explores these issues through the history of the Oxygen Depletion Crisis. Between 1966 and 1970, it appeared that the global oxygen supply might be endangered by pesticides, industrial pollution, or the ongoing combustion of fossil fuels. The science was uncertain, but the potential threat was considerable. One response came from geophysicists Lloyd Berkner and Lauriston Marshall, who quietly initiated a research program and refrained from speaking publicly until the full scope of the crisis was better understood, in a conscious effort to avoid provoking public concern. We label this approach “public reticence.” Ecologist LaMont Cole instead made oxygen depletion a prominent talking point in his Congressional testimony and presentations across the country, so successfully stimulating the public concern that oxygen depletion became one of the multiple environmental anxieties motivating mass action on Earth Day in 1970. While the oxygen depletion crisis had a relatively clear scientific resolution, its legacy for environmental policy is interestingly complicated. This case uses historical perspective to help students to debate on scientific activism, an issue especially relevant today in light of climate change and events like the March for Science on Earth Day, 2017.</t>
  </si>
  <si>
    <t>Climate change; Experience; Attribution; Risk perception; Extreme weather</t>
  </si>
  <si>
    <t>Measured via a questionnaire:
- Collective and individual action measured together: (intentions to change energy supplier, reduce car travel, buy energy-efficient appliances, reduce energy consumption, contact local MPs, sign petitions)
- Individual action (support for policies)</t>
  </si>
  <si>
    <r>
      <rPr>
        <sz val="10"/>
        <color theme="1"/>
        <rFont val="Arial"/>
      </rPr>
      <t xml:space="preserve">Measured via a questionnaire:
- Subjective attribution
- Perceived threat
- Climate change belief
</t>
    </r>
    <r>
      <rPr>
        <sz val="10"/>
        <color rgb="FFFF0000"/>
        <rFont val="Arial"/>
      </rPr>
      <t>- Perceived reaction of salient actors</t>
    </r>
  </si>
  <si>
    <t>- Flooding experience predicts perceived threat from climate change
- There is a positive relationship between flooding experience and climate change mitigation intentions
- Perceived threat from climate change mediates the relationship between flooding experience and climate change mitigation
- Right leaning individuals are less likely to attribute flooding to climate change</t>
  </si>
  <si>
    <t>contact local MP, sign petition</t>
  </si>
  <si>
    <t>Thailand</t>
  </si>
  <si>
    <t>https://www.scopus.com/inward/record.uri?eid=2-s2.0-85060352782&amp;doi=10.1080%2f13504622.2018.1564248&amp;partnerID=40&amp;md5=1710cb444d8bc69bc5c4e79f434c8d82</t>
  </si>
  <si>
    <t>10.1080/13504622.2018.1564248</t>
  </si>
  <si>
    <t>Evaluating climate change behaviors and concern in the family context</t>
  </si>
  <si>
    <t>Lawson D.F.; Stevenson K.T.; Peterson M.N.; Carrier S.J.; Seekamp E.; Strnad R.</t>
  </si>
  <si>
    <t>Although research suggests that family dynamics likely play a role in shaping children’s behaviors, few studies focus on environmental behaviors, and none to our knowledge investigate how parents shape climate change mitigation behaviors among their children. We begin to fill this gap through a quantitative case study using matched household-level survey data from 182 coastal North Carolina families (n = 241 parents aged 29–77; n = 182 students aged 11–14) associated with 15 middle school science teachers. Family climate change discussions, parent behaviors, and children’s climate change concern levels predicted the degree to which children will participate in individual-level climate mitigation behaviors. These results provide evidence that promoting climate-related conversations within households may promote climate action even when parents are apathetic about climate change. Similarly, parental behaviors, but not their concern levels, were important predictors of adolescent behaviors. This study highlights novel ways that family dynamics may promote climate change mitigating behaviors and a new pathway to promoting climate mitigation at familial, and ultimately, societal levels.</t>
  </si>
  <si>
    <t>Climate change; families; environmental behaviors; intergenerational; children, quantitative research</t>
  </si>
  <si>
    <t>Measured via a questionnaire:
- Collective and individual action measured together
- Frequency of family discussions about climate change</t>
  </si>
  <si>
    <r>
      <rPr>
        <sz val="10"/>
        <color theme="1"/>
        <rFont val="Arial"/>
      </rPr>
      <t xml:space="preserve">Measured via a questionnaire:
- Climate concern
</t>
    </r>
    <r>
      <rPr>
        <sz val="10"/>
        <color rgb="FFFF0000"/>
        <rFont val="Arial"/>
      </rPr>
      <t>- Family dynamics
- Parental influence</t>
    </r>
  </si>
  <si>
    <t>- Climate change concern of children is positively related to their climate behaviors
- Parental climate behaviors is positively related to children's climate behavior
- Frequency of discussing climate change predicts children's climate behavior</t>
  </si>
  <si>
    <t>talking to others (in scale with other private and collective PEB), discussing CC in family</t>
  </si>
  <si>
    <t>this would also deserve a medium</t>
  </si>
  <si>
    <t>Togo</t>
  </si>
  <si>
    <t>https://www.scopus.com/inward/record.uri?eid=2-s2.0-85142708372&amp;doi=10.1177%2f13540661221136772&amp;partnerID=40&amp;md5=429777c14a440a8491ca39d5e6c5d626</t>
  </si>
  <si>
    <t>10.1177/13540661221136772</t>
  </si>
  <si>
    <t>Feelings of (eco-) grief and sorrow: climate activists as emotion entrepreneurs</t>
  </si>
  <si>
    <t>Holthaus L.</t>
  </si>
  <si>
    <t>This article conceives of climate activists as emotion entrepreneurs to explain the emergence of particular emotional responses to climate change. Among these emotional responses is eco-grief or grief felt because of experienced or anticipated ecological losses. I elaborate on the concept of the emotion entrepreneur and theorize the emergence of eco-grief on the basis of a practice theoretical and Bourdieusian approach. I suggest that activists possessing cultural capital are well positioned to introduce new feelings and identify three mechanisms that contribute to explanations of the emergence and growing importance of eco-grief. Objectivation is about the most often reflexive practice of giving names to emotions to turn them into ontological entities. Cultivation is about the creation of social spaces for the experience and regulation of eco-grief among activists. Diffusion is about emotional contagion, the creation of emotional vocabularies, and the spread of activist feeling rules. Research on emotion entrepreneurs moves beyond conceptions of feelings as causes of activism and suggests there is a need for further research on emotional dynamics in heterogenous transnational advocacy coalitions, influences of language on emotions, and feelings rules in late-modern Western societies.</t>
  </si>
  <si>
    <t>activism; Climate change; constructivism; emotions; governance; practice theory</t>
  </si>
  <si>
    <t>observations / reflections drawn on climate activists</t>
  </si>
  <si>
    <t>theorised:
- eco-grief</t>
  </si>
  <si>
    <t>Three mechanisms to explain emergence of eco-grief: objectivization, cultivation, diffusion
- feelings as practices that sustain "activism that change along with alternating distributions of power and capital in the movement, debates about activist strategies, and so on." (p. 367)</t>
  </si>
  <si>
    <t>Germany, United Kingdom, United States</t>
  </si>
  <si>
    <t>interviews and observations with activists (from various groups)</t>
  </si>
  <si>
    <t>Sadness</t>
  </si>
  <si>
    <t>grief</t>
  </si>
  <si>
    <t>read IRR check</t>
  </si>
  <si>
    <t>https://www.scopus.com/inward/record.uri?eid=2-s2.0-85152142618&amp;doi=10.1016%2fj.marpol.2023.105580&amp;partnerID=40&amp;md5=93a1ff2a3e7ed2f423363f937b56d533</t>
  </si>
  <si>
    <t>10.1016/j.marpol.2023.105580</t>
  </si>
  <si>
    <t>Plastic action or distraction? Marine plastic campaigns influence public engagement with climate change in both general and engaged audiences</t>
  </si>
  <si>
    <t>Climate change poses a key threat to marine ecosystems globally. Yet, contemporary discussions on marine conservation and individual action tend to focus on small lifestyle changes such as reducing plastic use. Some question whether campaigns that target “low impact” behaviours such as those related to plastic distract from broader sustainability goals such as mitigating climate change. However, others suggest that promoting simple behaviours may cause “behavioural spillover”, where simple behaviours influence the adoption of additional and potentially more impactful behaviours. Across two experimental surveys (N1 =581, N2 =572), in the context of the Great Barrier Reef, we test whether messages targeting plastic behaviours can influence the adoption of a range of climate-related behaviours, from reducing personal emissions to urging local representatives to take action on climate change. We find that messages which focus on plastic pollution can potentially lead to an increase in climate behaviours, particularly when past behaviours are made salient. However, we find no positive effects for already engaged audiences. Our findings suggest caution when developing plastic messaging strategies for reef conservation when behavioural spillover is the central goal.</t>
  </si>
  <si>
    <t>Behaviour change; Behavioural spillover; Climate communication; Great barrier reef; Marine conservation</t>
  </si>
  <si>
    <t xml:space="preserve">Measured via questionnaire:
- climate behaviour intentions for next 3 months (incl. civic (donations, contacting politicans), also personal and social)
- actual behaviour in situ: click at min. 1 of 2 links (e.g. calculate personal carbon footprint or sign online petition)
- past environmental behaviour </t>
  </si>
  <si>
    <t>measured via questionnaire:
- Reef identity
- self-efficacy
- Contribution ethic
- climate belief</t>
  </si>
  <si>
    <t>- "In Study 1, using a representative Australian sample, we find that plastic messaging can strengthen intentions to perform climate behaviours (both intentions and actual), particularly when past behaviours are made salient (behavioural priming)." (p. 6)
- "In Study 2, we focused on individuals already engaged or interested in reef and marine issues and found that priming previous plastic behaviours had no positive effects, and non-significant trends suggest the potential for negative outcomes. This finding suggests that the potential for positive or negative spillover may vary with different audiences." (p.6)</t>
  </si>
  <si>
    <t>Civic Engagement, Advocacy, Education</t>
  </si>
  <si>
    <t>intentions to engage in climate behaviors (e.g. donate, talk with others, share information, send letter/email to elected politician), actual behavior (sign online petition or calculate personal carbon footprint)</t>
  </si>
  <si>
    <t>Personal Identity, Self Efficacy, Attitudes/Worldviews</t>
  </si>
  <si>
    <t>Age, Gender, Past participation in climate action</t>
  </si>
  <si>
    <t xml:space="preserve">the younger = the more actual behavior (study 1 &amp; 2), and intentions (Study 1)
female = more intentions and actual behavior (only in Study 2 with engaged sample)
the more past participation = the more intentions and actual behavior
</t>
  </si>
  <si>
    <t>Trinidad &amp; Tobago</t>
  </si>
  <si>
    <t>https://www.scopus.com/inward/record.uri?eid=2-s2.0-85151795521&amp;doi=10.1371%2fjournal.pone.0283190&amp;partnerID=40&amp;md5=02bdcbeeb176f2ec573c7de66e59b151</t>
  </si>
  <si>
    <t>10.1371/journal.pone.0283190</t>
  </si>
  <si>
    <t>Distance to climate change consequences reduces willingness to engage in low-cost mitigation actions–Results from an experimental online study from Germany</t>
  </si>
  <si>
    <t>Heinz N.; Koessler A.-K.; Engel S.</t>
  </si>
  <si>
    <t>Adverse consequences of climate change often affect people and places far away from those that have the greatest capacity for mitigation. Several correlational and some experimental studies suggest that the willingness to take mitigation actions may diminish with increasing distance. However, the empirical findings are ambiguous. In order to investigate if and how socio-spatial distance to climate change effects plays a role for the willingness to engage in mitigation actions, we conducted an online experiment with a German population sample (n = 383). We find that the willingness to sign a petition for climate protection was significantly reduced when a person in India with a name of Indian origin was affected by flooding, as compared to a person in Germany with a name of German origin. Distance did not affect donating money to climate protection or approving of mitigation policies. Our results provide evidence for the existence of a negative effect of distance to climate change consequences on the willingness to engage in low-cost mitigation actions. Investigating explanations for such an effect, we find that it can be attributed to the spatial rather than the social dimension of distance. Moreover, we find some cautious evidence that people with strong racist attitudes react differently to the distance manipulations, suggesting a form of environmental racism that could also reduce mitigation action in the case of climate change.</t>
  </si>
  <si>
    <t>measured via questionnaire:
- donation (actual observable behavior)
- leaving email address to receive link to climate protection petition (observable)</t>
  </si>
  <si>
    <r>
      <rPr>
        <sz val="10"/>
        <color theme="1"/>
        <rFont val="Arial"/>
      </rPr>
      <t xml:space="preserve">experimental manipulations:
</t>
    </r>
    <r>
      <rPr>
        <sz val="10"/>
        <color rgb="FFFF0000"/>
        <rFont val="Arial"/>
      </rPr>
      <t xml:space="preserve">- distance to climate change consequences </t>
    </r>
    <r>
      <rPr>
        <sz val="10"/>
        <color theme="1"/>
        <rFont val="Arial"/>
      </rPr>
      <t>&amp; social group belonging (spatiallly and socially close, spatially close and socially far, spatially and socially far)
measured via questionnaire:
- racist attitudes
- perception of own affectedness
- government support</t>
    </r>
  </si>
  <si>
    <t>- "We found that the willingness to sign a petition for more climate protection was significantly reduced when a person in India with aname of Indian origin was affected by flooding as compared to a person in Germany with a name of German origin. For donating money to CO2 offsetting as well as for support of mitigation policies, there was no such effect." (p. 17)</t>
  </si>
  <si>
    <t xml:space="preserve">clicking on link for petition aimed at climate protection </t>
  </si>
  <si>
    <t>Awareness/Appraisal, Attitudes/Worldviews</t>
  </si>
  <si>
    <t>Tunisia</t>
  </si>
  <si>
    <t>EXCLUDE because no link between psych factor and CCA (decision 7/2/25) solved: do measure psych factors and collective action in experimental conditions, but do not analyse relations from psych factor -&gt; CCA, only manipulation -&gt; CCA - so should I put a positive emotions (which were also increased by the condition which increased donations) as significant psych factor? -&gt; don't code as significant. read 9/1/25</t>
  </si>
  <si>
    <t>https://www.scopus.com/inward/record.uri?eid=2-s2.0-85184244262&amp;doi=10.3389%2ffpsyg.2023.1176077&amp;partnerID=40&amp;md5=814d51a9b3aecc2f4c019c28b81bffa5</t>
  </si>
  <si>
    <t>10.3389/fpsyg.2023.1176077</t>
  </si>
  <si>
    <t>Cli-fi videos can increase charitable donations: experimental evidence from the United Kingdom</t>
  </si>
  <si>
    <t>Shreedhar G.; Sabherwal A.; Maldonado R.</t>
  </si>
  <si>
    <t>Recent research has begun to investigate if climate fiction, or cli-fi, can increase people’s support for pro-climate initiatives. Emerging evidence focuses on whether cli-fi stories affect people’s self-reported emotions, attitudes, and intentions. Few studies, however, examine the effect of such stories on revealed behavior, and whether the cli-fi story medium, i.e., whether stories are presented in text, audio, or audio-visual format, matters. We investigate the causal effect of cli-fi stories, and the medium through which they are communicated (textual, audio, or audio-visual) on self-reported support for climate policy, individual and collective action intentions, and a revealed measure of charitable donations. In a pre-registered online experiment (n = 1,085 UK adults), participants were randomly assigned to one of 5 conditions – to read scientific information about climate change (scientific information condition), read a story unrelated to the environment (control), read a cli-fi story in which a protagonist took intentional pro-environmental actions (fiction text), listen to the same cli-fi story in audio format (fiction audio), or watch an animation of the cli-fi story (fiction video). When comparing the fiction-text, fact-text, and control conditions, we found that cli-fi stories are not always more effective than alternative climate communications: participants in the fact-text condition reported higher support for climate policies, and intentions of taking individual environmental actions, and negative feelings of sadness, disappointment, and guilt, compared to the text-based control and cli-fi text condition. When comparing the cli-fi media format, we found that cli-fi videos were most effective in increasing pro-environmental charitable donations in an incentivized choice task, and self-reported feelings of happiness, hope, and inspiration. The findings show that scientific information about the climate and climate-fiction have an important place in the climate communications toolkit and can offer distinct pathways to enhance support for policy and behavioral change. Communicators seeking to inspire individual pro-environmental actions can consider telling cli-fi stories in video, which may be more compelling. And communicators seeking to enhance public support for societal changes, via climate policies, may benefit from disseminating scientific information about climate change.</t>
  </si>
  <si>
    <t>charitable donations; climate communications; climate fiction; emotions; experiment; videos</t>
  </si>
  <si>
    <t xml:space="preserve">measured via questionnaire:
- incentivised donation to environmental charity of choice (0-1£ from participant earning)
- policy support
- collective action intentions 
- individual action research  </t>
  </si>
  <si>
    <t>measured via questionnaire:
- narrative transportation (into described scene)
- environmental cognitive alternatives
- emotions</t>
  </si>
  <si>
    <t>- experimental manipulation: 5 groups - fiction text, audio or video, fact text, control (no env content)
- videos increased donations (not only content, but content and audio-visual presentation) and stimulated emotions (here: happiness, hope and inspiration)
- reading about scientific information increased negative emotions
- . When comparing the fiction-text, fact-text, and control conditions, we found that cli-fi stories are not always more effective than alternative climate communications: participants in the fact-text condition reported higher support for climate policies, and intentions of taking individual environmental actions, and negative feelings of sadness, disappointment, and guilt, compared to the text-based control and clifi text condition.</t>
  </si>
  <si>
    <t>emotions</t>
  </si>
  <si>
    <t>wrong link</t>
  </si>
  <si>
    <t>10.11576/jsse-6498</t>
  </si>
  <si>
    <t>Education for environmental citizenship and activism through the development of nature-based solutions with pre-service teachers</t>
  </si>
  <si>
    <t>Linhares E.; Reis P.</t>
  </si>
  <si>
    <t>− The use of nature-based solutions in the promotion of the environmental citizenship. − Nature-based solutions as a valuable resource towards empowerment for action. Purpose: The study aims to assess the implementation of an intervention program that combines nature-based solutions with an environmental citizenship pedagogical approach for pre-service teachers. The research questions revolve around the educational potentials and challenges of this intervention. To our knowledge, no previous studies resorted to this combination to organize courses for initial teacher training. Design/methodology/approach: For this qualitative and interpretative case study, data was obtained through focus groups. 30 pre-service teachers of the Basic Education Course (training kindergarten and primary school teachers) in Portugal participated in the intervention. The transcripts of the focus groups’ content were subjected to categorical qualitative content analysis. Findings: According to the participants, the implemented approach contributed to the development of a better understanding of the complexity of the environmental issues addressed, and of critical thinking skills. The pre-service teachers recognized the educational potential of nature-based solutions in the promotion of their environmental citizenship and activist competences and of the pedagogical knowledge necessary for its implementation</t>
  </si>
  <si>
    <t>activism; climate change and loss of biodiversity; education for environmental citizenship; nature-based solutions; pre-service teacher education</t>
  </si>
  <si>
    <t>not explicitly measured, but described:
- pre-service teachers (part of their undergraduate) participating in intervention of Nature-based solutions (education of environmental citizenship and activism), some highlighted that they only believed in collective action</t>
  </si>
  <si>
    <r>
      <rPr>
        <sz val="10"/>
        <color theme="1"/>
        <rFont val="Arial"/>
      </rPr>
      <t xml:space="preserve">not explicitly measured but analysed:
</t>
    </r>
    <r>
      <rPr>
        <sz val="10"/>
        <color rgb="FFFF0000"/>
        <rFont val="Arial"/>
      </rPr>
      <t>- understanding of complexity of environmental issues
- critical thinking skills</t>
    </r>
    <r>
      <rPr>
        <sz val="10"/>
        <color theme="1"/>
        <rFont val="Arial"/>
      </rPr>
      <t xml:space="preserve">
(- values and attitudes p. 18/20)
(- sense of responsibility p.18)
- environmental citizenship competences
(- awareness p. 20)</t>
    </r>
  </si>
  <si>
    <t>- "NbS are actions that, if properly inserted in an EEC pedagogical approach, are important for addressing local and global environmental problems, involving communities and promoting knowledge, competences and values so that future teachers conduct informed action" (p. 20)
- pre-service teachers identified and planned community projects on nature-baseed solutions, they highlighted how it increased knowledge, competences, and pro-environmental attitudes, but also encountered some difficulties.
- the teachers promoted collective action, but some felt that only doing it collectively was possible given the complexity</t>
  </si>
  <si>
    <t>Advocacy, Education, Community projects</t>
  </si>
  <si>
    <t>participation in community projects on campus, informing about these projects, reaching out to administartion and other students</t>
  </si>
  <si>
    <t>Turkmenistan</t>
  </si>
  <si>
    <t>EXCLUDE (solved 7/2/25 - not a psych factor) QUESTION: is an experimental manipulation to read about CC = psych factor awareness or not a psych factor? read 24/01/25</t>
  </si>
  <si>
    <t>https://www.scopus.com/inward/record.uri?eid=2-s2.0-85169513328&amp;doi=10.1016%2fj.jenvp.2023.102130&amp;partnerID=40&amp;md5=95bd4e21994f3ee4ab9b21b0d2ab1219</t>
  </si>
  <si>
    <t>10.1016/j.jenvp.2023.102130</t>
  </si>
  <si>
    <t>Media coverage of climate change, eco-anxiety and pro-environmental behavior: Experimental evidence and the resilience paradox</t>
  </si>
  <si>
    <t>Shao L.; Yu G.Shao L.; Yu G.</t>
  </si>
  <si>
    <t>As a risk amplification station, media coverage affects people's concerns about environmental hazards and mitigation behaviors. Substantial evidence has revealed that media coverage is a crucial predictor of eco-anxiety and pro-environmental behaviors. However, few studies have explored the causal relationship between them and whether the resilience paradox applies to exposure to media coverage of the climate crisis. To examine these questions, we conducted a preregistered experiment (Study 1, N = 284) and a cross-sectional survey (Study 2, N = 507) with Chinese youths online. The results showed that global warming news increased state eco-anxiety and donations to the environmental organization. But there was no significant link between eco-anxiety and pro-environmental behavior. The attention to climate change coverage in daily life was positively correlated with eco-anxiety and pro-environmental behavior, and eco-anxiety played a mediating role. Additionally, the resilience paradox could explain individual emotion and behavior in the face of media coverage. Individuals with high resilience felt less eco-anxious but also engaged in fewer pro-environmental behaviors. Findings suggest that we should consider the degree of eco-anxiety and individual differences when using media coverage to increase people's behavioral engagement. Future research should focus on the balance between individual well-being and environmental sustainability.</t>
  </si>
  <si>
    <t>Eco-anxiety; Media coverage; Pro-environmental behavior; Resilience</t>
  </si>
  <si>
    <t>measured via questionnaire: (Study 1, study 2 not sure if collective climate action or online private PEB in scale)
- donation to environmental protection agency (actual behavior, from their payment)</t>
  </si>
  <si>
    <t>experimentallly manipulated 
- climate information exposure / control group
measured via questionnaire:
- State-Trait Anxiety Inventory</t>
  </si>
  <si>
    <t>- "global warming report could significantly increase eco-anxiety and pro-environmental behavior, but proenvironmental behavior was not directly induced by eco-anxiety" (p. 4)</t>
  </si>
  <si>
    <t>anxiety (not sign in Study 1 on donations)</t>
  </si>
  <si>
    <t>Tuvalu</t>
  </si>
  <si>
    <t>read 5/5/25</t>
  </si>
  <si>
    <t>https://www.scopus.com/inward/record.uri?eid=2-s2.0-84875712873&amp;doi=10.1177%2f0146167213478200&amp;partnerID=40&amp;md5=21d18aeb591a225a008c42c84aaeb730</t>
  </si>
  <si>
    <t>10.1177/0146167213478200</t>
  </si>
  <si>
    <t>Collective futures: How projections about the future of society are related to actions and attitudes supporting social change</t>
  </si>
  <si>
    <t>Bain P.G.; Hornsey M.J.; Bongiorno R.; Kashima Y.; Crimston D.</t>
  </si>
  <si>
    <t>We identified the active ingredients in people's visions of society's future ("collective futures") that could drive political behavior in the present. In eight studies (N = 595), people imagined society in 2050 where climate change was mitigated (Study 1), abortion laws relaxed (Study 2), marijuana legalized (Study 3), or the power of different religious groups had increased (Studies 4-8). Participants rated how this future society would differ from today in terms of societal-level dysfunction and development (e.g., crime, inequality, education, technology), people's character (warmth, competence, morality), and their values (e.g., conservation, self-transcendence). These measures were related to present-day attitudes/intentions that would promote/prevent this future (e.g., act on climate change, vote for a Muslim politician). A projection about benevolence in society (i.e., warmth/morality of people's character) was the only dimension consistently and uniquely associated with present-day attitudes and intentions across contexts. Implications for social change theories, political communication, and policy design are discussed.</t>
  </si>
  <si>
    <t>Benevolence; Future; Religion; Social change; Social issues; Stereotype content</t>
  </si>
  <si>
    <t>measured via questionnaire:
-  behavioral intentions to engage in “environmental citizenship” (Stern, Dietz, Abel, Guagnano, &amp; Kalof, 1999), including voting for pro-environment political candidates, signing petitions, writing to politicians/newspapers, and donating to environmental causes</t>
  </si>
  <si>
    <t>intervention:
- people were directed to think about the future of society in a specific context. To encourage elaboration, they first spent a minute thinking about this future society, and wrote their initial thoughts. 
measured via questionnaire (?), ratings on collective futures dimensions:
- societal dysfunction (i.e. social disorganization and disorder)
- individual level traits (warmth, competence, morality)
- individual level values (4 quadrants: Self-Transcedence, Self-Enhancement, Conservation, Openness to Change)</t>
  </si>
  <si>
    <t>- For study 1 on Climate Change mitigation: Societaly dysfunction in projected future not significantly associated with present-day behavior intentions. traits (benevolence &amp; competence), and self-enhancement (negatively; but not other values) of these scenarios have significant correlations with present behavioral intentions.</t>
  </si>
  <si>
    <t>behavioral intentions (to sign petitions, contactpoliticians/newspapers, donate)</t>
  </si>
  <si>
    <t>Cognitive Alternatives</t>
  </si>
  <si>
    <t>should be medium</t>
  </si>
  <si>
    <t>Uganda</t>
  </si>
  <si>
    <t>read IRR check 10/24, quality check 9/1/25</t>
  </si>
  <si>
    <t>https://www.scopus.com/inward/record.uri?eid=2-s2.0-85180001546&amp;doi=10.1080%2f17400201.2023.2289649&amp;partnerID=40&amp;md5=026efbea5acc5d7bcc939de1ab02e336</t>
  </si>
  <si>
    <t>10.1080/17400201.2023.2289649</t>
  </si>
  <si>
    <t>Young people’s climate leadership in Aotearoa</t>
  </si>
  <si>
    <t>Ritchie J.; Skerrett M.; Glasgow A.</t>
  </si>
  <si>
    <t>Children and young people internationally have been demonstrating their concern about the inadequacy of adult responses to the climate crisis. These young people recognise that their wellbeing and that of the planet is imperilled by this inaction. Furthermore, schools should be taking the lead in educating and supporting children and young people with regard to climate science and climate action, as well as with their emotional wellbeing. This article reports the views of a range of young people in Aotearoa New Zealand, who were consulted to inform the writing of a climate wellbeing guide to accompany a climate learning programme for schools. Their views illustrate their frustration at the inadequacy of their education experiences currently, and provide hopeful critique that sheds light on future possibilities for climate education that fosters young people’s climate leadership as well collective and planetary wellbeing.</t>
  </si>
  <si>
    <t>biodiversity; climate activism; climate education; climate wellbeing; school strikes for climate; Youth leadership</t>
  </si>
  <si>
    <t>not measured explicitly, but sampled:
- 6 high-school climate activists</t>
  </si>
  <si>
    <r>
      <rPr>
        <sz val="10"/>
        <color theme="1"/>
        <rFont val="Arial"/>
      </rPr>
      <t xml:space="preserve">emerges/analysed in focus groups:
- </t>
    </r>
    <r>
      <rPr>
        <sz val="10"/>
        <color rgb="FFFF0000"/>
        <rFont val="Arial"/>
      </rPr>
      <t>inter-personal sense of inclusivity / intersectional social justice</t>
    </r>
    <r>
      <rPr>
        <sz val="10"/>
        <color theme="1"/>
        <rFont val="Arial"/>
      </rPr>
      <t xml:space="preserve">
- emotions (acknowledging, validating, and working through emotions), esp. hope
</t>
    </r>
    <r>
      <rPr>
        <sz val="10"/>
        <color rgb="FFFF0000"/>
        <rFont val="Arial"/>
      </rPr>
      <t>- collective care</t>
    </r>
    <r>
      <rPr>
        <sz val="10"/>
        <color theme="1"/>
        <rFont val="Arial"/>
      </rPr>
      <t xml:space="preserve">
- trust
- empowerment to act</t>
    </r>
  </si>
  <si>
    <t>"Whilst climate is a key and urgent focus, youth activism in Aotearoa is intersectional in its analysis of the convergent crises that threaten the future wellbeing of both humanity and planetary biodiversity (Nairn et al. 2022). Our work provides examples of young people’s sustainable peace leadership contributing to pathways for transformation in a time of convergent crises of climate emergency, global pandemic, and heightened social inequities. It highlights how Indigenous people’s traditional knowledges provide a sustainability paradigm as well as a counter-discourse to white supremacism and coloniality."</t>
  </si>
  <si>
    <t>sample includes high school climate activists</t>
  </si>
  <si>
    <t>Action Intentions, Emotional Engagement, Attitudes/Worldviews, Awareness/Appraisal</t>
  </si>
  <si>
    <t>Ukraine</t>
  </si>
  <si>
    <t>https://www.scopus.com/inward/record.uri?eid=2-s2.0-85181223365&amp;doi=10.1108%2fJCOM-07-2022-0081&amp;partnerID=40&amp;md5=ea56de0c657bd444286fec883fa4fae6</t>
  </si>
  <si>
    <t>10.1108/JCOM-07-2022-0081</t>
  </si>
  <si>
    <t>Climate change literacy and commitment in Spanish university students</t>
  </si>
  <si>
    <t>Almansa-Martínez A.; López-Gómez S.; Castillo-Esparcia A.</t>
  </si>
  <si>
    <t>Purpose: This paper aims to find out if there is a relationship between access to climate change information and student activism. Design/methodology/approach: Exploratory study focused on the survey of 400 [n = 400] students from 10 universities in Spain from April to May 2022. A questionnaire with 19 questions was divided into blocks of knowledge, awareness, and action and bivariate analysis with a margin of error of ±5% and a confidence level of 95%. Findings: The greater the degree of information received, the greater the activism of university students, who tend to use digital media and social networks to get informed. However, they perceive that the university generates little information and a low number of activities related to climate change. Students demand that universities implement informal, formal, and service-learning environmental education strategies on sustainable consumption. Research limitations/implications: Given the results of previous studies showing the variable “type of degree” does not show differences at the beginning and end of studies, it has not been considered in this research. Nevertheless, it would be convenient to introduce it in future investigations to confirm if this may have an impact on informational habits. Practical implications: This paper urges universities to act as sources of environmental education, given the relationship between the information received and the pro-environmental attitudes of students. Social implications: The universities are powerful social actors that can shape public and political discourses for eco-social transition. Originality/value: This research adds the variable access to information in studies on pro-environmental attitudes. Furthermore, this research provides data about student perceptions of the university, government, industry, and NGO climate actions.</t>
  </si>
  <si>
    <t>Climate activism; Climate change; Environmental education; Spain; Universities; Youth</t>
  </si>
  <si>
    <t>measured via questionnaire:
- environmental activism (primarily, volunteering at an environmental NGO, donating money to an environmental NGO, participating in climate protests, being a cyber activist, participating in climate change groups or sharing information about climate change)
- participation in activities by the university
- collaboration with social organizations or NGOs
- daily pro-climate actions (e.g. recycling, transportation, energy)</t>
  </si>
  <si>
    <t>measured via questionnaire:
-  concept of climate change (human vs natural causes)
- perception of information from the university
- perception/attribution of responsibility
- frequency of informing themselves
- beliefs on individual action</t>
  </si>
  <si>
    <t>- more women than men involved in environmental activism (67% vs 49%)
- almost two-thirds (62.1%) claim to be environmental activists
- no difference if people attribute CC to natural or human causes on their activism (Figure 2)
- activist students perceive more information from university on CC
- "University students indicate that their involvement in activism focuses on staying informed (60.9%) and sharing information (44%). Less frequent is attending demonstrations (13.8%), cyberactivism (7.4%), contributing money to an NGO (5.1%) or volunteering in a social organization (4.1%). It should also be noted that more than a third of those surveyed (37.9%) say they are not involved in environmental activism."
- "those who show some degree of involvement in environmental activism confer a greater share of responsibility on actors and industries, compared to those who do not show any involvement"</t>
  </si>
  <si>
    <t>share information, attend demonstration, cyberactivism, contributing money to NGO, volunteering in a social organization</t>
  </si>
  <si>
    <t>Other, Attitudes/Worldviews</t>
  </si>
  <si>
    <t>attribution of responsibility</t>
  </si>
  <si>
    <t>women more involved in environmental activism</t>
  </si>
  <si>
    <t>United Arab Emirates</t>
  </si>
  <si>
    <t>read 28/01/25</t>
  </si>
  <si>
    <t>https://www.scopus.com/inward/record.uri?eid=2-s2.0-85181682048&amp;doi=10.15575%2fjpi.v9i2.29347&amp;partnerID=40&amp;md5=ff1848aed32071e6e8c27474320a4e64</t>
  </si>
  <si>
    <t>10.15575/jpi.v9i2.29347</t>
  </si>
  <si>
    <t>ECOPEDAGOGY IN ACTION: AN ETHNOGRAPHIC EXPLORATION OF ENVIRONMENTAL PRESERVATION STRATEGIES IN PESANTREN</t>
  </si>
  <si>
    <t>Maslani; Qadir A.; Muhyidin A.; Hidayat W.</t>
  </si>
  <si>
    <t>The exploitation of gold mining, environmental degradation, and the evident impacts of global warming signal a societal lack of awareness regarding ecological and social hazards. Recognizing the significance of ecological awareness, educational institutions, particularly Islamic boarding schools, are mandated to contribute to the creation of environmentally conscious communities. This research employs a qualitative ethnographic approach to elucidate the practical strategies employed by Indonesian Islamic boarding schools in environmental preservation. The study encompasses four institutions: Islamic Boarding School Biharul Ulum, Agroecology, Bogor; Islamic Boarding School Daarul Falah Bogor; and Islamic Boarding School Ath-Thoriq, Garut. Findings reveal that all three Islamic boarding schools have cultivated environmental consciousness through ecopedagogy, engaging in activities such as planting productive trees within their premises and the surrounding communities. Ecopedagogy involves selecting superior seeds, planting, fertilizing, and harvesting. Additionally, these institutions partake in environmental conservation by raising livestock, including chickens, goats, cows, and fish. Rooted in the teachings of the Al-Qur'an and Hadith, ecopedagogy is delivered through face-to-face instruction, in-depth discussions, and practical field guidance. This ecopedagogical approach, aligned with Islamic teachings, showcases the commitment of these Islamic boarding schools to instilling environmental preservation values in their students, reflecting a comprehensive approach to ecological consciousness.</t>
  </si>
  <si>
    <t>Ecopedagogy; Environmental Awareness; Environmental Preservation; Pesantren</t>
  </si>
  <si>
    <t>not explicitly measured, observed through ethnographic work:
- collective environmental preservation activities with students as part of eco-pedagogy education</t>
  </si>
  <si>
    <t>not explicitly measured, observed through ethnographic work:
- environmental values
- environmental awareness</t>
  </si>
  <si>
    <t>"This hands-on educational strategy is designed to foster environmental awareness and encourage students to protect and care for their surroundings effectively." (p. 220)</t>
  </si>
  <si>
    <t>Community projects, Education</t>
  </si>
  <si>
    <t>climate education in school, working in garden</t>
  </si>
  <si>
    <t>read 31/01/25</t>
  </si>
  <si>
    <t>https://www.scopus.com/inward/record.uri?eid=2-s2.0-85178462272&amp;doi=10.1080%2f13504622.2023.2286929&amp;partnerID=40&amp;md5=a5ee0f94ac3006bbcad7aae1682ea543</t>
  </si>
  <si>
    <t>10.1080/13504622.2023.2286929</t>
  </si>
  <si>
    <t>Navigating eco-anxiety and eco-detachment: educators’ strategies for raising environmental awareness given student’s disconnection from nature</t>
  </si>
  <si>
    <t>Edwards R.C.; Larson B.M.H.; Clayton S.</t>
  </si>
  <si>
    <t>Awareness of environmental problems such as climate change can motivate action, but educators debate whether to raise students’ awareness given that it may provoke eco-anxiety. We have even less understanding of how these relationships are affected by young people’s growing disconnection from nature. Through 28 semi-structured interviews in Canada and the United Kingdom, we explore how educators perceive students’ nature connection and eco-anxiety and how they introduce discussion of environmental problems. Educators frequently observed experiential, cognitive, and emotional indicators of nature disconnection and eco-anxiety, although many (39%) reported rarely, if ever, witnessing such environmentally related distress. Educators prioritised improving nature connection over raising awareness of environmental problems. When they discuss these issues with students, they emphasise hope and encourage pro-environmental behaviours to avoid eliciting eco-anxiety for those not currently experiencing it, a strategy that is partially inconsistent with literature suggesting some eco-anxiety can nurture pro-environmental behaviour. Our findings provide new insights into the challenges that educators face in helping their students navigate current environmental trends.</t>
  </si>
  <si>
    <t>constructive hope; coping; nature disconnection; pro-environmental behaviour; SDG 13: Climate action; youth</t>
  </si>
  <si>
    <t>not measured explicitly, raised in interviews:
- pro-environmental behavior (incl. civic engagements - mentioned by 8 of 18 educators which spoke about environmental action)
sampled:
- environmental educators</t>
  </si>
  <si>
    <t>not measured explicity, raised in interviews:
- nature (dis)connection (experiential, cognitive, emotional)
- eco-anxiety
- hope
- sense of agency</t>
  </si>
  <si>
    <t>"It showed that educators who are highly motivated to engage their students with environmental issues perceive practical as well as emotional challenges in connecting young people to nature and raising awareness of environmental issues, challenges that may involve their own emotional responses as well as those of their students. Pathways from awareness and nature connectedness to pro-environmental behaviour are complex, moderated by a range of factors including coping mechanisms."</t>
  </si>
  <si>
    <t>Canada, United Kingdom</t>
  </si>
  <si>
    <t>environmental education with youth, civic engagement (e.g., signing petition, joining protest)</t>
  </si>
  <si>
    <t>Lack of causality, No climate-focus, Behavior measured non-objectively: self-report only</t>
  </si>
  <si>
    <t>EXCLUDE: PEB too vague "Participation in an activity or study related to climate or environment"</t>
  </si>
  <si>
    <t>https://www.scopus.com/inward/record.uri?eid=2-s2.0-85176939168&amp;doi=10.1177%2f00208728231208007&amp;partnerID=40&amp;md5=d5aa37bdc5051aa6ca80dba4bff31d51</t>
  </si>
  <si>
    <t>10.1177/00208728231208007</t>
  </si>
  <si>
    <t>The effect of climate change anxiety on social work students in Turkey</t>
  </si>
  <si>
    <t>Doğan H.; Buz S.</t>
  </si>
  <si>
    <t>This study aims to explore the impact of climate change anxiety on various aspects of social work and examine the relationship between anxiety and socio-demographic variables. The study’s participants comprised students enrolled in social work education programs in Turkey. The results suggest that students who are highly anxious about climate change express anxiety regarding various problem areas within social work. The study suggests that anxieties about climate change can potentially lead to anxiety within social work domains, thus exerting a negative impact on social work policy and practices.</t>
  </si>
  <si>
    <t>Climate change anxiety; ecological social work; migration; poverty; social inequalities; vulnerable groups</t>
  </si>
  <si>
    <t>measured via questionnaire:
- Participation in an activity or study related to climate or environment (involved vs not involved)</t>
  </si>
  <si>
    <t>measured via questionnaire:
- climate anxiety
- opinion on climate/environmental-related course in curriculum
- Opinion on the adequacy of interventions in Turkey in combating global climate change and its effects
- opinions on various topics (sustainability, vulnerable groups, gender and social inequality, poverty, migration)</t>
  </si>
  <si>
    <t>-students high level of climate anxiety
- no difference between age, income and whether people participate in climate-related activities or studies
-  there are very few students who are involved in environmental activism or activities organized by environmental groups - 14,7% 
- students who had a positive opinion about the effectiveness of measures taken in Turkey to combat global climate change and its effects had lower levels of anxiety than those who had a negative opinion.</t>
  </si>
  <si>
    <t>Uruguay</t>
  </si>
  <si>
    <t>https://www.scopus.com/inward/record.uri?eid=2-s2.0-85178017893&amp;doi=10.3389%2ffpsyg.2023.1241400&amp;partnerID=40&amp;md5=186b5dcc972565c985a2ec8828a63d3c</t>
  </si>
  <si>
    <t>10.3389/fpsyg.2023.1241400</t>
  </si>
  <si>
    <t>The relationships among nature connectedness, climate anxiety, climate action, climate knowledge, and mental health</t>
  </si>
  <si>
    <t>Thomson E.E.; Roach S.P.</t>
  </si>
  <si>
    <t>Introduction: Climate change is a source of global concern that has both direct and general impacts on mental health. A recent study conducted following severe bushfires in Australia demonstrated relationships among nature connectedness, climate action, climate worry, and mental health; for example, nature connectedness was associated with climate worry, which in turn was associated with psychological distress. Methods: The present study sought to replicate those findings while building on them in two important ways: on those findings in two ways: first, test similar relationships in a different geographical context that has been mostly spared from direct impacts by acute climate events; second, we take into consideration an additional factor, climate knowledge, which has been linked to relevant factors such as climate anxiety. Results: The results of a survey completed by 327 adults revealed a similar relationship between nature connectedness and climate anxiety, and between that and psychological distress. Further mirroring those previous findings, nature connectedness was associated with both individual and collective climate action, but the relationships between them and psychological distress differed. Discussion: The proposed model was a better fit to the collected data among those with high levels of climate change knowledge than those with low levels, suggesting that such knowledge influences how the above factors relate to each other.</t>
  </si>
  <si>
    <t>climate anxiety; climate change; climate knowledge; mental health; nature connectedness; pro-environmental behavior</t>
  </si>
  <si>
    <t>measured via questionnaire:
- individual climate action
- collective climate action</t>
  </si>
  <si>
    <r>
      <rPr>
        <sz val="10"/>
        <color theme="1"/>
        <rFont val="Arial"/>
      </rPr>
      <t xml:space="preserve">measured via questionnaire:
- nature connectedness
- climate change anxiety
</t>
    </r>
    <r>
      <rPr>
        <sz val="10"/>
        <color rgb="FFFF0000"/>
        <rFont val="Arial"/>
      </rPr>
      <t>- climate knowledge</t>
    </r>
    <r>
      <rPr>
        <sz val="10"/>
        <color theme="1"/>
        <rFont val="Arial"/>
      </rPr>
      <t xml:space="preserve">
- psychological distress (depression, anxiety, stress)</t>
    </r>
  </si>
  <si>
    <t>- replicated findings from similiar study for a population that wasn't affected by severe climate events
- positive association between nature connectedness and both individual and collective climate action
- nature connectedness was associated with climate anxiety and, in turn, higher levels of psychological distress.
- collective action in pathway model also associated with higher anxiety and climate anxiety (Figure 1-3)</t>
  </si>
  <si>
    <t>scale includes contacting official</t>
  </si>
  <si>
    <t>Despair</t>
  </si>
  <si>
    <t>climate anxiety (impairment)</t>
  </si>
  <si>
    <t>older participants = more PEB</t>
  </si>
  <si>
    <t>Uzbekistan</t>
  </si>
  <si>
    <t>EXCLUDE: no psych factors, more about planning on city level</t>
  </si>
  <si>
    <t>https://www.scopus.com/inward/record.uri?eid=2-s2.0-85174499216&amp;doi=10.21837%2fpm.v21i29.1376&amp;partnerID=40&amp;md5=e8f31b0e96c00d121d517ca06986a95c</t>
  </si>
  <si>
    <t>AN EXPLORATION OF COMMUNITY ENGAGEMENT AND PARTICIPATION IN THE LOW CARBON CITY (LCC) INITIATIVE: CASE STUDY OF MAJLIS BANDARAYA SHAH ALAM</t>
  </si>
  <si>
    <t>Abdullah Y.A.; Zanudin K.; Jamaluddin N.B.; Marzukhi M.A.; Yusup M.</t>
  </si>
  <si>
    <t>This research paper examines the state of community awareness and participation in the Low Carbon City (LCC) initiative by the Majlis Bandaraya Shah Alam (MBSA). The study aimed to explore the level of understanding, awareness, and involvement of the community in the low carbon city initiative, and to identify the factors that influence community participation. The study employed a qualitative approach where focus group discussions involving key stakeholders were conducted, and subsequently, thematically analysed. The findings suggest that the level of community awareness and participation in the low carbon city initiatives in Shah Alam is relatively low. Factors such as participation and information-sharing methods, and a lack of collaboration between stakeholders were identified as barriers to community participation. The study recommends that MBSA prioritises community engagement and education, including best practices, to increase community awareness and participation. In addition, the methods for participation and information sharing should be tailored to the target group. The findings also suggested continuous discussion and engagement among the stakeholders, especially between the communities and the local authority, can promote active participation in the LCC initiatives among the communities in Shah Alam.</t>
  </si>
  <si>
    <t>carbon reduction; climate change; Community participation; low carbon city; Majlis Bandaraya Shah Alam</t>
  </si>
  <si>
    <t xml:space="preserve">not explicitly measured, discussed in focus group:
- community participation in Low Carbon City Initiative </t>
  </si>
  <si>
    <r>
      <rPr>
        <sz val="10"/>
        <color theme="1"/>
        <rFont val="Arial"/>
      </rPr>
      <t xml:space="preserve">not explicitly measured, discussed in focus group:
- awareness
</t>
    </r>
    <r>
      <rPr>
        <sz val="10"/>
        <color rgb="FFFF0000"/>
        <rFont val="Arial"/>
      </rPr>
      <t>- understanding</t>
    </r>
  </si>
  <si>
    <t>- " the community of Shah Alam might require a better grasp of the low carbon idea to allow them to actively participate in the LCC initiatives, whether initiated by the community, or the local authority" (p. 370)</t>
  </si>
  <si>
    <t>Vanuatu</t>
  </si>
  <si>
    <t>https://www.scopus.com/inward/record.uri?eid=2-s2.0-85047480473&amp;doi=10.1016%2fj.resconrec.2018.05.012&amp;partnerID=40&amp;md5=676fb0644eb4de917e376273cd50f931</t>
  </si>
  <si>
    <t>10.1016/j.resconrec.2018.05.012</t>
  </si>
  <si>
    <t>From source credibility to risk perception: How and when climate information matters to action</t>
  </si>
  <si>
    <t>Dong Y.; Hu S.; Zhu J.</t>
  </si>
  <si>
    <t>Information about climate change is a critical driver for individuals to take personal or collective actions to address climate issues. Empirical evidence is still weak and inconsistent, however, about how and when information facilitates climate action. Based on two rounds of survey including 1023 participants, we found a positive relationship between climate information and action, which was mediated by perceived risk of climate change. The relationship between climate information and action via risk perception was moderated by the credibility of information sources. Perceived credibility of the information providers, including both the media and organizations, strengthened the facilitating effect of information on climate action. The findings call for a more refined, credibility-based climate communication strategy.</t>
  </si>
  <si>
    <t>Climate information; Risk perception of climate change; Climate action; Information source credibility</t>
  </si>
  <si>
    <t>Measured via a questionnaire:
- Collective action
- Individual action</t>
  </si>
  <si>
    <r>
      <rPr>
        <sz val="10"/>
        <color theme="1"/>
        <rFont val="Arial"/>
      </rPr>
      <t xml:space="preserve">Measured via a questionnaire:
</t>
    </r>
    <r>
      <rPr>
        <sz val="10"/>
        <color rgb="FFFF0000"/>
        <rFont val="Arial"/>
      </rPr>
      <t>- Climate knowledge</t>
    </r>
    <r>
      <rPr>
        <sz val="10"/>
        <color theme="1"/>
        <rFont val="Arial"/>
      </rPr>
      <t xml:space="preserve">
- Risk perception of climate change
</t>
    </r>
    <r>
      <rPr>
        <sz val="10"/>
        <color rgb="FFFF0000"/>
        <rFont val="Arial"/>
      </rPr>
      <t>- Information source credibility (trustworthiness and expertise of media)</t>
    </r>
  </si>
  <si>
    <t>- The relationship between climate information and climate action is mediated by risk perception
- The indirect relationship between climate information and climate action is moderated by information source credibility via risk perception
- Higher information and higher source credibility are associated with increased cliamte action through risk perception</t>
  </si>
  <si>
    <t>likelihood that they would engage in certain activities in the next 12 months, such as signing a petition</t>
  </si>
  <si>
    <t>Gender, Education, Other (speicfy in next column)</t>
  </si>
  <si>
    <t>media exposure (for all control variables direction unclear)</t>
  </si>
  <si>
    <t>Vatican City</t>
  </si>
  <si>
    <t>OFFSETTING read 9/1/25</t>
  </si>
  <si>
    <t>https://www.scopus.com/inward/record.uri?eid=2-s2.0-85174739446&amp;doi=10.1007%2fs10668-023-04031-0&amp;partnerID=40&amp;md5=714492297bd9409ad65d2f3ace08d70f</t>
  </si>
  <si>
    <t>10.1007/s10668-023-04031-0</t>
  </si>
  <si>
    <t>How does personalized feedback on carbon emissions impact intended climate action?</t>
  </si>
  <si>
    <t>Luo Y.; Hanson-Wright B.; Dowlatabadi H.; Zhao J.</t>
  </si>
  <si>
    <t>Carbon emissions associated with individual choices are difficult to conceptualize and seldom considered in daily decision making. We examine the impact of personalized feedback on carbon emissions on intended climate action. In a pre-registered experiment (N = 790), participants reported their consumption in 2019 and received personalized feedback on carbon emissions and recommendations for reduction in the feedback condition, or no feedback in the control condition. Subsequently, all participants indicated their consumption intentions in 2023, which was one year from the year the experiment was conducted. After receiving feedback, participants showed a significant emission reduction of 1.42tCO2e (− 12.60%) per capita between 2019 and 2023, whereas those in the control condition increased their emissions by 0.05tCO2e (+ 0.045%). Importantly, there was no impact on intentions to engage in civic climate action. Civic climate intentions were instead associated with eco-guilt and climate concerns. These findings suggest personalized feedback has the potential to reduce carbon emissions without impacting civic climate intentions, providing implications for strategies to encourage climate action.</t>
  </si>
  <si>
    <t>Behavior change; Carbon footprint; Climate change; Eco-guilt; System change</t>
  </si>
  <si>
    <t>measured via questionnaire:
- civic intentions (incl. peititions, donation, volunteering, attending climate rally, ...)
- future consumption intentions
- past consumption behavior
- purchase of carbon offsets (how much of randomly earned $100) = actual behavior
- change in carbon footprint: intended - reported carbon footprint</t>
  </si>
  <si>
    <t>experimentally manipulated:
- personalised feedback vs control group
measured via questionnaire:
- eco-guilt</t>
  </si>
  <si>
    <t>- "participants who received the feedback showed a larger reduction (− 12.60%) in intended GHG emissions than those in the control condition (+ 0.045%) between 2019 and 2023." (p. 10)
- "The personalized feedback reduced emissions in domains of transportation, food, and material purchases, but not housing. The largest reductions were found in the domains of driving and food, with modest reductions in material purchases (clothing and technology). There was virtually no change in flying emissions." (p. 10)
- "feedback did not have a negative spillover effect on civic climate action" (p. 11)</t>
  </si>
  <si>
    <t>intentions to engage in 7 civic climate actions in the next year, actual behavior = carbon offset</t>
  </si>
  <si>
    <t>Emotional Engagement, Awareness/Appraisal</t>
  </si>
  <si>
    <t>Education, Other (speicfy in next column)</t>
  </si>
  <si>
    <t>past consumption emissions</t>
  </si>
  <si>
    <t>Venezuela</t>
  </si>
  <si>
    <t>solved - put global (discussed 7/2/25). QUESTION: should I list all 110 countries? read 31/01/25</t>
  </si>
  <si>
    <t>https://www.scopus.com/inward/record.uri?eid=2-s2.0-85174846232&amp;doi=10.1080%2f17524032.2023.2272299&amp;partnerID=40&amp;md5=e371f979771cf34b0d745def8431f820</t>
  </si>
  <si>
    <t>10.1080/17524032.2023.2272299</t>
  </si>
  <si>
    <t>Cross-Country Analysis of the Association between Media Coverage and Exposure to Climate News with Awareness, Risk Perceptions, and Protest Participation Intention in 110 Countries</t>
  </si>
  <si>
    <t>Thaker J.</t>
  </si>
  <si>
    <t>Few studies analyze international media coverage of climate change, and few still explore media's role in public opinion about climate change from a comparative perspective. Using data from the 2022 Yale Meta survey of 108,946 Facebook monthly active users from 110 countries and territories, the current research finds that perceived awareness is associated with perceived personal and future risks but not protest participation intention. Only perceived personal harm was associated with protest intention. People in countries most exposed to climate-related impacts were more likely to show heightened perceptions of harm to self and future generations. An analysis of a subset of countries (n = 52) where media coverage data was externally available for 2015–2022 indicates that media coverage is positively associated with self-reported exposure to climate change and perceived awareness about the issue. However, media coverage is not related to perceived personal or future risks and is negatively associated with protest participation intent across countries. Despite low media coverage of climate change, citizens in poor and developing countries see climate change as a greater risk and are more willing to participate in protests compared to citizens in developed countries. Findings help clarify theoretical and practical implications for climate change communication research.</t>
  </si>
  <si>
    <t>climate change; Global South; International public opinion; media coverage; risk perceptions</t>
  </si>
  <si>
    <t>measured via questionnaire:
- protest participation intention (“How willing or unwilling are you to join an organized group working to convince leaders in the country or territory where you live to take action to reduce climate change?”)</t>
  </si>
  <si>
    <r>
      <rPr>
        <sz val="10"/>
        <color theme="1"/>
        <rFont val="Arial"/>
      </rPr>
      <t xml:space="preserve">measured via questionnaire:
- perceived awareness about climate change
</t>
    </r>
    <r>
      <rPr>
        <sz val="10"/>
        <color rgb="FFFF0000"/>
        <rFont val="Arial"/>
      </rPr>
      <t>- exposure to climate change news
- perceived personal harm
- perceived harm to future generations</t>
    </r>
    <r>
      <rPr>
        <sz val="10"/>
        <color theme="1"/>
        <rFont val="Arial"/>
      </rPr>
      <t xml:space="preserve">
from another secondary dataset:
- average monthly media coverage on climate change (in country)</t>
    </r>
  </si>
  <si>
    <t>-"while citizens in Annex 1 or developed countries were exposed to, on average, 88 articles a month on climate change compared to 19 news articles for citizens in non-Annex 1 countries, they were less likely to see climate change as a personal risk and more likely to see future generations at risk of climate change." (p. 243)
-"In bivariate analysis, protest participation was negatively associated with the quantity of media coverage, self-reported exposure to climate news, and perceived awareness about climate change. While the perceived personal risk was positively associated, perceived harm to future generations was negatively associated with protest participation intention in bivariate analysis. However, accounting for other factors, only perceived personal risk was significantly and positively associated with protest participation intention." (p. 245)</t>
  </si>
  <si>
    <t>past behavior or intentions to join advocacy group "join an organized group to convince leaders to reduce climate change"</t>
  </si>
  <si>
    <t>country-context</t>
  </si>
  <si>
    <t>Behavior measured non-objectively: intentions only, Behavior measured non-objectively: distant recall only, Lack of causality</t>
  </si>
  <si>
    <t>Vietnam</t>
  </si>
  <si>
    <t>https://www.scopus.com/inward/record.uri?eid=2-s2.0-85174224782&amp;doi=10.1177%2f25148486231208205&amp;partnerID=40&amp;md5=3568ca0e9ca49b04197b81d39046ec5b</t>
  </si>
  <si>
    <t>10.1177/25148486231208205</t>
  </si>
  <si>
    <t>Everyday youth climate politics and performances of climate citizenship in Aotearoa New Zealand</t>
  </si>
  <si>
    <t>Parsons M.; Bhor G.; Crease R.P.</t>
  </si>
  <si>
    <t xml:space="preserve">Young people around the world are creating their own spaces, strategies, and politics for climate action. In this article we explore the everyday informal politics of climate activism by youth from Aotearoa New Zealand's largest city (Auckland). We examine how young people, frustrated by the lack of global and domestic political inertia, are operationalizing their concerns about climate change into actions in their daily lives directed at mitigating their greenhouse gas emissions. Through a relational qualitative approach, we document the contradictory standing of youth, specifically as agentic actors and environmental citizens, who are aware of and seeking climate action through multiple modes of action including protesting, eco-consuming, influencing others, and eco-caring work. Our youth participants reported how their participation in various forms of climate activism helped to reduce their eco-anxiety and made them more hopeful about their collective abilities to address climate change. Our participants highlighted a hopeful view that their small-scale individual actions will collectively add up to large-scale changes at a systemic level. However, they were highly aware of and critical of state and corporate actors attempts to shift responsibility for taking actions to mitigate climate change onto individuals. Rather than situating themselves solely as eco-consumers engaging in eco-friendly purchasing practices, our youth participants narrated their sometimes contradictory climate actions (protesting, buy-cotting or boycotting, changing how they used goods, and services) as acts of resistance against the socio-economic status quo (high-carbon, neoliberal, and capitalist) that could act as trigger points for wider change. In this article we identify the various methods by which young people are participating in daily climate politics and demonstrating their agency, which are evident in their diverse pro-environmental-oriented and climate mitigation actions; all of which is evidence of how youth are seeking to be good climate citizens. </t>
  </si>
  <si>
    <t>climate mitigation; eco-anxiety; gender; Local climate action; youth</t>
  </si>
  <si>
    <t>not explicitly measured, discussed in focus groups:
- climate activism (incl. participation in climate strikes)
- individual consumer behavior
- influencing others / advocacy</t>
  </si>
  <si>
    <t>not explicitly measured, discussed in focus groups:
- eco-anxiety
- hope
- anger
- self-efficacy
- response-efficacy
- perceived responsibility
- sense of belonging</t>
  </si>
  <si>
    <t>"Youth reported that participation in climate activism helped to reduce their eco-anxiety" (highlights)
"Youth involved in climate activism were more hopeful about their collective abilities to address climate change" (highlights)
"participants often engage in multiple types of climate citizenship. They are eco-anxious and/or hopeful resisters and/or sustainable eco-consumers and/or influencers and/or gendered eco-carers" (p. 10)</t>
  </si>
  <si>
    <t>Activism, Education</t>
  </si>
  <si>
    <t>mainly youth activist</t>
  </si>
  <si>
    <t>Collective Identity, Emotional Engagement, Self Efficacy, Collective Efficacy, Social Norm, Theory of Change</t>
  </si>
  <si>
    <t>anxiety, hope, anger</t>
  </si>
  <si>
    <t>Yemen</t>
  </si>
  <si>
    <t>read fully 27/05/25</t>
  </si>
  <si>
    <t>https://www.scopus.com/inward/record.uri?eid=2-s2.0-85169936320&amp;doi=10.1080%2f15575330.2023.2253316&amp;partnerID=40&amp;md5=7cffb52f231e535701e7f908980e63cd</t>
  </si>
  <si>
    <t>10.1080/15575330.2023.2253316</t>
  </si>
  <si>
    <t>Exploring the role of social capital in advancing climate change mitigation and disaster risk reduction</t>
  </si>
  <si>
    <t>Bernados S., Jr.; Ocampo L.</t>
  </si>
  <si>
    <t xml:space="preserve">This work explores how social capital impacts community resilience via the community development framework, with dimensions spanning trust, cooperativism, volunteerism, reciprocity, and interpersonal relationships in mitigating climate change impacts. With flooding impacts as a case, a mixed method approach was used, purposely recruiting 24 research cooperators in one of the suburban villages in the central Philippines. Results show that key components in disaster mitigation plans include help-seeking behavior, community responses, social relations, and resource allocation within communities. Findings demonstrate that social capital has proven invaluable in mobilizing resources, building resilience, disseminating information, mediating conflict resolution, providing psychological support, and improving livelihoods within communities. By exploring the role of social capital in community development, this study sheds light on its importance for climate change mitigation and disaster risk reduction initiatives. Policymakers, development practitioners, and community leaders can frame these findings to effectively harness social capital and foster community participation. </t>
  </si>
  <si>
    <t>climate change mitigation; Community resiliency; disaster risk reducation; participation; social capital</t>
  </si>
  <si>
    <t>not explicitly measured, interpreted:
- participation in community-based initiatives
- collective action (volunteerism, collectivism, sharing of resources, cooperative/collective/reciprocal work)</t>
  </si>
  <si>
    <t>not explicitly measured, interpreted (difficult to summarise):
- social capital
- trust
- reciprocity
- (inter)personal relationships
- norms
- cohesion
- identification</t>
  </si>
  <si>
    <t>- "The facilitation of trust propagation, the propulsion of volunteeristic endeavors, the orchestration of collective actions, the cultivation of reciprocative interactions, and the nurturing of personal affiliations have collectively converged as pivotal functions of social capital" (p. 16)
- "participation is also influenced by social capital, as evidenced by the narratives of research cooperators highlighting themes of trust, volunteerism, collective action and reciprocity, and personal relationships." (p. 17)</t>
  </si>
  <si>
    <t>e.g. "involvement in various activities, such as disaster risk reduction information campaigns, evacuation operations, distribution of relief goods, and community restoration efforts." (p. 479), also "driving community-initiated activities, including community clean-ups, participation in antidengue campaigns, community beautification projects, maintenance of peace and order, restoration and refurbishing of schools and classrooms, and various other endeavors." (p. 483)</t>
  </si>
  <si>
    <t>Collective Identity, Social Norm, Other</t>
  </si>
  <si>
    <t>relationships/social capital</t>
  </si>
  <si>
    <t>Behavior measured non-objectively: self-report only, No climate-focus</t>
  </si>
  <si>
    <t>more framed as disaster relief, but also speak about climate mitigation</t>
  </si>
  <si>
    <t>could be medium</t>
  </si>
  <si>
    <t>Zambia</t>
  </si>
  <si>
    <t>read 2/2/25</t>
  </si>
  <si>
    <t>https://www.scopus.com/inward/record.uri?eid=2-s2.0-85171668625&amp;doi=10.1080%2f01634372.2023.2259942&amp;partnerID=40&amp;md5=7c23e1464b6c564cad38c1528ded09a9</t>
  </si>
  <si>
    <t>10.1080/01634372.2023.2259942</t>
  </si>
  <si>
    <t>“You’re Asking Me to Put into Words Something That I Don’t Put into Words.”: Climate Grief and Older Adult Environmental Activists</t>
  </si>
  <si>
    <t>Dennis M.K.; Stock P.</t>
  </si>
  <si>
    <t xml:space="preserve">Globally, climate change is leading to environmental crises, which activists have been fighting against for decades. Social scientists have rarely considered older adults as environmentalists and their feelings about climate change. Most studies focus on younger people’s emotions or concerns about environmental crises. The purpose of this study is to explore the emotional responses and coping strategies related to environmental degradation of older adult environmental activists. We conducted a qualitative research study with 20 participants who were over the age of 60 years, engaged in environmentalism and living in Kansas, USA. We utilized thematic analysis to identify the following themes: a) Emotional Experiences of Environmental Destruction, b) Destruction of Specific Landscapes, and c) Coping Strategies including Environmental Justice Activism. Despite navigating the emotions of loss and grief in response to the destruction of specific places and certain political concerns, often without the language or concepts of environmental grief, these participants have and continue to direct their efforts toward protecting the environment. They have contributed for decades in the hopes of preserving the Earth for future generations and eagerly seek engagement with younger activists to both share grief, and, more importantly, do the work that needs to be done. </t>
  </si>
  <si>
    <t>anxiety; climate change; coping; environmental justice; grief; loss; older adults</t>
  </si>
  <si>
    <t>not explicitly measured, but sampled environmentalists / environmental activists over 60 years</t>
  </si>
  <si>
    <r>
      <rPr>
        <sz val="10"/>
        <color theme="1"/>
        <rFont val="Arial"/>
      </rPr>
      <t xml:space="preserve">not explicitly measured, interpreted:
- loss and (ecological) grief
- hope
- anger
</t>
    </r>
    <r>
      <rPr>
        <sz val="10"/>
        <color rgb="FFFF0000"/>
        <rFont val="Arial"/>
      </rPr>
      <t>- motivation</t>
    </r>
    <r>
      <rPr>
        <sz val="10"/>
        <color theme="1"/>
        <rFont val="Arial"/>
      </rPr>
      <t xml:space="preserve">
- emotional coping
- connection to place</t>
    </r>
  </si>
  <si>
    <t>- "the environmentalists in this study have been active in their efforts across their lifetimes – before the terms for emotions related to climate change were commonly used'' (p. 293)
- "they have decades of experience of processing grief and coping, though they may not have always had the language or concepts that younger activists have today." (p. 293)</t>
  </si>
  <si>
    <t>mainly local fights (e.g., highway expansion, water), meeting in groups to support each other and learn</t>
  </si>
  <si>
    <t>Sadness, Trauma, Anger</t>
  </si>
  <si>
    <t>loss, grief, anger, hope, emotional_coping</t>
  </si>
  <si>
    <t>Zimbabwe</t>
  </si>
  <si>
    <t>read 9/1/25</t>
  </si>
  <si>
    <t>https://www.scopus.com/inward/record.uri?eid=2-s2.0-85171992933&amp;doi=10.1089%2feco.2023.0013&amp;partnerID=40&amp;md5=8a3308fd817e493abb618363921d5d38</t>
  </si>
  <si>
    <t>10.1089/eco.2023.0013</t>
  </si>
  <si>
    <t>Adolescents' Climate Anxiety Is Related to Participation in Pro-Environmental Movements Through Social Media Usage: Boys Show Greater Associations Than Girls</t>
  </si>
  <si>
    <t>Romano L.; Russo C.; Carbone G.A.; Clemente D.; Imperatori C.; Fiorilli C.; Panno A.</t>
  </si>
  <si>
    <t>Climate change is an increasingly global issue that impacts individual well-being. Research has shown that adolescents are more at risk of experiencing climate anxiety, leading them to be more sensitive to the topic and to act in favor of the environment. The present study aimed at investigating the relationship between climate anxiety and the likelihood of participating in pro-environmental movements via getting information through social media on pro-environmental content in a sample of 480 adolescents (F = 74%; Mage = 16.09, SD = 1.46). Moreover, the moderating role of gender in the relationship mentioned earlier was examined. Findings showed that higher climate anxiety is related to greater information via social media on pro-environmental content, which, in turn, is related to an increased likelihood of participating in pro-environmental movements. Further, the relationship between climate anxiety and getting information via social media and the indirect relationship between climate anxiety and the likelihood of participating in pro-environmental movements via getting information is stronger in boys than girls. Limitations of the study, future research developments, and practical implications are discussed.</t>
  </si>
  <si>
    <t>Adolescents; Climate anxiety; Getting information; Pro-environmental movements; Social media</t>
  </si>
  <si>
    <t>measured via questionnaire:
- likelihood of participating in pro-environmental movements</t>
  </si>
  <si>
    <r>
      <rPr>
        <sz val="10"/>
        <color theme="1"/>
        <rFont val="Arial"/>
      </rPr>
      <t xml:space="preserve">measured via questionnaire:
- climate anxiety
</t>
    </r>
    <r>
      <rPr>
        <sz val="10"/>
        <color rgb="FFFF0000"/>
        <rFont val="Arial"/>
      </rPr>
      <t>- how much information via social media concerning pro-environmental content</t>
    </r>
  </si>
  <si>
    <t>- "getting information on pro-environmental content mediates the relationship between climate anxiety and the likelihood of participating in pro-environmental movements and such a relation is greater for boys than girls." (p. 10)</t>
  </si>
  <si>
    <t>single item of likelihood to regularly participate in pro-environmental movement</t>
  </si>
  <si>
    <t>Southern (vs Northern Italy) = more civic action</t>
  </si>
  <si>
    <t>https://www.scopus.com/inward/record.uri?eid=2-s2.0-85170702095&amp;doi=10.3389%2ffrsus.2023.1231731&amp;partnerID=40&amp;md5=6f3a690b17d5f2051f1ae9a0a39f197a</t>
  </si>
  <si>
    <t>10.3389/frsus.2023.1231731</t>
  </si>
  <si>
    <t>A new generation of consumers? A study on the pro-environmental behavior of the Fridays for Future generation based on the social identity approach</t>
  </si>
  <si>
    <t>Bauernschmidt V.; Beitz B.; Schröder H.</t>
  </si>
  <si>
    <t>Especially for the younger generation, climate change is a threat, and therefore, environmental protection and pro-environmental behavior (PEB) are most important. The Fridays for Future movement speaks up for the young generation. Based on the social identity approach, the study is the first to investigate the role of stereotypes related to identification with the movement as a political expression of youth. Using structural equation modeling (n = 543), the study demonstrates that identification is higher when pupils connect the movement with positive stereotypes, aligning with previous research findings for other activists, such as feminists. Whereby environmental concern has an additionally significant but low impact on identification, pro-material value orientation has no effect. Furthermore, the study investigates the relationship between identification with the movement and different types of PEB. The relationship is strongest with public sphere PEB in the form of future participation in a demonstration of the movement. Nevertheless, there is also a positive relationship with private sphere PEB such as nature-compatible actions in everyday life, for example, a meat-free diet and buying an environmentally friendly product. This is partly additionally confirmed through a conjoint analysis also conducted as part of the study. These findings enhance the understanding of the relationship between activism and different types of PEB among pupils and they contribute to closing this research gap. Finally, the implications and limitations of the work are discussed, along with an outlook for future research.</t>
  </si>
  <si>
    <t>conjoint analysis; Fridays for Future; pro-environmental behavior; social identity; stereotypes; structural equation modeling</t>
  </si>
  <si>
    <t xml:space="preserve">measured via questionnaire:
- sustainable behavior / nature-compatible action in everyday life
- likelihood of puraching a sustainable product
- likelihood to take part in a future movement-related demonstration or school strike
- decision for high-priced product (jeans) and everyday product (lemonade): products with different attributes presented and asked for preference </t>
  </si>
  <si>
    <t>measured via questionnaire:
- social identity/identification with the FFF movement
- stereotypical attributes of the movement
- environmental concern
- pro-material value orientation</t>
  </si>
  <si>
    <t>- "strongest effect [of social identify] was related to the self-reported probability of participating in a demonstration of the movement in the future (H5), followed by acting in a nature-friendly way in everyday life (H6)." (p. 11)</t>
  </si>
  <si>
    <t>likelihood to participate in protest</t>
  </si>
  <si>
    <t>https://www.scopus.com/inward/record.uri?eid=2-s2.0-85164378719&amp;doi=10.1016%2fj.jenvp.2023.102067&amp;partnerID=40&amp;md5=24ad42d6646e8c9e746a94fced161040</t>
  </si>
  <si>
    <t>10.1016/j.jenvp.2023.102067</t>
  </si>
  <si>
    <t>On the importance of solidarity for transforming social systems towards sustainability</t>
  </si>
  <si>
    <t>Kastner K.; Matthies E.</t>
  </si>
  <si>
    <t>As climate change continues to become an increasing threat on top of existing global inequalities and injustices, establishing a common future for humankind becomes more challenging. Solidarity comprises the human ideals of cohesion, equality, and camaraderie and is thus an important principle for facing global challenges together. In addition to pro-environmental attitudes, a solidarity orientation could play a decisive role in enabling climate-friendly action (e.g., with an assumed link to collective efficacy beliefs). The present study was aimed at investigating the potential of such a construct in the context of sustainable behavior. In addition to intent, we also considered self-reported measures of impactful pro-environmental behaviors. To determine how solidarity could be measured and classified (reliability, validity), we conducted Study 1 (N1 = 700). The validated measure was then used (Study 2, N2 = 294) to test how solidarity as value relates to impactful behavior, beliefs and donation intentions in sustainable investments, and collective efficacy beliefs. Results showed significant positive relationships between the new construct of solidarity and pro-environmental behaviors and collective efficacy beliefs. In conclusion, appealing to people's solidarity values might be an additional way to motivate them to take action to protect the climate and may thus forge a new path not yet taken to move toward a common sustainable future.</t>
  </si>
  <si>
    <t>Climate-friendly behavior; Collective efficacy; Environmental psychology; Pro-environmental behavior; Solidarity; Values</t>
  </si>
  <si>
    <t>(only in Study 2): measured via questionnaire:
- investment in climate protection (incl. item "I use money to support climate-protecting projects/ funds or similar.")
- (private) high-impact behavior</t>
  </si>
  <si>
    <t>measured via questionnaire:
- collective efficacy
- belief in sustainable investments
- pro-environmental attitude
- solidarity
- altruistic values</t>
  </si>
  <si>
    <t>- "Solidarity was significantly related to different ways to support the Great Transformation. The extents to which solidarity contributed to the explained variance differed by construct, with the largest amount of variance explained by collective efficacy (29%), followed by high-impact behaviors (9%), belief in the impact of sustainable investments (11%) and finally self-reports of investments/donations in climate change mitigation (6%). There was a strong effect from all four types of behavior (β &gt; 0.5, except for high-impact behaviors, which had a medium effect; see Cohen, 1992)."</t>
  </si>
  <si>
    <t>self-report on current donations and willingness to donate</t>
  </si>
  <si>
    <t>No climate-focus, Behavior measured non-objectively: self-report only, Lack of causality</t>
  </si>
  <si>
    <t>https://www.scopus.com/inward/record.uri?eid=2-s2.0-85166410085&amp;doi=10.3389%2ffpsyg.2023.1192018&amp;partnerID=40&amp;md5=62443deacd872cb572bd5c333c00a4f4</t>
  </si>
  <si>
    <t>10.3389/fpsyg.2023.1192018</t>
  </si>
  <si>
    <t>Formative experiences and psychological distance in the lives of contemporary environmentalists</t>
  </si>
  <si>
    <t xml:space="preserve">Introduction: We use the term “environmentalists” to describe the people who are highly and actively engaged and involved in environmental issues like climate change. Environmentalists consistently advocate, research, or volunteer to do the work needed to address environmental challenges. Factors that drive contemporary environmentalists remain understudied. Methods: We, therefore, ask: what formative experiences drive environmentalists on climate change and other environmental problems at present? We frame this exploration through the significant life experiences (SLE) literature, which examines people and environmental pathways. We also ask: how do feelings of perceptual/actual distance or closeness to environmental threats and climate change shape a person’s decision to become an environmentalist? We anchor this query to the psychological distance (PD) literature that explores how people perceive external phenomena and the role distance plays in their conception. To answer both questions, we use qualitative methods and draw on 33 interviews with environmentalists involved in environmental protection work for an average of 91 h in the past 4 weeks. Results: We find that environmentalists spoke about several formative experiences broadly consistent with what has been documented in the SLE literature. Traumatic experiences were especially influential for our sample of environmentalists. Our findings also reveal that PD, especially social, plays a role in the lives of environmentalists. Discussion: Study findings could help scholars and practitioners deepen their understanding of contemporary environmentalists. Practitioners, in particular, could use this knowledge to help environmentalists by providing them with tailored resources and support. </t>
  </si>
  <si>
    <t>climate activism; climate change; environmentalists; psychological distance (PD); public engagement on climate change; significant life experiences (SLE)</t>
  </si>
  <si>
    <t>not measured explicilty, but sampled environmentalists ("identified as being actively engaged in environmental/climate change advocacy efforts for at least 5 hours in the previous 4 weeks; note: this included people who volunteer, who advocate, who work in environmental professions, for example, science communicators, journalists, museum professionals, and who engage in climate change or environmental protection focused research"
not measured explicitly, but come up in interviews:
- prior civic activism</t>
  </si>
  <si>
    <r>
      <rPr>
        <sz val="10"/>
        <color theme="1"/>
        <rFont val="Arial"/>
      </rPr>
      <t xml:space="preserve">not measured explicitly, but come up in interviews:
- nature </t>
    </r>
    <r>
      <rPr>
        <sz val="10"/>
        <color rgb="FFFF0000"/>
        <rFont val="Arial"/>
      </rPr>
      <t>experience</t>
    </r>
    <r>
      <rPr>
        <sz val="10"/>
        <color theme="1"/>
        <rFont val="Arial"/>
      </rPr>
      <t xml:space="preserve"> and connection
</t>
    </r>
    <r>
      <rPr>
        <sz val="10"/>
        <color rgb="FFFF0000"/>
        <rFont val="Arial"/>
      </rPr>
      <t>- role models</t>
    </r>
    <r>
      <rPr>
        <sz val="10"/>
        <color theme="1"/>
        <rFont val="Arial"/>
      </rPr>
      <t xml:space="preserve">
</t>
    </r>
    <r>
      <rPr>
        <sz val="10"/>
        <color rgb="FFFF0000"/>
        <rFont val="Arial"/>
      </rPr>
      <t>- formal educational experiences</t>
    </r>
    <r>
      <rPr>
        <sz val="10"/>
        <color theme="1"/>
        <rFont val="Arial"/>
      </rPr>
      <t xml:space="preserve">
- place attachment
</t>
    </r>
    <r>
      <rPr>
        <sz val="10"/>
        <color rgb="FFFF0000"/>
        <rFont val="Arial"/>
      </rPr>
      <t>- travel experiences</t>
    </r>
    <r>
      <rPr>
        <sz val="10"/>
        <color theme="1"/>
        <rFont val="Arial"/>
      </rPr>
      <t xml:space="preserve">
- (general and environmental) trauma
</t>
    </r>
    <r>
      <rPr>
        <sz val="10"/>
        <color rgb="FFFF0000"/>
        <rFont val="Arial"/>
      </rPr>
      <t>- psychological distance</t>
    </r>
  </si>
  <si>
    <t>- "nature experiences remain salient for contemporary environmentalists" (p. 9)
- "Formal educational experiences, role models, prior civic activism, place attachment, and travel experiences"  salient for current environmentalists (p. 10)
- psychological distance matters (esp. social distance)
- traumatic experience share decision to engage in environmental advocacy, work and volunteering</t>
  </si>
  <si>
    <t>Education, Advocacy, Activism</t>
  </si>
  <si>
    <t>"people who volunteer, who advocate, who work in environmental professions, for example, science communicators, journalists, museum professionals, and who engage in climate change or environmental protection focused research;" (p. 4)</t>
  </si>
  <si>
    <t>Awareness/Appraisal, Emotional Engagement, Personal Identity, Social Norm</t>
  </si>
  <si>
    <t>trauma</t>
  </si>
  <si>
    <t>solved (7/2/25) - counts as mixed methods: if experiment with also qualitative analysis on top, should I count it as mixed-method (currently doing it in type of paper and quality assessment)? read 5/2/25</t>
  </si>
  <si>
    <t>https://www.scopus.com/inward/record.uri?eid=2-s2.0-85168669760&amp;doi=10.1007%2fs10551-023-05516-8&amp;partnerID=40&amp;md5=c5885350091d8c53e009b236837ab75b</t>
  </si>
  <si>
    <t>10.1007/s10551-023-05516-8</t>
  </si>
  <si>
    <t>Encouraging Individual Contributions to Net-Zero Organizations: Effects of Behavioral Policy Interventions and Social Norms</t>
  </si>
  <si>
    <t>Bastini K.; Kerschreiter R.; Lachmann M.; Ziegler M.; Sawert T.</t>
  </si>
  <si>
    <t>To contribute to a better understanding of the determinants of climate-friendly organizational behavior, we study the potential of behavioral policy interventions and social norms to foster individual contributions to organizational decarbonization initiatives. We investigate the effects of different types of behavioral policy interventions (default nudges vs. short-term boosts) in isolation and when they are combined with normative appeals to adopt climate-friendly behaviors in an organizational context. In a 2 × 2 between-subjects experiment, we find that default nudges generally induced higher individual contributions to organizational carbon compensation programs than short-term boosts. Moreover, injunctive social norm information decreased the effectiveness of both types of behavioral interventions but affected the effectiveness of short-term boosts to a stronger extent than the effectiveness of default nudges. Contributing to the nascent literature on motivating climate change mitigating behaviors in organizational contexts, we additionally explore whether factors such as personality traits, pro-social and pro-environmental beliefs, attitudes, and behaviors, and the degree of organizational identification exert an influence on the effectiveness of the interventions and provide qualitative insights into participants’ reasoning for their decisions.</t>
  </si>
  <si>
    <t>Boost; Climate-friendly organizational behavior; Nudge; Organizational policy interventions; Social norm</t>
  </si>
  <si>
    <t>measured as behavior:
- donation decision (allocation of additional 10€ to compensation initiative) 
measured via questionnaire:
- environmental behavior</t>
  </si>
  <si>
    <t>experimentally manipulated:
- social norm
- nudge
measured via questionnaire:
PRE 
- subjective happiness
- social trust
- environmental affect
- environmental cognition
- New Ecological Paradigm (ecological worldview)
- Organizational Identification
- Organizational Identity Strength
POST
- Attitude towards climate protection
- perception of social norms</t>
  </si>
  <si>
    <t>- only social norm and nudge together better than control group
 - " the effectiveness of both intervention types, default nudges and short-term boosts, is limited in comparison to a control condition" (p. 12)
- "Providing participants with injunctive social norm information reduced contributions to the initiative under both intervention types, whereby the reduction was more pronounced if injunctive social norm information was combined with short-term boosts than with default nudges."</t>
  </si>
  <si>
    <t>monetary contribution to climate change compensation (out of 10€)</t>
  </si>
  <si>
    <t>Emotional Engagement, Awareness/Appraisal, Attitudes/Worldviews</t>
  </si>
  <si>
    <t>Undefined, Concern</t>
  </si>
  <si>
    <t>environmental affect</t>
  </si>
  <si>
    <t>other environmental behavior</t>
  </si>
  <si>
    <t>solved (7/2/25 - count it as social norm) QUESTION: does social norm only refer to the belief what you think others think about your behavior (as in the definition), or also the behavior of a close other -&gt; would the significant psych factor? read 5/2/25</t>
  </si>
  <si>
    <t>https://www.scopus.com/inward/record.uri?eid=2-s2.0-85167346757&amp;doi=10.2147%2fPRBM.S414341&amp;partnerID=40&amp;md5=58534495b520738462a532e3249fe694</t>
  </si>
  <si>
    <t>10.2147/PRBM.S414341</t>
  </si>
  <si>
    <t>Be a Rascal Among Rascal? The Vicarious Moral Self-Regulation Effect in College Students’ Pro-Environmental Behaviors</t>
  </si>
  <si>
    <t>Xiao X.; Zhan Y.; Zhong Y.</t>
  </si>
  <si>
    <t xml:space="preserve">Purpose: According to social interaction theory, the psychology and behavior of individuals are influenced by others, especially these significant or intimate others. This classical social phenomenon, “Be a rascal among rascal”, which explains the influence of others’ behavior on an individual’s behavior, has also been observed in pro-environmental behavior. In recent years, environmental psychologists have termed this interesting phenomenon as the “vicarious moral self-regulation effect”, in which the prior environmental behavior of significant or intimate others influences an individual’s subsequent environmental behavior. However, the stability and psychological mechanisms of the vicarious moral self-regulation effect are still not well understood. Therefore, this study aims to verify the vicarious moral self-regulation effect in pro-environmental behavior through four studies. Methods and Results: In Study 1, 90 participants were randomly assigned to one of three groups (a stronger green credentials manipulation, a weaker green credentials manipulation, or a control group about a close friend), and results showed that participants in both stronger and less green credential groups made fewer carbon-neutral choices than those in the control group in the carbon emissions task. In Study 2 (120 participants), compared to the control group, participants in the group imagining both environmentally friendly and unfriendly behavior of close friends made fewer carbon-neutral choices. This finding also was observed in Study 3 (93 participants), where participants under the group of free recalling both environmentally friendly and unfriendly behavior of close friends made fewer green purchasing choices. In Study 4 (75 participants), compared to the control group, participants in the group of both imagining and free recalling the environmentally friendly behavior of a close friend made fewer carbon-neutral choices, and participants in the group of both imagining and free recalling the environmentally unfriendly behavior of close friend made fewer green purchasing choices. Conclusion: Results suggest that the environmentally friendly behavior of a close friend induces the vicarious moral licensing effect (those who handle vermilion are not reddened), and the environmentally unfriendly behavior of a close friend induces the vicarious moral identity effect (those who touch ink are blackened). Environmental behaviors of intimate others induce the obvious fluctuating changes in college students’ subsequent pro-environmental behaviors. This vicarious moral self-regulation effect can be explained by the mechanism of self-other overlap and provide scientific references for promoting pro-environmental behaviors among college students. </t>
  </si>
  <si>
    <t>moral cleansing effect; moral licensing effect; moral self-regulation; pro-environmental behavior; vicariance</t>
  </si>
  <si>
    <t>measured via questionnaire:
- Willingness to Engage in Pro-Environmental Behavior (e.g. sign a petition, join a group)
measured via behavioral task:
- Carbon Emision Task (Study 1-2, 4): monetary gains coupled with carbon emissions vs less money for less emissions (announced that this would be done, but not realised &amp; debriefed as sham; see p. 2917)
- Green Purchasing Task (Study 3 &amp; 4): prices of ordinary and green products varied - amount spend on green consumption from base remuneration</t>
  </si>
  <si>
    <t>experimentally manipulated through priming:
- Study 1: priming of environmental behavior: strong green certificate, weak green certificate vs control group
- Study 2: Behavioral Imagery Priming task (imaging intimate other in environmentally friendly / environmentally unfriendly / environmentally irrelevant behavior)
- Study 3 &amp; 4: Free Recall and Description Task
measured via questionnaire:
- Inclusion of Other in the Self</t>
  </si>
  <si>
    <t>- high levels of willingness to engage in PEB
- priming tasks don't lead to significant change: tendency however that "individuals tend to produce less carbon-neutral behavior or green purchasing behavior when their intimate friends engage in environment-related behaviors" (p. 2925) -“vicarious licensing and identity effect” (p. 2926)</t>
  </si>
  <si>
    <t>willingness to sign a petition, and join a group or club concerned with the environment AND actual behavior of giving money to avoid emissions</t>
  </si>
  <si>
    <t>read 6/2/25</t>
  </si>
  <si>
    <t>https://www.scopus.com/inward/record.uri?eid=2-s2.0-85165047959&amp;doi=10.32870%2fcys.v2023.8413&amp;partnerID=40&amp;md5=64dc006342585e7a13f3341c54f34308</t>
  </si>
  <si>
    <t>10.32870/cys.v2023.8413</t>
  </si>
  <si>
    <t>Social media and collective action against climate change among Peruvian college students</t>
  </si>
  <si>
    <t>Ruiz-Dodobara F.; Moran A.R.V.; Mayaute L.M.E.</t>
  </si>
  <si>
    <t xml:space="preserve">This study aims to analyze whether Social Identity Model for Collective Action (SIMCA) variables mediate the relationship between social media use and environmental collective action. The research used a multivariate correlation design, based on the SEM (Structural Equation Modeling) analysis, with a sample of 259 Peruvian university students. Group efficacy was found to mediate the relationship between the use of social media and habits against climate change. In addition, moral convictions, anger, identification with activists, and group efficacy were found to partially mediate the relationship between the use of social media and online collective action against climate change. It is concluded that the connection between social media and collective action varies depending on the type of environmental collective action. </t>
  </si>
  <si>
    <t>climate change; Collective action; Peru; social media</t>
  </si>
  <si>
    <t xml:space="preserve">measured via questionnaire:
- habits combating climate change (incl. meat consumption, household appliances use)
- online collective action against climate change (e.g. online protest, signing petitions)
- social media use (incl. share content on CC, participate in discussions on CC, organise action online against CC) </t>
  </si>
  <si>
    <t xml:space="preserve">measured via questionnaire:
- anger
- moral convictions
- identification with victims of CC
- identification with activists
- group efficacy </t>
  </si>
  <si>
    <t>- social media use significant predictor of collective climate action (habits and online action, except Model 2)
- moral convictions only significant predictor of digital collective action when identication with most affected by CC included in regression model
- anger good predictor of digital collective action
- anger mediates relationship between social media use and digital collective action, but not habits to combat climate change
- identification with activists, not with most impacted by CC, predicts sign. collective online action</t>
  </si>
  <si>
    <t>sharing information on climate, participate in online discussion, organize online actions</t>
  </si>
  <si>
    <t>Attitudes/Worldviews, Collective Identity, Collective Efficacy</t>
  </si>
  <si>
    <t>Gender, Past participation in climate action</t>
  </si>
  <si>
    <t>not clear which direction; more past social media activism predicts higher intentions for online activism</t>
  </si>
  <si>
    <t>solved (put global and NL 7/2/25) QUESTION: sample recruited at COP &amp; a protest in Amsterdam - ok to count as FR and NL, even though participants are from other places? read 7/2/25</t>
  </si>
  <si>
    <t>https://www.scopus.com/inward/record.uri?eid=2-s2.0-85050459307&amp;doi=10.3389%2ffpsyg.2018.01229&amp;partnerID=40&amp;md5=8369a493da7c333136bd70a3c344c918</t>
  </si>
  <si>
    <t>10.3389/fpsyg.2018.01229</t>
  </si>
  <si>
    <t>Recycling alone or protesting together? Values as a basis for pro-environmental social change actions</t>
  </si>
  <si>
    <t>Sloot D.; Kutlaca M.; Medugorac V.; Carman P.</t>
  </si>
  <si>
    <t>Social change can be pursued by participating in a public protest, joining a community gardening initiative, or recycling at home. However, little research has investigated how individual differences in values relate to people’s engagement in different types of social change actions in the context of pro-environmental behavior. We hypothesized that values would be differentially related to different types of social change actions, based on different goals that each of these actions may have (e.g., changing one’s own behavior or influencing others). A survey among people engaged in pro-environmental activism during the 2015 United Nations Climate Change Conference supported our predictions. Specifically, we found that individual behavior and community-based actions were uniquely related to biospheric values (i.e., a key concern for nature and the environment). However, other social change actions (e.g., public protest) were uniquely related to altruistic values (i.e., a key concern for the welfare of all people), and pro-environmental lobbying was positively related to egoistic values (i.e., a key concern for power and achievement). Our findings suggest that different behaviors directed at pro-environmental social change may be based on different values. We discuss the theoretical and practical implications of these findings.</t>
  </si>
  <si>
    <t>Social change; Pro-environmental behavior; Activism; Individual values; Collective action</t>
  </si>
  <si>
    <r>
      <rPr>
        <sz val="10"/>
        <color theme="1"/>
        <rFont val="Arial"/>
      </rPr>
      <t xml:space="preserve">Measured via a questionnaire:
</t>
    </r>
    <r>
      <rPr>
        <b/>
        <sz val="10"/>
        <color theme="1"/>
        <rFont val="Arial"/>
      </rPr>
      <t xml:space="preserve">Individual action
</t>
    </r>
    <r>
      <rPr>
        <sz val="10"/>
        <color theme="1"/>
        <rFont val="Arial"/>
      </rPr>
      <t xml:space="preserve">- One item (waste reduction, energy efficiency, green consumerism)
</t>
    </r>
    <r>
      <rPr>
        <b/>
        <sz val="10"/>
        <color theme="1"/>
        <rFont val="Arial"/>
      </rPr>
      <t xml:space="preserve">Collective action
</t>
    </r>
    <r>
      <rPr>
        <sz val="10"/>
        <color theme="1"/>
        <rFont val="Arial"/>
      </rPr>
      <t>- Community based projects (permaculture groups, ecovillages, community gardening)
- Campaigning for social change (Street performances, demonstrastions, and marches)
- Civil disobedience and direct actions (occupying streets and buildings, disrupting events)
- Pro-environmental lobbying (lobbying, negotiating with and persuading governments and industry)</t>
    </r>
  </si>
  <si>
    <t>Measured via a questionnaire:
- Biospheric values (Protecting the environment: preserving nature)
- Altruistic values (Social justice: correcting injustice, care for the weak)
- Egoistic values (Social power: control over others)
- Hedonic values (Pleasure: joy, gratification of desires)</t>
  </si>
  <si>
    <t>- Biospheric values was associated with individual and community based pro environmental action
- Altrustic values are associated with public protest and civil disobedience
- Egositic values are associated with pro-environmental lobbying</t>
  </si>
  <si>
    <t>Netherlands, Global (&gt;50)</t>
  </si>
  <si>
    <t>Advocacy, Activism, Community projects</t>
  </si>
  <si>
    <t>engaging in community-based projects, public protest, civil disobedience, pro-environmental lobbying</t>
  </si>
  <si>
    <t>read 7/2/25</t>
  </si>
  <si>
    <t>https://www.scopus.com/inward/record.uri?eid=2-s2.0-85046015474&amp;doi=10.1016%2fj.jesp.2018.03.009&amp;partnerID=40&amp;md5=1732e587fa27a480f963144f775480ee</t>
  </si>
  <si>
    <t>10.1016/j.jesp.2018.03.009</t>
  </si>
  <si>
    <t>Social class, control, and action: Socioeconomic status differences in antecedents of support for pro-environmental action</t>
  </si>
  <si>
    <t>Eom K.; Kim H.S.; Sherman D.K.</t>
  </si>
  <si>
    <t>Addressing social issues such as climate change requires significant support and engagement of citizens with diverse socioeconomic backgrounds. The present research examines whether individuals who vary in their socioeconomic status significantly differ in their psychological antecedents of support for pro-environmental action. Study 1, using U.S. nationally representative data, showed that personal beliefs about climate change predicted support for pro-environmental policies more strongly among individuals with a higher, relative to lower, SES background. Studies 2 and 3, by employing correlational and experimental approaches respectively, found that general sense of control over life outcomes underlies the extent to which support for pro-environmental action is contingent on personal beliefs about climate change. Study 4 identified perceived social norms about pro-environmental actions as an alternative predictor of support for pro-environmental action among people from lower SES background. Taken together, the present research shows that individuals with distinct socioeconomic backgrounds differ in their key psychological levers of pro-environmental action. To grasp how to solve urgent social issues such as climate change requires greater understanding of the psychology of citizens with diverse backgrounds.</t>
  </si>
  <si>
    <t>Socioeconomic status; Control; Climate change; Pro-environmental action</t>
  </si>
  <si>
    <r>
      <rPr>
        <sz val="10"/>
        <color theme="1"/>
        <rFont val="Arial"/>
      </rPr>
      <t>Measured via a questionnaire:</t>
    </r>
    <r>
      <rPr>
        <b/>
        <sz val="10"/>
        <color theme="1"/>
        <rFont val="Arial"/>
      </rPr>
      <t xml:space="preserve">
</t>
    </r>
    <r>
      <rPr>
        <sz val="10"/>
        <color theme="1"/>
        <rFont val="Arial"/>
      </rPr>
      <t xml:space="preserve">Study 2: </t>
    </r>
    <r>
      <rPr>
        <b/>
        <sz val="10"/>
        <color theme="1"/>
        <rFont val="Arial"/>
      </rPr>
      <t xml:space="preserve">Individual and collective action together: </t>
    </r>
    <r>
      <rPr>
        <u/>
        <sz val="10"/>
        <color theme="1"/>
        <rFont val="Arial"/>
      </rPr>
      <t xml:space="preserve"> </t>
    </r>
    <r>
      <rPr>
        <sz val="10"/>
        <color theme="1"/>
        <rFont val="Arial"/>
      </rPr>
      <t>Pro-environmental action: recycling, water and energy conservation, green consumption, donation, and volunteering
Study 3: Pro-environmental action intention: spending and saving resources, including water/energy conservation, environmentally-friendly consumption, and political participation (advocating for environmental action)
Study 3: past donation for campus sustainability funding campaign</t>
    </r>
  </si>
  <si>
    <t>Measured via questionnaire:
- Climate change beliefs
- Sense of control
- Perceived descriptive norm about environmental action</t>
  </si>
  <si>
    <t>- Belief in climate change strongly predicted support for policies
- Higher SES individuals had less support for policies
- Sense of control mediated the relationship between cliamte change beliefs and pro environemntal action
- Intentions for pro-environmental actions were influenced by manipulated sense of control
- Climate change beliefs and perceived descriptive norms significantly predicted participation in the campus sustainability funding campign</t>
  </si>
  <si>
    <t xml:space="preserve">donation, volunteering, contacting officials, </t>
  </si>
  <si>
    <t>Awareness/Appraisal, Social Norm</t>
  </si>
  <si>
    <t>read 13/2/25</t>
  </si>
  <si>
    <t>https://www.scopus.com/inward/record.uri?eid=2-s2.0-85049650212&amp;doi=10.5751%2fES-10048-230219&amp;partnerID=40&amp;md5=1da399ac3276ec5544390c4540222e1f</t>
  </si>
  <si>
    <t>10.5751/ES-10048-230219</t>
  </si>
  <si>
    <t>On the relationship between attitudes and environmental behaviors of key Great Barrier Reef user groups</t>
  </si>
  <si>
    <t>Goldberg J.A.; Marshall N.A.; Birtles A.; Case P.; Curnock M.I.; Gurney G.G.</t>
  </si>
  <si>
    <t>Urgent action is required to address threats to ecosystems around the world. Coral reef ecosystems, like the Great Barrier Reef (GBR), are particularly vulnerable to human impacts such as coastal development, resource extraction, and climate change. Resource managers and policymakers along the GBR have consequently initiated a variety of programs to engage local stakeholders and promote conservation activities to protect the environment. However, little is known about how and why stakeholders feel connected to the GBR nor how this connection affects the proenvironmental behaviors they undertake. We present the results of 5891 surveys and show that the attitudes that residents, tourists, and tourism operators have about the GBR are closely tied to the behaviors and activities they take to protect the environment. Our findings suggest that the responsibility, pride, identity, and optimism that people associate with the GBR are significantly correlated to several proenvironmental behaviors, including recycling, participation in conservation groups, and certain climate change mitigation activities. Respondents who feel the strongest connection to the GBR take the most action to protect the environment. Tourism operators who strongly identify with the GBR take more action to protect the environment than those who do not. Encouraging individual identification with the GBR via targeted messages and engagement campaigns may assist not only in GBR conservation, but a wider sustainability movement as well. A better understanding of the individual attitudes and beliefs held by local stakeholders is a key first step toward effective communication to influence conservation activities.</t>
  </si>
  <si>
    <t>Attitudes; Behavior change; Identity; Optimism; Pride; Resource management; Responsibility; Tourism; World Heritage</t>
  </si>
  <si>
    <r>
      <rPr>
        <sz val="10"/>
        <color theme="1"/>
        <rFont val="Arial"/>
      </rPr>
      <t xml:space="preserve">Measured via a questionnaire:
</t>
    </r>
    <r>
      <rPr>
        <b/>
        <sz val="10"/>
        <color theme="1"/>
        <rFont val="Arial"/>
      </rPr>
      <t xml:space="preserve">Collective and individual action together 
</t>
    </r>
    <r>
      <rPr>
        <sz val="10"/>
        <color theme="1"/>
        <rFont val="Arial"/>
      </rPr>
      <t xml:space="preserve">- Resident behaviors (Recycling, bringing your own bags to the supermarket, engaging in environmental community programs)
</t>
    </r>
    <r>
      <rPr>
        <b/>
        <sz val="10"/>
        <color theme="1"/>
        <rFont val="Arial"/>
      </rPr>
      <t xml:space="preserve">Individual action
</t>
    </r>
    <r>
      <rPr>
        <sz val="10"/>
        <color theme="1"/>
        <rFont val="Arial"/>
      </rPr>
      <t>- Tourist behaviors (Recycling, prioritize environmentally friendly products, using carbon offsets, choosing accomidation and tour operation based on "green" credentials)
- Tourism operator behaviors (separate waste, use emission calculator for business operations, carbon offsets, use green energy, use alternative fuels, have fuel efficient engines, participate in GBRMPA's programs)</t>
    </r>
  </si>
  <si>
    <t>Measured via a questionnaire:
- Identity (identification with GBR)
- Pride
- Personal affection and optimism
- Perceived barriers
- Perceived severity of climate change</t>
  </si>
  <si>
    <t>- Strong identification with GBR is associated with engagement with pro-environmental behaviors
- Knowledge and skill deficity and lack of time were barriers of action
- Older participants and women were more likely to engage in pro-environmental behavior
- Belief in the severity of climate change is positively associated with engagement in pro-environemntal behavior</t>
  </si>
  <si>
    <t>residents: engage in environmental community programs</t>
  </si>
  <si>
    <t>Personal Identity, Attitudes/Worldviews, Awareness/Appraisal, Other</t>
  </si>
  <si>
    <t>Gender, Age</t>
  </si>
  <si>
    <t>older people = more PEB, women = more PEB</t>
  </si>
  <si>
    <t>https://www.scopus.com/inward/record.uri?eid=2-s2.0-85164482682&amp;doi=10.1080%2f17524032.2023.2229043&amp;partnerID=40&amp;md5=b6959bb1e0cceae71d8e569785af37a0</t>
  </si>
  <si>
    <t>10.1080/17524032.2023.2229043</t>
  </si>
  <si>
    <t>Experiencing Climate Change Virtually: The Effects of Virtual Reality on Climate Change Related Cognitions, Emotions, and Behavior</t>
  </si>
  <si>
    <t>Meijers M.H.C.; Torfadóttir R.“.; Wonneberger A.; Maslowska E.</t>
  </si>
  <si>
    <t>We conducted a pre-registered, between-subjects experiment to investigate whether experiencing climate change consequences virtually can influence cognitions, emotions, and pro-environmental intentions and behaviors. Participants (N = 277) experienced a wildfire through different media that varied in their degree of technological immersiveness (virtual reality vs. regular video vs. magazine articles only). Participants in the virtual reality condition reported higher spatial presence, stronger emotional responses, stronger bodily responses, and reported that the experience felt more life-like. Increased spatial presence was associated with increased risk perceptions and negative emotions. Risk perceptions and negative emotions were subsequently associated with reduced intentions to consume dairy and meat, but not associated with actual plant-based food choices (vegan vs. non-vegan chocolate bar). Actual donations to ENGOs were only influenced by risk perceptions, not emotions. The role of psychological distance was explored, which led to different conclusions for quantitative (no effect of virtual reality) and qualitative measures (virtual reality can reduce psychological distance)</t>
  </si>
  <si>
    <t>behavior change; Climate change; emotions; psychological distance; threat; virtual reality</t>
  </si>
  <si>
    <r>
      <t xml:space="preserve">measured via questionnaire:
- donations (behavior - from 30€ voucher how much would they give to </t>
    </r>
    <r>
      <rPr>
        <u/>
        <sz val="10"/>
        <color rgb="FF1155CC"/>
        <rFont val="Arial"/>
      </rPr>
      <t>350.org</t>
    </r>
    <r>
      <rPr>
        <sz val="10"/>
        <color rgb="FF000000"/>
        <rFont val="Arial"/>
        <scheme val="minor"/>
      </rPr>
      <t xml:space="preserve"> or WeForest) - told that two randomly chosen students would get this choice realised
- intention to reduce meat consumption
- intention to reduce dairy consumption
- food choice behavioral measure </t>
    </r>
  </si>
  <si>
    <r>
      <rPr>
        <sz val="10"/>
        <color theme="1"/>
        <rFont val="Arial"/>
      </rPr>
      <t xml:space="preserve">measured via questionnaire:
</t>
    </r>
    <r>
      <rPr>
        <sz val="10"/>
        <color rgb="FFFF0000"/>
        <rFont val="Arial"/>
      </rPr>
      <t>- spatial presence</t>
    </r>
    <r>
      <rPr>
        <sz val="10"/>
        <color theme="1"/>
        <rFont val="Arial"/>
      </rPr>
      <t xml:space="preserve">
- risk perception
- emotional responses (negative)
- climate change beliefs
- efficacy beliefs
</t>
    </r>
    <r>
      <rPr>
        <sz val="10"/>
        <color rgb="FFFF0000"/>
        <rFont val="Arial"/>
      </rPr>
      <t>- psychological distance</t>
    </r>
    <r>
      <rPr>
        <sz val="10"/>
        <color theme="1"/>
        <rFont val="Arial"/>
      </rPr>
      <t xml:space="preserve">
experimental manipulation:
- reading article with efficacy appeals vs fear appeals
- article only vs article and video vs article and virtual reality</t>
    </r>
  </si>
  <si>
    <t>- "participants in the virtual reality condition were more likely to feel that they were actually experiencing a wildfire than participants in the regular video and the articles-only condition. That is, they were more likely to report a feeling of spatial presence, to report that the wildfire experience seemed life-like, and to report bodily experiences (e.g. sweating hands, heart racing)"
- no difference in risk perceptions  (in all three conditions quite high)
-  negative emotional responses strnoger in video (VR or regular video) than article only
- "donating to an ENGO there was an indirect-only path via spatial presence and risk perceptions, but not via emotional responses" 
- VR didn't decrease psychological distance (explorative measure)</t>
  </si>
  <si>
    <t>actual donation to an environmental NGO</t>
  </si>
  <si>
    <t>https://www.scopus.com/inward/record.uri?eid=2-s2.0-85161998765&amp;doi=10.3389%2ffrsus.2023.1155897&amp;partnerID=40&amp;md5=368e662d91a427b0d91097643e788d25</t>
  </si>
  <si>
    <t>10.3389/frsus.2023.1155897</t>
  </si>
  <si>
    <t>“Beyond being analysts of doom”: scientists on the frontlines of climate action</t>
  </si>
  <si>
    <t>Artico D.; Durham S.; Horn L.; Mezzenzana F.; Morrison M.; Norberg A.</t>
  </si>
  <si>
    <t>What happens when scientists become activists? In this paper, we discuss the principles, commitments and experiences of Scientist Rebellion (SR), a movement of scientists, academics, and researchers committed to activism, advocacy and non-violent civil disobedience against the (in)actions of governments, corporations and other institutions, including academic ones. In sharing experiences from the frontlines of direct actions with SR along with the perspectives from individual scientists, coming from a variety of geographical locations, and a range of academic levels and disciplines, we reflect on the need to transgress the boundaries of a system of knowledge production and education that is effectively reproducing the very structures that have led us into climate and ecological crises. This article provides a reflective and critical engagement with Scientist Rebellion, drawing on a range of interviews with activists, as well as material from and about Scientist Rebellion. We conclude with a reflection on the relation between scientists and their institutions, as well as a mobilizing plea to the scientific community to take action.</t>
  </si>
  <si>
    <t>activism; advocacy; civil disobedience; climate change; ecological crisis; transformative change</t>
  </si>
  <si>
    <t>sampled activists from Scientist Rebellion</t>
  </si>
  <si>
    <t>not measured explicitly, but mentioned in interviews:
- sense of urgency
- frustration
- isolation
- despair
- collective sense of community 
- belonging
- sense of agency</t>
  </si>
  <si>
    <t>- interviews with 8 SR diverse SR activists from various countries
- becoming: motivation &amp; Pathway to become part of SR
- belonging: roles, practices and commitment
- boundaries: external/internal &amp; contradictions</t>
  </si>
  <si>
    <t>Italy, Sweden, Germany, Uganda, Tanzania</t>
  </si>
  <si>
    <t>active involvement in Scientist Rebellion</t>
  </si>
  <si>
    <t>Emotional Engagement, Theory of Change, Self Efficacy</t>
  </si>
  <si>
    <t>sense_of_urgency, frustration, isolation, despair</t>
  </si>
  <si>
    <t>https://www.scopus.com/inward/record.uri?eid=2-s2.0-85162971017&amp;doi=10.1177%2f00986283231177949&amp;partnerID=40&amp;md5=f1dff08386642ee4ed6156fe99cbfd02</t>
  </si>
  <si>
    <t>10.1177/00986283231177949</t>
  </si>
  <si>
    <t>Connecting Introductory Psychology to Climate Change Can Empower Students</t>
  </si>
  <si>
    <t>Sparkman G.; Hackel L.M.; Crosby J.R.; Gross J.J.; Hard B.M.</t>
  </si>
  <si>
    <t xml:space="preserve">Background: Introductory psychology courses provide a unique opportunity to educate students in ways that can inform how they will address major issues of the day. Objective: We tested whether an integrative, last-day-of-class activity in which students applied pertinent psychological theories to climate change would empower students to address this issue. Method: Across multiple introductory psychology courses, pre- and post-course assessments (Study 1) and a comparison to a control classroom condition (Study 2) were used to evaluate changes in students’ climate change efficacy beliefs and intentions to act. Results: Students who experienced the activity were more likely to (1) believe their actions could make a difference in mitigating climate change and influence others to follow suit, (2) show increased intentions to adopt sustainable behaviors and take political action to address climate change, and (3) see psychology as relevant to solving societal issues like climate change. Conclusion: Having students connect psychology to solving climate change led students to feel more empowered to address this global challenge. Teaching implications: This classroom activity could readily be scaled up to thousands of introductory psychology courses around the world every year, connecting psychology to a major issue of our time and potentially mobilizing students to action. </t>
  </si>
  <si>
    <t>climate change; empowerment; intervention; introduction to psychology; social norms</t>
  </si>
  <si>
    <t>measured via questionnaire:
- personal action intentions (i.e. diet, flights, energy consumption)
- political and social action intentions (incl. posting on social media, volunteering for a political campaing addressing climate change)
- information seeking behavior (i.e. signing up for the email list of the citizen's climate lobby and/or sunrise movement) = actual behavior</t>
  </si>
  <si>
    <r>
      <rPr>
        <sz val="10"/>
        <color theme="1"/>
        <rFont val="Arial"/>
      </rPr>
      <t>measured via questionnaire:
- Belief in ability to have a personal climate impact
- belief in ability to have a social impact
- belief that psychology is helpful
-</t>
    </r>
    <r>
      <rPr>
        <sz val="10"/>
        <color rgb="FFFF0000"/>
        <rFont val="Arial"/>
      </rPr>
      <t xml:space="preserve"> information seeking </t>
    </r>
    <r>
      <rPr>
        <sz val="10"/>
        <color theme="1"/>
        <rFont val="Arial"/>
      </rPr>
      <t xml:space="preserve">
- financial efficacy (as specificity item)
</t>
    </r>
    <r>
      <rPr>
        <sz val="10"/>
        <color rgb="FFFF0000"/>
        <rFont val="Arial"/>
      </rPr>
      <t>- financial intentions (as specificy item)</t>
    </r>
  </si>
  <si>
    <t>- across four class groups, students reported increased belief in personal action, higher intentions to engage in personal and political-social activities, higher belief in psychology as useful
- "Study 2, where we found that effects were greater in a classroom with this activity than in a classroom with a control activity that applied psychological concepts to campus well-being and was tested at the same time."</t>
  </si>
  <si>
    <t>posting on social media, volunteering for political campaign, signing up for advocacy organisation email list</t>
  </si>
  <si>
    <t>Collective Efficacy, Self Efficacy</t>
  </si>
  <si>
    <t>This should be high-quality in my view</t>
  </si>
  <si>
    <t>read 14/02/25</t>
  </si>
  <si>
    <t>https://www.scopus.com/inward/record.uri?eid=2-s2.0-85162943889&amp;doi=10.1177%2f00113921231182179&amp;partnerID=40&amp;md5=75abb931d19bd80dc7b2e0c5ee5c5663</t>
  </si>
  <si>
    <t>10.1177/00113921231182179</t>
  </si>
  <si>
    <t>Voices of emergency: Imagined climate futures and forms of collective action</t>
  </si>
  <si>
    <t>Clot-Garrell A.</t>
  </si>
  <si>
    <t>Sociological debates on the mobilising force of imagined futures are particularly relevant in our present context of climate emergency, where the claim-making of a ‘threatened future’ has come to the fore in civic mobilisations worldwide. This article addresses these debates by empirically examining how adverse views of the future underpinning present thematisations of climate change as an emergency shape collective action. Based upon qualitative research conducted in Barcelona on new climate movements, I analyse the content and form of two imagined futures (‘catastrophe’ and ‘collapse’) that emerge from the ways in which participants of Extinction Rebellion and Fridays for Future engage with the future and climate. This analysis shows how these imagined futures are reflected in individual imaginations and processed by these movements, infusing different forms of agency and impacting trajectories of action in the present. This empirically grounded focus on imagined climate futures reveals that not only are cognitions of climate risks crucial, but so are the emotions that these produce in configuring collective action. Likewise, this study highlights how even disastrous imagined climate futures include utopian impulses for sustainable futures as both a driver and result of collective action.</t>
  </si>
  <si>
    <t>Climate change; collective action; emotions; environmental movement; futures; imaginaries; imagined futures</t>
  </si>
  <si>
    <t>sampled activists from XR and FFF Barcelona</t>
  </si>
  <si>
    <t>not explicitly measured, but came up in interviews:
- imagined climate future</t>
  </si>
  <si>
    <t>"awareness of an imminent catastrophe and the anticipation of derived threats underpinning current apprehensions of climate emergency can propel social engagement. Large climate protests have reinforced this emergency imaginary, and their public performativity and media presence have also made collective action feasible for some individuals that would not have otherwise joined an environmental movement. Collective action, as the cases examined show, is interpreted as a rapid and efficient response to prevent the gravity of such risks."</t>
  </si>
  <si>
    <t xml:space="preserve">FFF and XR activists </t>
  </si>
  <si>
    <t>Cognitive Alternatives, Awareness/Appraisal, Emotional Engagement, Collective Efficacy</t>
  </si>
  <si>
    <t>Sadness, Despair, Anger</t>
  </si>
  <si>
    <t>having children reason for CCA for those with children</t>
  </si>
  <si>
    <t>This could be medium quality</t>
  </si>
  <si>
    <t>read 14/2/25</t>
  </si>
  <si>
    <t>https://www.scopus.com/inward/record.uri?eid=2-s2.0-85158817326&amp;doi=10.1080%2f10705422.2023.2208577&amp;partnerID=40&amp;md5=afbbfce130c038b778643b8d470806b4</t>
  </si>
  <si>
    <t>10.1080/10705422.2023.2208577</t>
  </si>
  <si>
    <t>Co-envisioning the social-ecological transition through youth eco-activists’ narratives: toward a relational approach to ecological justice</t>
  </si>
  <si>
    <t>Larocque E.</t>
  </si>
  <si>
    <t>Drawing on qualitative data collected during the first phase of an intervention-research, this study explores the concept of “social-ecological transition” (SET) from the perspectives of youth eco-activists. As a multi-level approach to intersecting social and ecological crisis, this notion has yet been examined from a social work viewpoint and limited knowledge is available regarding how it is being appropriated and envisioned in nonscientific spaces. Considering the need to increase youth participation in ecosocial work and climate governance, youth eco-activists from Canada (N = 10) were interviewed to explore their definitions of the SET and to better understand youth-specific issues related to climate change and climate action. A focus group was conducted with five of those same youth and aimed to foreground their experiential knowledge to collaboratively refine the ecosocial component of a sport and nature-based program, implemented at a subsequent phase of the research. Findings show that youth focus especially on socio-cultural elements of the transition, therefore expanding current understandings of the SET. Three main components are mapped-out (Intersectional climate justice, Intergenerational allyship, Place-based connections) and reveal that collaborations, solidarities, and connections are at the heart of eco-activists’ narratives. Key considerations for ecosocial work practice are discussed by centering youth voices, thus showcasing the need for increased experiential learnings to (re)connect with nature and community. The concept of relational ecological justice is proposed to capture a nuanced, non-dichotomic position concerning the ecocentrism/anthropocentrism debate, an approach that invites to renegotiate the ontological boundaries of ecosocial work.</t>
  </si>
  <si>
    <t>ecological justice; ecosocial work; experiential knowlege; qualitative research; Social-ecological transition; youth-inclusive research</t>
  </si>
  <si>
    <t>sampled activists:
- "individual aged between 18 and 25 years old involved with at least one environmental organization for a minimum of one year and who self-identified as an eco-activist. "</t>
  </si>
  <si>
    <t>not explicitly measured, but themes of interviews:
- intersectional perspective (recognition of privilege, diversity in movement, solidarities)
- intergenerational allyship (from dismissal to burnout (anger, frustration, eco-anxiety, sense of moral responsibility) - openness to change, sense of empowerment, perception of agency)
- place-based connections (relating to place, nature and community)</t>
  </si>
  <si>
    <t>1. intersectional perspective: "critically examining policies and practices is an essential step to align transition initiatives with the realities of the concerned people and communities."
2. intergenerational allyship: "youth experiences inform us of the importance of showing, by concrete actions, that their voices are being heard."
3. place-based connections: "Building attachment to place and enhancing knowledge of and from the Land through experiential learnings and immersive practices were viewed as essential to the change process."</t>
  </si>
  <si>
    <t>not explained, interviewees self-identified as activists</t>
  </si>
  <si>
    <t>Collective Identity, Personal Identity, Collective Efficacy, Theory of Change, Attitudes/Worldviews, Emotional Engagement</t>
  </si>
  <si>
    <t>Anger, Other positive emotions</t>
  </si>
  <si>
    <t>EXCLUDE: analyses literary texts, not behavior</t>
  </si>
  <si>
    <t>Media analysis</t>
  </si>
  <si>
    <t>https://www.scopus.com/inward/record.uri?eid=2-s2.0-85160618487&amp;doi=10.5070%2fG314855358&amp;partnerID=40&amp;md5=5cfe670ee86b21c817e59e8e7d1f8e47</t>
  </si>
  <si>
    <t>Our children will fight for the climate: How congo-basin writers prophesied global youth climate activism</t>
  </si>
  <si>
    <t>Toah Nsah K.</t>
  </si>
  <si>
    <t xml:space="preserve">In the context of climate change and ecological breakdown, this essay suggests that some Congo-Basin writers had prophesied the emergence of global youth/children’s climate activism. Specifically, it contends that Congolese writer and former cabinet minister Henri Djombo, Francophone Cameroonian-born, Brazzaville-based playwright, stage director and climate activist Osée Collins Koagne, Gabonese geographer, activist publisher and writer Nadia Origo, and Anglophone Cameroonian writer and environmentalist Ekpe Inyang had literarily predicted youth climate activism that correlates with the current global Youth Strikes for Climate. Drawing on postcolonial ecocriticism and writers as literary prophets, it uses Djombo and Koagne’s co-authored play Le Cri de la forêt (2015a), Djombo’s play Les Bénévoles (2015b), Nadia Origo’s novel Le Voyage d’Aurore (2014 [2007]), and Inyang’s plays The Hill Barbers (2010) and Beware (1993), among others, to argue that current global youth climate activism was, to an extent, prophesied in Africa through literary advocacy for including children in future climate solutions before emerging in Europe, especially through the Swedish teen climate activist Greta Thunberg and other youth climate activists around the world. The essay also traces the role of youth in climate activism, partly accounts for the timid participation of African youth in climate protests and highlights the motivations behind youth climate activism for both the young characters in the texts and their writers. </t>
  </si>
  <si>
    <t>analysed writings on/predicting youth climate activism</t>
  </si>
  <si>
    <r>
      <rPr>
        <sz val="10"/>
        <color theme="1"/>
        <rFont val="Arial"/>
      </rPr>
      <t xml:space="preserve">paragraph on personal motivations (p. 18ff):
- childhood exposure &amp; attentiveness to surround environment
</t>
    </r>
    <r>
      <rPr>
        <sz val="10"/>
        <color rgb="FFFF0000"/>
        <rFont val="Arial"/>
      </rPr>
      <t xml:space="preserve">- interest &amp; </t>
    </r>
    <r>
      <rPr>
        <sz val="10"/>
        <color theme="1"/>
        <rFont val="Arial"/>
      </rPr>
      <t xml:space="preserve">curiosity for ecological concerns
    </t>
    </r>
    <r>
      <rPr>
        <sz val="10"/>
        <color rgb="FFFF0000"/>
        <rFont val="Arial"/>
      </rPr>
      <t xml:space="preserve">
- ecological knowledge
- sense of intuition (p. 19)</t>
    </r>
  </si>
  <si>
    <t xml:space="preserve"> - “some African writers from the Congo Basin had prophesied global youth climate activism in their literary works”
- children as metaphor for hope, victims and warriors for change</t>
  </si>
  <si>
    <t>Benjamin</t>
  </si>
  <si>
    <t>READ 14.10.24</t>
  </si>
  <si>
    <t>https://www.scopus.com/inward/record.uri?eid=2-s2.0-85159335915&amp;doi=10.1007%2fs10668-023-03339-1&amp;partnerID=40&amp;md5=8cfa515c7319edbc51b41336d73274d1</t>
  </si>
  <si>
    <t>Face it and shoulder it jointly: from personal experience to mitigation behavior of climate change</t>
  </si>
  <si>
    <t>Fu Y.; Shi J.; Su D.; Deng F.</t>
  </si>
  <si>
    <t>People are increasingly exposed to extreme weather events with the escalation of global warming. Understanding how individuals face and respond to it is crucial for climate mitigation. In the present study, we surveyed a sample of 856 people in five metropolitan areas in China to examine how personal experiences of extreme weather events affect individuals’ low-carbon behavior through consequential and moral processing of climate change. The results indicate that people with personal experience of extreme weather events show significantly better cognitive judgment, emotional reactions, and mitigation behavior than those without such experience. Furthermore, to the best of our knowledge, this is the first study to illustrate that personal experience can initiate a sense of collective morality about climate change and predict the adoption of mitigating behaviors. Additionally, it can be seen that cognitive processing precedes emotional processing in the context of climate change. The present findings provide some evidence at the individual level for further moral philosophical discussions about climate change and offer insights for social solutions about promoting sustainable environmental behaviors. We point out that mechanisms of social cooperation among collectives and individuals used to deal with climate change deserve further research. We also discuss the implications and limitations</t>
  </si>
  <si>
    <t>Climate mitigation behavior; Collective obligation; Personal experience; Risk perception</t>
  </si>
  <si>
    <t>measured via questionnaire:
- low-carbon behavior (incl. 1 item: (1) If there is a low-carbon parade, “I would consider participating”)</t>
  </si>
  <si>
    <t>measured via questionnaire:
- personal experience (of extreme weather events)
- cognitive judgements: consequential and moral
- emotional reactions: 6 consequential (worry, fear, sorrow, sadness, pity, and helplessness) &amp; 3 morality-based (anger, shame, guilt)</t>
  </si>
  <si>
    <t>- "the personal experience of extreme weather events could predict both consequential and moral risk perceptions of climate change, which can, in turn, predict mitigation behaviors."</t>
  </si>
  <si>
    <t>Emotional Engagement, Other</t>
  </si>
  <si>
    <t>worry, fear, sorrow, sadness, pity, helplessness, anger, shame, guilt</t>
  </si>
  <si>
    <t>READ 17.11.24</t>
  </si>
  <si>
    <t>https://www.scopus.com/inward/record.uri?eid=2-s2.0-85160707568&amp;doi=10.1093%2foxfclm%2fkgad001&amp;partnerID=40&amp;md5=adbdde8e04a26b11de45a4042016fa89</t>
  </si>
  <si>
    <t>The potential role of descriptive and dynamic norms in promoting climate change advocacy</t>
  </si>
  <si>
    <t>Campbell E.; Kotcher J.E.; Myers T.; Munson S.; Borth A.C.; Rosenthal S.A.; Leiserowitz A.; Maibach E.</t>
  </si>
  <si>
    <t>Political advocacy is arguably the most powerful form of action that citizens concerned about climate change can take. One motivator for political advocacy is the perception that there is a social norm (i.e. inherently understood social rules and standards that serve to guide social behaviors) for doing so. Using nationally representative survey data (N = 1303), we examined the association of three types of social norms - descriptive norms (i.e. perceptions about how many other people perform a behavior), retrospective and prospective dynamic norms (i.e. perceptions that a behavior has become more or less common in the past or will in the future) - with intentions to engage in political advocacy in the upcoming year and past advocacy. We found that descriptive norms and prospective dynamic norms were positively related to advocacy intentions, while only prospective dynamic norms were positively related to past advocacy (retrospective dynamic norms were negatively related to both outcomes, contrary to our theorized direction). Furthermore, we examined whether the relationship between norms and intentions/behaviors differed based on political party identification and four potential mediators of this relationship: identification with climate activists; collective efficacy (i.e. the belief that people can engage in climate advocacy and that it will make a difference); collective response efficacy (i.e. beliefs about the results of advocacy); and injunctive norms (i.e. perceptions of others' approval of advocacy). In the moderated mediation models, we found that party identification moderated the relationships between descriptive norms and prospective dynamic norms and advocacy intention, while retrospective dynamic norms were not related as theorized. These relationships were mediated by identification with climate activists and collective efficacy as well as by injunctive norms in the case of descriptive norms. Party identification also moderated the relationship between descriptive norms and past advocacy; this relationship was mediated by identification with climate activists and injunctive norms. Taken together, these findings underscore the potential importance of perceived descriptive norms and prospective dynamic norms on political advocacy to address climate change, extending both well-established and emerging research and providing insights useful for academics and practitioners alike.</t>
  </si>
  <si>
    <t>climate advocacy; descriptive norms; dynamic norms; moderated mediation model; party identification</t>
  </si>
  <si>
    <t>measured via questionnaire:
- intentions to engage in political advocacy (i.e. contacting elected officials)in upcoming year 
- past advocacy (i.e. contacting elected officials)</t>
  </si>
  <si>
    <t>measured via questionnaire as IVs:
- descriptive norms
- retrospective dynamic norms
- prospective dynamic norms
measured via questionnaire as potential mediators:
- (perceived collective) efficacy &amp; response efficacy
- identification with climate activists
- injunctive norms
- party identification
- covariate</t>
  </si>
  <si>
    <t>- "perceived descriptive norms predicted advocacy intentions but did not predict (by a small margin) past advocacy"
- "perceived descriptive norms had a positive indirect effect on both advocacy intentions and past advocacy through identification with climate activists and injunctive norms."
- "effect of descriptive norms on advocacy intentions was mediated by collective efficacy but not mediated by collective response efficacy."
- "prospective dynamic norms—expectations about how climate advocacy will change in the near future (i.e. the next 12 months)—were related to advocacy intentions and past advocacy behavior"
- "retrospective dynamic norms—perceptions about how climate advocacy has recently changed (i.e. over the past 12 months)—did not predict advocacy intentions and negatively predicted both advocacy intentions and past advocacy"</t>
  </si>
  <si>
    <t>Social Norm, Collective Efficacy, Collective Identity, Awareness/Appraisal</t>
  </si>
  <si>
    <t>Political affiliation, Past participation in climate action</t>
  </si>
  <si>
    <t>READ 01.12.24</t>
  </si>
  <si>
    <t>https://www.scopus.com/inward/record.uri?eid=2-s2.0-85153614516&amp;doi=10.1080%2f17524032.2023.2205038&amp;partnerID=40&amp;md5=cfbcff165313d8ded23e4107ec24c239</t>
  </si>
  <si>
    <t>COVID-19 Pandemic as an Opportunity or Challenge: Applying Psychological Distance Theory and the Co-Benefit Frame to Promote Public Support for Climate Change Miti</t>
  </si>
  <si>
    <t>Guo Y.; Hou Y.</t>
  </si>
  <si>
    <t xml:space="preserve">The current study employs psychological distance theory and the co-benefit frame to explore message framing strategies on social media to promote public support in climate change mitigation during the COVID-19 pandemic. This online 2 × 2 × 2 experiment recruited 708 Chinese college students to examine the effect of temporal distance (2025 vs. 2050), spatial distance (China vs. the global), and the co-benefit frame (present vs. absent) on behavioral intentions to mitigate climate change and policy support in climate change mitigation. Unexpectedly, the MANOVA results showed that the co-benefit frame of COVID-19 and climate change did not have main or interaction that affect behavioral intention and policy support. However, close temporal distance increases support for climate change mitigation. Meanwhile, temporal and spatial distance have an interaction on behavioral intention. Our results suggest that strategies to reduce psychological distance on social media are effective, especially on temporal distance, but bonding two events through psychological distance to promote support for climate change mitigation must be reconsidered. </t>
  </si>
  <si>
    <t>Climate change; co-benefit frame; psychological distance; social media</t>
  </si>
  <si>
    <t>measured via questionnaire:
- Behavioral intention for climate change mitigation (includes  “I intend to join and provide financial support to pro-environmental organizations,” “I intend more of my purchases and food choices to reflect environmental concerns"" - according to the linked reference)
- policy support for climate change mitigation in China</t>
  </si>
  <si>
    <r>
      <rPr>
        <sz val="10"/>
        <color theme="1"/>
        <rFont val="Arial"/>
      </rPr>
      <t xml:space="preserve">experimentally manipulated:
</t>
    </r>
    <r>
      <rPr>
        <sz val="10"/>
        <color rgb="FFFF0000"/>
        <rFont val="Arial"/>
      </rPr>
      <t>- temporal distance
- spatial distance
- co-benefit frame (present vs absent)</t>
    </r>
  </si>
  <si>
    <t>- co-benefit frmaing not useful for climate communication on social media
- temporal and spatial distance affect climate change engagement (policy support &amp; behavioral intentions for climate change mitigation)</t>
  </si>
  <si>
    <t>Behavior measured non-objectively: self-report only, Behavior measured non-objectively: intentions only</t>
  </si>
  <si>
    <t>https://www.scopus.com/inward/record.uri?eid=2-s2.0-85154570322&amp;doi=10.1016%2fj.cresp.2023.100107&amp;partnerID=40&amp;md5=62964a24c201bee811ef1d03430b7bda</t>
  </si>
  <si>
    <t>Predictors and consequences of pro-environmental behavior at work</t>
  </si>
  <si>
    <t>Composto J.W.; Constantino S.M.; Weber E.U.</t>
  </si>
  <si>
    <t>Increasingly, people are looking for meaning through their jobs, for employers that have a positive impact on the world, and for workplaces that promote mission-driven behavior. One such mission that is a growing priority is addressing climate change, especially for younger cohorts entering the workforce. Addressing the climate crisis will necessitate substantial changes at all levels of society, including organizational change. This paper examines individual, social, and contextual variables that are associated with pro-environmental behavior (PEB). In a large survey of employees from high and low greenhouse gas emitting sectors (N = 3,041), we examine the predictors of work PEB and the relationship between work PEB and job satisfaction. We find that the strongest predictors of work PEB index are similar behavior in another domain (measured as home PEB index), perceived organizational support for the environment, personal attitudes about environmental responsibility, reported identity overlap with coworkers, and level of education. Perceptions about the social and corporate support of an environmental mission predict work PEB even after accounting for the influence of individual factors, including environmental attitudes, suggesting that they are associated with increased work PEB for employees with both high and low concern about climate change. We also find that higher work PEB is associated with greater job satisfaction. This suggests that there may be a virtuous cycle between companies' mission-driven actions and policies and employee perceptions, behavior, and personal and corporate well-being, with potential implications for employee engagement and retention</t>
  </si>
  <si>
    <t>Behavioral spillover; Employees; Organizations; Pro-environmental behavior (PEB)</t>
  </si>
  <si>
    <t>measured via questionnaire:
- PEB at home (incl active participation in environment events (i.e. online campaigns, protests, volunteering opportunities)
- PEB at work (i.e. “I give my time to help my colleagues take the environment into account in what they do at work”, “I actively participate in environmental events organized in and/or by my company”, “I voluntarily carry out environmental actions and initiatives in my daily work activities,” and “I make suggestions to my colleagues about ways to protect the environment more effectively, even when it is not my direct responsibility”)</t>
  </si>
  <si>
    <t>measured via questionnaire:
- identity overlap ( themselves and their friends and family, themselves and their coworkers, their friends and family and their coworkers, and their coworkers and the American public. 
- Life and job satisfaction (now and in 5 years)
- worry about climate change
- attitudes about responsibilty to address climate change
- perceived organizational support for environmental actions</t>
  </si>
  <si>
    <t>- Individual, social, and contextual variables all predict work PEB
- "The most notable step change increase in R-squared occurs when behavior in another domain (home PEB) is added to the model on top of demographics and attitudes"
- "behavior in a different context (home PEB) predicts work PEB well, even when controlling for attitudes."</t>
  </si>
  <si>
    <t>Education, Activism</t>
  </si>
  <si>
    <t>Emotional Engagement, Collective Identity, Attitudes/Worldviews, Awareness/Appraisal</t>
  </si>
  <si>
    <t>satisfaction, worry</t>
  </si>
  <si>
    <t>Include: discussed with Benjamin and Anna 17.07.25</t>
  </si>
  <si>
    <t>https://www.scopus.com/inward/record.uri?eid=2-s2.0-85153724145&amp;doi=10.1080%2f14733285.2023.2207119&amp;partnerID=40&amp;md5=69705786f0e6991925f40c6266278d8b</t>
  </si>
  <si>
    <t>To teach or not to teach climate change education–the perceptions of sixth-graders in northern Israel</t>
  </si>
  <si>
    <t>Gal A.</t>
  </si>
  <si>
    <t>This study analyzed sixth-graders' perceptions of a year-long education program promoting activism for climate change in Israel. The program aimed to encourage students to lead activities mitigating and adapting to climate change. The research questions were: 1) What are sixth-graders' attitudes towards climate change education? and 2) What program components foster proenvironmental behavior and willingness to reduce the impact on climate change? Qualitative analysis used written summaries, drawings, and focus group feedback at four intervals. The results showed that while students' climate change concerns remained, they developed a sense of self-efficacy for leading activism. They recommended continuing the program, expanding it to lower grades, and providing opportunities to experience activism. The study suggests promoting behavioral change regarding climate change in sixth grade may be effective as children develop their environmental attitudes and perspectives. The research highlights the importance of climate change education, which can encourage activism to mitigate and adapt to climate change among young children.</t>
  </si>
  <si>
    <t>climate change education; elementary school; Environmental activism; self-efficacy</t>
  </si>
  <si>
    <t>in school project community projects (presentation, recycling program, building mobile library and play trolley, distributing reusable masks, and replacing disposable utensils with reusables, planting a forest, organizing a demonstration, ...) - only two completed
"personal activism" (stop using disposables, vegan, recycle, power saving, ...) - private PEB</t>
  </si>
  <si>
    <r>
      <rPr>
        <sz val="10"/>
        <color theme="1"/>
        <rFont val="Arial"/>
      </rPr>
      <t xml:space="preserve">analysed in students' summaries, drawing, personal letter to Minister and focus group:
before personal:
- anticipation encouraged / inhibited (e.g. excitement, stress, concern)
</t>
    </r>
    <r>
      <rPr>
        <sz val="10"/>
        <color rgb="FFFF0000"/>
        <rFont val="Arial"/>
      </rPr>
      <t>- self-confidence / determination</t>
    </r>
    <r>
      <rPr>
        <sz val="10"/>
        <color theme="1"/>
        <rFont val="Arial"/>
      </rPr>
      <t xml:space="preserve">
- negative feelings &amp; 1x neutral feelings
after personal:
</t>
    </r>
    <r>
      <rPr>
        <sz val="10"/>
        <color rgb="FFFF0000"/>
        <rFont val="Arial"/>
      </rPr>
      <t>- sense of success
- challenges (incl. memory, anger, fun, self-conflict, lack of community cooperation)
- perseverance, desire</t>
    </r>
    <r>
      <rPr>
        <sz val="10"/>
        <color theme="1"/>
        <rFont val="Arial"/>
      </rPr>
      <t xml:space="preserve">
- positive feeling
before community activism:
- positive feelings (excitement, self-confidence, awareness, role model)
- concerns (incl. lack of cooperation)
after the end of the year
- fear of Climate Change
[- continuity of programme]
discussion
- self-efficacy</t>
    </r>
  </si>
  <si>
    <t>- positive feedback from students how much they learnt through practical elements: general feeling of success, various activities
- "self-efficacy of the sixth-graders was initially accompanied by apprehension."
- "parents and other adults, and the provision of personal examples from various sources, were important to the students’ success in learning about climate change"
- "not easy to allay students’ fears about the effects of climate change"</t>
  </si>
  <si>
    <t>the students organize projects: the completed ones were raising awareness and building a mobile library; writing a letter to the Minister of Education</t>
  </si>
  <si>
    <t>Emotional Engagement, Self Efficacy, Awareness/Appraisal</t>
  </si>
  <si>
    <t>Joy, Other</t>
  </si>
  <si>
    <t>READ 07.02.24</t>
  </si>
  <si>
    <t>https://www.scopus.com/inward/record.uri?eid=2-s2.0-85144252729&amp;doi=10.1080%2f09644016.2022.2156175&amp;partnerID=40&amp;md5=cebd1e4a042d5930da7826e80ccf57f7</t>
  </si>
  <si>
    <t>Affective politics of air pollution: atmospheres and activism in the Tel Aviv Metropolitan Region</t>
  </si>
  <si>
    <t>Shilon M.; Marom N.</t>
  </si>
  <si>
    <t>In this article, we present a novel approach to studying how air pollution (AP) shapes environmental activism in urban-metropolitan contexts, drawing on geographies of affect. We focus on how people engage with AP affectively, through bodily, sensory, and emotional experiences, and highlight its powerful yet differential affective capacities to prompt activism. Through qualitative analysis of social media and interviews, we present two ‘scenes’ of AP activism across the Tel Aviv metropolitan region: residents attending to bus emissions in a marginalized inner-city neighborhood and to illegal waste-burnings in the mixed Jewish-Arab metropolitan edges. We offer a fine-grained reading of how affective atmospheres of pollution induce political agency both individually and collectively; and how, through spatially and temporally dynamic relations, they interact with broader political-ecological settings to direct activism in socially inclusionary/exclusionary paths. Our analysis highlights a distinct ‘affective politics’ of AP that differs from established approaches to environmental politics</t>
  </si>
  <si>
    <t>affect; affective atmospheres; affective politics; Air pollution; environmental activism; metropolitan regions</t>
  </si>
  <si>
    <t>sampled / studied activists against air pollution</t>
  </si>
  <si>
    <t>interpreted:
- environmental concern
- affect / emotions
- political agency
- sensory, somatic, emotional perception</t>
  </si>
  <si>
    <t>- " Highlighting this affective dimension also has import for a new understanding of political activism, changing our focus from why and how people choose to take environmental action to the question: how does being at the affect of the environment lead people to action?"" - especially studying air pollution</t>
  </si>
  <si>
    <t>Activism (facebook posts, protests)</t>
  </si>
  <si>
    <t>Concern, Other</t>
  </si>
  <si>
    <t>concern, affect / emotions</t>
  </si>
  <si>
    <t>Behavior measured non-objectively: self-report only</t>
  </si>
  <si>
    <t>https://www.scopus.com/inward/record.uri?eid=2-s2.0-85033479921&amp;doi=10.1016%2fj.ijedudev.2017.10.010&amp;partnerID=40&amp;md5=7f51caf623546421ce4938c6a0524022</t>
  </si>
  <si>
    <t>Does schooling foster environmental values and action? A cross-national study of priorities and behaviors</t>
  </si>
  <si>
    <t>Post D.; Meng Y.</t>
  </si>
  <si>
    <t>Steering the course of climate change will require coordination and collective action between nations, which are directed not only by the interests of their political leaders and elites but also the values of citizens. Previous studies have investigated macro-level factors that help explain international differences in general environmental concern. The present article draws on the sixth wave of the World Values Survey, which offers researchers an even starker outcome measure than general concern: whether or not environmental protection should be prioritized over economic growth. Here we report on WVS data from 50 countries to show the individual-level and national-level factors associated with respondents’ prioritizations of the environment.</t>
  </si>
  <si>
    <t>Environment; Sustainability; Civic action</t>
  </si>
  <si>
    <t>Measured via a questionnaire: 
- Collective action (donation, participating in demonstrations, joining an environmental organisation)</t>
  </si>
  <si>
    <t>Measured via a questionnaire:
- Environmental values</t>
  </si>
  <si>
    <t>- Higer elvels of education were associated with a higher likelihood of favoring the envrionment over economic growth
- Educated individuals were more likely to engage in the measured collective actions
- Indiviudlas from countries with higher national income were mroe likely to prioritize environmental protection
- Visible pullution is associated with higher likelyhood of prioritizing environmental protection and collective action
- CO2 have a lesser impact on concern for the environment</t>
  </si>
  <si>
    <t>Donating to an environmental cause, joining an environmental organization, and taking part in an environmental demonstration</t>
  </si>
  <si>
    <t>Age, Gender, Education</t>
  </si>
  <si>
    <t>https://www.scopus.com/inward/record.uri?eid=2-s2.0-85046441875&amp;doi=10.3197%2f096327118X15217309300813&amp;partnerID=40&amp;md5=944f1f966248bbcb1cca218a2d91e86d</t>
  </si>
  <si>
    <t>Engaging with climate change: Comparing the cultures of science and activism</t>
  </si>
  <si>
    <t>Hoggett P.; Randall R.</t>
  </si>
  <si>
    <t>Climate scientists and activists face the disturbing truths of climate change every day. How do they manage this psychologically? In-depth qualitative in-terviews  with  a  small  sample  from  these  two  groups  suggest  that  scientists  often take refuge in conventional understandings of scientific rationality in their attempts to defend themselves against anxieties generated by the politici-sation of climate change. By contrast, activists seem more emotionally literate, building psychological support into their practice. We trace some of the dys-functional effects of the social defences adopted by the scientific community, and demonstrate how a different approach has led to the development of what might be called ‘sustainable activism’.</t>
  </si>
  <si>
    <t>Climate science; activism; social defence; anxiety; emotional literacy</t>
  </si>
  <si>
    <t>Didn't explicitly measure collective action but sampled activists.</t>
  </si>
  <si>
    <r>
      <rPr>
        <sz val="10"/>
        <color theme="1"/>
        <rFont val="Arial"/>
      </rPr>
      <t xml:space="preserve">Assessed through discussions:
- Emotional responses to climate change (Anxiety, despair, responsibility, isolation)
- Work culture
- Views on scientific progess
</t>
    </r>
    <r>
      <rPr>
        <sz val="10"/>
        <color rgb="FFFF0000"/>
        <rFont val="Arial"/>
      </rPr>
      <t>- Coping mechanisms (support networks, self-care practices (meditation, yoga)
- Community interactions</t>
    </r>
  </si>
  <si>
    <t>- Both groups experience significant burdens because of their roles
- Activists make use of their suppportive networks and engae in self-care more effectively than scientists
- Sciently often make use of detachment and rationalization as coping mechanisms</t>
  </si>
  <si>
    <t>Recruited activist</t>
  </si>
  <si>
    <t>anxiety, despair, isolation</t>
  </si>
  <si>
    <t>https://www.scopus.com/inward/record.uri?eid=2-s2.0-85044680286&amp;doi=10.1080%2f13549839.2018.1449822&amp;partnerID=40&amp;md5=65bbfd8687fc2c34101c78073dca1ee5</t>
  </si>
  <si>
    <t>Faith-based climate action in the Christian congregations: mobilisation and spiritual resources</t>
  </si>
  <si>
    <t>Bomberg E.; Hague A.</t>
  </si>
  <si>
    <t>This article seeks to explain how and why church congregations mobilise on environmental issues and what – if anything – is distinctive about that mobilisation. Building on and adapting Resource Mobilisation Theory (RMT), we develop the idea of “spiritual resources” to help explain how a collection of spiritual identities, values, symbols and narratives can facilitate distinctive collective action on environmental issues. Our analysis draws on data derived from an in-depth case study of climate active groups in Scotland. It includes content analysis of websites, news stories as well as ethnographic observation of selected church and secular groups engaged in climate activity. We find church groups do enjoy a distinct set of resources – comprising tradition, rituals and symbols shaped by theology and doctrine – which are not wholly captured by other explanations of climate mobilisation. While these spiritual resources do not directly translate into specific environmental or climate action they can, especially when combined with other resources, lead to environmental activities distinctly motivated, and distinctly practised at the individual and community level.</t>
  </si>
  <si>
    <t>Resource Mobilisation Theory; Spiritual Resources; Community; Faith-based; Climate Change</t>
  </si>
  <si>
    <t>Measured via a questionnaire: 
- Collective action (Mobilisation and activism)</t>
  </si>
  <si>
    <r>
      <rPr>
        <sz val="10"/>
        <color theme="1"/>
        <rFont val="Arial"/>
      </rPr>
      <t xml:space="preserve">Measured via a questionnaire:
- Spiritual beliefs
</t>
    </r>
    <r>
      <rPr>
        <sz val="10"/>
        <color rgb="FFFF0000"/>
        <rFont val="Arial"/>
      </rPr>
      <t>- Cultural symbos</t>
    </r>
  </si>
  <si>
    <t>- Chruchs mobilize ariound environmental issues
- Their mobilization is grounded in their spriitural and cultural beliefs
- Spiritual hope, creation care, and community justice are emphasized more than secular groups
- They have less resources (material, human, and organisational) at their disposal than other secular groups</t>
  </si>
  <si>
    <t>Attitudes/Worldviews, Injunctive Beliefs</t>
  </si>
  <si>
    <t>Material resources, human resources, organisational resources</t>
  </si>
  <si>
    <t>READ 19.02.25</t>
  </si>
  <si>
    <t>https://www.scopus.com/inward/record.uri?eid=2-s2.0-85032206580&amp;doi=10.1017%2fS0376892917000443&amp;partnerID=40&amp;md5=b79ef1e95a537e027cc370b585c4ce54</t>
  </si>
  <si>
    <t>How communication with teachers, family and friends contributes to predicting climate change behaviour among adolescents</t>
  </si>
  <si>
    <t>Valdez R.X.; Peterson M.N.; Stevenson K.T.</t>
  </si>
  <si>
    <t xml:space="preserve">Engaging adolescents is critical to encouraging future climate change adaptation and mitigation behaviours. Adolescents are typically more receptive to climate change messages than adults, but educators and communicators need research-based strategies for optimizing engagement, including information about what factors are most influential in changing behaviours. To better understand how communication with teachers, friends and family, climate change knowledge and climate change concern predict climate change behaviour, we administered a survey to a random sample of middle school students in North Carolina, USA (n = 1371). We measured climate change behaviour with a multi-item scale asking respondents about energy conservation, alternative transportation and engagement with environmental issues. We found that climate change concern and discussing climate change with family and friends predicted climate change behaviour. We also found that students from urban, high socioeconomic status schools were more likely to engage in climate change behaviour than students in urban, low socioeconomic status schools or rural schools. These results suggest that education efforts should leverage communication with family and friends in programming designed to encourage climate change behaviour. Further, efforts to promote climate change behaviour among low socioeconomic status urban and rural adolescents may be warranted, but would benefit from further investigation into the ideological, physical and knowledge-based drivers of behaviour differences documented in this study.
</t>
  </si>
  <si>
    <t>Climate change; Climate change behaviour; ´Climate change education; Climate communication</t>
  </si>
  <si>
    <t>Measured via a questionnaire: 
- Collective and individual action together (using public transport; conserving energy at home; recycling; information seeking; discussing environmental actions with parents; enouraging family members to recycle; household behavior; green transporation choice)</t>
  </si>
  <si>
    <r>
      <rPr>
        <sz val="10"/>
        <color theme="1"/>
        <rFont val="Arial"/>
      </rPr>
      <t xml:space="preserve">Measured via a questionnaire:
</t>
    </r>
    <r>
      <rPr>
        <sz val="10"/>
        <color rgb="FFFF0000"/>
        <rFont val="Arial"/>
      </rPr>
      <t>- Climate change knowledge</t>
    </r>
    <r>
      <rPr>
        <sz val="10"/>
        <color theme="1"/>
        <rFont val="Arial"/>
      </rPr>
      <t xml:space="preserve">
- Climate change concern</t>
    </r>
  </si>
  <si>
    <t>- Communication around Climate change predicts climate change among adolescents
- Concern was a stronger predictor of behavior than knowledge alone
- There was a statistically significant difference in climate change behavior between students from different socioeconomic and urban-urban backgrounds</t>
  </si>
  <si>
    <t>Discussion with family; freinds; and teachers</t>
  </si>
  <si>
    <t>SES status; school location (rural vs. urban)</t>
  </si>
  <si>
    <t>READ 04.03.25</t>
  </si>
  <si>
    <t>https://www.scopus.com/inward/record.uri?eid=2-s2.0-85043472028&amp;doi=10.1016%2fj.gloenvcha.2018.02.009&amp;partnerID=40&amp;md5=28a0b968a28a124f7b82607f028dc9cf</t>
  </si>
  <si>
    <t>Perception of pro-environmental behavior</t>
  </si>
  <si>
    <t>Truelove H.B.; Gillis A.J.</t>
  </si>
  <si>
    <t>Interventions to change individual human behavior have real promise in helping to reach sustainability goals and emissions reductions targets. However, little is known about how laypeople characterize the vast array of behaviors they perform that impact the natural environment, which has major implications for the design of successful pro-environmental behavior (PEB) interventions. Drawing on the psychometric paradigm from risk perception research, the current project involves a two-study investigation (Study 1: n = 157, Study 2: n = 266) into the attributes laypeople consider when evaluating PEBs and assesses the influence of these attributes on PEB intention using aggregated factor analysis. We find that laypeople’s perceptions differ from experts’ and include characterizations in terms of financial and behavioral cost, environmental impact and financial savings, external pressures, and health and safety impacts, with all factors except environmental impact and financial savings relating to PEB intention. Furthermore, our plots of behaviors on 2-dimensional attribute planes provide key information to researchers and policymakers about which factors to address in future PEB campaigns.</t>
  </si>
  <si>
    <t>Pro-environmental behavior; Public perception; Climate change</t>
  </si>
  <si>
    <t>Measured via a questionnaire:
- Collective and individual action measured together (consumption of goods; use of household goods; waste disposal;  transportation behavior; donation; activism; gardening activities; non-activist public behavior)</t>
  </si>
  <si>
    <t>Measured via a questionnaire:
- Perceptions of Pro-environmental behaviors (Difficulty; inconvenience; discomfort; environmental benefits; and self-efficacy)</t>
  </si>
  <si>
    <t>- Financial and behavioral costs were the strongest predictors of intention to engage in behavior
- Perceptions of PEBs were more complex than just concern about cost and environmental impact
- The paper identified new dimensions of PEB perceptions (external pressures and health and safety impacts)</t>
  </si>
  <si>
    <t>Civic Engagement, Community projects, Activism, Advocacy</t>
  </si>
  <si>
    <t>Social Norm, Other</t>
  </si>
  <si>
    <t>Perceived financial cost, perceived healthy and saftey impact</t>
  </si>
  <si>
    <t>External encouragement</t>
  </si>
  <si>
    <t>Lack of causality, No climate-focus, Behavior measured non-objectively: self-report only, Behavior measured non-objectively: intentions only</t>
  </si>
  <si>
    <t>EXLUDE: no collective action</t>
  </si>
  <si>
    <t>https://www.scopus.com/inward/record.uri?eid=2-s2.0-85042323881&amp;doi=10.1016%2fj.gloenvcha.2018.02.007&amp;partnerID=40&amp;md5=ad2a1aeaf75ad986754809a790f69275</t>
  </si>
  <si>
    <t>Participatory arts and affective engagement with climate change: The missing link in achieving climate compatible behaviour change?</t>
  </si>
  <si>
    <t>Burke M.; Ockwell D.; Whitmarsh L.</t>
  </si>
  <si>
    <t>Despite a growing number of arts based climate change interventions and the importance emphasised in the social psychology literature of achieving affective (emotional) engagement with climate change before climate compatible behaviour change is likely, to date there has been no systematic application of interpretive social science techniques to understand the ways in which these arts based interventions do or do not achieve affective public engagement with climate change and hence might hold the key to unlocking broader climate compatible behaviour change. This article makes two key contributions. First, it analyses the literature across social psychology and participatory arts to demonstrate why participatory, climate change based arts interventions could hold the key to more effective approaches to engaging multiple publics in climate compatible behaviour change. Second, using a small sample of participants in an arts based climate change intervention in the Inner Hebrides, Scotland, it demonstrates the potential value of combining social science techniques (in this case Q Methodology) with participatory arts interventions to better understand and learn from the ways in which climate based arts interventions achieve affective public engagement with climate change. This raises the potential for a significant new research and policy agenda looking forward.</t>
  </si>
  <si>
    <t>Participatory art; Climate change; Behaviour change; Q Methodology</t>
  </si>
  <si>
    <t>Collective action (Engaging in participatory art)</t>
  </si>
  <si>
    <r>
      <rPr>
        <b/>
        <sz val="10"/>
        <color theme="1"/>
        <rFont val="Arial"/>
      </rPr>
      <t xml:space="preserve">Measured via a questionnaire:
</t>
    </r>
    <r>
      <rPr>
        <sz val="10"/>
        <color theme="1"/>
        <rFont val="Arial"/>
      </rPr>
      <t xml:space="preserve">- Perception and concern about climate change
</t>
    </r>
    <r>
      <rPr>
        <b/>
        <sz val="10"/>
        <color theme="1"/>
        <rFont val="Arial"/>
      </rPr>
      <t xml:space="preserve">Measured via Q set selection/sorting; interviews; discussion:
</t>
    </r>
    <r>
      <rPr>
        <sz val="10"/>
        <color theme="1"/>
        <rFont val="Arial"/>
      </rPr>
      <t>- Emotional engagement with climate change</t>
    </r>
  </si>
  <si>
    <t>- The artwork led to emotional enagement and change of perceptions about climate change
- Participatory led to trust and disucssions about cliamte change within the community
- Engagement with the artwork led to changes in understanding and concern about climate change
- Individuals with a stronger pre-existing opinions baout climate hcnage were more open to being influenced by artwork</t>
  </si>
  <si>
    <t>concern, emotional_engagement</t>
  </si>
  <si>
    <t>READ 19.03.25</t>
  </si>
  <si>
    <t>https://www.scopus.com/inward/record.uri?eid=2-s2.0-85017594538&amp;doi=10.1080%2f13504622.2017.1318114&amp;partnerID=40&amp;md5=ad46bf8332095440cdb9d48aad6ea6bf</t>
  </si>
  <si>
    <t>Framing climate change communication to prompt individual and collective action among adolescents from agricultural communities</t>
  </si>
  <si>
    <t>Stevenson K.T.; King T.L.; Selm K.R.; Peterson M.N.; Monroe M.C.</t>
  </si>
  <si>
    <t>Climate communication research suggests strategic message framing may help build public consensus on climate change causes, risks and solutions. However, few have investigated how framing applies to adolescents. Similarly, little research has focused on agricultural audiences, who are among the most vulnerable to and least accepting of climate change. Among 950 high school agriculture students in North Carolina, we found agriculture and environment framing of climate change, but not community and health frames, elicited feelings of worry, and these together with community frames elicited hope. Further, students feeling more worry were more supportive of individual and collective action. Those accepting climate change and females had more emotive responses and higher support for all action measures, and acceptance of human causes predicted more worry and support for collective action. We find these results encouraging as agriculture teachers likely employ agriculture and environment frames when following best teaching practices.</t>
  </si>
  <si>
    <t>Agriculture; Climate change; Climate communication; Climate education; Climate literacy; Framing</t>
  </si>
  <si>
    <t>Measured via a questionnaire: 
- Hope
- Worry
- Beliefs about climate change</t>
  </si>
  <si>
    <t>- Agriculture and environmental framing led to more hopeful response compared to health and community frames
- Those who believed in human-caused CC showed greater support for behavior
- Females were more likely to report worry and hope
- Republicans are less likely to support mitigation behavior compared to independents and politically unaffiliated</t>
  </si>
  <si>
    <t>Supporting policies; discussing environmental actions with parents; encouraging family members to recycle</t>
  </si>
  <si>
    <t xml:space="preserve"> worry</t>
  </si>
  <si>
    <t>Political affiliation, Gender</t>
  </si>
  <si>
    <t>https://www.scopus.com/inward/record.uri?eid=2-s2.0-85131595498&amp;doi=10.1080%2f13504622.2022.2079613&amp;partnerID=40&amp;md5=ac02e272ab8d602413de2dfb25782285</t>
  </si>
  <si>
    <t>An investigation of environmental awareness and practice among a sample of undergraduate students in Belize</t>
  </si>
  <si>
    <t>Moody-Marshall R.</t>
  </si>
  <si>
    <t>Climate change is causing rapid environmental deterioration in the Caribbean. Therefore, empowering citizens to become environmentally literate is crucial. This study examined environmental awareness (EA) and practice (EP) among a sample (n=207) of Belizean undergraduate students. An Environmental Knowledge Indicator (High = 18-20; Moderate = 14-17; Low = 10-13; Poor = 7-9; Very Poor= &lt; 6) and an Environmentally Responsible Behaviour scale (High = 72-80; Moderate = 56-71; Low = 40-55; Poor = 26-39; Very Poor= &lt; 25) were used to collect data. Results revealed low levels of environmental awareness (M=13.5), and poor environmentally responsible practice (M=33.4). There was no statistically significant relationship between EA and EP. Males had statistically higher EA scores (M =14.06) than females (M= 12.49), t (205) = 3.53, p =.001. They also had statistically higher EP scores (M=35.11) than females (M = 32.15), t (203) = 2.07, p&lt;.05). Natural Science students had statistically higher EA scores (M = 13.93) than Social Science students (M= 12.41), t (205) = -3.51, p=.001. They also had statistically higher EP scores (M = 34.97) than Social Science students (M= 31.82), t (203) = -2.23, p&lt;.05. These results may suggest inadequate exposure to Education for Sustainable Development models.</t>
  </si>
  <si>
    <t>Environmental awareness; environmental education; environmental literacy; environmental practice; sustainability</t>
  </si>
  <si>
    <t>measured via questionnaire:
- environmentally responsible behavior (incl. Direct Conservation Action, Consumer/Economic Action, Persuasion, and Civic Action)</t>
  </si>
  <si>
    <t>measured via questionnaire:
- environmental awareness</t>
  </si>
  <si>
    <t>- "environmental practice, an overall poor mean score resulted: (M = 33.38, n = 207). The mean scores for environmental practice across the subcategories were inadequate: Direct Conservation Action was low (M = 11.12); Consumer/Economic Action, low (M = 9.82); Persuasion, poor, (M = 8.74), and Civic Action, very poor, (M = 3.70)."
- males higer environmental awareness &amp; practice than female participants
- natural science students higher on both than other students</t>
  </si>
  <si>
    <t>Belize</t>
  </si>
  <si>
    <t>Civic Engagement, Advocacy, Activism, Education</t>
  </si>
  <si>
    <t>Donating to environmental causes, signing petitions, attending awareness events, engaging with policymakers for climate action, contacting government officials, attending public meetings on environmental policies, collaborating with institutions on environmental policies, pressuring institutions for systemic change, joining protests or demonstrations, organizing petitions, sit-ins, or campaigns, volunteering for activist environmental organizations, spreading awareness about sustainability, talking to family and friends about environmental issues, sharing environmental information on social media, encouraging family members to adopt eco-friendly behaviors, participating in local environmental efforts, joining clean-up activities, engaging in tree planting/gardening projects, helping organize community sustainability events</t>
  </si>
  <si>
    <t>Gender, Other (speicfy in next column)</t>
  </si>
  <si>
    <t>Academic background (whether science &amp; technology or social science</t>
  </si>
  <si>
    <t>EXLUDE: behavior wasn't measured directly (they sampled participants), as such no links were drawn between behavior and the psychological factors they measured</t>
  </si>
  <si>
    <t>https://www.scopus.com/inward/record.uri?eid=2-s2.0-85121337485&amp;doi=10.1080%2f09644008.2021.1998459&amp;partnerID=40&amp;md5=e5797da33bb54cf04f782f196a45793a</t>
  </si>
  <si>
    <t>Taking to the Streets in Germany–Disenchanted and Confident Critics in Mass Demonstrations</t>
  </si>
  <si>
    <t>Daphi P.; Haunss S.; Sommer M.; Teune S.</t>
  </si>
  <si>
    <t>This paper analyses the socio-demographic attributes and political attitudes of protesters in Germany. In doing so, the paper studies participation at demonstrations, one of the key forms of non-electoral political participation in Germany and a central political arena in which to negotiate political and cultural conflicts. Methodologically, we draw on original data from nine protest surveys collected between 2003 and 2020. The demonstrations under scrutiny address a wide variety of issues such as peace, climate change, global justice, immigration, international trade and social policy. Analysing protesters’ profiles, we focus on differences both within and across demonstrations. We show that demonstrators’ socio-demographic and attitudinal characteristics diverge considerably across the surveyed demonstrations. In particular, we identify two clusters of demonstrations, differing most prominently regarding participants’ political trust, satisfaction with democracy, and perceptions of self-efficacy–the ‘disenchanted critics’ and the ‘confident critics’. Based on a regression analysis across all nine demonstrations, we further show that the distinction of these two demonstration clusters is not the result of the presence or absence of certain groups of demonstrators.</t>
  </si>
  <si>
    <t>measured via questionnaire:
- participation in protests (incl. 2019 FFF protests, Berlin, Bremen - but others not climate related)</t>
  </si>
  <si>
    <t>measured via questionnaire:
- political trust
- satisfaction with democracy
- perception of self-efficacy</t>
  </si>
  <si>
    <t>- climate protesters fall within cluster of "confident critics" from all demonstrators: " widespread satisfaction with the existing state of democracy, high levels of trust in key political institutions that often even exceed the population-average and – compared to their disaffected peers – a stronger self-confidence that their protest can make an impact."</t>
  </si>
  <si>
    <t>They measured protest participation but they didnt not measure organazationsal membership or sustained mobilization.</t>
  </si>
  <si>
    <t>Self Efficacy, Faith in Institutions, Other</t>
  </si>
  <si>
    <t>Satisfaction with democracy</t>
  </si>
  <si>
    <t>READ 09.04.25</t>
  </si>
  <si>
    <t>https://www.scopus.com/inward/record.uri?eid=2-s2.0-85033664141&amp;doi=10.1080%2f17524032.2017.1394892&amp;partnerID=40&amp;md5=6bde594dd4d89fb6bc5491a4c4a617d4</t>
  </si>
  <si>
    <t>Climate Engagement in a Digital Age: Exploring the Drivers of Participation in Climate Discourse Online in the Context of COP21</t>
  </si>
  <si>
    <t>Arlt D.; Hoppe I.; Schmitt J.B.; De Silva-Schmidt F.; Brüggemann M.</t>
  </si>
  <si>
    <t>Various scholars underscore the importance of public engagement with climate change to successfully respond to the challenges of global warming. However, although online media provide various new opportunities to actively engage in climate discourse so far very little is known about the drivers of this form of engagement. Against this background, this study tested a theoretical model on the effects of media and interpersonal communication on participation in climate discourse online using data from a representative online survey of German citizens (n = 1392) carried out while COP21. Overall, the results show that receiving information on climate change from social media (social networks, Twitter, blogs), active information seeking online and interpersonal conversations about COP21 strongly encourage participation in climate discourse online. Moreover, results provide relevant insights on the role of interest in climate politics, personal issue relevance and climate scepticism as preconditions of communication effects.</t>
  </si>
  <si>
    <t>Climate engagement; Participation in climate discourse online; Media effects; COP21; Structural equation model</t>
  </si>
  <si>
    <t>Measured via a questionnaire
Collective action: 
- Participating in climate discourse online
- Discussing COP21 wiht family, friends, and colleagues</t>
  </si>
  <si>
    <t>Measured via a questionnaire:
- Interest in climate politics
- Personal relevance of climate change
- Climate skepticism</t>
  </si>
  <si>
    <t>- Actively seeking information online and engagin in interpersonal conversations about COP21 are positively related to participating climate change discourse online
- Participants who discuss COP21 also engage in online discussions
- Higher climate skepticism is associated with greater participation in climate change discourse online
- Watching television news about COP21 and interest in CC politics are both negatively associated with participation in CC discourse online
- Interest in CC politics is negatively associated with participation in CC discourse online</t>
  </si>
  <si>
    <t>Commenting, sharing, and publishing posts about climate change or climate politics; discussing the climate summit (COP21) with family and friends</t>
  </si>
  <si>
    <t>Actively seeking information online</t>
  </si>
  <si>
    <t>https://www.scopus.com/inward/record.uri?eid=2-s2.0-84906554408&amp;doi=10.1080%2f00958964.2014.930399&amp;partnerID=40&amp;md5=5d553889231dcc3cd6e1e96ed3d25836</t>
  </si>
  <si>
    <t>Fear appeals and college students attitudes and behavioral intentions toward global warming</t>
  </si>
  <si>
    <t>Li S.-C.S.</t>
  </si>
  <si>
    <t>This study used Witte's extended parallel process model to examine the relationships between the use of fear appeals and college students attitudes and behavioral intentions toward global warming. A pretest-posttest quasi-experimental design was adopted. Three hundred forty-one college students from six communication courses at two universities were recruited for this experiment. The results show that when in a high-threat condition, both high- and low-efficacy messages resulted in positive attitudes and behavioral changes, while in a low-threat condition, low-efficacy messages led to negative changes in attitudes and behavioral intentions. This study suggests that when attempting to promote low carbon-emitting behaviors among college students, messages should contain both threat and efficacy information, but messages that contain low-threat and low-efficacy information should be avoided.</t>
  </si>
  <si>
    <t>danger control processes; extended parallel process model; fear appeals; fear controlprocesses; global warming</t>
  </si>
  <si>
    <t>Questionnaire with behavioral intentions mixing:
- collective action 
- private PEB</t>
  </si>
  <si>
    <t>Questionnaire:
-attitudes
- response efficacy
- self-response efficacy 
- severity of fear appeal
- susceptibility of fear appeal</t>
  </si>
  <si>
    <t>- "“in a high-threat condition, both high- and low-efficacy messages resulted in positive attitudes and behavioral changes, while in a low-threat condition, low-efficacy messages led to negative changes in attitudes and behavioral intentions” (p. 241)</t>
  </si>
  <si>
    <t>Dicsusing with freinds and family members;  attending forums and conferences; participating in activities to pressure governments to act</t>
  </si>
  <si>
    <t>Perceived Behavioral Control, Self Efficacy, Other</t>
  </si>
  <si>
    <t>Response efficacy</t>
  </si>
  <si>
    <t>READ 15.04.25</t>
  </si>
  <si>
    <t>https://www.scopus.com/inward/record.uri?eid=2-s2.0-85080043323&amp;doi=10.1371%2fjournal.pone.0228963&amp;partnerID=40&amp;md5=7855c0b1badfacb1eba982e7a6c63b15</t>
  </si>
  <si>
    <t>The impact of place and legacy framing on climate action: A lifespan approach</t>
  </si>
  <si>
    <t>Wickersham R.H.; Zaval L.; Pachana N.A.; Smyer M.A.</t>
  </si>
  <si>
    <t>Despite several decades of research on more effectively communicating climate change to the general public, there is only limited knowledge about how older adults engage with an issue that will shape and define future generations. We focus on two key factors that may motivate younger and older adults to engage in climate change action, legacy concern and place attachment, and assess whether older adults differ in any appreciable way from the general population in this domain. We randomly exposed participants of different ages to either a Legacy, Place, or control writing induction task before they completed various self-report measures. Both induction conditions were associated with significantly greater pro-environmental behavioral intentions and donations for all age groups when compared to the control condition. Legacy motivation and biophilia were used as manipulation checks and found to partially mediate these effects. Findings suggest that legacy and place message framing may be useful in prompting adults of all ages to take action to help combat climate change.</t>
  </si>
  <si>
    <t>Measured via a questionnaire:
- intention to engage in Individual and collective action: Use of public transportation; power usage; consumption of green products; reductoin of carbon emissions; climate advocacy
- Collective action - Donation to an environmental charity</t>
  </si>
  <si>
    <t>Measured via a questionnaire:
- Place attachment: emotional and cognitive attachement with a certain place
- Legacy concern: concern about the legacy left for future generations
- Biophilia attitudes
- Perceptions of natural hazards
- Internal locus of control
- Mortality salience
- Future self-continuity</t>
  </si>
  <si>
    <t>- Legacy and place inductions improved pro-environmental attitudes and behaviors in all age groups
- Increased legacy motivation and biophilia partially mediated the effect of these inductions on pro-environmental actions</t>
  </si>
  <si>
    <t>Donation to trees for the future</t>
  </si>
  <si>
    <t>EXLUDE: The only psychological factors (imaginaries of future &amp; energy justice) were not measured directly, but rather indirectly inferred from how the participants talked about and organise around the future. As such, they weren't really measuring individual mental or emotional states.</t>
  </si>
  <si>
    <t>https://www.scopus.com/inward/record.uri?eid=2-s2.0-85186098776&amp;doi=10.1016%2fj.erss.2024.103475&amp;partnerID=40&amp;md5=8fb77f18e89d15a43bcd717543cb7550</t>
  </si>
  <si>
    <t>Performing energy justice futures: How visions of just futures shape discourses and practices in the United Kingdom's community energy sector</t>
  </si>
  <si>
    <t>Patel N.</t>
  </si>
  <si>
    <t>The UK's Community Energy sector is a grassroots-led movement that tackles the country's decarbonisation and fuel poverty challenges by building community-scale renewable projects and directing funds towards low-income households. Comparative studies indicate that community energy initiatives are more durable and engage citizens more deeply than public and private counterparts. Some scholars emphasise the importance of community energy intermediaries in aggregating knowledge across the sector and engaging in policy advocacy and argue that these intermediaries should be strengthened to support energy justice practices. However, less is known about how community groups and intermediaries across the sector understand energy justice. Drawing on the conceptual lenses of sociotechnical imaginaries and critical niche perspectives, this paper investigates the contending visions and practices of energy justice amongst community energy groups and intermediaries. Through qualitative interviews with 15 community energy groups and 5 community energy intermediaries, the paper finds a core institutionally stabilised imaginary (Alternative Economy), an emerging imaginary that is not yet institutionally supported by intermediaries (Just Transition), and a critical niche perspective that challenges the sector's claims to represent diverse communities (Beyond Inclusion). Understanding the differences between these visions and their supporting coalitions is crucial for effective public policy and sectoral strategy.</t>
  </si>
  <si>
    <t>Community energy; Energy futures; Energy justice; Energy visions; Science and technology studies; Sociotechnical imaginaries</t>
  </si>
  <si>
    <t>not measured, sampled people involved  in energy communities and energy communities intermediaries</t>
  </si>
  <si>
    <t xml:space="preserve">not measured explicitly, analysed:
- imaginaries of future &amp; energy justice </t>
  </si>
  <si>
    <t>-  Three visions of just energy futures emerged from the data with varying degrees of institutional prominence.</t>
  </si>
  <si>
    <t>Work done within community energy grouprs and intermediaries</t>
  </si>
  <si>
    <t>https://www.scopus.com/inward/record.uri?eid=2-s2.0-85186496727&amp;doi=10.1016%2fj.jenvp.2024.102260&amp;partnerID=40&amp;md5=86a67d77fd7548a6a9d011f276764070</t>
  </si>
  <si>
    <t>Cultivating connectedness: Effects of an app-based compassion meditation course on changes in global identity, nature connectedness, and pro-environmental behaviour</t>
  </si>
  <si>
    <t>Loy L.S.; Scheuermann A.; Prestele E.; Reese G.</t>
  </si>
  <si>
    <t xml:space="preserve">Individual behaviour change and political measures are required to solve pressing global environmental crises such as climate change. Identification with an ingroup that includes all humanity (i.e., a global identity) was positively related to pro-environmental engagement in various studies, but little is known about how to foster a global identity. We argue that meditation with a focus on cultivating compassion might increase global identity because connectedness with people all over the world is a traditional goal of such practice. In a randomised controlled intervention study with pre-post design (N = 164, Germany), participants received an app-based 7-day meditation course. Controlling for pre-survey levels, compared to the waiting control group, the meditation group reported stronger changes in global identity and pro-environmental behaviour but not climate policy support. We found that participating in the meditation course indirectly predicted changes in pro-environmental behaviour through a strengthened global self-investment, as one dimension of global identity. Moreover, we also found stronger changes in nature connectedness in the meditation group compared to the control group. Hence, a 7-day app-based compassion meditation course indeed seems to cultivate connectedness – with both humans and the broader natural world. Future research should compare different course curricula. Moreover, it should aim at diverse samples, longitudinal assessments, and investigate reasons for self-selecting in and dropping out of meditation-related studies. </t>
  </si>
  <si>
    <t>Climate policy support; Compassion; Global identity; Meditation; Mindfulness; Nature connectedness; Pro-environmental behaviour</t>
  </si>
  <si>
    <t>measured:
- Pro-environmental behavior (incl. public pro-environmental behaviour (e.g., “I engage in organisations for environmental protection”))
- climate policy support</t>
  </si>
  <si>
    <t>measured:
- nature connectedness
- global identity</t>
  </si>
  <si>
    <t>- stronger changes in global identity &amp; naure connectedness &amp; PEB in the meditation group.</t>
  </si>
  <si>
    <t>Sign pettitions, participate in protests or demonstrations, engage in organizations, talk to others about enviornmental issues</t>
  </si>
  <si>
    <t>Mindfulness (manipulated, not measured)</t>
  </si>
  <si>
    <t>Anna C</t>
  </si>
  <si>
    <t>EXCLUDE: only energy saving behaviors measured</t>
  </si>
  <si>
    <t>https://www.scopus.com/inward/record.uri?eid=2-s2.0-85185840836&amp;doi=10.1097%2fNNE.0000000000001524&amp;partnerID=40&amp;md5=b2edd742a8ebdd206b8c767e57dccf8d</t>
  </si>
  <si>
    <t>Climate and Health: Impact of Climate Education on Nursing Student Knowledge, Confidence, and Intent to Act</t>
  </si>
  <si>
    <t>Tremblay B.; Hawkins J.</t>
  </si>
  <si>
    <t>Background: Because climate change negatively impacts human health, nurses need skills to mitigate climate change and nurse educators need effective educational strategies to teach climate change content in undergraduate nursing programs. To address this need, we embedded an energy efficiency treasure hunt and Climate for Health Ambassador Training into our prelicensure nursing curricula. Purpose: To evaluate the impact of these educational activities on self-reported knowledge, confidence, and intent to engage in climate action. Methods: A quasi-experimental one-group posttest design examined the effectiveness of 2 educational interventions on increasing knowledge, confidence, and intent to engage in climate action. A convenience sample of prelicensure nursing students completed 2 Likert scale surveys (n = 57, n = 60), with additional open-ended questions. Results: Participants reported increased awareness, knowledge, and intent to act on personal and professional climate-related issues. Conclusion: Our energy efficiency treasure hunt and Climate for Health Ambassador Training were effective educational strategies.</t>
  </si>
  <si>
    <t>carbon footprint; environment; nursing education; public advocacy; social determinants of health</t>
  </si>
  <si>
    <t>measured via questionnaire:
- intent to act: Incl."I am more likely to participate in advocacy for climate action."</t>
  </si>
  <si>
    <r>
      <rPr>
        <sz val="10"/>
        <color theme="1"/>
        <rFont val="Arial"/>
      </rPr>
      <t xml:space="preserve">measured via questionnaire:
</t>
    </r>
    <r>
      <rPr>
        <sz val="10"/>
        <color rgb="FFFF0000"/>
        <rFont val="Arial"/>
      </rPr>
      <t>- knowledge
- confidence</t>
    </r>
    <r>
      <rPr>
        <sz val="10"/>
        <color theme="1"/>
        <rFont val="Arial"/>
      </rPr>
      <t xml:space="preserve">
- awareness</t>
    </r>
  </si>
  <si>
    <t>-participation in climate-related educational activities led to greater awareness and intentions to take action
- in qualitative data: "Many participants noted that they valued learning how to “take action” and advocate on climate and health issues."</t>
  </si>
  <si>
    <t>Read 06/25</t>
  </si>
  <si>
    <t>https://www.scopus.com/record/display.uri?eid=2-s2.0-85133262266&amp;doi=10.1080%2f10130950.2014.940677&amp;origin=inward&amp;txGid=71e8578cceb6c7bb727e22882eaf1aa2</t>
  </si>
  <si>
    <t>Empowering female students for climate change intervention: The case of University of KwaZulu-Natal ENACTUS</t>
  </si>
  <si>
    <t>James A.</t>
  </si>
  <si>
    <t>Female student activists, members of an organisation called ENACTUS, are on the move for community awareness and action on climate change. ENACTUS, an international non-profit student organisation, present in over 1 600 universities, works with students, faculty advisors and business leaders, to harness the power of entrepreneurial action to transform lives and shape a better, more sustainable world for communities. Student teams develop outreach projects in accordance with the triple bottom line–“P” for Planet, People and Profit and access resources to improve the quality of life and standard of living of people in need. The research captures the reflections of six female students from the University of KwaZulu-Natal Westville, Edgewood and Pietermaritzburg campuses in South Africa who were involved in ENACTUS climate change initiatives in Umlazi, Wentworth and Umkhumbane where community partnerships were developed for climate change mitigation. In Ukhumbane, an informal settlement, students initiated a process with unemployed women to develop a recycling cooperative and to expand sustainable livelihoods from recycling. In Wentworth, a community experiencing environmental degradation and pollution in South Durban, students led a process to facilitate a programme of tree planting by school learners to reduce pollution and carbon emissions, and in nearby Umlazi, a walk was held to mobilise the community around the problems of climate change. The Focus uses a theoretical framework of reflective empowerment practice to understand student narratives on perceptions of the three projects. Students' narratives reveal the interface between the students' awareness of the meanings of climate change, its mediation through community exposure and the importance of gender equality and women's activism in climate change mitigation.</t>
  </si>
  <si>
    <t>climate change mitigation; ENACTUS; entrepreneurial action; reflective empowerment</t>
  </si>
  <si>
    <t>not explicitly measured: participation in climate mitigation project</t>
  </si>
  <si>
    <t>not explicitly measured, interpretation:
- (lack of) knowledge/understanding
- priorities (e.g. gender equality), shared commitment
-  positive "activist spirit" (p. 153)
- self-empowerment through raising awareness
- community exposure and experience</t>
  </si>
  <si>
    <t>- six female student participants share in reflective narratives and group interviews their interests and understanding of climate change, and how they were empowered through community based climate initiatives in South Africa  (recycling and tree planting)
- “The empowerment is achieved on two levels, internal and external. The internal process is concerned with identity, attitudes, knowledge and concern for the environment and the external, the knowledge, evidence and engagement with communities” ([James, 2014, p. 154]</t>
  </si>
  <si>
    <t>Engaged in educational recycling, tree planting and reuse projects</t>
  </si>
  <si>
    <t>Collective Efficacy, Awareness/Appraisal</t>
  </si>
  <si>
    <t>Only women involved (men did not think this was importat)</t>
  </si>
  <si>
    <t>Read 05/25</t>
  </si>
  <si>
    <t>https://www.scopus.com/record/display.uri?eid=2-s2.0-84905559977&amp;doi=10.1002%2fejsp.2032&amp;origin=inward&amp;txGid=d20f4a6570f6f32d085a61fc3f19ffd7</t>
  </si>
  <si>
    <t>Climate protection needs societal change: Determinants of intention to participate in collective climate action</t>
  </si>
  <si>
    <t>Rees J.H.; Bamberg S.</t>
  </si>
  <si>
    <t xml:space="preserve">The aims of the current paper are to contribute to theorizing in the field of collective action and also to bring this body of research closer with the literature on climate change. We suggest integrating the concept of social norms into the social identity model of collective action, to investigate the determinants of individuals' collective climate action intention. We argue that perceived social norms will be helpful in understanding the social identity-collective action link. Consistent with the proposed model, participants' (N=538) intention to take part in a neighborhood-based climate protection initiative was predicted via all of the model constructs (social identity, perceived collective efficacy, and group-based emotions) but most strongly so by the perceived participation norm, which also fully mediated the effect of social identity on participation intention. Further analyses suggested that the emotional motivation to engage in collective climate action was based on group-based guilty conscience rather than anger. Discussion focuses on the importance of social context in understanding and combating climatic change, the emotionally flexible motivations behind different forms of collective action, and the role of group identification in interventions aimed at promoting pro-environmental behavior. </t>
  </si>
  <si>
    <t>Measured via questionnaire:
- Intention to participate in neighborhood initative for climate protection
- personal eco-behavior (private PEB)</t>
  </si>
  <si>
    <t>Measured via questionnaire:
- sense of community
- collective efficacy
- Emotions: group-based guilt conscience (&amp; group-based shame), anger
- perceived social (participation) norm(s)</t>
  </si>
  <si>
    <t>- "Consistent with the proposed model, participants’ (N = 538) intention to take part in a neighborhood-based climate protection initiative was predicted via all of the model constructs (social identity, perceived collective efficacy, and group-based emotions) but most strongly so by the perceived participation norm, which also fully mediated the effect of social identity on participation intention." (p. 466)
- guilt stronger correlated than anger</t>
  </si>
  <si>
    <t>The measure was introduced with the following instruction:  Please imagine the following situation: Under the heading “A neighborhood initiative for climate protection” people from your neighborhood have recently formed a group aiming to collectively develop ideas on how to change their own behavior but also that of the whole neighborhood into a more climate-saving direction.  A self-developed three-item scale (α = .90) was used to assess participation intention (e.g., “My intention to actively and regularly participate in such a group would be...” with answers ranging from very low to very high). Answers to these items—and to all items described later—were provided on 5point Likert-type scales.</t>
  </si>
  <si>
    <t>Collective Efficacy, Collective Identity, Emotional Engagement, Social Norm</t>
  </si>
  <si>
    <t>group-based guilt</t>
  </si>
  <si>
    <t>https://www.scopus.com/record/display.uri?eid=2-s2.0-84906775283&amp;doi=10.1016%2fj.geoforum.2014.08.009&amp;origin=inward&amp;txGid=94088d05310ade848a1c7de2ac2894e8</t>
  </si>
  <si>
    <t>Environmental awareness, the Transition Movement, and place: Den Selvforsynende Landsby, a Danish Transition initiative</t>
  </si>
  <si>
    <t>Mälgand M.; Bay-Mortensen N.; Bedkowska B.; Hansen F.N.; Schow M.; Thomsen A.A.; Hunka A.D</t>
  </si>
  <si>
    <t>The Transition Movement, originating in Ireland and the United Kingdom, gathers and supports community-led actions to meet the global challenges of climate change, peak oil and energy descent. In our study we analysed a Transition Network project, a Danish village built from scratch by its inhabitants and named the Self Sufficient Village (SSV). Employing the theories of constructed landscapes and place attachment, we studied how the Transition Movement ideology shaped the constructed landscape of the village and influenced the inhabitants' attachment. The research team, following the grounded theory approach, conducted a field study staying in SSV. We collected data with focus groups, individual interviews and participatory observations, taking part in daily life of the community. The analysis revealed three, intertwined themes which altogether create the constructed landscape of SSV. They were named Community, Ideology, and Individual impact, respectively. Our findings showed that the community and strong social ties were predominant factors in shaping place attachment. Transition ideology and environmental awareness, although less pronounced, still turned out to be vital for the feelings of belongingness and empowerment, resulting in a positive impact of the village on the local scale. Using our case study as an example we discuss the importance of environmental concern and place attachment for similar grass-root initiatives.</t>
  </si>
  <si>
    <t>Climate change; Constructed landscape; Environmental awareness; Peak oil; Place attachment; Transition Network</t>
  </si>
  <si>
    <t>not explicitly measured: participation in Transition Network project</t>
  </si>
  <si>
    <t>not explicitly measured, interpretation:
- community
- ideology
- individual impact</t>
  </si>
  <si>
    <t>- environmental awareness important, but not predominant (community richest in meaning)
- ideology affested bonding/attachement
- social factors emphasied in determining sucess of failure of small-scale collective environmental action</t>
  </si>
  <si>
    <t>Transition Community: Transition Towns have also come to existence through community-driven actions (Newman et al., 2009). As transition initiatives aim to both mitigate human impact on climate and prepare for the worst case scenario – each community works on building its own Energy Descent Action Plan (EDAP).</t>
  </si>
  <si>
    <t>Collective Identity, Self Efficacy, Attitudes/Worldviews, Faith in Institutions, Personal Identity</t>
  </si>
  <si>
    <t>- Negative faith in institutions: mistrust  
- moral responsibility for future generations</t>
  </si>
  <si>
    <t>https://www.scopus.com/record/display.uri?eid=2-s2.0-84901293581&amp;doi=10.1016%2fj.habitatint.2014.04.005&amp;origin=inward&amp;txGid=6f82e4665de0287ad582b2de7150c3f8</t>
  </si>
  <si>
    <t>The role of core protest group members in sustaining protest against controversial construction and engineering projects</t>
  </si>
  <si>
    <t>Teo M.M.M.; Loosemore M.</t>
  </si>
  <si>
    <t xml:space="preserve">Community-based protests against major construction and engineering projects are becoming increasingly common as concerns over issues such as corporate social accountability, climate change and corruption become more prominent in the public's mind. Public perceptions of risk associated with these projects can have a contagious effect, which mismanaged can escalate into long-term and sometimes acrimonious protest stand-offs that have negative implications for the community, firms involved and the construction industry as a whole. This paper investigates the role of core group members in sustaining community-based protest against construction and engineering projects. Using a thematic story telling approach which draws on ethnographic method and social contagion theories, it presents an in-depth analysis of a single case study - one of Australia's longest standing community protests against a construction project. It concludes that core group members play a critical role, within anarchic structures which provide a high degree of spontaneity and improvisation, in sustaining movement continuity by building collective identity, mobilising resources and a moving interface which developers find hard to communicate with. </t>
  </si>
  <si>
    <t>Collective action; Community; Continuity; Protest; Social contagion; Social networks</t>
  </si>
  <si>
    <t>not explicitly measured: engagement in protest against controversial construction project</t>
  </si>
  <si>
    <r>
      <rPr>
        <sz val="10"/>
        <color rgb="FF000000"/>
        <rFont val="Arial"/>
      </rPr>
      <t xml:space="preserve">not explicitly measured, interpretation:
- sense of collective responsibility
</t>
    </r>
    <r>
      <rPr>
        <sz val="10"/>
        <color rgb="FF000000"/>
        <rFont val="Arial"/>
      </rPr>
      <t>- collective perception of external threat</t>
    </r>
  </si>
  <si>
    <t>"• Core protest group members are the invisible driving force in promoting movement continuity.
• Network layers were detected with core group members playing a crucial connecting role.
• A rotating leadership structure helped minimise burnouts and litigious actions by the developer.
• Increased perceptions of external threats promote group cohesion and continuity.
• Build open and trusting relationships with community leaders to aid project problem solving."</t>
  </si>
  <si>
    <t>Protest group against big polluting constructions</t>
  </si>
  <si>
    <t>Collective Efficacy, Collective Identity</t>
  </si>
  <si>
    <t>https://www.scopus.com/inward/record.uri?eid=2-s2.0-85077078898&amp;doi=10.1177%2f0268580919881870&amp;partnerID=40&amp;md5=492e8fb9ada9f711f3db227a6eb3de3a</t>
  </si>
  <si>
    <t>Effects of psychological distance perception and psychological factors on pro-environmental behaviors in Taiwan: Application of construal level theory</t>
  </si>
  <si>
    <t>Chen M.-F.</t>
  </si>
  <si>
    <t>This study applied construal level theory (CLT) to the perceived psychological distance of climate change to investigate Taiwanese people’s psychological distance perception of climate change. It also considered how this psychological distance perception of climate change and other crucial psychological factors (i.e., values, ecological worldviews, and environmental concerns) may influence people’s pro-environmental behaviors (PEBs). A national self-administered questionnaire survey was performed in Taiwan and 733 responses were analyzed empirically. Structural equation modeling analysis indicated that an individual’s altruistic values are positively related to his or her ecological worldviews. An individual’s ecological worldviews are positively related to his or her psychological distance perception of climate change and environmental concerns regarding the negative consequences of climate change. Such environmental concerns positively motivate engagement in PEBs. However, an individual’s psychological distance perception of climate change does not positively relate to his or her PEBs.</t>
  </si>
  <si>
    <t>Construal level theory; environmental concerns; New Environmental Paradigm; pro-environmental behaviors; psychological distance of climate change; values</t>
  </si>
  <si>
    <r>
      <rPr>
        <sz val="10"/>
        <color theme="1"/>
        <rFont val="Arial"/>
      </rPr>
      <t xml:space="preserve">Measured via a questionnaire:
- Collective and individual action: Recycling, using reusable bags, reducing consumption of water, energy, and meat, use of public transportation, purchasing energy-efficient appliances, buying locally produced food, composting kitchen waste, avoiding single-use plastics, </t>
    </r>
    <r>
      <rPr>
        <b/>
        <sz val="10"/>
        <color theme="1"/>
        <rFont val="Arial"/>
      </rPr>
      <t>participating in environmental conservation activities, engaging in community clean-up events</t>
    </r>
    <r>
      <rPr>
        <sz val="10"/>
        <color theme="1"/>
        <rFont val="Arial"/>
      </rPr>
      <t xml:space="preserve">, reducing air travel, supporting environmentally-friendly policies, </t>
    </r>
    <r>
      <rPr>
        <b/>
        <sz val="10"/>
        <color theme="1"/>
        <rFont val="Arial"/>
      </rPr>
      <t xml:space="preserve">educating others about environmental issues, </t>
    </r>
    <r>
      <rPr>
        <sz val="10"/>
        <color theme="1"/>
        <rFont val="Arial"/>
      </rPr>
      <t>planting trees or maintaining a garden, and</t>
    </r>
    <r>
      <rPr>
        <b/>
        <sz val="10"/>
        <color theme="1"/>
        <rFont val="Arial"/>
      </rPr>
      <t xml:space="preserve"> donating to environmental organizations</t>
    </r>
  </si>
  <si>
    <r>
      <rPr>
        <sz val="10"/>
        <color theme="1"/>
        <rFont val="Arial"/>
      </rPr>
      <t xml:space="preserve">Measured via a questionnaire:
</t>
    </r>
    <r>
      <rPr>
        <sz val="10"/>
        <color rgb="FFFF0000"/>
        <rFont val="Arial"/>
      </rPr>
      <t>- Distance perception of climate change</t>
    </r>
    <r>
      <rPr>
        <sz val="10"/>
        <color theme="1"/>
        <rFont val="Arial"/>
      </rPr>
      <t xml:space="preserve">
- Values: Egoistic, Altruistic, Biosphiric
- Ecological worldviews
- Environmental concern</t>
    </r>
  </si>
  <si>
    <t>- Altruistic values are positively related to ecological worldviews
- Ecological worldviews are positively related to distance perception of cliamte change and environmental concern
- Distance perception of climate change is positively related to environmental concerns.
- Environmental concerns are positively related to pro-environmental behaviors.
- Among psychological distance dimensions, geographic and uncertainty/skepticism perceptions are more influential in shaping perceptions of climate change</t>
  </si>
  <si>
    <t>16. Write to your MP about an environmental issue 17. Take part in a protest about an environmental issue</t>
  </si>
  <si>
    <t>four egoistic (my health, my future, my lifestyle, and myself), four altruistic (my children, people in my community, all people, and all children) and four biospheric (marine life, birds, plants, and animals). This three-factor environmental concern scale reflected to what extent people are concerned about environmental problems, and which types of environmental issues and consequences they are most worried about.</t>
  </si>
  <si>
    <t>Lack of causality, No climate-focus, Behavior measured non-objectively: self-report only, Behavior measured non-objectively: distant recall only</t>
  </si>
  <si>
    <t>https://www.scopus.com/inward/record.uri?eid=2-s2.0-85076213290&amp;doi=10.1007%2fs00267-019-01229-9&amp;partnerID=40&amp;md5=f6219facdb56626de60cffc863565a91</t>
  </si>
  <si>
    <t>Place Attachment, Climate Friendly Behavior, and Support for Climate Friendly Management Action among State Park Visitors</t>
  </si>
  <si>
    <t>Groshong L.; Stanis S.W.; Morgan M.; Li C.J.</t>
  </si>
  <si>
    <t>This study examined the role of place attachment in determining visitors’ willingness to engage in climate friendly behavior in parks and support for management actions to minimize climate-change impacts. The sample consisted of visitors to Missouri State Parks (n = 1775). Place attachment was measured using 12 items of place identity, place dependence, and social bonding. Exploratory factor analysis of climate friendly behavior items revealed two dimensions: Visit based (i.e., short-term, immediate actions individuals could take during their visit) and Big Picture (i.e., advocacy actions that suggest a long-term engagement with parks). A path analysis demonstrated that the dimensions of place attachment predict climate friendly behavior and support for climate friendly management action in different ways. Specifically, place identity increased climate friendly behavior (big picture) and place dependence increased both climate friendly behavior (visit based) and support for climate friendly management action. Findings from this study provided evidence for the importance of place attachment as a means for engaging visitors in climate-related actions both in and beyond the park setting.</t>
  </si>
  <si>
    <t>Climate friendly behavior; Place attachment; Survey; State parks</t>
  </si>
  <si>
    <t>Measured via a questionnaire:
- Climate Friendly Behavior - Visit Based: Volunteering for environmental recovery at favorite spots, discouraging wildlife feeding, participating in park recycling.
Climate Friendly Behavior - Big Picture: Attending environmental management meetings, volunteering for park conservation projects, advocating for park policies, donating to park environmental initiatives.
- Support for Climate Friendly Management Action: Advocating for eco-friendly funding through fees, promoting energy and water conservation, supporting vehicle restrictions and area closures for environmental protection, encouraging recycling among visitors.</t>
  </si>
  <si>
    <t>Measured via a questionnaire:
- Place attachement: place identity, place dependence, and social bonding.</t>
  </si>
  <si>
    <t>- Place identity was strongly associated with 'big picture' climate-friendly behavior (like attending meetings, volunteering for environmental issues).
- Place dependence was poisitively related to 'visit based' climate-friendly behavior (like volunteering to reduce park use for recovery) and support for climate-friendly management actions.
- Visitors were predominantly white, conservative, and educated
- They indicated thew were willing to engae in immediate and long-term climate friendkly actions</t>
  </si>
  <si>
    <t>Tell my friends not to feed animals at this park, Attend a public meeting about managing the park’s environmental issues, Volunteer to help the park deal with environmental issues (e.g., removing invasive species), Write letters in support of Missouri Parks, Contribute money to support environmental protection at Missouri State Parks</t>
  </si>
  <si>
    <t>Place attachment to park</t>
  </si>
  <si>
    <t>https://www.scopus.com/inward/record.uri?eid=2-s2.0-79952446413&amp;doi=10.1007%2fs10464-010-9389-7&amp;partnerID=40&amp;md5=b0dfb2a59b5c9455f8038152c3df3567</t>
  </si>
  <si>
    <t>Identifying Barriers and Catalysts to Fostering Pro-Environmental Behavior: Opportunities and Challenges for Community Psychology</t>
  </si>
  <si>
    <t>Quimby C.C.; Angelique H.</t>
  </si>
  <si>
    <t>In this paper, we report on an exploratory study of perceived barriers and catalysts to increasing pro-environmental behavior among people associated with the environmental movement. Perceived barriers include time, money, low efficacy and hopelessness. Catalysts focus on changing social norms, especially through education and institutional support. We discuss the tragedy of the commons and free-riding as impediments to change. We use this study as an entryway to hypothesize opportunities and challenges that community psychologists face in motivating and supporting actions to reduce the impact of global climate change. We provide examples of how community psychologists can foster these changes. In short, we argue that community psychology is well positioned to take a leading role in the fight for a carbon neutral future.</t>
  </si>
  <si>
    <t>Pro-environmental behavior, Behavior
change, Global climate change, Catalysts</t>
  </si>
  <si>
    <t>measured through a survey (individual and collective)
-individual: reduced, reused, and recycled waste;  use less electricity at home; began taking public transportation...
-collective: participation in environmental activism (going to rallies, attending meetings); letters of concern to their local newspaper</t>
  </si>
  <si>
    <r>
      <rPr>
        <sz val="10"/>
        <color theme="1"/>
        <rFont val="Arial"/>
      </rPr>
      <t>measured through a survey
that represent barriers to action:
-disempowerment --&gt; loss of personal efficacy
-pessimism
-perceptions of helplessness, defeatand disappointment
that represent catalyst to action:
-level of awareness and</t>
    </r>
    <r>
      <rPr>
        <sz val="10"/>
        <color rgb="FFFF0000"/>
        <rFont val="Arial"/>
      </rPr>
      <t xml:space="preserve"> knowledge</t>
    </r>
    <r>
      <rPr>
        <sz val="10"/>
        <color theme="1"/>
        <rFont val="Arial"/>
      </rPr>
      <t xml:space="preserve">
-emotions
-feelings (of self-worth and the ability to make a difference in the world) 
-political efficacy</t>
    </r>
  </si>
  <si>
    <t>-individuals who were associated with environmental groups have engaged in individual pro-environmental behavior, but most had not engaged in any community-level action. 
-respondents cited primary barriers as time and money, the lack of efficacy, combined with feelings of disappointment and defeat
-catalysts should involve changing social norms, education, addressing barriers and increased institutional support</t>
  </si>
  <si>
    <t>Twenty-two (26.2%) reported participation in environmental activism (going to rallies, attending meetings), locally or nationally. Similarly, 19 (22.6%) had written letters of concern to their local newspaper.</t>
  </si>
  <si>
    <t>Perceived Behavioral Control, Collective Identity, Collective Efficacy, Self Efficacy, Social Norm</t>
  </si>
  <si>
    <t xml:space="preserve">- PBC: lack of time and money are boundaries to engagement
- Lack of social support is an obstacle
- Lack of efficacy is an obstacle
</t>
  </si>
  <si>
    <t>EXCLUDE: no psychological relationships drawn, but rather power dynamics among policy actors</t>
  </si>
  <si>
    <t>https://www.scopus.com/inward/record.uri?eid=2-s2.0-84894301822&amp;doi=10.1016%2fj.gloenvcha.2013.11.021&amp;partnerID=40&amp;md5=180e7d7bfcdb3cd535060e773247fb71</t>
  </si>
  <si>
    <t>Drivers of collaboration to mitigate climate change: An illustration of Swiss climate policy over 15 years</t>
  </si>
  <si>
    <t>Ingold K.; Fischer M.</t>
  </si>
  <si>
    <t xml:space="preserve">Climate change mitigation policy is driven by scientific knowledge and involves actors from the international, national and local decision-making levels. This multi-level and cross-sectoral context requires collaborative management when designing mitigation solutions over time and space. But collaboration in general policymaking settings, and particularly in the complex domain of climate mitigation, is not an easy task. This paper addresses the question of what drives collaboration among collective actors involved in climate mitigation policy. We wish to investigate whether common beliefs or power structures influence collaboration among actors. We adopt a longitudinal approach to grasp differences between the early and more advanced stages of mitigation policy design. We use survey data to investigate actors' collaboration, beliefs and power, and apply a Stochastic Actor-oriented Model for network dynamics to three subsequent networks in Swiss climate policy between 1995 and 2012. Results show that common beliefs among actors, as well as formal power structures, have a higher impact on collaboration relations than perceived power structures. Furthermore, those effects hold true for decision-making about initial mitigation strategies, but less so for the implementation of those measures. </t>
  </si>
  <si>
    <t>Climate mitigation policy; Social network analysis; Stochastic Actor-oriented Models</t>
  </si>
  <si>
    <t>measured by questionnaire:
- collaboration relations with other actors for climate change mitigation</t>
  </si>
  <si>
    <t>measured by questionnaire:
- beliefs (ally/enemy relation, belief similiarity)
- power (perceived power attribute, perceived power relation, formal power attribution)
- attributes (industry, environment)</t>
  </si>
  <si>
    <t>- actors with similar beliefs tend to collaborate more intensely than actors with distant beliefs
- state actors with formal decision-making power more active in network
- perceived power not a significant driver of collaboration</t>
  </si>
  <si>
    <t>https://www.scopus.com/inward/record.uri?eid=2-s2.0-84878634956&amp;doi=10.1080%2f0312407X.2013.781201&amp;partnerID=40&amp;md5=97206d5ecf79b22bfd266db05e73d835</t>
  </si>
  <si>
    <t>Transition Town Initiatives Promoting Transformational Community Change In Tackling Peak Oil And Climate Change Challenges</t>
  </si>
  <si>
    <t>Bay U.</t>
  </si>
  <si>
    <t>The transition town movement started in the United Kingdom in 2005, with the aim of addressing peak oil and climate change through self-organising community groups. A "transition model" was proposed to guide individual transition town initiatives in their governance processes. More than 40 community groups in Australia have since become recognised as official transition town initiatives by the Transition Network in the United Kingdom. This study explored the adoption of the transition model by community members in one small rural Australian town. The qualitative study used semistructured interviews with 10 active members of this transition town initiative to gather information on its governance processes, aims, gender relations, and carbon reduction strategies. Preliminary findings have indicated that the transition town model offers guidance to facilitate the self-organising required to enable community groups with skilled communicators to promote changes in lifestyle practices of local people in ways that may reduce carbon emissions</t>
  </si>
  <si>
    <t>Community Work; Environmental Social Work; Groups</t>
  </si>
  <si>
    <r>
      <rPr>
        <sz val="10"/>
        <color theme="1"/>
        <rFont val="Arial"/>
      </rPr>
      <t xml:space="preserve">not measured explicitly, </t>
    </r>
    <r>
      <rPr>
        <sz val="10"/>
        <color rgb="FFFF0000"/>
        <rFont val="Arial"/>
      </rPr>
      <t>active members of a transition town initiative</t>
    </r>
  </si>
  <si>
    <r>
      <rPr>
        <sz val="10"/>
        <color theme="1"/>
        <rFont val="Arial"/>
      </rPr>
      <t>not explicilty measured, interpreted:
- "collective energy, skill, and enthusiasm", intentions, passion, commitment to action (p. 180)
- spiritual aspects (p. 181)</t>
    </r>
    <r>
      <rPr>
        <sz val="10"/>
        <color rgb="FFFF0000"/>
        <rFont val="Arial"/>
      </rPr>
      <t xml:space="preserve">
- "embodied feminine style" (p. 181)</t>
    </r>
    <r>
      <rPr>
        <sz val="10"/>
        <color theme="1"/>
        <rFont val="Arial"/>
      </rPr>
      <t xml:space="preserve">
- group perception (p. 182)
- shared vision (p. 182)</t>
    </r>
  </si>
  <si>
    <t>- interviews shed light on governance processes, aims, gender relations and carbon reduction strategies</t>
  </si>
  <si>
    <t>Transition town participation</t>
  </si>
  <si>
    <t>Collective Identity, Theory of Change</t>
  </si>
  <si>
    <t xml:space="preserve">Women: more involvement and ability to function in non-patriarcal non-hierarchical manner </t>
  </si>
  <si>
    <t>https://www.scopus.com/inward/record.uri?eid=2-s2.0-84927556235&amp;doi=10.1080%2f00958964.2014.1000813&amp;partnerID=40&amp;md5=3f10c444511809406ea6568c696fdd3d</t>
  </si>
  <si>
    <t>Environmental identity development through social interactions, action, and recognition</t>
  </si>
  <si>
    <t>Stapleton S.R.</t>
  </si>
  <si>
    <t xml:space="preserve">This article uses sociocultural identity theory to explore how practice, action, and recognition can facilitate environmental identity development. Recognition, a construct not previously explored in environmental identity literature, is particularly examined. The study is based on a group of diverse teens who traveled to South Asia to participate in a global education program focused on climate change impacts. Kempton and Holland's (2003) environmental identity model is applied to find that different types of social interactions fostered different types of identity development. Interactions with people affected by climate change helped participants move toward salience, while interactions with their peers helped youth in environmental action. An additional finding was the importance of diversity within social interactions in shaping environmental identity. </t>
  </si>
  <si>
    <t>diversity; environmental identity; global education; high school; qualitative</t>
  </si>
  <si>
    <t>not measured explicitly:
- participation in programme, which entails study &amp; work visit to South Asian nation, meetings in US, and student-designed/implemented social action projects
" •  six led school green club initiatives, • three met with school administrators to propose projects, • seven presented about climate change in schools, • three taught/co-created sustainability classes, • two created an online presence to foster local environmental activities, and • one created a gardening workshop for schools." (p. 106)
- private pro-enviromental behaviors (p. 104)</t>
  </si>
  <si>
    <t>not explicitly measured, interpreted:
- environmental identity development (trianguluation through peers and program director)
- "salience" of enviromental issues
- social support
- recognition by families, friends and communities</t>
  </si>
  <si>
    <t>- social interaction, participation and action in enviromental activities relevant for environmental identity development
- interaction with peers helped youth in environmental action</t>
  </si>
  <si>
    <t>Education, Civic Engagement, Community projects</t>
  </si>
  <si>
    <t>• six led school green club initiatives, • three met with school administrators to propose projects, • seven presented about climate change in schools, • three taught/co-created sustainability classes, • two created an online presence to foster local environmental activities, and • one created a gardening workshop for schools.</t>
  </si>
  <si>
    <t>Collective Identity, Personal Identity, Awareness/Appraisal, Social Norm</t>
  </si>
  <si>
    <t>https://www.scopus.com/inward/record.uri?eid=2-s2.0-84993012721&amp;doi=10.1108%2f17473611311325546&amp;partnerID=40&amp;md5=6d2c4650ede79abc7d3692d7882f7168</t>
  </si>
  <si>
    <t>Climate change risk perceptions and environmentally conscious behaviour among young environmentalists in Australia</t>
  </si>
  <si>
    <t>Chamila Roshani Perera L.; Rathnasiri Hewege C.</t>
  </si>
  <si>
    <t xml:space="preserve">The paper's aim is to investigate environmentally conscious behaviour among young individuals in Australia with special attention given to their climate change risk perceptions. In total, 20 in-depth interviews were employed in this qualitative investigation. The informants of the investigation are young individuals (aged between 19-25 years) in a major city in Australia. Twenty semi-structured, in-depth interviews ranging from 1.5-3 hours were conducted. Purposive and snowball sampling techniques were used to ensure informant diversity and access to “information rich” cases of youth engaged in environmental groups, activism and environmental behaviour. Four thematic categories were derived. They are: unperceived adverse effects of climate change, disassociation between adverse effects of climate change and environmentally conscious behaviour, challenges to the dominant economic model and, redefined environmental paradigm Based on the implications of the findings, several recommendations for communicating climate change remedial actions and encouraging environmentally conscious behaviour among young individuals are made. The study contributes toward enhancing the understanding of climate change risk perceptions and environmentally conscious behaviour among young environmentalists in Australia where studies on young consumers are scarce. Findings of the study are useful in gaining young individuals' support for the successful implementations of climate change remedial actions. </t>
  </si>
  <si>
    <t>Australia; Climate change risk perceptions; Environmental paradigm; Environmentally conscious behaviour; Risk analysis; Young adults; Young consumers</t>
  </si>
  <si>
    <t>not explicitly measured, but 
- "youth engaged in environmental groups, activism and environmental behavious" (p. 144)
- consumer behaviours</t>
  </si>
  <si>
    <r>
      <rPr>
        <sz val="10"/>
        <color theme="1"/>
        <rFont val="Arial"/>
      </rPr>
      <t>not explicitly measured, interpreted:
- awareness
-</t>
    </r>
    <r>
      <rPr>
        <sz val="10"/>
        <color rgb="FFFF0000"/>
        <rFont val="Arial"/>
      </rPr>
      <t xml:space="preserve"> understanding about climate change consequences </t>
    </r>
    <r>
      <rPr>
        <sz val="10"/>
        <color theme="1"/>
        <rFont val="Arial"/>
      </rPr>
      <t>/ climate change risk perceptions
- attitudes towards dominant market system and company practices
- wordview (humans-environment relations: naturalistic vs anthropocentric)</t>
    </r>
  </si>
  <si>
    <t>- high familiarity, but low risk perception of young Australian environmentalists
- tendency to believe that developed countries can escape CC consequences and should be companionate toward people of poor countries
- PEB motivated by negative attitudes toward dominant market system and unsustainable business practices
- mixed naturalistic and anthropocentric views</t>
  </si>
  <si>
    <t>. All of our informants have been engaged in environmental activities (for example, protesting or engaging in awareness building programs about environmental issues) in various activists’ groups for approximately three to four years.</t>
  </si>
  <si>
    <t>Injunctive Beliefs, Awareness/Appraisal, Attitudes/Worldviews, Faith in Institutions</t>
  </si>
  <si>
    <t>- Injunctive believes: the system must change (it's not just about the emissions!)
- REVERSE: awareness: not need to know/understand the cimate impacts to be active!
- REVERSE: faith in institutions: zero faith that institutions will do things makes people what to act</t>
  </si>
  <si>
    <t>EXCLUDE: no mention of collective action (only individual)</t>
  </si>
  <si>
    <t>https://www.scopus.com/inward/record.uri?eid=2-s2.0-85081701892&amp;doi=10.1088%2f1748-9326%2fab5543&amp;partnerID=40&amp;md5=a959e4d60f2e1e0987b3575644b4a132</t>
  </si>
  <si>
    <t>Wives influence climate change mitigation behaviours in married-couple households: Insights from Taiwan</t>
  </si>
  <si>
    <t>Hung L.-S.; Bayrak M.M.</t>
  </si>
  <si>
    <t>Mitigating climate change requires collective action of various sectors and on multiple scales, including individual behavioural changes among citizens. Although numerous studies have examined factors that influence individuals' mitigation behaviours, much less attention has been given to interpersonal influence. Children have been suggested to influence parents' climate change concerns; however, how the interactions between couples—typically the primary decision-makers in married-couple households—influence each other's climate change concerns has seldom been discussed. In this study, we surveyed married heterosexual couples to investigate the interdependency of husbands' and wives' motivations for behavioural change to mitigate climate change. We found that wives' psychological constructs, including climate change risk perception, self-efficacy, and gender role attitudes, demonstrated stronger effects on their husbands' motivation than did husbands' own constructs on their own motivation, whereas husbands' psychological constructs did not influence their wives' motivation. Our results suggest the importance of wives' role in motivating household climate change mitigation behaviours.</t>
  </si>
  <si>
    <t>Actor-partner interdependence model; Climate change mitigation; Gender; Intrahousehold dynamics; Sustainability behaviour, Taiwan</t>
  </si>
  <si>
    <t>Measured via a questionnaire:
- Collective and individual action</t>
  </si>
  <si>
    <t>Measured via a questionnaire:
- Envrionmental attitudes (preservation and utilization)
- Social axioms
- Values
- Climate change belief
- Perceived self-efficacy
- Perceived colletive efficacy</t>
  </si>
  <si>
    <t>- Reward for applicaiton and social complexity are associated with stronger intentions
- Social cynicims and religiosity are negatively associated with intentions
- Religiosity's negative impact is more prnounced in the US
- Social axiom has an indirect influence on intention through attitudes and perceptions of self and collective efficacy</t>
  </si>
  <si>
    <t>EXCLUDE: no climate-related collective action</t>
  </si>
  <si>
    <t>https://www.scopus.com/inward/record.uri?eid=2-s2.0-85052118990&amp;doi=10.1177%2f0013916518790590&amp;partnerID=40&amp;md5=a49166525e1151f635acdabca50d3352</t>
  </si>
  <si>
    <t>Using Episodic Future Thinking to Pre-Experience Climate Change Increases Pro-Environmental Behavior</t>
  </si>
  <si>
    <t>Lee P.-S.; Sung Y.-H.; Wu C.-C.; Ho L.-C.; Chiou W.-B.</t>
  </si>
  <si>
    <t>Research has found that many people view climate change as a psychologically distant, future threat, which leads them to be less motivated to engage in pro-environmental behavior. Engaging in episodic future thinking (EFT; projecting the self into the future to pre-experience future events) may facilitate the perception of future events as psychologically close, thereby increasing the perceived risk associated with those events. Therefore, engagement in EFT regarding climate change–related risks should induce higher risk perceptions and lead to acting pro-environmentally. In two experiments, we demonstrated that engaging in EFT to pre-experience climate change–related risk events was associated with a higher level of risk perception and a greater tendency toward pro-environmental behavior, including energy-saving use of air-conditioning (Experiment 1), willingness to participate in beach cleaning (Experiment 2), and choice of a meal with lower environmental impact (Experiment 2). The current research provides experimental evidence for an innovative approach to improving public engagement with climate change.</t>
  </si>
  <si>
    <t>Climate change; episodic future thinking; pro-environmental behavior; psychological distance; risk perception</t>
  </si>
  <si>
    <r>
      <rPr>
        <b/>
        <sz val="10"/>
        <color theme="1"/>
        <rFont val="Arial"/>
      </rPr>
      <t xml:space="preserve">Measured via a questionnaire:
</t>
    </r>
    <r>
      <rPr>
        <sz val="10"/>
        <color theme="1"/>
        <rFont val="Arial"/>
      </rPr>
      <t xml:space="preserve">- Individual behavior intention: Willingness to engage in energy-saving use of air-conditioning 
</t>
    </r>
    <r>
      <rPr>
        <b/>
        <sz val="10"/>
        <color theme="1"/>
        <rFont val="Arial"/>
      </rPr>
      <t xml:space="preserve">Measured via the experimental design:
</t>
    </r>
    <r>
      <rPr>
        <sz val="10"/>
        <color theme="1"/>
        <rFont val="Arial"/>
      </rPr>
      <t>- Individual behavior intention: Adoption of diet with lower environmental impact (choice of participation reward between two meal boxes)
- Collective behavior intention: Willingess to participate in beach cleaning (Willingess to provide contact information for the activity)</t>
    </r>
  </si>
  <si>
    <r>
      <rPr>
        <b/>
        <sz val="10"/>
        <color theme="1"/>
        <rFont val="Arial"/>
      </rPr>
      <t xml:space="preserve">Measured via a questionnaire:
</t>
    </r>
    <r>
      <rPr>
        <sz val="10"/>
        <color theme="1"/>
        <rFont val="Arial"/>
      </rPr>
      <t xml:space="preserve">- Climate change risk perception
</t>
    </r>
    <r>
      <rPr>
        <sz val="10"/>
        <color rgb="FFFF0000"/>
        <rFont val="Arial"/>
      </rPr>
      <t>- Vividness of mental representations
- Concreteness of mental representations</t>
    </r>
    <r>
      <rPr>
        <sz val="10"/>
        <color theme="1"/>
        <rFont val="Arial"/>
      </rPr>
      <t xml:space="preserve">
</t>
    </r>
    <r>
      <rPr>
        <b/>
        <sz val="10"/>
        <color theme="1"/>
        <rFont val="Arial"/>
      </rPr>
      <t xml:space="preserve">Manipulated through the experimental design:
</t>
    </r>
    <r>
      <rPr>
        <sz val="10"/>
        <color rgb="FFFF0000"/>
        <rFont val="Arial"/>
      </rPr>
      <t>- Episodic future thinking
- Semantic future thinking</t>
    </r>
  </si>
  <si>
    <t>- EFT led to higher vividness and concreteness
- Risk perception was higher in EFT group than in SFT
- Pro environmental behavior intentions increased with EFT
- Risk perception mediated the relationship between EFT and pro-environmental behavior
- Vividness and concreteness ratings were correlated with pro-environmental behavior intentions</t>
  </si>
  <si>
    <t>https://www.scopus.com/inward/record.uri?eid=2-s2.0-84880863662&amp;doi=10.2478%2fjtes-2013-0002&amp;partnerID=40&amp;md5=cf9f151b4a4bfd1acbecadb7689a50cc</t>
  </si>
  <si>
    <t>Positive youth action towards climate change</t>
  </si>
  <si>
    <t>Buttigieg K.; Pace P</t>
  </si>
  <si>
    <t>This study focuses on the experiences of young people who are leaders of change in the environmental field. This study views environmental activism as a personal commitment towards pro-environmental behaviour. The motivations and challenges of such work are viewed as important to learn more not only about volunteering in environmental organisations, but also about pro-environmental behaviour. The main research problem was to explore these individuals' present and past life experiences, in the light of their activism, towards the issue of climate change. Narrative inquiry was chosen as a methodology for this research as it gives importance to experience and facilitates the study of an issue in all of its wholeness and complexity. The research involved in-depth interviews with three participants as well as living alongside the participants in an effort to build a relationship with them and to experience being an environmental activist. The participants were members of a local environmental organisation - Friends of the Earth (Malta). The outcomes of this study provide an opportunity for reflection on the factors that affect pro-environmental attitudes and behaviour and their implications on environmental education. This reflection will enable informed efforts to engage more young people in environmental activism. From the narratives produced, it is clear that there is no single factor that is optimal for promoting pro-environmental behaviour and environmental activism. These are, in fact, determined by a combination of interrelated factors.</t>
  </si>
  <si>
    <t>Activism; Climate change; Education for sustainable development; Friends of the earth; Narrative; inquiry; Youth</t>
  </si>
  <si>
    <t>not measured explicitly: active young member of environmental organisation, attending climate campaign meetings and actions</t>
  </si>
  <si>
    <r>
      <rPr>
        <sz val="10"/>
        <color theme="1"/>
        <rFont val="Arial"/>
      </rPr>
      <t xml:space="preserve">not measured explicitly, but interpreted:
- values
- self-efficacy and locus of control
</t>
    </r>
    <r>
      <rPr>
        <sz val="10"/>
        <color rgb="FFFF0000"/>
        <rFont val="Arial"/>
      </rPr>
      <t>- knowledge</t>
    </r>
    <r>
      <rPr>
        <sz val="10"/>
        <color theme="1"/>
        <rFont val="Arial"/>
      </rPr>
      <t xml:space="preserve">
</t>
    </r>
    <r>
      <rPr>
        <sz val="10"/>
        <color rgb="FFFF0000"/>
        <rFont val="Arial"/>
      </rPr>
      <t>- motivation</t>
    </r>
  </si>
  <si>
    <t>- narratives show that single-variable explanations for PEB and environmental activism are limited, rather different factors at different circumstances relevant for an individual</t>
  </si>
  <si>
    <t>Friends of the earth activists</t>
  </si>
  <si>
    <t>Personal Identity, Self Efficacy, Collective Efficacy, Awareness/Appraisal, Social Norm, Collective Identity</t>
  </si>
  <si>
    <t>- Personal identity: Biospheric values, experiences in nature
- social norms: role models and getting recognition
- Awareness: formal and non formal education</t>
  </si>
  <si>
    <t>https://www.scopus.com/inward/record.uri?eid=2-s2.0-84872613854&amp;doi=10.1016%2fj.gloenvcha.2012.10.015&amp;partnerID=40&amp;md5=4d1497ef51f8c94638b32131fdbb8a0b</t>
  </si>
  <si>
    <t>It's not (just) "the environment, stupid!" Values, motivations, and routes to engagement of people adopting lower-carbon lifestyles</t>
  </si>
  <si>
    <t>Howell R.A.</t>
  </si>
  <si>
    <t>This exploratory mixed-methods study uses in-depth interviews to investigate the values, motivations, and routes to engagement of UK citizens who have adopted lower-carbon lifestyles. Social justice, community, frugality, and personal integrity were common themes that emerged from the transcripts. Concern about 'the environment' per se is not the primary motivation for most interviewees' action. Typically, they are more concerned about the plight of poorer people who will suffer from climate change. Although biospheric values are important to the participants, they tended to score altruistic values significantly higher on a survey instrument. Thus, it may not be necessary to promote biospheric values to encourage lower-carbon lifestyles. Participants' narratives of how they became engaged with climate action reveal links to human rights issues and groups as much as environmental organisations and positive experiences in nature. Some interviewees offered very broad (positive) visions of what 'a low-carbon lifestyle' means to them. This, and the fact that 'climate change' is not necessarily seen as interesting even by these highly engaged people, reveals a need for climate change mitigation campaigns to promote a holistic view of a lower-carbon future, rather than simply offering a 'to do' list to 'combat climate change'</t>
  </si>
  <si>
    <t>Climate change mitigation; Environmentally responsible behaviour; Lower-carbon lifestyles; Motivations; Pro-environmental behaviour; Values</t>
  </si>
  <si>
    <t>not measured explicitly, participants recruited through Carbon Reduction Action group (support groups for individual and collective emission reduction), it is mentioned that some are volunteering/activists in climate groups</t>
  </si>
  <si>
    <t>not measured explicitly, interpreted in interviews:
- values and motives (social justice, community, frugality, personal integrity)
measures through questionnaire:
- values (altruistic, biospheric, egoistic)</t>
  </si>
  <si>
    <t>interviewed UK citizens who adopted lower-carbon lifestyle
- social justice, community, frugality, and personal integrity
- more concerned about people/justice than "just the environment''
- higher altruistic values than biospheric values
- broad visions of low-carbon lifestyle</t>
  </si>
  <si>
    <t>Members of environmental orgs</t>
  </si>
  <si>
    <t>Awareness/Appraisal, Collective Identity</t>
  </si>
  <si>
    <t>- Awareness of scial issues</t>
  </si>
  <si>
    <t>Past participation in social movements</t>
  </si>
  <si>
    <t>https://www.scopus.com/inward/record.uri?eid=2-s2.0-84886863974&amp;doi=10.1162%2fGLEP_a_00200&amp;partnerID=40&amp;md5=d35cf3645c87933292047b1f241fc10b</t>
  </si>
  <si>
    <t>Framing "The climate Issue": Patterns of participation and prognostic frames among climate summit protesters</t>
  </si>
  <si>
    <t>Wahlström M.; Wennerhag M.; Rootes C.</t>
  </si>
  <si>
    <t xml:space="preserve">Did the protests surrounding recent climate summits mark the emergence of a climate justice movement? We analyze responses to surveys of three large demonstrations in Copenhagen, Brussels, and London, organized in connection with the 2009 UN Climate Change Conference (COP-15) to determine who demonstrated, and how and why the collective action frames employed by demonstrators varied. The demonstrations were products of the mobilization of broad coalitions of groups, and we and significant variation in demonstrators' prognostic framings-the ways in which they formulated solutions to climate problems. Most notably, there was a tension between system-critical framings and those oriented around individual action. A large proportion of demonstrators expressed affinity with the global justice movement (GJM), but we and little evidence of an emerging "climate justice" frame among rank-and-ale protesters. Individual variations in framing reject differences between the mobilization contexts of the three demonstrations, the perspectives and values of individual participants, and the extent of their identification with the GJM. </t>
  </si>
  <si>
    <t xml:space="preserve">not measured explicitly, surveyed protesters at demonstrations
measured in questionnaire:
-  organizational affiliation (active and/or membership) in social movement organisations </t>
  </si>
  <si>
    <t xml:space="preserve">not measured explicitly, coding from open survey questions:
- frame of climate issues (change individual behavior, system change/global justice, legislation/policy change, technological change/investment, change industry/production)
- global justice movement identification
 </t>
  </si>
  <si>
    <t>- Climate protesters who identify with Global Justice movement more likely to frame climate in radical system level, but very few name systemic justice solutions
- frame differs by city (local, historical context)
- ordinary participant in a movement does not necessarily frame political solutions like movements (intellectuals)</t>
  </si>
  <si>
    <t>Denmark, United Kingdom, Belgium</t>
  </si>
  <si>
    <t>Participation in COP protests</t>
  </si>
  <si>
    <t>https://www.scopus.com/inward/record.uri?eid=2-s2.0-85070666519&amp;doi=10.1002%2fwe.2399&amp;partnerID=40&amp;md5=70b949c53f3982a577a5b72a5a1f9548</t>
  </si>
  <si>
    <t>Environmental activism and vertical-axis wind turbine preferences in California</t>
  </si>
  <si>
    <t>Hui I.; Cain B.E.; Dabiri J.O.</t>
  </si>
  <si>
    <t>Wind energy is widely recognized as a key element of the worldwide effort to limit greenhouse gas emissions. As compared with the general population, environmental activists have a much higher level of knowledge, interest, and capacity to affect the final outcome of a proposed wind turbine facility. To explore how their opinions on wind energy, particularly on vertical‐axis wind turbines, differ from the general public, we administered the same online experimental survey to a general population sample of adult Californians and to a self‐selected sample of online energy and environmental activists. We find that support for wind energy increases with the degree of environmental activism and engagement. The general public prefers vertical‐axis wind turbines in open spaces, away from one's residence. Location and price sensitivity, however, are weaker among activists. Among activists, attitudes about specific vertical‐axis wind turbine technologies are more crystalized and less susceptible to the information effects except on the topic of minimizing bird deaths.</t>
  </si>
  <si>
    <t>Vertical‐axis wind turbine; Horizontal‐axis wind turbine; Environmental activism; Public opinion; Renewable energy; California</t>
  </si>
  <si>
    <t>Measured via a questionnaire:
- Collective and individual action together</t>
  </si>
  <si>
    <r>
      <rPr>
        <sz val="10"/>
        <color rgb="FF000000"/>
        <rFont val="Arial"/>
      </rPr>
      <t xml:space="preserve">Measured via a questionnaire:
- Attitues towards wind turbines
</t>
    </r>
    <r>
      <rPr>
        <sz val="10"/>
        <color rgb="FFFF0000"/>
        <rFont val="Arial"/>
      </rPr>
      <t>- Preferences for stiting of wind turbines</t>
    </r>
    <r>
      <rPr>
        <sz val="10"/>
        <color rgb="FF000000"/>
        <rFont val="Arial"/>
      </rPr>
      <t xml:space="preserve">
- Cost sensitivity
- Concern for bird and bat fatalities
</t>
    </r>
    <r>
      <rPr>
        <sz val="10"/>
        <color rgb="FFFF0000"/>
        <rFont val="Arial"/>
      </rPr>
      <t>- Perception of noise annoyance and health concerns</t>
    </r>
  </si>
  <si>
    <t>- Higher levels of environmental activism correlated with greater support for wind energy
- Reduction in bird fatalities increased support for VAWTs across all levels of environmental engagement
- Environmental activists and the general public showed different sensitivities to turbine siting and cost
- Features like the potential for fewer bird fatalities and noise reduction were positively received
- Higher costs were a concern, especially among less environmentally active individuals</t>
  </si>
  <si>
    <t>1. Attended local political meetings, such as school board or city council.  2. Contacted a business to complain about its products because they harm the environment.  3. Voted or worked for electoral candidates because of their position on environmental issues.  4. Contributed money to political parties or political candidates.  5. Contributed money to an environmental conservation or advocacy group.  6. Contacted a public official about an environmental issue.</t>
  </si>
  <si>
    <t>https://www.scopus.com/inward/record.uri?eid=2-s2.0-80053618116&amp;doi=10.1016%2fj.jenvp.2011.04.001&amp;partnerID=40&amp;md5=f4c972e14531f9899c69499739229e0b</t>
  </si>
  <si>
    <t>The effect of intergroup comparison on willingness to perform sustainable behavior</t>
  </si>
  <si>
    <t>Ferguson M.A.; Branscombe N.R.; Reynolds K.J.</t>
  </si>
  <si>
    <t>The present research examines the effects of intergroup comparison on willingness to perform sustainable behavior. In Experiment 1, university students compared current students with past or future students, and then completed measures of willingness to perform sustainable behavior. Participants who compared to past students reported more willingness to perform sustainable behavior than those who compared to future students. In Experiment 2, university students again compared current students with past or future students and completed measures of sustainable beliefs and willingness to perform sustainable behavior. Participants who compared to past students reported more willingness to perform sustainable behavior than those who compared to future students. This effect was mediated by strengthened sustainable beliefs. The results show that intergroup comparison can be strategically employed to promote motivation to perform sustainable behavior.</t>
  </si>
  <si>
    <t>Climate change; Environmental sustainability; Global warming; Social comparison; Social identity; Social norms</t>
  </si>
  <si>
    <t>measured through a survey
-willingness to engage in sustainable behavior (sustainable transport choices, energy and water conservation, and advocacy)
-willingness to engage in policy-related behavior: support for taxes and governmental regulations</t>
  </si>
  <si>
    <r>
      <rPr>
        <sz val="10"/>
        <color theme="1"/>
        <rFont val="Arial"/>
      </rPr>
      <t xml:space="preserve">measured through a survey
-sustainable beliefs
</t>
    </r>
    <r>
      <rPr>
        <sz val="10"/>
        <color rgb="FFFF0000"/>
        <rFont val="Arial"/>
      </rPr>
      <t>-influence of intergroup comparison</t>
    </r>
  </si>
  <si>
    <t>-utility of intergroup comparison in encouraging willingness to perform sustainable behavior 
-perceived ingroup norms can influence behavior 
-When present-day university students compared to students in 1960, they reported more willingness to perform behavior that helps reduce climate change than did those who compared to students in 2060.
-Participants who compared to past students reported more willingness to engage in social advocacy, support taxes, and support regulations, due to strengthened sustainable beliefs, than those who compared to future students.</t>
  </si>
  <si>
    <t>1. Sign a petition asking the university to get more energy from renewable sources (wind or solar power)
2. Attend a peaceful student demonstration promoting awareness of climate change
3. Put a button on my backpack to support reducing climate change
4. Contact politicians to urge them to support policies that reduce climate change
5. Vote against politicians who do not support policies that reduce climate change
6. Stop purchasing from companies that oppose policies to reduce climate change</t>
  </si>
  <si>
    <t>Social Norm, Awareness/Appraisal</t>
  </si>
  <si>
    <t xml:space="preserve">Feeling that in the past students were worse than today at implementing climate actions makes people more willing to act </t>
  </si>
  <si>
    <t>EXCLUDE: no direct link to collective climate action</t>
  </si>
  <si>
    <t>https://www.scopus.com/inward/record.uri?eid=2-s2.0-79960060512&amp;doi=10.1016%2fj.gloenvcha.2011.04.008&amp;partnerID=40&amp;md5=8b3db1c316ede8c108b1c9e5f5357b16</t>
  </si>
  <si>
    <t>Energy use, climate change and folk psychology: Does sustainability have a chance? Results from a qualitative study in five European countries</t>
  </si>
  <si>
    <t>Fischer A.; Peters V.; Vávra J.; Neebe M.; Megyesi B.</t>
  </si>
  <si>
    <t>Citizens’ support for policies that aim to curb carbon emissions and energy use is often seen as informed by their values, attitudes and perceptions of the environmental problem in question. We argue that we also need to understand how people conceptualise policies and the governance approaches underpinning them to be able to judge the likely acceptance of policy change.
In this study, we draw on qualitative interviews (n = 202) from five European countries to explore citizens’ views on governance approaches to stimulate behavioural change in the field of resource use, including regulations, price changes, collective action, technological change and education.
We found that many of our interviewees referred to generalised characteristics of humankind and contemporary society to back up their arguments for or against specific governance approaches. In particular, many interviewees concurred that people in general were so self-centred, driven by habit and money- and consumption-oriented that only strict regulations, drastic price changes and technological innovation could possibly achieve widespread behavioural change. As a consequence, such ‘folk psychologies’ can have substantial impact not only on public acceptance, but also on the success of policy measures that aim to reduce citizens’ resource use.</t>
  </si>
  <si>
    <t>Energy; Climate change; Folk psychology; Human nature; Natural resource use; Governance; Sustainability</t>
  </si>
  <si>
    <t>measured through interviews
-how members of the public speak about people's (including their own) behaviour in the context of energy use and the likely effectiveness of different governance approaches to steer these behaviours
-behaviours in relation to energy use</t>
  </si>
  <si>
    <t>measured through interviews
-environmental awareness
-responsibility for action to lie with “all of us”</t>
  </si>
  <si>
    <t>-assestments of regulations, price mechanisms, education and technological change as governance structures were seen as the most promising to change human resource use
-it seemed that the interviewees painted a rather negative picture of humanity
-most participants felt that collective action that relied on voluntary behavioural change of “the masses” was not a realistic option</t>
  </si>
  <si>
    <t>https://www.scopus.com/inward/record.uri?eid=2-s2.0-85065168458&amp;doi=10.3389%2ffcomm.2018.00058&amp;partnerID=40&amp;md5=3bc97f94b51e57645ece84caa7acdf08</t>
  </si>
  <si>
    <t>Climate Change Activism among Latino and White Americans</t>
  </si>
  <si>
    <t>Ballew M.T.; Goldberg M.H.; Rosenthal S.A.; Cutler M.J.; Leiserowitz A.</t>
  </si>
  <si>
    <t>Research indicates that Latinos have particularly strong pro-environmental attitudes and support for policies to reduce climate change. This study explores differences in climate change activism (i.e., contacting government officials) between Latino and non-Latino White citizens in the United States, and the individual and social factors that predict engagement. Two parallel, nationally representative surveys find that Latinos (n = 1,433) are more likely than Whites (n = 861) to report having contacted a government official in the past and are more willing to contact officials in the future. Key predictors of Latinos' significantly higher levels of political engagement include greater risk perceptions, egalitarian worldviews, pro-environment injunctive norms, collective political efficacy, and greater social network effects. Competitive mediation analyses find that stronger risk perceptions best predict differences in climate change activism between Latinos and Whites. Climate change communicators might particularly seek to amplify Latinos' pro-climate tendencies (e.g., heightened risk perceptions) and social norms to encourage greater climate action by this vital and growing segment of the U.S. population.</t>
  </si>
  <si>
    <t>Climate change activism, political action, public will, Latinos, risk perceptions</t>
  </si>
  <si>
    <t>Measured via a questionnaire:
- Collective action (contacted officials through writting letters, emailing, or calling)</t>
  </si>
  <si>
    <r>
      <rPr>
        <sz val="10"/>
        <color theme="1"/>
        <rFont val="Arial"/>
      </rPr>
      <t xml:space="preserve">Measured via a questionnaire:
- Ideology
- Worldview
- Collective efficacy
- Social norms
</t>
    </r>
    <r>
      <rPr>
        <sz val="10"/>
        <color rgb="FFFF0000"/>
        <rFont val="Arial"/>
      </rPr>
      <t>- Perceived barriers to activism</t>
    </r>
  </si>
  <si>
    <r>
      <rPr>
        <b/>
        <sz val="10"/>
        <color theme="1"/>
        <rFont val="Arial"/>
      </rPr>
      <t>Past behavior</t>
    </r>
    <r>
      <rPr>
        <sz val="10"/>
        <color theme="1"/>
        <rFont val="Arial"/>
      </rPr>
      <t xml:space="preserve">: hmany times over the past 12 months they had “written letters, emailed, or phoned government officials about global warming” with five response options ranging from “Never” to “Many times (6+)” as well as a “don’t know” response category. As a follow-up to this question, respondents reported whether they urged the official to take action to reduce global warming (vs. not to take action or some other reason). Respondents who (a) contacted officials one or more times and (b) urged officials to take action to reduce global warming, were coded as having contacted an official.
</t>
    </r>
    <r>
      <rPr>
        <b/>
        <sz val="10"/>
        <color theme="1"/>
        <rFont val="Arial"/>
      </rPr>
      <t>Intentions to contact government officials</t>
    </r>
    <r>
      <rPr>
        <sz val="10"/>
        <color theme="1"/>
        <rFont val="Arial"/>
      </rPr>
      <t xml:space="preserve">: respondents answered two questions about how likely they would be to “write letters, email, or phone government officials about global warming” and “meet with an elected official or their staff about global warming” on a 4-point scale from 1 (“Definitely would not”) to 4 (“Definitely would”). </t>
    </r>
  </si>
  <si>
    <t>Emotional Engagement, Social Norm, Collective Efficacy, Attitudes/Worldviews</t>
  </si>
  <si>
    <t>Worldviews: egalitarianism</t>
  </si>
  <si>
    <t>Income, Education, Age</t>
  </si>
  <si>
    <t>- Ethnicity: latinos are more likely to take action than whites
- REVERSE: Income: less income = more action</t>
  </si>
  <si>
    <t>https://www.scopus.com/inward/record.uri?eid=2-s2.0-85074186464&amp;doi=10.1016%2fj.jenvp.2019.101366&amp;partnerID=40&amp;md5=91ca1ae9112bb0ec677efacef4999545</t>
  </si>
  <si>
    <t>Untangling the components of hope: Increasing pathways (not agency) explains the success of an intervention that increases educators’ climate change discussions</t>
  </si>
  <si>
    <t>Geiger N.; Gasper K.; Swim J.K.; Fraser J.</t>
  </si>
  <si>
    <t xml:space="preserve">Previous research suggests that many who are concerned about climate change self-silence on the topic; failing to engage in regular discussion about climate change despite their desires to do so. This research examines how a communication training program for environmental educators working at aquariums, zoos, and national parks might boost this population's willingness to discuss climate change with visitors via increasing hope. Using hope theory, we examined whether changes in the two components of hope – agency (the will; sense of successful determination) and pathways (the ways; the perception that one can generate a diversity of routes to one's goal, even when encountering barriers) – mediated increases in participants' self-reported discussion of climate change following the training program. Participants (environmental educators; N = 211) completed surveys before, immediately after (mediators only), and six months following (outcome only) a training program. Although having greater agency predicted frequency of climate change discussions (i.e., at the between-person level), (within-person) increases in agency did not lead to increases in discussion or mediate the effect of the intervention on discussion. Instead, increases in pathways thinking mediated the effect of the intervention on increased discussion. Our results indicate that, at least among those who already have the desire to discuss climate change more, interventions which instill hope toward such discussions, and specifically, focus on building a greater variety of methods of engaging in the discussions and responding to obstacles (i.e., pathways thinking), have the potential to promote more extensive public discourse on the topic. </t>
  </si>
  <si>
    <t>Civic engagement; Climate change discussion; Hope; Intervention; Within-person change</t>
  </si>
  <si>
    <t>Measured via a questionaire:
- Collective action (frequency of engaging in discussions about climate change)</t>
  </si>
  <si>
    <r>
      <rPr>
        <b/>
        <sz val="10"/>
        <color theme="1"/>
        <rFont val="Arial"/>
      </rPr>
      <t xml:space="preserve">Manipulated through experimental design:
</t>
    </r>
    <r>
      <rPr>
        <sz val="10"/>
        <color theme="1"/>
        <rFont val="Arial"/>
      </rPr>
      <t xml:space="preserve">-  Increase hope (boosted agency and pathways thinking about climate change discussions
</t>
    </r>
    <r>
      <rPr>
        <b/>
        <sz val="10"/>
        <color theme="1"/>
        <rFont val="Arial"/>
      </rPr>
      <t>Measured via a questionaire</t>
    </r>
    <r>
      <rPr>
        <sz val="10"/>
        <color theme="1"/>
        <rFont val="Arial"/>
      </rPr>
      <t xml:space="preserve">:
</t>
    </r>
    <r>
      <rPr>
        <sz val="10"/>
        <color rgb="FFFF0000"/>
        <rFont val="Arial"/>
      </rPr>
      <t>- Agency thinking
- Pathways thinking</t>
    </r>
  </si>
  <si>
    <t>- The training progam increased agency and pathways thinking, as well as the frequency of climate change discussions
- Pathways thinking mediated the effect of hte intervention, but not agency thinking
- At the between-person level higher levels of agency thinking were associated with a greater frequency of climate change discussions
- At the within-person changes in pathways thinking were central in increasing the frequency of discussions</t>
  </si>
  <si>
    <t>The frequency with which educators discussed climate change with visitors was assessed through the use of a two-item measure which asked interpreters to self-report their frequency of discussing climate change with a) the general public and b) institutional visitors (on a 0 = Never
to 8 = Every αt2 = 0.74). Discussing climate change more frequently with visitors six months following the training (M = 4.19, SD = 1.55, with 4 - &gt; “2–3x/month”), relative to im- mediately before the training (M = 2.86, SD = 1.65, with 3 - &gt; “about once a month”).</t>
  </si>
  <si>
    <r>
      <rPr>
        <sz val="10"/>
        <color theme="1"/>
        <rFont val="Arial"/>
      </rPr>
      <t xml:space="preserve">Hope intended as:
1) </t>
    </r>
    <r>
      <rPr>
        <b/>
        <sz val="10"/>
        <color theme="1"/>
        <rFont val="Arial"/>
      </rPr>
      <t>Agency thinking</t>
    </r>
    <r>
      <rPr>
        <sz val="10"/>
        <color theme="1"/>
        <rFont val="Arial"/>
      </rPr>
      <t xml:space="preserve"> (i.e., the will) reflects individuals' “goal-directed energy” (Snyder, 2002) and “sense of successful de- termination” in meeting their goals (Snyder et al., 1991) and motivates goal-directed behavior. If one's goal is to discuss climate change, agency would mean that one is determined and anticipates being successful at having discussions about climate change. 
2) </t>
    </r>
    <r>
      <rPr>
        <b/>
        <sz val="10"/>
        <color theme="1"/>
        <rFont val="Arial"/>
      </rPr>
      <t>Pathways thinking</t>
    </r>
    <r>
      <rPr>
        <sz val="10"/>
        <color theme="1"/>
        <rFont val="Arial"/>
      </rPr>
      <t xml:space="preserve"> (i.e., the ways) reflects people's perceptions that they can generate different routes to achieve their goal, even when faced with barriers. If one's goal is to discuss climate change, pathways thinking would reflect the per- ception that one has a variety of different ways to discuss climate change and a number of routes that they can use to identify and overcome barriers that arise when conversing about the topic. </t>
    </r>
  </si>
  <si>
    <t>https://www.scopus.com/inward/record.uri?eid=2-s2.0-85079423612&amp;doi=10.3390%2fsu11246958&amp;partnerID=40&amp;md5=3f6caa8a1a864c723387cdcc5d77767f</t>
  </si>
  <si>
    <t>Twitter analysis of global communication in the field of sustainability</t>
  </si>
  <si>
    <t>Pilăr L.; Stanislavská L.K.; Pitrová J.; Krejčí I.; Tichá I.; Chalupová M.</t>
  </si>
  <si>
    <t>The increasing popularity of social media worldwide provides us with an opportunity to understand social, cultural, and environmental issues about people’s perception of sustainability. The article aims at identifying the main topics of communication related to hashtag # sustainability based on a communication analysis on the Twitter network. We investigated the perception of sustainability using data from 414,926 Twitter interactions by 223,476 users worldwide. The data were recorded between April 17, 2018 and July 12, 2019. We identified Innovation, Environment, Climate Change, Corporate Social Responsibility, Technology, and Energy as key hashtags in the field of sustainability. In conjunction with this, we identified the six following communities: (1) Environmental Sustainability, (2) Sustainability Awareness, (3) Renewable Energy and Climate Change, (4) Innovative Technology, (5) Green Architecture, and (6) Food Sustainability. The usage of these communities is applicable in marketing communication as well as in the Corporate Social Responsibility activities of the given companies. The results of the analysis give the organizations a possible direction for their sustainable business model improvement via the contribution of society ́s voice.</t>
  </si>
  <si>
    <t>Sustainability; Environmental sustainability; Innovation; environment; climate change; corporate social responsibility; food innovation; green architecture</t>
  </si>
  <si>
    <t>Examined through network analysis of hashtags:
- Collective action (the use of hashtags related to sustainability)</t>
  </si>
  <si>
    <t>Examined indirectly through network analysis of hashtags:
- Collective attitudes
- Concerns about environmental, social, and governance issues</t>
  </si>
  <si>
    <t>- The most frequently used hashtags related to sustainability were: Environmental Sustainability, Sustainability Awareness, Renewable Energy and Climate Change, Innovative Technology, Green Architecture, and Food Sustainability. 
- Innovation was the most discussed topic
- Innovation is the most frequently discussed topic. 
- Climate change and renewable energy were also significant themes
- Corporate social responsibility was linked to ESG principles
- Communitiets discussing different aspects of sustainability had an interdependence between them.</t>
  </si>
  <si>
    <t>https://www.scopus.com/inward/record.uri?eid=2-s2.0-85074561636&amp;doi=10.1080%2f09500693.2019.1680903&amp;partnerID=40&amp;md5=012b922eb4cf3786f25feefe1aa355fc</t>
  </si>
  <si>
    <t>Exploring a theoretical model of climate change action for youth</t>
  </si>
  <si>
    <t>Busch K.C.; Ardoin N.; Gruehn D.; Stevenson K.</t>
  </si>
  <si>
    <t xml:space="preserve">This study explores the influence of cognitive (knowledge and certainty) and psychosocial (social norms and efficacy) variables on youth’s climate change-related behaviour, with the aim to create an empirically supported theoretical model for youth's choice to take action to mitigate climate change. This survey-based research was conducted with 453 middle and high school students within a large urban area of the western United States. Through structural equation modelling, it was found that knowledge about climate change causes and effects was a weak predictor of behaviour. Whereas social norms accepting of climate change, and the paths from social norms via efficacy and certainty, were strong predictors of behaviour. Certainty of human attribution and efficacy were rather weak predictors, mediating the influence of knowledge and norms. Students’ grade level, participation in clubs and number of science classes primarily affected knowledge and social norms. An implication of this study is that if action-taking is an intended outcome of climate change education efforts, then the learning activities should address efficacy and social norms. </t>
  </si>
  <si>
    <t>Action; Behaviour theory; Climate change education; Pro-environmental behaviour; Youth</t>
  </si>
  <si>
    <t>Measured via a questionnaire:
- Collective and individual action in one scale (light usage, recyling, unplugging electronics, using reusable water bottle, taking short showers, discussing climate change with friends and family)</t>
  </si>
  <si>
    <r>
      <rPr>
        <sz val="10"/>
        <color theme="1"/>
        <rFont val="Arial"/>
      </rPr>
      <t xml:space="preserve">Measured via a questionnaire:
</t>
    </r>
    <r>
      <rPr>
        <sz val="10"/>
        <color rgb="FFFF0000"/>
        <rFont val="Arial"/>
      </rPr>
      <t xml:space="preserve">- Knowledge (causes and effects of climate change) </t>
    </r>
    <r>
      <rPr>
        <sz val="10"/>
        <color theme="1"/>
        <rFont val="Arial"/>
      </rPr>
      <t xml:space="preserve">
- Certainty
- Efficacy (self and collective together)
- Social norms </t>
    </r>
  </si>
  <si>
    <t>- Knowlege, certainty and efficacy were weak predictor of behavior
- Grade level, club participation, and the nuber of science classes affected knowledge and social norms</t>
  </si>
  <si>
    <t xml:space="preserve">talking with friends about climate change and attending a public meeting about climate change. </t>
  </si>
  <si>
    <t>Self Efficacy, Collective Identity, Social Norm, Awareness/Appraisal</t>
  </si>
  <si>
    <t>More participation in clubs and extracurricular activities led to more action</t>
  </si>
  <si>
    <t>EXCLUDE: collective action (education) not an outcome variable, but only moderator of concern</t>
  </si>
  <si>
    <t>https://www.scopus.com/inward/record.uri?eid=2-s2.0-85065291882&amp;doi=10.1038%2fs41558-019-0463-3&amp;partnerID=40&amp;md5=e710e6c31b189a72d092a0f6d8bd3093</t>
  </si>
  <si>
    <t>Children can foster climate change concern among their parents</t>
  </si>
  <si>
    <t>Lawson D.F.; Stevenson K.T.; Peterson M.N.; Carrier S.J.; L. Strnad R.; Seekamp E.</t>
  </si>
  <si>
    <t>The collective action that is required to mitigate and adapt to climate change is extremely difficult to achieve, largely due to socio-ideological biases that perpetuate polarization over climate change1,2. Because climate change perceptions in children seem less susceptible to the influence of worldview or political context3, it may be possible for them to inspire adults towards higher levels of climate concern, and in turn, collective action4. Child-to-parent intergenerational learning—that is, the transfer of knowledge, attitudes or behaviours from children to parents5—may be a promising pathway to overcoming socio-ideological barriers to climate concern5. Here we present an experimental evaluation of an educational intervention designed to build climate change concern among parents indirectly through their middle school-aged children in North Carolina, USA. Parents of children in the treatment group expressed higher levels of climate change concern than parents in the control group. The effects were strongest among male parents and conservative parents, who, consistent with previous research1, displayed the lowest levels of climate concern before the intervention. Daughters appeared to be especially effective in influencing parents. Our results suggest that intergenerational learning may overcome barriers to building climate concern.</t>
  </si>
  <si>
    <t>Measured via a questionnaire:
- Collective action (family discussions about climate change)</t>
  </si>
  <si>
    <t>Measured via a questionnaire:
- Child and parent climate change concern</t>
  </si>
  <si>
    <t>Children in the intreatement group had:
- Higher increases in climate change concern than those in te control group
- Significantly increases climate change concer among their parents. This was stronger among politically conservative parents and fathers
- Daughters were more effective than sons in bringing about climate change concern anong their parents
- Family discussions about climate change was a significant predictor of changes in parents' concern levels</t>
  </si>
  <si>
    <t>EXCLUDE: collective climate action not measured</t>
  </si>
  <si>
    <t>https://www.scopus.com/inward/record.uri?eid=2-s2.0-85064915290&amp;doi=10.1016%2fj.gloenvcha.2019.04.001&amp;partnerID=40&amp;md5=f495d27168d5104ace3b9f84d09f949c</t>
  </si>
  <si>
    <t>Climate variability and individual motivations for participating in political violence</t>
  </si>
  <si>
    <t>Vestby J.</t>
  </si>
  <si>
    <t>Climate shocks are argued to affect the likelihood of conflict through individual economic outcomes that change the individual opportunity costs of participation in violent activities. Studies testing this proposition, however, either fail to answer convincingly because they use aggregated data, because they rely on observed controls and strong assumptions about variable independence, or because their study sample is restricted to particular conflicts. This article uses two rounds in Afrobarometer where respondents were asked about participation in politically motivated violence as well as how their living conditions had changed in the last year. To get around endogeneity problems, perceived changes in living conditions are instrumented using a standardized precipitation-evapotranspiration index (SPEI). The study finds that participation in violence would, on average, have been more likely if an individual experienced a deterioration of living conditions than if it had not, in the subpopulation in Africa whose living conditions are affected by droughts.</t>
  </si>
  <si>
    <t>Conflict participation; Individual motivation; Climate shocks; Survey data; Causal inference</t>
  </si>
  <si>
    <t>Measured via a questionnaire: 
- Collective action (participation in political violence)</t>
  </si>
  <si>
    <r>
      <rPr>
        <sz val="10"/>
        <color theme="1"/>
        <rFont val="Arial"/>
      </rPr>
      <t xml:space="preserve">Measured via questionnaire: 
</t>
    </r>
    <r>
      <rPr>
        <sz val="10"/>
        <color rgb="FFFF0000"/>
        <rFont val="Arial"/>
      </rPr>
      <t xml:space="preserve">- Perceived economic losses
</t>
    </r>
    <r>
      <rPr>
        <sz val="10"/>
        <color theme="1"/>
        <rFont val="Arial"/>
      </rPr>
      <t xml:space="preserve">
Infered indirectly:
- Motivation to participate in political violence</t>
    </r>
  </si>
  <si>
    <t>- Those in rural areas who reported economic losses due to drought were 12% more likely to enage in political violence
- A significanty relationship between climate-induced economic losses and increases participation in political violence was only found in rural areas</t>
  </si>
  <si>
    <t>EXCLUDE: no collective action involved</t>
  </si>
  <si>
    <t>https://www.scopus.com/inward/record.uri?eid=2-s2.0-85065078385&amp;doi=10.1017%2fS0261143019000035&amp;partnerID=40&amp;md5=9f038bc56676d5335bc40f5917e0e6b4</t>
  </si>
  <si>
    <t>Do music festival communities address environmental sustainability and how? A Scottish case study</t>
  </si>
  <si>
    <t>Brennan M.; Scott J.C.; Connelly A.; Lawrence G.</t>
  </si>
  <si>
    <t>This article discusses the findings of an Arts and Humanities Research Council project researching how music festival communities in Scotland can address issues of environmental sustainability and climate change. It investigates how music festival communities are constructed with a focus on what role, if any, they might play in responding to the global challenge of environmental sustainability. Using music festivals in Scotland as a case study, we employed a variety of research methods to interrogate different constituents in music festival communities about their views and behaviours regarding climate change and environmental sustainability. These included festival audiences via onsite questionnaires; festival organisers and promoters via interviews and focus groups; and musicians via creative practice-led research. We conclude that rather than necessarily being a site for progressive or utopian socio-cultural experimentation (as they are occasionally portrayed in festival literature), music festival communities engage in complex and often contradictory behaviours when it comes to responding to – and making sense of – their own complicity in social challenges such as climate change.</t>
  </si>
  <si>
    <r>
      <rPr>
        <b/>
        <sz val="10"/>
        <color theme="1"/>
        <rFont val="Arial"/>
      </rPr>
      <t xml:space="preserve">Artists
</t>
    </r>
    <r>
      <rPr>
        <sz val="10"/>
        <color theme="1"/>
        <rFont val="Arial"/>
      </rPr>
      <t xml:space="preserve">- Collective action: </t>
    </r>
    <r>
      <rPr>
        <sz val="10"/>
        <color rgb="FFFF0000"/>
        <rFont val="Arial"/>
      </rPr>
      <t>artists advocacy (measured through their songwritting and performances)</t>
    </r>
    <r>
      <rPr>
        <sz val="10"/>
        <color theme="1"/>
        <rFont val="Arial"/>
      </rPr>
      <t xml:space="preserve">
- Individual action: travel emissions (measured via carobon tracking tool); recycling, food choices and use of public transporation (survyes and observations)
</t>
    </r>
    <r>
      <rPr>
        <b/>
        <sz val="10"/>
        <color theme="1"/>
        <rFont val="Arial"/>
      </rPr>
      <t xml:space="preserve">Organisations
</t>
    </r>
    <r>
      <rPr>
        <sz val="10"/>
        <color theme="1"/>
        <rFont val="Arial"/>
      </rPr>
      <t xml:space="preserve">- Travel emissions (measured via carobon tracking tool)
- Energy consumption (assessed through interviews with organizers and observations at festival sites)
- Water use and management (assessed through interviews with organizers and observations at festival sites)
- Procurement practices (assessed through interviews with organizers)
</t>
    </r>
    <r>
      <rPr>
        <b/>
        <sz val="10"/>
        <color theme="1"/>
        <rFont val="Arial"/>
      </rPr>
      <t>Attendees</t>
    </r>
    <r>
      <rPr>
        <sz val="10"/>
        <color theme="1"/>
        <rFont val="Arial"/>
      </rPr>
      <t xml:space="preserve">
- Individual action: travel emissions (measured via surveys); recycling, food choices and use of public transporation (survyes and observations)</t>
    </r>
  </si>
  <si>
    <r>
      <rPr>
        <b/>
        <sz val="10"/>
        <color theme="1"/>
        <rFont val="Arial"/>
      </rPr>
      <t xml:space="preserve">Artists
</t>
    </r>
    <r>
      <rPr>
        <sz val="10"/>
        <color theme="1"/>
        <rFont val="Arial"/>
      </rPr>
      <t xml:space="preserve">- Attitudes towards sustainability (Surveys)
</t>
    </r>
    <r>
      <rPr>
        <b/>
        <sz val="10"/>
        <color theme="1"/>
        <rFont val="Arial"/>
      </rPr>
      <t>Attendees</t>
    </r>
    <r>
      <rPr>
        <sz val="10"/>
        <color theme="1"/>
        <rFont val="Arial"/>
      </rPr>
      <t xml:space="preserve">
- Attitudes towards sustainability (Creative practice-led research with artists) </t>
    </r>
  </si>
  <si>
    <t xml:space="preserve">- Travel for artists and attendees was the most significant source of carbon emissions
- The organisers did not have a coordinated network to allow them to share practices for sustainability
- Creative practices can raise awareness and stimulate dialogu on sustainability issues
- Attendess had a shared responsibility but faced practical barriers to action </t>
  </si>
  <si>
    <t>https://www.scopus.com/inward/record.uri?eid=2-s2.0-85054919887&amp;doi=10.1111%2fajsp.12348&amp;partnerID=40&amp;md5=f9462870d243e8589e712793dfaf7507</t>
  </si>
  <si>
    <t>Understanding pro-environmental intentions by integrating insights from social mobility, cosmopolitanism, and social dominance</t>
  </si>
  <si>
    <t>Leung A.K.-Y.; Koh B.</t>
  </si>
  <si>
    <t>To offer an integrative account bridging individuals’ sociocultural orientations with pro-environmentalism, the current research tested the mediating and moderating relationships among pro-environmental intentions and three person-level factors: perceived social mobility, cosmopolitan orientation, and social dominance orientation (SDO). With a Singaporean college student sample (N = 220), we found support for the hypothesized second-stage moderation model that perceived social mobility positively predicts cosmopolitan orientation, and in turn, cosmopolitan orientation is moderated by SDO to positively predict pro-environmental intentions. Specifically, lower levels of SDO strengthen the pro-environmental advantages of endorsing higher levels of cosmopolitan orientation. These findings add novel knowledge to the environmental psychology literature by advancing an integrative approach that demonstrates how the interplay of people's perceptions about the social, cultural, and group standing impacts their likelihood to engage in pro-environmental actions. We discuss the implications that an egalitarian worldview toward other cultures, social groups, and human–nature relations might be the key to addressing the global challenge of climate change.</t>
  </si>
  <si>
    <t>Climate change; Cosmopolitan orientation; Egalitarianism; Perceived social mobility; Pro-environmentalism; Social dominance orientation</t>
  </si>
  <si>
    <r>
      <rPr>
        <sz val="10"/>
        <color theme="1"/>
        <rFont val="Arial"/>
      </rPr>
      <t xml:space="preserve">Measured via a questionnaire:
- Intentions to engage in Indiviudal and collective action </t>
    </r>
    <r>
      <rPr>
        <b/>
        <sz val="10"/>
        <color theme="1"/>
        <rFont val="Arial"/>
      </rPr>
      <t>(Pro-enviroonmental citizenship intentions</t>
    </r>
    <r>
      <rPr>
        <sz val="10"/>
        <color theme="1"/>
        <rFont val="Arial"/>
      </rPr>
      <t xml:space="preserve"> and pro-environmental private sphere behavioral intentions)</t>
    </r>
  </si>
  <si>
    <t>Measured via a questionnaire:
- Perceived social mobility
- Social dominance orientation (SDO-Dominance &amp; SDO-Egalitarianism)</t>
  </si>
  <si>
    <t>- Higher perceived social mobilit predicts a higher cosmopolitian orientation
- Cosmpolitan orientation positively predicts pro-environmental intentions
- SDO moderates the relationship between Cosmpolitan orientation and pro-environmental intentions</t>
  </si>
  <si>
    <t>The first 12-item measure captures pro- environmental citizenship intentions through assessing participants’ intent to participate in social movements to protect the environment (e.g., “Sign a petition in support of protecting the environment.” “Join or renew member- ship of an environmental group.”),</t>
  </si>
  <si>
    <r>
      <rPr>
        <sz val="10"/>
        <color theme="1"/>
        <rFont val="Arial"/>
      </rPr>
      <t xml:space="preserve">- Personal identity: The </t>
    </r>
    <r>
      <rPr>
        <b/>
        <sz val="10"/>
        <color theme="1"/>
        <rFont val="Arial"/>
      </rPr>
      <t>cultural openness</t>
    </r>
    <r>
      <rPr>
        <sz val="10"/>
        <color theme="1"/>
        <rFont val="Arial"/>
      </rPr>
      <t xml:space="preserve"> dimension indicates receptiveness to immerse in and learn from other cultures (five items; e.g., “I enjoy learning more about different cultures in the world”). The </t>
    </r>
    <r>
      <rPr>
        <b/>
        <sz val="10"/>
        <color theme="1"/>
        <rFont val="Arial"/>
      </rPr>
      <t>global prosociality</t>
    </r>
    <r>
      <rPr>
        <sz val="10"/>
        <color theme="1"/>
        <rFont val="Arial"/>
      </rPr>
      <t xml:space="preserve"> dimension denotes a sense of collective moral obligation to universally respect and promote basic human rights (five items; e.g., “I would serve the community by helping human beings”). The </t>
    </r>
    <r>
      <rPr>
        <b/>
        <sz val="10"/>
        <color theme="1"/>
        <rFont val="Arial"/>
      </rPr>
      <t>respect for cultural diversity</t>
    </r>
    <r>
      <rPr>
        <sz val="10"/>
        <color theme="1"/>
        <rFont val="Arial"/>
      </rPr>
      <t xml:space="preserve"> dimension concerns high tolerance of and appreciation for cultural differences (five items; e.g., “I embrace cultural diver- sity”).
- REVERSED Worldviews: Social Dominance Orientation
 SDO-Dominance, the endorsement of higher status groups forcefully oppress- ing lower status groups (e.g., “An ideal society requires some groups to be on top and others to be on the bot- tom”), and SDO-Egalitarianism, a preference for ideolo- gies and social policies that subtly enhance group-based inequality (e.g., “It is unjust to try to make groups equal;” also see Jost &amp; Thompson, 2000; Stanley, Wilson, Sibley, &amp; Milfont, 2017).</t>
    </r>
  </si>
  <si>
    <t>https://www.scopus.com/inward/record.uri?eid=2-s2.0-85061565405&amp;doi=10.1016%2fj.jrurstud.2019.02.005&amp;partnerID=40&amp;md5=6f4441f63b533ec33a24532b4a4eff9c</t>
  </si>
  <si>
    <t>Declarative or procedural knowledge? Knowledge for enhancing farmers’ mitigation and adaptation behaviour to climate change</t>
  </si>
  <si>
    <t>Nguyen T.P.L.; Seddaiu G.; Roggero P.P.</t>
  </si>
  <si>
    <t xml:space="preserve">Climate change poses a major challenge for farmers, but agricultural sustainability, mitigation, and adaptation can effectively decrease climate impacts on agricultural systems. Changes in farming practices are necessary to reduce emissions and to adapt to climate change. However, such modifications to common practices depend, to a large extent, on farmers' knowledge and attitudes towards climate risks. An empirical study of farmers' attitudes and knowledge of climate change mitigation and adaptation practices is useful to understand how farmers' knowledge influences their attitudes and practices towards climate change mitigation and adaptation. Based on a case study characterised by four agricultural farming systems (extensive dairy sheep, intensive dairy cattle, horticultural farming, and rice farming) in the Province of Oristano in Italy, this study contains an investigation of (i) farmers' knowledge of climate change causes and effects, how they construct such knowledge, and how they adapt to the phenomenon; (ii) what and how are farmers' attitudes towards climate change causes are shaped under their contextual social interests and values; and (iii) if their practices in responding to climate variability are influenced by their constructed knowledge. The research results showed that farmers' declarative knowledge of climate change did not affect their adaptation practices but directed farmers’ attitudes towards climate change causes. The findings also underscore the necessity of facilitating social learning spaces for enhancing virtuous behaviours towards climate change mitigation and the sharing and co-production of procedural knowledge for developing shared sustainable climate adaptation practices at the farm level. </t>
  </si>
  <si>
    <t>Attitude; Farming systems; Knowledge; Practice; Social construction</t>
  </si>
  <si>
    <t>Individual action - Measured via interviews and a questionnnaire
- Farming practices, infrastructure and tech improvements, maintainance of current practices
Collective action - Measured via interviews
- Social interactions/discussions with shareholders</t>
  </si>
  <si>
    <t>Measured via interviews and a questionnnaire
- Knowledge of climate change (awareness of climate change; knowledge of the causes and effects of cliamte change)
- Attitudes towards climate change (towards the contribution of humans to climate change and that of local farming activities)</t>
  </si>
  <si>
    <t>- Farmers were aware of climate change, its causes and effects
- They were aware of humans contribution to climate change
- They engaged in individual actions related to their farming pracites and operations
- They engaged in collective action through different social interactions</t>
  </si>
  <si>
    <t xml:space="preserve"> Build knowledge and network among farmers
Interact with technical advisors, colleagues and neighbours
“In this context, there should not be a competition among farmers but we need to find a solution to help each other”. A horticulturist. “Knowledge exchange is important and should be made among famers and intermediate technical organisations ...” A dairy cattle farmer. Participate to social network
“Knowledge exchange ... should be made among famers ... even through internet and forum”. A dairy cattle farmer.</t>
  </si>
  <si>
    <t>https://www.scopus.com/inward/record.uri?eid=2-s2.0-85074206190&amp;doi=10.3389%2ffcomm.2019.00020&amp;partnerID=40&amp;md5=dced949bf88b72e7e56df2510a496749</t>
  </si>
  <si>
    <t>How Hope and Doubt Affect Climate Change Mobilization</t>
  </si>
  <si>
    <t>Marlon J.R.; Bloodhart B.; Ballew M.T.; Rolfe-Redding J.; Roser-Renouf C.; Leiserowitz A.; Maibach E.</t>
  </si>
  <si>
    <t>The severe threats posed by anthropogenic climate change make hope and a sense of efficacy key ingredients in effective climate communication. Yet little is known about what makes individuals hopeful–or in contrast, doubtful–that humanity can reduce the problem, or how hope relates to activism. This study uses mixed-methods with two national surveys to (1) identify what makes people hopeful or doubtful that humanity will address the problem (Study 1, N = 674), and (2) whether hopeful and doubtful appraisals are related to activism or policy support (Study 2, N = 1,310). In Study 1, responses to open-ended questions reveal a lack of hope among the public. For those with hope, the most common reason relates to social phenomena–seeing others act or believing that collective awareness is rising (“constructive hope”). Hope for some, however, stems from the belief that God or nature will solve the problem without the need for human intervention (which we call “false hope”). The most prevalent doubts are low prioritization, greed, and intergroup conflict (i.e., the need for cooperation at various scales to successfully address the issue). We identified both “constructive” and “fatalistic” doubts. Constructive doubts are concerns that humanity won't address the problem effectively, while fatalistic doubts are beliefs that we can't address the problem even if we wanted to because it is in the hands of God or Mother Nature. In study 2, we used these emergent hope and doubt appraisals to develop survey measures. Regression analyses suggest that constructive hope and doubt predict increased policy support and political engagement, whereas false hope and fatalistic doubt predict the opposite. An interaction exists between constructive hope and doubt in predicting political behavioral intentions, which suggests that having hope that humans will reduce climate change, along with recognition that humans are not doing enough may also be constructive and motivate political action. Climate change communicators might consider focusing on constructive hope (e.g., human progress, the rise of clean energy), coupled with elements of constructive doubt (e.g., the reality of the threat, the need for more action), to mobilize action on climate change.</t>
  </si>
  <si>
    <t>Climate change, hope, fear, doubt, activism, politics</t>
  </si>
  <si>
    <t xml:space="preserve">Measured via questionnaire:
- individual action (policy support)
- Collective and individual action together (Contacting government officials, signing petitions; volunteering; donating; attending public meetings; meeting elected officials; supporting organisations; engaging in non-violent civil disobedience)) </t>
  </si>
  <si>
    <t>Measured via questionnaire:
- Constructive hope
- False hope
- Constructive doubt
- Fatalistic doubt
- Response efficacy</t>
  </si>
  <si>
    <t xml:space="preserve">- Americans show different hopeful and doubtful appraisals
- Constructive hope and doubt were positively linked iwth policy support and political engagement
- False hope and fatalistic doubt are negatively related with policy support and political engagement
</t>
  </si>
  <si>
    <r>
      <rPr>
        <b/>
        <sz val="10"/>
        <color theme="1"/>
        <rFont val="Arial"/>
      </rPr>
      <t>Attitude/worldviews</t>
    </r>
    <r>
      <rPr>
        <sz val="10"/>
        <color theme="1"/>
        <rFont val="Arial"/>
      </rPr>
      <t xml:space="preserve">: </t>
    </r>
    <r>
      <rPr>
        <b/>
        <sz val="10"/>
        <color theme="1"/>
        <rFont val="Arial"/>
      </rPr>
      <t>doubts</t>
    </r>
    <r>
      <rPr>
        <sz val="10"/>
        <color theme="1"/>
        <rFont val="Arial"/>
      </rPr>
      <t xml:space="preserve"> that we will be able to fix climate change. 
- </t>
    </r>
    <r>
      <rPr>
        <b/>
        <sz val="10"/>
        <color theme="1"/>
        <rFont val="Arial"/>
      </rPr>
      <t>Constructive doubt</t>
    </r>
    <r>
      <rPr>
        <sz val="10"/>
        <color theme="1"/>
        <rFont val="Arial"/>
      </rPr>
      <t xml:space="preserve"> (Doubtful because of skepticism of human action, e.g., “Most people don’t know enough about what they can do to reduce global warming/climate change,” and “Most people are unwilling to take individual action to reduce global warming/climate change”).
- REVERSED </t>
    </r>
    <r>
      <rPr>
        <b/>
        <sz val="10"/>
        <color theme="1"/>
        <rFont val="Arial"/>
      </rPr>
      <t xml:space="preserve">Fatalistic doubt </t>
    </r>
    <r>
      <rPr>
        <sz val="10"/>
        <color theme="1"/>
        <rFont val="Arial"/>
      </rPr>
      <t xml:space="preserve">(Doubtful because nothing can be done, e.g. “Humans can’t affect global warming/climate change because you can’t fight Mother Nature” and “It’s already too late to do anything about global warming/climate change)”
</t>
    </r>
    <r>
      <rPr>
        <b/>
        <sz val="10"/>
        <color theme="1"/>
        <rFont val="Arial"/>
      </rPr>
      <t xml:space="preserve">Emotional Engagement / Attitudes/worldviews 
</t>
    </r>
    <r>
      <rPr>
        <sz val="10"/>
        <color theme="1"/>
        <rFont val="Arial"/>
      </rPr>
      <t xml:space="preserve">- </t>
    </r>
    <r>
      <rPr>
        <b/>
        <sz val="10"/>
        <color theme="1"/>
        <rFont val="Arial"/>
      </rPr>
      <t xml:space="preserve">Constructive hope. </t>
    </r>
    <r>
      <rPr>
        <sz val="10"/>
        <color theme="1"/>
        <rFont val="Arial"/>
      </rPr>
      <t xml:space="preserve">Hopeful because people–individually and collectively–can reduce climate change, e.g., “Humanity will rise to the occasion and reduce global warming/climate change” and “The nations of the world will cooperate to reduce global warming/climate change”).
- REVERSED </t>
    </r>
    <r>
      <rPr>
        <b/>
        <sz val="10"/>
        <color theme="1"/>
        <rFont val="Arial"/>
      </rPr>
      <t xml:space="preserve">False hope </t>
    </r>
    <r>
      <rPr>
        <sz val="10"/>
        <color theme="1"/>
        <rFont val="Arial"/>
      </rPr>
      <t>Hopeful because something external–other than people–will fix the problem, e.g. “We don’t need to worry about global warming/climate change because nature will take care of it” and “We don’t need to worry about global warming/climate change because science and technology will solve it.”</t>
    </r>
  </si>
  <si>
    <t>https://www.scopus.com/inward/record.uri?eid=2-s2.0-85031121729&amp;doi=10.17813%2f1086-671X-20-3-311&amp;partnerID=40&amp;md5=89a6b501c5b62b28bdf42663196f7d82</t>
  </si>
  <si>
    <t>The mobilization dropout race: Interpersonal networks and motivations predicting differential recruitment in a national climate change demonstration</t>
  </si>
  <si>
    <t>Van Laer J.</t>
  </si>
  <si>
    <t>The question of why some people participate in collective action, while most of them do not, has puzzled social movement scholars for decades, continuing to generate a burgeoning literature on what has been termed “differential recruitment.” Studies investigating protest participation, however, rarely compare actual participants with nonparticipants. The most important reason is a methodological one: it is difficult to organize a pre- and post-design that allows for disentangling the whole mobilization process leading towards a protest demonstration. In this article, I present data about 2,100 potential and actual participants in a national climate change demonstration in Belgium. Relying on this unique dataset, I present a comprehensive model including interpersonal networks and issue-related motivations to predict and explain participation and nonparticipation in a specific protest demonstration. Conceiving protest mobilization as a multistage process, I indicate how networks and motivations each have a distinct role in different stages of the mobilization process.</t>
  </si>
  <si>
    <t>Measured via a questionnaire:
- Collective action (Protest participation)</t>
  </si>
  <si>
    <t>Measured via a questionnaire:
- Individual efficacy
- Collective efficacy
- Collective identity
- Anger
- Formal links
- Informal links</t>
  </si>
  <si>
    <t>- Emotions and collective identity are strong motivators of participation
- Individual and collective efficacy are cruicial at different stages of mobilizations
- Networks help transform intentions into actual action</t>
  </si>
  <si>
    <t>Belgium</t>
  </si>
  <si>
    <t>Attending one big protest</t>
  </si>
  <si>
    <t>Collective Identity, Collective Efficacy</t>
  </si>
  <si>
    <t>Collective identity: interpersonal network going to the demonstration</t>
  </si>
  <si>
    <t>older more likely to attend</t>
  </si>
  <si>
    <t>https://www.scopus.com/inward/record.uri?eid=2-s2.0-84864789997&amp;doi=10.5172%2frsj.20.3.244&amp;partnerID=40&amp;md5=08f94f11c544e555888e6ffee125e341</t>
  </si>
  <si>
    <t>Community-owned renewable energy (CRE): Opportunities for rural Australia</t>
  </si>
  <si>
    <t>Hicks J.; Ison N.</t>
  </si>
  <si>
    <t xml:space="preserve">Community-owned renewable energy (CRE) projects are on the rise across the world, including in Australia. This article applies a STEEP (social, technological, environmental, economic, political) analysis to CRE case studies to elucidate the opportunities, benefits and limitations for CRE in the rural Australian context. While CRE is a new sector in Australia, many opportunities exist for it to contribute to addressing climate change, community development and rural economic health. Case studies indicate, however, these benefits will be difficult to realise on a large scale without a supportive state and federal government policy context. </t>
  </si>
  <si>
    <t>Climate change; Community development; Community renewable energy; Resilience</t>
  </si>
  <si>
    <t>discussed in analysis:
- participation in community energy</t>
  </si>
  <si>
    <t>discussed in analysis:
- community pride
- strength
- empowerment
- local leadership
- hope
- control
- desire to halt community decline and build community capacity
- shared value</t>
  </si>
  <si>
    <t>community renewable energy projects have social benefits</t>
  </si>
  <si>
    <t>Participating in a CRE (community-owned renewable energy projects)</t>
  </si>
  <si>
    <t>Collective Identity, Self Efficacy, Social Norm</t>
  </si>
  <si>
    <t>EXCLUDE: no collective action included</t>
  </si>
  <si>
    <t>https://www.scopus.com/inward/record.uri?eid=2-s2.0-84976615580&amp;doi=10.1007%2fs10640-016-0028-0&amp;partnerID=40&amp;md5=222a651ad7cf08f477ec0edf8ea7b53c</t>
  </si>
  <si>
    <t>The Influence of Collective Action on the Demand for Voluntary Climate Change Mitigation in Hypothetical and Real Situations</t>
  </si>
  <si>
    <t>Uehleke R.; Sturm B.</t>
  </si>
  <si>
    <t>In this experiment, we investigate demand for voluntary climate change mitigation. Subjects decide between a cash prize and an allowance from the EU Emissions Trading Scheme for one ton of  that will be deleted after the completion of the experiment. Decisions were implemented either as purely individual or as a collective action using majority voting. We vary the incentives of the decision situation in which we distinguish between real monetary incentives and a hypothetical decision situation with, and without, a cheap talk script. Collective decision making affects demand positively in the hypothetical decision situation only and we observe a significant hypothetical bias in the demand for voluntary climate change mitigation.</t>
  </si>
  <si>
    <t>Demand for voluntary climate change mitigation; Public goods; Collective action; Hypothetical bias</t>
  </si>
  <si>
    <t>Measured:
- Collective action (Donations individually and collectively)</t>
  </si>
  <si>
    <t>Manipulated through the study design:
- Hypothetical bias (Difference in WTP between real and hypothetical settings)
Measured via a questionnaire:
- Personal Norm
- Dilemma awareness
- Environmental concern
- Policy effectiveness belief</t>
  </si>
  <si>
    <t>https://www.scopus.com/inward/record.uri?eid=2-s2.0-78549259383&amp;doi=10.1016%2fj.enpol.2009.06.054&amp;partnerID=40&amp;md5=7c97fe5b7c23b3694094a7aa78ba9b6c</t>
  </si>
  <si>
    <t>From private lives to collective action: Recruitment and participation incentives for a community energy program</t>
  </si>
  <si>
    <t>Hoffman S.M.; High-Pippert A.</t>
  </si>
  <si>
    <t xml:space="preserve">Community energy initiatives offer a potentially important means for reshaping the electrical system in a manner compatible with emissions reduction goals. Many such initiatives, however, focus upon top-down, institutionally structured approaches that understand community residents as atomistic, economically motivated, and minimally engaged. This paper examines a number of case studies that are based upon a bottom-up approach rooted in a civic culture that seeks to maximize the capacities of an active and engaged citizenry. The paper focuses upon two mutually dependent issues: first, recruiting community members, and second, sustaining their participation. </t>
  </si>
  <si>
    <t>Civic engagement; Participation; Recruitment</t>
  </si>
  <si>
    <t>Discussed:
- (sustained) participation in community energy program</t>
  </si>
  <si>
    <r>
      <rPr>
        <sz val="10"/>
        <color theme="1"/>
        <rFont val="Arial"/>
      </rPr>
      <t xml:space="preserve">mentioned:
- identity (of neighborhood)
- stewardship 
- (community) values / societal interest value orientation
- altruism &amp; self-interest
</t>
    </r>
    <r>
      <rPr>
        <sz val="10"/>
        <color rgb="FFFF0000"/>
        <rFont val="Arial"/>
      </rPr>
      <t>- motivations (material, social gratification, civi gratification, desire to influence policy outcomes/feeling of gratification of implemtation of desired policies)
- commitment</t>
    </r>
    <r>
      <rPr>
        <sz val="10"/>
        <color theme="1"/>
        <rFont val="Arial"/>
      </rPr>
      <t xml:space="preserve">
- sense of community cohesion
- feeling of ownership</t>
    </r>
  </si>
  <si>
    <t>- "it is the commitment of the few, ‘strong democrats’ that can transform the disparate acts of minimally engaged citizens into an effective community-based program."
- "bottom-up community energy programs are essential for realizing an energetic civic culture where the majority of citizens are receptive to and willing to engage in those actions necessary to reduce the harmful impacts of the existing energy system"</t>
  </si>
  <si>
    <t>Participating in energy communities</t>
  </si>
  <si>
    <t>Collective Identity, Collective Efficacy, Theory of Change, Perceived Behavioral Control, Attitudes/Worldviews</t>
  </si>
  <si>
    <t>- PBC: benefits
- ToC: desire to influence policy outcomes
- Attitude/worldview: sense of duty to contribute to the change</t>
  </si>
  <si>
    <t>https://www.scopus.com/inward/record.uri?eid=2-s2.0-78649324164&amp;doi=10.1016%2fj.enpol.2009.07.002&amp;partnerID=40&amp;md5=dfc3d2bad9385d6c5b8f502678c84490</t>
  </si>
  <si>
    <t>Low-carbon communities as a context for individual behavioural change</t>
  </si>
  <si>
    <t>Heiskanen E.; Johnson M.; Robinson S.; Vadovics E.; Saastamoinen M.</t>
  </si>
  <si>
    <t>Previous attempts to change energy-related behaviour were targeted at individuals as consumers of energy. Recent literature has suggested that more focus should be placed on the community level and that energy users should be engaged in the role of citizens, and not only that of consumers. This article analyses different types of emerging low-carbon communities as a context for individual behavioural change. The focus is on how these communities offer solutions to problems in previous attempts to change individual behaviour. These problems include social dilemmas, social conventions, socio-technical infrastructures and the helplessness of individuals. Different community types are examined, including geographical communities as well as sector-based, interest-based and smart mob communities. Through four case studies representing each of these community types, we examine how different communities reframe problems on the individual level to reduce carbon emissions. On the basis of an analysis of the strengths and weaknesses of various community solutions, implications are drawn for further research and for the design and support of low-carbon communities</t>
  </si>
  <si>
    <t>Low-carbon communities; Energy conservation; Behaviour change</t>
  </si>
  <si>
    <t>Discussed:
- participation in low-carbon communites</t>
  </si>
  <si>
    <t>discussed:
- social conventions
 - helplessness
- shared interests</t>
  </si>
  <si>
    <t>4 types of low-carbon community analysed through case studies</t>
  </si>
  <si>
    <t>United Kingdom, Finland, Hungary</t>
  </si>
  <si>
    <t>Participating in low-carbon communities</t>
  </si>
  <si>
    <t>Perceived Behavioral Control, Collective Identity, Emotional Engagement</t>
  </si>
  <si>
    <t>- PBC: material benefits (saves money, more urban regeneration, social rewards, good workplaces...)</t>
  </si>
  <si>
    <t>EXCLUDE: no collective action - fans engage in individual low-carbon behaviors</t>
  </si>
  <si>
    <t>https://www.scopus.com/inward/record.uri?eid=2-s2.0-78650043624&amp;doi=10.1080%2f13549839.2010.531252&amp;partnerID=40&amp;md5=917776bed7bd92396127abf294b74f9d</t>
  </si>
  <si>
    <t>Football and climate change: Strange bedfellows or a means of going beyond the usual suspects in encouraging pro-environmental behavioural change?</t>
  </si>
  <si>
    <t>Baldwin R.</t>
  </si>
  <si>
    <t>Community; Context; Football; Pro-environmental behavioural change</t>
  </si>
  <si>
    <t>analysed:
- participation in a community-based pro-environmental behavioural-change campaign</t>
  </si>
  <si>
    <t>analysed:
- sense of identity of belonging to community</t>
  </si>
  <si>
    <t>https://www.scopus.com/inward/record.uri?eid=2-s2.0-85014620616&amp;doi=10.1016%2fj.jenvp.2017.01.008&amp;partnerID=40&amp;md5=2469b3240964ebf716562df03135080b</t>
  </si>
  <si>
    <t>Seeing change and being change in the world: The relationship between lay theories about the world and environmental intentions</t>
  </si>
  <si>
    <t>Soliman M.; Wilson A.E.</t>
  </si>
  <si>
    <t>Scientists predict that climate change will cause substantial changes to life on our planet, and that human behavior should change substantially in order to mitigate its impact. Hence, we propose that lay theories of change are among the psychological factors that can influence pro-environmental engagement. We predicted that people who think of the world as relatively stable will be more likely to be skeptical about anthropogenic climate change. They should also be less likely to believe that society can change in ways that could alleviate or avert its consequences. In turn, their skepticism about climate change and their beliefs about mitigation are expected to influence their willingness to engage in pro-environmental behavior. A survey conducted with American adults (N = 297) supported these hypotheses; lay theories predicted people's beliefs about climate change and about the possibility of mitigation, which in turn influenced their intentions to engage in pro-environmental behaviors.</t>
  </si>
  <si>
    <t>Lay theories; Climate change; Mitigation; Environmental behavior</t>
  </si>
  <si>
    <r>
      <rPr>
        <sz val="10"/>
        <color rgb="FF000000"/>
        <rFont val="Arial"/>
      </rPr>
      <t xml:space="preserve">Measured via a questionnaire: 
</t>
    </r>
    <r>
      <rPr>
        <b/>
        <sz val="10"/>
        <color rgb="FF000000"/>
        <rFont val="Arial"/>
      </rPr>
      <t xml:space="preserve">Individual action 
</t>
    </r>
    <r>
      <rPr>
        <sz val="10"/>
        <color rgb="FF000000"/>
        <rFont val="Arial"/>
      </rPr>
      <t xml:space="preserve">- Green consumption behavior
- Learning about the environment through watching videos and reading publications
</t>
    </r>
    <r>
      <rPr>
        <b/>
        <sz val="10"/>
        <color rgb="FF000000"/>
        <rFont val="Arial"/>
      </rPr>
      <t xml:space="preserve">Collective action
</t>
    </r>
    <r>
      <rPr>
        <sz val="10"/>
        <color rgb="FF000000"/>
        <rFont val="Arial"/>
      </rPr>
      <t>- Sharing information about the environment on social media
- Joing environmental groups</t>
    </r>
  </si>
  <si>
    <t>Measured via a questionnaire:
- Lay theories about the world
- Climate change skepticism
- Beliefs about mitigation effectiveness</t>
  </si>
  <si>
    <t>- Entity theory was weakly associated with cliamte change skepticism, belief in the effectiveness of mitigation efforts, and intentions to engae in behavior
- CC skepticim mediated the relationship between lay theories and intentions
- Democrats had less skepticism and stronger intentions than republicans and independents</t>
  </si>
  <si>
    <t>engagement on social media (2 behaviors; “share information about the environment on social media such as facebook or twitter” and “participate in online groups that support environmental causes”, r 1⁄4 0.79), and (4) col- lective action/major decisions (5 behaviors; e.g., “join environ- mental action groups”, “Make voting decisions on the basis of candidates' commitment to fighting climate change”; a 1⁄4 0.89).</t>
  </si>
  <si>
    <t>Theory of Change, Awareness/Appraisal, Self Efficacy</t>
  </si>
  <si>
    <t>- Theory of change: We assessed people's beliefs about the essential stasis or malleability of their world.“Though we can change some phenomena, it is unlikely that we can alter the core dispositions of our world”, “Our world has its basic or ingrained dispositions, and you really can't do much to change them”, and “Some societal trends may dominate for a while but the funda- mental nature of our world is something that cannot be changed much” (1 1⁄4 strongly disagree, 6 1⁄4 strongly agree; a 1⁄4 0.87).
- Awarenes/appraisal: skepticism</t>
  </si>
  <si>
    <t>https://www.scopus.com/inward/record.uri?eid=2-s2.0-85013286554&amp;doi=10.1016%2fj.ufug.2017.02.003&amp;partnerID=40&amp;md5=b1a41ec7a434523f8079a7debecf0205</t>
  </si>
  <si>
    <t>Atlanta households’ willingness to increase urban forests to mitigate climate change</t>
  </si>
  <si>
    <t>Tran Y.L.; Siry J.P.; Bowker J.M.; Poudyal N.C.</t>
  </si>
  <si>
    <t>Investments in urban forests have been increasing in many US cities. Urban forests have been shown to provide countless ecosystem benefits with many addressing climate change issues, such as sequestering carbon, reducing air pollution, and decreasing the heat island effect. Individual groups within the American public may not respond to the issue of climate change in the same way, thus engaging each group in climate change solutions will require different approaches. It is therefore important to understand how the public perceives climate change, their values and preferences, and barriers that might constrain their engagement to policy solutions. A mail survey was implemented, focused on households’ willingness to support and pay for urban forests as a climate change mitigation method. Atlanta, Georgia, USA was selected for this study given its environmental issues such as heat island effect and land cover changes, including conversion of forestland, that come with rapid population growth and urban sprawl. A Tobit model was used to model willingness-to-pay as a function of several variables derived from survey results; and a multivariate weighting strategy was used to address nonresponse issues. The analysis showed that Atlanta households are willing to pay $1.05 million to $1.22 million per year, or $5.24 to $6.11 million over a five-year period. The WTP amount was significantly related with the residents’ income, media source from where they received climate information, and the relative coverage of tree canopy around their residence. Results are relevant to city managers who are interested in understanding the public value of urban greening programs and developing strategies or policies to expand urban forests as part of a climate change strategy.</t>
  </si>
  <si>
    <t>Contingent valuation method; Mail survey; Tobit model; Willingness-to-pay</t>
  </si>
  <si>
    <t>Measured via a questionnaire: 
- Collective action (donation)
- Individual action (support for carbon emissions reduction)</t>
  </si>
  <si>
    <t>Measured via a questionnaire: 
- Attitudes 
- Perceived benefits of urban forests</t>
  </si>
  <si>
    <t>- Majority beliefed in climate change
- Those who received their news from Fox were less willing to pay for urban forestry projects</t>
  </si>
  <si>
    <t>The survey instrument provided a scenario and asked the respondent if the respondent would vote in favor of an increase in urban forests in Atlanta if the measure were included on the next ballot. Specifically, they were asked how much they were willing to pay for an additional five percent area in urban forests to mitigate climate change per household annually for five years, using a fully open-ended bidding process. That is, respondents were invited to state directly their highest WTP for the offered scenario. Open-ended methods have been found to elicit lower WTP amounts than dichotomous choice (Balistreri et al., 2001) or payment card approaches (Cameron et al., 2002), and therefore, providing more conservative WTP estimates. A five percent increase was selected because this would increase Atlanta’s current canopy coverage to just over 50 percent, a number recommended by American Forests (2001) for metro areas with larger suburban settings.</t>
  </si>
  <si>
    <t xml:space="preserve">- Awareness: receiving news from Fox News decreases willingness to pay
- </t>
  </si>
  <si>
    <t>Age, Income, Exposure to climate info, Other (speicfy in next column)</t>
  </si>
  <si>
    <t>- Older = more willing to pay
- Richer = more willing to pay
- Other: more exposure to green area = more willing to pay</t>
  </si>
  <si>
    <t>https://www.scopus.com/inward/record.uri?eid=2-s2.0-85014827304&amp;doi=10.1111%2fcobi.12780&amp;partnerID=40&amp;md5=b3f19cd575e7ede57860d7ad09e71a95</t>
  </si>
  <si>
    <t>The complex relationship between personal sense of connection to animals and self-reported proenvironmental behaviors by zoo visitors</t>
  </si>
  <si>
    <t>Grajal A.; Luebke J.F.; Kelly L.-A.D.; Matiasek J.; Clayton S.; Karazsia B.T.; Saunders C.D.; Goldman S.R.; Mann M.E.; Stanoss R.</t>
  </si>
  <si>
    <t>The global biodiversity crisis requires an engaged citizenry that provides collective support for public policies and recognizes the consequences of personal consumption decisions. Understanding the factors that affect personal engagement in proenvironmental behaviors is essential for the development of actionable conservation solutions. Zoos and aquariums may be some of the only places where many people can explore their relations with wild animals and proenvironmental behaviors. Using a moderated-mediation analysis of a survey of U.S. zoo and aquarium visitors (n = 3588), we explored the relationship between the sense of connection to animals and self-reported engagement in proenvironmental behaviors related to climate change and how this relationship is affected by certainty that climate change is happening, level of concern about climate change, and perceptions of effectiveness in personally addressing climate change. We found a significant, directional relationship between sense of connection to animals and self-reported proenvironmental behaviors. Political inclination within the conservative to liberal spectrum did not affect the relationship. We conclude that a personal sense of connection to animals may provide a foundation for educational and communication strategies to enhance involvement in proenvironmental actions.</t>
  </si>
  <si>
    <t>Aquariums; biodiversity targets; CBD; climate change; education; moderated-mediation models; psychology; zoos</t>
  </si>
  <si>
    <t>Measured via a questionnaire:
- Individual action (Buying locally and reducing meat consumption)
- Collective action (Signing petitions and donating)</t>
  </si>
  <si>
    <r>
      <rPr>
        <sz val="10"/>
        <color theme="1"/>
        <rFont val="Arial"/>
      </rPr>
      <t xml:space="preserve">Measured via a questionnaire:
- Concern for CC
- Certainty for CC
- Perceived effectiveness
</t>
    </r>
    <r>
      <rPr>
        <sz val="10"/>
        <color rgb="FFFF0000"/>
        <rFont val="Arial"/>
      </rPr>
      <t>- Knowledge about effective actions</t>
    </r>
    <r>
      <rPr>
        <sz val="10"/>
        <color theme="1"/>
        <rFont val="Arial"/>
      </rPr>
      <t xml:space="preserve">
- Sense of connection to animals</t>
    </r>
  </si>
  <si>
    <t>- Those with stronger sense of connection to animals had engaged in more behavior
- Certainty and concern mediated the relationship between connection to animals and behavior
- Political inclination moderated the realtionship between perceived effectivness and certainty on consumer behavior</t>
  </si>
  <si>
    <t>Sign a petition or take
political action for a
conservation cause
Donate money to a conservation or environmental group Talk to others about the importance of addressing climate change</t>
  </si>
  <si>
    <t>Awareness/Appraisal, Emotional Engagement, Personal Identity</t>
  </si>
  <si>
    <t>- Personal identity: sense of connection with animals</t>
  </si>
  <si>
    <t>https://www.scopus.com/inward/record.uri?eid=2-s2.0-84958775646&amp;doi=10.1080%2f13504622.2016.1149551&amp;partnerID=40&amp;md5=6182ab8c00ec39f40076020bfd314c07</t>
  </si>
  <si>
    <t>Young people’s conversations about environmental and sustainability issues in social media</t>
  </si>
  <si>
    <t>Andersson E.; Öhman J.</t>
  </si>
  <si>
    <t>Young people’s conversations about environmental and sustainability issues in social media and their educational implications are under-researched. Understanding young people’s meaning-making in social media and the experiences they acquire could help teachers to stage pluralistic and participatory approaches to classroom discussions about the environment and sustainability. The aim of the article is to explore the characteristics of meaning-making in young people’s conversations about environmental and sustainability issue in social media, more precisely in an online community. The study takes a public pedagogy and citizenship-as-practice approach and uses Epistemological Move Analysis. The conversation are shown to be argumentative, sophisticated, elaborative and competitive and create an educational situation in which facts about the world and moral and political values and interests are confronted and argued. The findings raise questions about pluralistic and participatory approaches and the staging of classroom conversations in environmental and sustainability education.</t>
  </si>
  <si>
    <t>Epistemological moves; ESE; global warming; online community; public pedagogy; social media</t>
  </si>
  <si>
    <t>Measured via a questionnaire:
- Collective action (engaging in conversation about environmental and sustainability isssues online)</t>
  </si>
  <si>
    <r>
      <rPr>
        <sz val="10"/>
        <color rgb="FF000000"/>
        <rFont val="Arial"/>
      </rPr>
      <t xml:space="preserve">Measured via a questionnaire: 
- Personal values
- Beliefs
</t>
    </r>
    <r>
      <rPr>
        <sz val="10"/>
        <color rgb="FFFF0000"/>
        <rFont val="Arial"/>
      </rPr>
      <t>- Argumentative skills</t>
    </r>
  </si>
  <si>
    <t>- The discussions were identified as sophisticated and argumentative
- Trust in science influenced how they argued and engaged</t>
  </si>
  <si>
    <t>https://www.scopus.com/inward/record.uri?eid=2-s2.0-77649261397&amp;doi=10.1177%2f0146167209351435&amp;partnerID=40&amp;md5=49c9fa5ba8645739c3b9cf11f16d40a2</t>
  </si>
  <si>
    <t>System justification, the denial of global warming, and the possibility of "system-sanctioned change"</t>
  </si>
  <si>
    <t>Feygina I.; Jost J.T.; Goldsmith R.E.</t>
  </si>
  <si>
    <t xml:space="preserve">Despite extensive evidence of climate change and environmental destruction, polls continue to reveal widespread denial and resistance to helping the environment. It is posited here that these responses are linked to the motivational tendency to defend and justify the societal status quo in the face of the threat posed by environmental problems. The present research finds that system justification tendencies are associated with greater denial of environmental realities and less commitment to pro-environmental action. Moreover, the effects of political conservatism, national identification, and gender on denial of environmental problems are explained by variability in system justification tendencies. However, this research finds that it is possible to eliminate the negative effect of system justification on environmentalism by encouraging people to regard pro-environmental change as patriotic and consistent with protecting the status quo (i.e., as a case of "system-sanctioned change"). Theoretical and practical implications of these findings are discussed. </t>
  </si>
  <si>
    <t>Conservation behavior; Denial; Environmental attitudes; Ideology; System justification</t>
  </si>
  <si>
    <t>measured via questionnaire (Study 2):
- self-reported environmental behavior (incl. recycling, consumption, donation, contacting politicans, trying to learn)
measured via questionnaire (Study 3):
- environmental behavior intentions (incl. participation in intiatives, financial support for pro-environmental organisations)
measured via actual behavior (Study 3):
 - sign pro-environmental peititons</t>
  </si>
  <si>
    <t>measured via questionnaire (Study 2):
- general system justification
- economic system justification
- environmental denial
- national identification</t>
  </si>
  <si>
    <t>- " clear  evidence  linking  system  justification  ten-dencies to the denial of environmental problems and failure to engage in pro-environmental behavior."
- "The results of our first two studies also suggest that commonly observed  differences  between  demographic  and  ideological groups  with  respect  to  environmental  attitudes  can  be  exp-lained in part by system justification tendencies."
- "Our third and final study provides encouraging evidence that system justification tendencies need not hinder the formation of pro-environmental intentions and behaviors."</t>
  </si>
  <si>
    <t>(c) “How often do you give money to organizations that help the environment?” (d) “How often do you encourage government representatives to</t>
  </si>
  <si>
    <t>Attitude/worldviews: system justification</t>
  </si>
  <si>
    <t>https://www.scopus.com/inward/record.uri?eid=2-s2.0-84867087272&amp;doi=10.3390%2fsu3060875&amp;partnerID=40&amp;md5=aa1194cafdd00e4efce1005c57ccab9f</t>
  </si>
  <si>
    <t>Moving universities: A case study on the use of unconferencing for facilitating sustainability learning in a Swiss University</t>
  </si>
  <si>
    <t>Wolf P.; Troxler P.; Hansmann R.</t>
  </si>
  <si>
    <t>Unconferencing is a method for organizing social learning which could be suitable to trigger sustainability learning processes. An unconference is defined as participant-driven meeting that tries to avoid one or more aspects of a conventional conference, such as top-down organization, one-way communication and power-relationships based on titles, formal hierarchies and status. This paper presents a case study on the application of unconferencing in a large Swiss university (ETH Zurich) where an unconference was conducted to engage students, academics, staff and external experts in a mutual learning process aimed at the development of project ideas for reducing its CO2 emissions. The study analyzes how the unconferencing format initiated and promoted sustainability oriented group processes during the unconference, and in how far the projects which were developed contributed to a reduction of the university's CO2 emissions.</t>
  </si>
  <si>
    <t>Group processes; Mutual learning; Organizational learning; Sustainability learning; Sustainable development; Sustainable university; Unconferencing</t>
  </si>
  <si>
    <t>sampled and observed:
- participation in a meeting on developing project ideas for reducing university's CO2 emissions</t>
  </si>
  <si>
    <r>
      <rPr>
        <sz val="10"/>
        <color theme="1"/>
        <rFont val="Arial"/>
      </rPr>
      <t xml:space="preserve">assessed:
</t>
    </r>
    <r>
      <rPr>
        <sz val="10"/>
        <color rgb="FFFF0000"/>
        <rFont val="Arial"/>
      </rPr>
      <t>- motivation</t>
    </r>
  </si>
  <si>
    <t>- " unconferencing is a promising format for facilitating the initiation of a pro-sustainability transformation of a large university."</t>
  </si>
  <si>
    <t>Participation in an event to pan the decarbonization of the university</t>
  </si>
  <si>
    <t>Collective Identity, Other, Self Efficacy</t>
  </si>
  <si>
    <t>Other: benefits (perspective taking, knowledge sharing, development of common ideas and individual knowledge transformation based upon self reflection)</t>
  </si>
  <si>
    <t>EXCLUDE: no relationship between psyc factors and behavior</t>
  </si>
  <si>
    <t>https://www.scopus.com/inward/record.uri?eid=2-s2.0-78751702674&amp;doi=10.1016%2fj.gloenvcha.2010.07.011&amp;partnerID=40&amp;md5=c1df138c150faf4b653d687a4ab266e5</t>
  </si>
  <si>
    <t>Public engagement with carbon and climate change: To what extent is the public 'carbon capable'?</t>
  </si>
  <si>
    <t>Whitmarsh L.; Seyfang G.; O'Neill S.</t>
  </si>
  <si>
    <t xml:space="preserve">The relevance of climate change for society seems indisputable: scientific evidence points to a significant human contribution in causing climate change, and impacts which will increasingly affect human welfare. In order to meet national and international greenhouse gas (GHG) emissions reduction targets, there is an urgent need to understand and enable societal engagement in mitigation. Yet recent research indicates that this involvement is currently limited: although awareness of climate change is widespread, understanding and behavioral engagement are far lower. Proposals for mitigative 'personal carbon budgets' imply a need for public understanding of the causes and consequences of carbon emissions, as well as the ability to reduce emissions. However, little has been done to consider the situated meanings of carbon and energy in everyday life and decisions. This paper builds on the concept of 'carbon capability', a term which captures the contextual meanings associated with carbon and individuals' abilities and motivations to reduce emissions. We present empirical findings from a UK survey of public engagement with climate change and carbon capability, focusing on both individual and institutional dimensions. These findings highlight the diverse public understandings about 'carbon', encompassing technical, social, and moral discourses; and provide further evidence for the environmental value-action gap in relation to adoption of low-carbon lifestyles. Implications of these findings for promoting public engagement with climate change and carbon capability are discussed. </t>
  </si>
  <si>
    <t>Carbon; Climate change; Low-carbon lifestyles; Public understanding</t>
  </si>
  <si>
    <t>measured via questionnaire:
 - political actions
- conservation and consumer actions</t>
  </si>
  <si>
    <r>
      <rPr>
        <sz val="10"/>
        <color theme="1"/>
        <rFont val="Arial"/>
      </rPr>
      <t xml:space="preserve">measured via questionnaire:
- awareness about CC
- awareness about carbon
</t>
    </r>
    <r>
      <rPr>
        <sz val="10"/>
        <color rgb="FFFF0000"/>
        <rFont val="Arial"/>
      </rPr>
      <t>- knowledge about CC
- knowledge about carbon</t>
    </r>
  </si>
  <si>
    <t>- "Our survey shows that carbon capability is limited along all three dimensions of this construct, namely decision-making (knowledge, skills, motivation, judgment); individual behavior or practices; and broader civic and community engagement""</t>
  </si>
  <si>
    <t>https://www.scopus.com/inward/record.uri?eid=2-s2.0-78651095565&amp;doi=10.3197%2f096327111X12922350165996&amp;partnerID=40&amp;md5=bbe2efa51d98a103fec9c9f63533abf8</t>
  </si>
  <si>
    <t>Social practice and the evolution of personal environmental values</t>
  </si>
  <si>
    <t>Hards S.</t>
  </si>
  <si>
    <t xml:space="preserve">How and why people's environmental values change is a topical research issue, with major implications for sustainability policy. However, approaches based on individualistic models have had limited success in explaining the emergence of values, or developing interventions to change them. Work drawing on social practice theory takes an alternative approach, seeing values and practice as coconstructive. This paper examines how personal environmental values evolve through performance of practice, experience within specific contexts and social interaction. Drawing on a narrative-based study of UK climate change campaigners, it aims to contribute to a much-needed dialogue between sociological and psychological approaches to environmental values. </t>
  </si>
  <si>
    <t>Climate change movement; Community of practice; Narrative; Social practice theory; Sustainable lifestyle</t>
  </si>
  <si>
    <t>sampled and spoke about people who do:
- political (campaigning) and practical (lifestyle / private) action (also within community of practice)</t>
  </si>
  <si>
    <t>analysed:
- environmental values (on nature, simplicity, normality)</t>
  </si>
  <si>
    <t>- applied social practice theory
- community of practice releant for development, negotiation and dissemination of values
- relationship between values and action complex and bi-directional
- 3 mechanisms: performance / practice, contextual experience, interaction with others</t>
  </si>
  <si>
    <t>Personal Identity, Attitudes/Worldviews, Social Norm, Collective Identity</t>
  </si>
  <si>
    <t>- Personal identity: connectedness with nature
- Attitude / worldveiw: living frugally rather than consumerism. Reject globalised consumer capitalism in favour of community, localisation and diversity
- Social norms: negative ones need to be challenged (current "normality" = unsustainability), positive ones i.e. other people already engaged encouraging us to join are motivating</t>
  </si>
  <si>
    <t>https://www.scopus.com/inward/record.uri?eid=2-s2.0-79960566993&amp;doi=10.1080%2f13504622.2011.565118&amp;partnerID=40&amp;md5=788fec06eec257c476e1398481dc4b23</t>
  </si>
  <si>
    <t>Environmental learning in online social networks: Adopting environmentally responsible behaviors</t>
  </si>
  <si>
    <t>Robelia B.A.; Greenhow C.; Burton L.</t>
  </si>
  <si>
    <t xml:space="preserve">Online social networks are increasingly important information and communication tools for young people and for the environmental movement. Networks may provide the motivation for young adults to increase environmental behaviors by increasing their knowledge of environmental issues and of the specific actions they can take to reduce greenhouse gas emissions. This study examined an application within Facebook.com - the largest online social network in the world - that allowed users to post climate change news stories from other websites and comment on those stories. A survey revealed that users of the social networking application reported above average knowledge of climate change science and that self-reported environmental behaviors increased during young people's involvement with the Facebook application. Focus groups indicated that peer role modeling through interaction on the site motivated pro-environmental behaviors, that is, behavior that seeks to minimize the negative impact of one's actions on the natural and built world. Participation in a community of like-minded users spurred many participants to learn more about climate change and do more to limit its impact. </t>
  </si>
  <si>
    <t>Behavior change; Climate change; Informal education; Knowledge; Social learning</t>
  </si>
  <si>
    <t>measured via questionnaire:
- environmentally responsible behavior (incl. Participated in organizations or events related to environmental issues)
measured through project:
- activism in local community (civic engagement: volunteering, donating, contacting officials, signing petitions, voting in elections)</t>
  </si>
  <si>
    <r>
      <rPr>
        <sz val="10"/>
        <color theme="1"/>
        <rFont val="Arial"/>
      </rPr>
      <t xml:space="preserve">measured via questionnaire:
</t>
    </r>
    <r>
      <rPr>
        <sz val="10"/>
        <color rgb="FFFF0000"/>
        <rFont val="Arial"/>
      </rPr>
      <t>- environmental knowledge
- commitment to environmental action</t>
    </r>
  </si>
  <si>
    <t>- "'Survey and focus groups results demonstrated that participation in a community of like‐minded users, spurred participants to learn more about climate change and pursue mitigation through personal and public engagement. Participants' learning was evidenced in survey results, focus group data, and online discussions."</t>
  </si>
  <si>
    <t>Advocacy, Civic Engagement</t>
  </si>
  <si>
    <t>Participated in organisations/events related to environmental issues, volunteering, donating, contacting officials, signing petitions, and voting</t>
  </si>
  <si>
    <t>EXCLUDE: the unit of measurement was not individuals and there were no psychological variabels that were directly measured.</t>
  </si>
  <si>
    <t>https://www.scopus.com/inward/record.uri?eid=2-s2.0-84915746752&amp;doi=10.1016%2fj.rser.2014.10.089&amp;partnerID=40&amp;md5=f4c2a43bae0b5533a013af4818c574f1</t>
  </si>
  <si>
    <t>Power to the people: Local community initiatives and the transition to sustainable energy</t>
  </si>
  <si>
    <t>Van Der Schoor T.; Scholtens B.</t>
  </si>
  <si>
    <t>The transition towards renewable and sustainable energy is being accompanied by a transformation of communities and neighbourhoods. This transition may have huge ramifications throughout society. Many cities, towns and villages are putting together ambitious visions about how to achieve 100% sustainable energy, energy neutrality, zero carbon emission or zero-impact of their communities. We investigate what is happening at the local community level towards realizing these ambitions from a social perspective. We use the case study approach to answer the following question: how do local community energy initiatives contribute to a decentralized sustainable energy system? We find that especially the development of a shared vision, the level of activities and the type of organisation are important factors of the strength of the 'local network'.</t>
  </si>
  <si>
    <t>Citizen groups; Decentralized energy production; Energy initiatives; Energy neutrality; Prosumers; Sustainable energy</t>
  </si>
  <si>
    <t xml:space="preserve">not explicitly measured: members of the local energy community initiatives </t>
  </si>
  <si>
    <t xml:space="preserve">not explicitly measured, interpretations:
- shared vision
- commitment </t>
  </si>
  <si>
    <t>- "especially the development of a shared vision, the level of activities and the type of organisation are important factors of the strength of the ‘local network’" (p.667)</t>
  </si>
  <si>
    <t>READ 06/25</t>
  </si>
  <si>
    <t>https://www.scopus.com/inward/record.uri?eid=2-s2.0-85160603648&amp;doi=10.1007%2fs10551-023-05444-7&amp;partnerID=40&amp;md5=e823536f1cd6102b77480c2dc0f340d8</t>
  </si>
  <si>
    <t>“Do Something Simple for the Climate”: How Collective Counter-Conduct Reproduces Consumer Responsibilization</t>
  </si>
  <si>
    <t>Döbbe F.; Cederberg E.</t>
  </si>
  <si>
    <t xml:space="preserve">This paper studies consumers’ reactions and resistance to being responsibilized for making climate-friendly food choices. While resistance to consumer responsibilization has been studied from an individual experiential perspective, we examine its collective characteristics. We do this by tracing the controversial marketing campaign of a Swedish poultry producer, encouraging consumers to “do something simple for the climate” by eating chicken rather than beef. In our analysis of social media comments and formal complaints to the consumer protection authority, we mobilize Foucault’s notion of counter-conduct to analyse subtle forms of resistance to consumer responsibilization. We identified four interrelated yet distinct forms of consumer counter-conduct: challenging truth claims, demanding ‘more,’ constructing ‘the misled consumer,’ and rejecting vilification. By theorizing these counter-conducts, we demonstrate how consumers collectively contested both the means and ends of responsibilization—but not the underlying premise of individualized responsibility. Thus, our study helps to explain how consumers’ resistance reproduces, rather than undermines, responsibilization. </t>
  </si>
  <si>
    <t>Climate change; Consumer ethics; Consumer resistance; Consumer responsibilization; Counter-conduct; Governmentality</t>
  </si>
  <si>
    <t>sampled comments on social media about a greenwashing meat campaign</t>
  </si>
  <si>
    <r>
      <rPr>
        <sz val="10"/>
        <color theme="1"/>
        <rFont val="Arial"/>
      </rPr>
      <t xml:space="preserve">analysed:
</t>
    </r>
    <r>
      <rPr>
        <sz val="10"/>
        <color rgb="FFFF0000"/>
        <rFont val="Arial"/>
      </rPr>
      <t>- reflexivity</t>
    </r>
    <r>
      <rPr>
        <sz val="10"/>
        <color theme="1"/>
        <rFont val="Arial"/>
      </rPr>
      <t xml:space="preserve">
- responsibility
</t>
    </r>
    <r>
      <rPr>
        <sz val="10"/>
        <color rgb="FFFF0000"/>
        <rFont val="Arial"/>
      </rPr>
      <t>- knowledge</t>
    </r>
  </si>
  <si>
    <t>Based on our counter-conduct lens, we have shown how consumers reacted to attempted responsibilization through four distinct yet interrelated counter-conducts. Consumers challenged the truth claims of the campaign and those made by others, which underpinned the other three counter-conducts. Together with demanding ‘more’ responsible consumption, consumers called others and the self to action. Moreover, consumers formed communities in opposition to the responsibilization initiative by constructing ‘the misled consumer’ and by rejecting vilification of cattle farming.</t>
  </si>
  <si>
    <t xml:space="preserve">- Filling formal complaints to the Swedish Consumer Agency and encouraging other to do the same
- Sharing knowledge to inform and correct others </t>
  </si>
  <si>
    <t>Awareness/Appraisal, Collective Identity, Emotional Engagement, Collective Efficacy</t>
  </si>
  <si>
    <t>https://www.scopus.com/inward/record.uri?eid=2-s2.0-84975291025&amp;doi=10.1080%2f15205436.2016.1183029&amp;partnerID=40&amp;md5=597a1a53d6585934f541e7017bed5afd</t>
  </si>
  <si>
    <t xml:space="preserve">“Maybe Yes, Maybe No?”: Testing the Indirect Relationship of News Use through Ambivalence and Strength of Policy Position on Public Engagement with Climate Change
</t>
  </si>
  <si>
    <t>Hmielowski J.D.; Nisbet E.C.</t>
  </si>
  <si>
    <t xml:space="preserve">This article uses a national online survey to examine whether political ideology moderates the indirect relationship of conservative and nonconservative media use through intra-attitudinal consistency (i.e., ambivalence) and strength of policy
position (i.e., how strongly people support or oppose mitigation policies) on intention to take political action regarding the issue of climate change. Results show that conservative media use increases intention to take political action through our two intervening variables among conservatives and moderates and decreases engagement through the same variables among liberals. Our results also showed similar findings in the opposite direction for nonconservative media. </t>
  </si>
  <si>
    <r>
      <rPr>
        <sz val="10"/>
        <color theme="1"/>
        <rFont val="Arial"/>
      </rPr>
      <t xml:space="preserve">measured via online questionnaire: 
- intention to take action - 5 items measuring how likely participants would be to engage in activities to support action on CC:
1. to sign a position supporting (or opposing) legislation to limit greenhouse gases
2. contact their congressional representative about supporting (or opposing) legislation to limit greenhouse gases
3. write a letter to the editor to support (or oppose) action to limit greenhouse gases
4. attend a rally supporting (or opposing) legislation to limit greenhouse gases
5. contribute money to an organization that supports (or opposes) action to limit greenhouse gases
</t>
    </r>
    <r>
      <rPr>
        <sz val="10"/>
        <color rgb="FFFF0000"/>
        <rFont val="Arial"/>
      </rPr>
      <t xml:space="preserve">- conservative and nonconservative media use 
</t>
    </r>
    <r>
      <rPr>
        <sz val="10"/>
        <color theme="1"/>
        <rFont val="Arial"/>
      </rPr>
      <t xml:space="preserve">
</t>
    </r>
  </si>
  <si>
    <t>measured via online questionnaire: 
- ambivalence toward CC mitigation policies 
- strength of CC policy positions
- environmental control variables: religiosity, risk perceptions, opinition certainty</t>
  </si>
  <si>
    <t>- conservatives and moderates show lower levels of ambivalence as their use of conservative media increases. 
- This decrease in levels of ambivalence in turn strengthens conservatives’ policy position, which ultimately results in higher levels of intention to take action regarding climate change mitigation policies
- By contrast, use of conservative media increases ambivalence among liberals, which weakens their strength of policy position and ultimately results in lower levels of intention to take action. We find the opposite pattern of results for nonconservative media use.</t>
  </si>
  <si>
    <t>Signing petitions, contacting representatives, writting a letter to an editor, attending a rally, donating to climate organisations</t>
  </si>
  <si>
    <t>Attitudes/Worldviews, Other</t>
  </si>
  <si>
    <t>Strength of policy position</t>
  </si>
  <si>
    <t>Media use (conservative and non-conservative)</t>
  </si>
  <si>
    <t>READ</t>
  </si>
  <si>
    <t>https://www.scopus.com/inward/record.uri?eid=2-s2.0-84994491678&amp;doi=10.1016%2fj.gloenvcha.2016.11.001&amp;partnerID=40&amp;md5=5130b3b9724458960ae87de689ff9425</t>
  </si>
  <si>
    <t>Felt responsibility and climate engagement: Distinguishing adaptation from mitigation</t>
  </si>
  <si>
    <t>Bateman T.S.; O'Connor K.</t>
  </si>
  <si>
    <t>Policy makers and citizens must choose from among a growing variety of strategic options as they try to cope optimally with climate change. As a means of more accurately predicting different types of climate change engagement, we empirically distinguish individuals’ felt responsibility for mitigation (FRm) from felt responsibility for adaptation (FRa), and assess support for different climate action strategies (mitigation and adaptation). We surveyed two U.S. samples two months apart, and the replication study confirmed Study 1′s findings of differing predictive powers for FRm vs. FRa. Each type of felt responsibility, controlling for the other, served as a mediator between belief in global warming (as well as belief in anthropogenic cause of climate change) and its corresponding climate action strategy (mitigation vs. adaptation). FRa predicted adaptation measures but not mitigation measures, while FRm predicted mitigation measures more strongly than it predicted adaptation but did predict both action strategies. We also found important individual differences: people's disposition toward behaving proactively correlated positively with all types of climate engagement, and political orientation (liberal/conservative ideology) interacted with climate action strategy (mitigation vs. adaptation) in predicting all engagement variables. Comparing levels of support across the political spectrum, the mitigation measures were highly polarizing, while the adaptation measures were less divisive.</t>
  </si>
  <si>
    <t>Adaptation; Climate change; Mitigation; Proactivity; Responsibility</t>
  </si>
  <si>
    <t xml:space="preserve">meaured via online questionnaire: 
- Climate action intentions (11 items - 5 or 6 could be considered collective, remaining were individual or more general) </t>
  </si>
  <si>
    <t>meaured via online questionnaire: 
- belief in global warming 
- felt responsibility for mitigation (FRm) and adaptation (FRa)</t>
  </si>
  <si>
    <t>- significant indirect effect of belief in global warming (BGW) on climate action intention mediated by FRm and FRa 
- FRm mediates the relationships between BGW and support for mitigation generally and for specific mitigation strategies, but importantly FRa does not for either
- effect of anthropogenic attributions on climate action intentions was significantly mediated by both FRm and FRa
- FRm, and not FRa, significantly mediated support for mitigation generally, and support for specific mitigation strategies
- liberals compared with conservatives felt more responsibility for both mitigation and adaptation, using the same control variables (age, gender, education, proactive disposition) 
- controlling for same variable, we found significantly more polarization among liberals and conservatives for mitigation than for adaptation</t>
  </si>
  <si>
    <t>Voting, write to an elected official, start a conversation with one person, join a group or organization that is concerned about climate change</t>
  </si>
  <si>
    <t>Proactive disposition</t>
  </si>
  <si>
    <t>Political affiliation, Other (speicfy in next column)</t>
  </si>
  <si>
    <t>https://www.scopus.com/inward/record.uri?eid=2-s2.0-84971434554&amp;doi=10.1016%2fj.envsci.2016.05.016&amp;partnerID=40&amp;md5=9597adc206a5585ebd68a6422362c464</t>
  </si>
  <si>
    <t>A role-playing game as a tool to facilitate social learning and collective action towards Climate Smart Agriculture: Lessons learned from Apuí, Brazil</t>
  </si>
  <si>
    <t>Salvini G.; van Paassen A.; Ligtenberg A.; Carrero G.C.; Bregt A.K.</t>
  </si>
  <si>
    <t>Addressing the global challenges of climate change (CC), food security and poverty alleviation requires enhancing the adaptive capacity and mitigation potential of land use systems. To this end, Climate Smart Agriculture (CSA) aims to identify land use practices that sustainably increase productivity, enhance climate change (CC) adaptation and contribute to CC mitigation. A transition towards CSA requires technical, but also socio-institutional changes, for improved smallholder agricultural systems. Such changes may be triggered by stakeholder participation processes that stimulate social learning and collective action. This article evaluates whether a role-playing game (RPG) is an effective participatory tool to encourage social learning and collective action among local stakeholders towards adoption of CSA strategies. We designed and implemented an RPG with three groups of farmers in Apuí (Southern Amazonas), evaluating the game's impact on social learning by interviewing each farmer before and after the RPG. Our findings show that the RPG induced not only technical learning, but also socio-institutional learning and engagement for collective action, though outcomes varied between different RPG sessions and among farmer participants.</t>
  </si>
  <si>
    <t>Adaptation; Climate smart agriculture; Collective action; Role-playing games; Social learning</t>
  </si>
  <si>
    <t xml:space="preserve">measured via interviews pre and post role playing game (RPG)
- RPG centred on different land-use options (traditional vs. agrofostery) characterized by different implementation and maintenance costs (investment and labour) and product yields.
- engagemnt in collective action: Engagement in discussions about farmer cooperation; change of attitude and willingness to join a cooperative 
</t>
  </si>
  <si>
    <t>measured via interviews pre and post role playing game (RPG)
- technial learning: technicalities and of innovative land use; deeper understanding
- socio-institutional learning: join vision developmentl definition of rules for a good cooperation</t>
  </si>
  <si>
    <r>
      <rPr>
        <sz val="10"/>
        <color theme="1"/>
        <rFont val="Arial"/>
      </rPr>
      <t xml:space="preserve">for non-project farmers, not previously exposed to </t>
    </r>
    <r>
      <rPr>
        <u/>
        <sz val="10"/>
        <color theme="1"/>
        <rFont val="Arial"/>
      </rPr>
      <t xml:space="preserve">Climate Smart Agriculture (CSA):
</t>
    </r>
    <r>
      <rPr>
        <sz val="10"/>
        <color theme="1"/>
        <rFont val="Arial"/>
      </rPr>
      <t>- RPG made them learn about the technicalities involved, e.g., that greater investments would be needed in terms of infrastructure and other resources.
- increased awareness of the potential for and consequences of droughts
- "would you adopt new CSA activities in reality?": most replied that they lacked the necessary financial resources 
for project farmers (already in another project which aids in adopting CSA): 
- experienced deeper understanding of the implications of new CSA activities for farm management 
- provided more detailed answers about their plans in post-interview 
- RPG had convinced them that long term profits outweighed shortterm implementation costs
- some project farmers decided to expand the areas cultivated using agroforestry coffee system 
engagement in collective action:
-  RPG triggered interested and engagement in collective action but this varied between RPG groups: for one group RPG triggered them to meet again to further discuss possibility of creating a cooperative
conclusion: 
- RPG familiarized farmers with technicalities involved in implementing the new CSA practices, such as the greater investments required -&gt; especially strong because the RPG introduced the new practices not only in theory but also via game play, during which farmers simulated adoption of the new CSA consistent practices.
- socio-institutional learning improved as well, for example, by creating a discussion platform that eased farmers’ interactions
-&gt; RPGs have a high potential for engaging farmers in collective action towards CSA implementation</t>
    </r>
  </si>
  <si>
    <t>Community projects, Advocacy, Education</t>
  </si>
  <si>
    <t>explaining and discussing the benefits of agroforestry, intentions to restart cooperatives after the game session, willingness to collaborate on sustainable land management.</t>
  </si>
  <si>
    <t>Awareness/Appraisal, Implementation Intentions, Self Efficacy, Collective Efficacy, Faith in Institutions, Emotional Engagement, Perceived Behavioral Control</t>
  </si>
  <si>
    <t>Exposure to climate info, Other (speicfy in next column)</t>
  </si>
  <si>
    <t>Resource access (financical, technical, and logistical barriers)</t>
  </si>
  <si>
    <t>https://www.scopus.com/inward/record.uri?eid=2-s2.0-84929018208&amp;doi=10.1080%2f13549839.2015.1038986&amp;partnerID=40&amp;md5=340adfcd6546ddae1dfd15817bad4533</t>
  </si>
  <si>
    <t>Knowledge, agency and collective action as barriers to energy-saving behaviour</t>
  </si>
  <si>
    <t>Cotton D.; Miller W.; Winter J.; Bailey I.; Sterling S.</t>
  </si>
  <si>
    <t>Energy saving is becoming a rising priority as a response to climate change and fossil fuel depletion in recent years. However, despite energy-related behaviour change being an important part of many environmental education initiatives, “energy literacy” among citizens remains patchy in both the USA and the UK, with evidence of strong positive attitudes but less consistent knowledge. Whilst it is clear that increasing knowledge does not automatically produce behaviour changes, potential questions must be asked about the logic of focusing solely on behaviour without simultaneously exploring and enhancing understanding of energy issues. This research, undertaken at a higher education institution with a strong focus on sustainability, illustrates the potential risks of targeting behaviour change and individual action at the expense of increasing knowledge, or encouraging collaborative and democratic endeavours. Results from an online survey indicate widespread misconceptions about energy which may reduce the effectiveness of energy-saving behaviours, alongside variable levels of motivation and engagement with energy issues. Respondents report a strong belief in the efficacy of personal changes, yet uncertainty about their capacity to influence business and government alongside a persistent faith in science to provide solutions to energy issues. The paper concludes by reflecting on the challenges arising from these findings for understanding agency and effectiveness in energy relationships.</t>
  </si>
  <si>
    <t>agency; behaviour; energy literacy; higher education; knowledge; trust</t>
  </si>
  <si>
    <t>measured via questionnaires:
- energy-saving behaviours (10 items - 3 could be considered CB)</t>
  </si>
  <si>
    <t>measured via questionnaires:
- locus of control and sense of responsibility 
- concern over energy issues
- energy literacy 
- self-asessment of energy knowledge</t>
  </si>
  <si>
    <t>- The fact that the respondents were highly educated yet still exhibited significant gaps in their knowledge of energy issues suggests that this area is not being effectively communicated through formal educational channels
- Students exhibit a lack of faith in politicians or businesses to deliver sig. change
- students also show limited faith in collective action 
- in line with the reduction in participation in many political arenas, our research suggests and increasing focus on individualism
- there is an argument for trying to embed collective action in everyday experience as well as through formal groups and official bodies</t>
  </si>
  <si>
    <t>Education, Advocacy, Civic Engagement</t>
  </si>
  <si>
    <t>Participate in events run by environmental organizations, convince friends to act responsibly towards the envrionment</t>
  </si>
  <si>
    <t>Perceived Behavioral Control, Awareness/Appraisal, Attitudes/Worldviews, Injunctive Beliefs</t>
  </si>
  <si>
    <t>https://www.scopus.com/inward/record.uri?eid=2-s2.0-84983480745&amp;doi=10.1016%2fj.envsci.2016.08.007&amp;partnerID=40&amp;md5=c5079759dde9c981b83ffe62ee0cb89e</t>
  </si>
  <si>
    <t>“The Good Life”: Engaging the public with community-based carbon reduction strategies</t>
  </si>
  <si>
    <t>Axon S.</t>
  </si>
  <si>
    <t>In recent years the UK has positioned itself to become a global leader in addressing climate change. Along with this positioning, there has been an increasing emphasis on the role of communities to facilitate, increase and sustain carbon reduction practices. Previous research into community-based carbon reduction projects has highlighted the difficulty of engaging the public in community initiatives and sustaining pro-environmental behaviours. The importance placed on addressing climate change necessitates an understanding of how individuals respond to, and engage with, (or even ignore) community-based carbon reduction strategies. The paper presents findings from focus groups in three urban communities and investigates individual engagements with community-based carbon reduction strategies. Focusing on the three dimensions of engagement: cognitive; affective and; behavioural, the paper discusses what people know, feel and do about addressing climate change at the community level. An “information-vacuum” is reported that leads to an “awareness-involvement gap” that inhibits sustained engagement with community projects. Drawing on these findings, the paper advances a new theoretical framework and a “what works” approach for community-based initiatives attempting to meaningfully engage the public with addressing climate change and sustainable living.</t>
  </si>
  <si>
    <t>Addressing climate change; Community-based carbon reduction strategies; Public engagement; Sustainable lifestyles; Sustained participation</t>
  </si>
  <si>
    <t>measured via in-depth focus groups:
- behavioural engagement in community based carbon reduction systems (CBCRS)
- previous engagements with CBCRS</t>
  </si>
  <si>
    <t>measured via in-depth focus groups: 
- cognitive and affective engagement in community based carbon reduction systems (CBCRS)</t>
  </si>
  <si>
    <t>- cognitive, affective and behavioural engagements influence the acceptability of CBCRS that, in turn, influences intentions to participate in such projects
- to stimulate affective responses, face-to-face interactions with those already engaged serves to increase understanding of sustainable living to address climate change; illustrates collective action and other people’s participation, overcoming feelings of “piggybacking" -&gt; avoids misperception that infrequent and small actions create green identities
- participation in CBCRS was perceived to entail substantial time and financial constraints -&gt; this assumption needs to be addressed; encouraging residents that involvement is not arduous and complicated, Participation should be presented as
flexible and inclusive, not done at fixed points in time to encourage greater quantity and quality of engagement</t>
  </si>
  <si>
    <t>Getting involved with community-based carbon-reduction strategies (attending. meetings, growing vegetables, helping with publicity, pooling resources with their neighbours or schools)</t>
  </si>
  <si>
    <t>Awareness/Appraisal, Action Intentions, Collective Identity</t>
  </si>
  <si>
    <t>Perceived enablers and barriers</t>
  </si>
  <si>
    <t>CANNOT ACCESS</t>
  </si>
  <si>
    <t>https://www.scopus.com/inward/record.uri?eid=2-s2.0-84989179790&amp;doi=10.1089%2feco.2016.0023&amp;partnerID=40&amp;md5=cbc3c83e2b514a9edf868717c093c012</t>
  </si>
  <si>
    <t>Fostering Systems Thinking for Youth Leading Environmental Change: A Multinational Exploration</t>
  </si>
  <si>
    <t>Sayal R.; Bidisha S.H.; Lynes J.; Riemer M.; Jasani J.; Monteiro E.; Hey B.; De Souza A.; Wicks S.; Eady A.</t>
  </si>
  <si>
    <t xml:space="preserve">More youth-based environmental engagement programs (EEPs) are needed to help combat the impact of climate change. Current programs just focus their content on individual-level personal practices (e.g., recycling); are designed to be implemented in one setting with little regard for broader implications or opportunities for contextual adaption; and collect little evaluative information about how programs are developed, implemented, and evaluated. In this article, the authors present an example of how these limitations might be addressed through Youth Leading Environmental Change (YLEC), an evidence-based international EEP designed to build young people's capacity for collective action. The goal of this analysis is to explore one specific aspect of this program, fostering systems thinking, which is a critical element of the underlying theory of engagement and a critical skill in finding approaches to dealing with complex problems. Systems thinking is a form of analysis or thought process that places emphasis on how a problem interacts in complex ways with the systems in which it was created. We investigate how two novel program components, a local speaker's personal account of an environmental injustice and a live video exchange of participants from the global North and South (with different experiences of negative environmental impacts), promote systems thinking. We also illustrate how participants' increased capacity in systems thinking resulted in them being more motivated and engaged in collective environmental action. Thirty-four 60 minute semistructured qualitative interviews were conducted with participants in Bangladesh, Canada, and India. Findings suggest that participants' experiences of the two program components built their capacity to think about environmental issues at higher levels of systemic complexity, which, in turn, resulted in increased engagement in environmental action. Key Words: Environment-Youth engagement-Systems thinking-Adaptation-Behavior change. </t>
  </si>
  <si>
    <t>Adaptation; Behavior change; Environment; Systems thinking; Youth engagement</t>
  </si>
  <si>
    <t xml:space="preserve">measured via semi-structured interviews: 
- environmental engagement prior to the program 
- program's impact on environmental action
- plans for future environmental engagement </t>
  </si>
  <si>
    <t xml:space="preserve">measured via semi-structured interviews:
- process of change in the participant's environmental engagement
- social mechanisms of this change </t>
  </si>
  <si>
    <t xml:space="preserve">- fostering systems thinking helped motivate participants at both a cognitive and emotional level and promoted better unterstanding of the complexity of env solutions --&gt; which led to an increase in motivation and engagement in collective env action 
- study confirms important effect that systems thinking and env justice have on effectiveness of environmental engagement programs </t>
  </si>
  <si>
    <t>Bangladesh, Canada, India</t>
  </si>
  <si>
    <t>Advocacy, Education, Civic Engagement, Community projects, Activism</t>
  </si>
  <si>
    <t>Wrote letters to school adiministrators, Proposed policy like changes within institutions, participated in/organised awareness capaigns, educated peers and siblings, share insights with friends/family, took part in structured action projects</t>
  </si>
  <si>
    <t>Theory of Change, Attitudes/Worldviews, Self Efficacy, Awareness/Appraisal</t>
  </si>
  <si>
    <t>Program fidelity and adaptations by country</t>
  </si>
  <si>
    <t>https://www.scopus.com/inward/record.uri?eid=2-s2.0-85099463971&amp;partnerID=40&amp;md5=5ca1aee0ff5baaea0f50894836329b8b</t>
  </si>
  <si>
    <t>Creative Communication Approaches to Youth Climate Engagement: Using Speculative Fiction and Participatory Play to Facilitate Young People’s Multidimensional Engagement With Climate Change</t>
  </si>
  <si>
    <t>Doyle J.</t>
  </si>
  <si>
    <t xml:space="preserve">Climate communication calls for new climate stories that move beyond apocalyptic imaginings. This article focuses on the role of young people in the collective reimagining of climate change through an interdisciplinary creative youth project that used speculative fiction and participatory play to enable a group of 14- to 15-year-olds in the United Kingdom to produce their own climate communications. Cocreated with a third-sector arts partner and evaluated through participant observation and questionnaires, the project found that creative and participatory approaches encouraged sociocultural and emotional engagements with climate change, increasing young people’s feelings of efficacy. Yet, it also found that young people need careful support in understanding climate change as a multidimensional issue and in facilitating more positive and transformative climate-futures thinking. Interdisciplinary and creative climate communication education work thus needs to be prioritized to facilitate young people’s collective and socially transformative engagements with climate change. </t>
  </si>
  <si>
    <t>Climate change; climate futures; creative climate communication; participatory play; speculative fiction; young people</t>
  </si>
  <si>
    <t>- Taking part in educational intitiatives/workshops</t>
  </si>
  <si>
    <t>Via focus group discussions/
- Knowledge/understanding
Via observations and focus groups
- Climate communication skills
- Self-efficacy
- Emotional respoonses to climate change
- Trust</t>
  </si>
  <si>
    <t xml:space="preserve">- The students had high understanding of climate change causes and impacts
- Participation led to increased self-efficacy </t>
  </si>
  <si>
    <t>https://www.scopus.com/inward/record.uri?eid=2-s2.0-85170658112&amp;doi=10.1111%2fsoc4.13148&amp;partnerID=40&amp;md5=9d9c4664a39b7cc73af21e9a4903a9ca</t>
  </si>
  <si>
    <t>10.1111/soc4.13148</t>
  </si>
  <si>
    <t>Glued on for the grandkids: The gendered politics of care in the global environmental movement</t>
  </si>
  <si>
    <t>Gardner P.; Williams S.; Macdonald A.</t>
  </si>
  <si>
    <t>This paper explores the gendered politics of care in global environmental activism. Drawing on interviews with 96 Extinction Rebellion activists worldwide and a close analysis of 10 older women within this dataset, we contend that ‘care’ both replicated and contradicted the patriarchal order. Older women in Extinction Rebellion have often been relied upon to take on much of the caring labour involved in the maintenance of the movement at local and national levels. However, care also involved these women undertaking powerful—and empowering—forms of political action, often grounded in their knowledge and experience of organising social justice movements over decades. In contrast to prior research in the area, we found that women's participation in leadership roles within the movement against climate change appears to have increased over time. Using Sara Ahmed's (2004) concept of affective economies, we argue that the emotion of care came to be accumulated and attached to older women within Extinction Rebellion, producing inequalities in expectations for who would ‘care for the movement’ while also opening up opportunities for empowerment.</t>
  </si>
  <si>
    <t>age, climate change, emotion, environmental sociology, feminism, gender, social movements</t>
  </si>
  <si>
    <t>Sampled:
- Extinction Rebellion activists</t>
  </si>
  <si>
    <t>Analysed:
- care (as burden and empowerment/agency)</t>
  </si>
  <si>
    <t>- Caring for the movement in disproportionately taken on by older women in UK, USA, Canada, Australia, and Aotearoa New Zealand.
- within XR, care "involves a tension between burden and empowerment." (p. 11)
- "older women undertook the largest proportion of both formal and informal care work, including organisational, physical and emotional labour; a social movement-related ‘triple shift’ of sorts" (p. 11)</t>
  </si>
  <si>
    <t>Australia, United States, United Kingdom, Canada, New Zealand</t>
  </si>
  <si>
    <t>care (as empowerment)</t>
  </si>
  <si>
    <t>Age, Gender</t>
  </si>
  <si>
    <t>affects the type of actions and tasks people take up in the movement: older and female women more background organising, which younger and men don't take over</t>
  </si>
  <si>
    <t>EXCLUDE because psych factors and collective action both measured, but not related -  read 14/02/25</t>
  </si>
  <si>
    <t>https://www.scopus.com/inward/record.uri?eid=2-s2.0-85183522304&amp;doi=10.1016%2fj.joclim.2023.100286&amp;partnerID=40&amp;md5=965dea97adab761574ff1296f61aa797</t>
  </si>
  <si>
    <t>10.1016/j.joclim.2023.100286</t>
  </si>
  <si>
    <t>Evaluating the Public Climate School, a multi-component school-based program to promote climate awareness and action in students: A cluster-controlled pilot study</t>
  </si>
  <si>
    <t>Keller J.; Eichinger M.; Bechtoldt M.; Liu S.; Neuber M.; Peter F.; Pohle C.; Reese G.; Schäfer F.; Heinzel S.</t>
  </si>
  <si>
    <t>Introduction: Despite the potential of school-based programs targeting climate awareness and action to support students in addressing the climate crisis and to improve their mental health and well-being, there is limited evidence for their effectiveness. In preparation for a cluster-randomized controlled trial, we assessed the feasibility of evaluating the Public Climate School (PCS), a one-week school program in Germany, and its effects on theory-based behavioral and psychological outcomes. Material and methods: We enrolled 158 students from 11 classes (grades 7−13) into a cluster-controlled pilot study. Four classes were allocated to the waitlist control group and 7 to the intervention group participating in the PCS in November 2021. Using online surveys, we assessed theory-based behavioral and psychological outcomes at baseline and follow-up. Two-level models were used to investigate changes in outcomes. Results: 125 students completed the baseline and follow-up survey (dropout rate: 21 %). For most outcomes we observed no between-group differences, except for pro-environmental communication and engagement (e.g., posting on social media; p=.040) and perceptions of environmental norms (p=.001) in the anticipated direction. Conclusion: This study confirmed the feasibility of evaluating the PCS and provides parameter estimates to guide sample size calculations and study design decisions for future research. Together with recent work on the association between collective action and mental health, the effect of the PCS on pro-environmental communication and engagement highlights the value of examining effects of education for sustainable development programs on student health and linking them to collective action in future work.</t>
  </si>
  <si>
    <t>Behavioral intentions; Climate action; Climate awareness; Climate change; Education for sustainable development; Pro-environmental behavior; School-based program</t>
  </si>
  <si>
    <t>Measure via questionaire:
- Behavioral intentions for pro-environmental communication and engagement (includes post on social media, talk with family members about climate protection)
 - Pro-environmental communication and engagement heaviors</t>
  </si>
  <si>
    <t>measured via questionnaire: CC-related
- positive emotions
- negative emotions
- risk perception
- concerns
- Tendency to deny CC
- self-efficacy
- altruistic values
- biospheric values
- environmental norms
- post-materialistic values
- identification with civic engagement groups involved in climate action
- climate knowledge</t>
  </si>
  <si>
    <t xml:space="preserve">- intervention group students who participated in the Public Climate School did not differed in changes in intentions, behaviors and psychological factors from control groups in baseline and follow-up. Only pro-environmental communication and engagement behaviors (e.g. posting on social media and talking with family members) increased, and perceptions of environmental norms stayed stable in the intervention group (vs decrease in CG). 
- Behavioral intentions and reported behavior for Pro-environmetnal communication and engagement were significantly predicted only by grade level.
- probably underpowered sample size (see Discussion p. 5) </t>
  </si>
  <si>
    <t xml:space="preserve">EXCLUDE because media analysis, not direct participants </t>
  </si>
  <si>
    <t>https://www.scopus.com/inward/record.uri?eid=2-s2.0-85162250797&amp;doi=10.18778%2f1733-8077.19.2.04&amp;partnerID=40&amp;md5=12e99b435967dfe6bf4396bd69a0f63c</t>
  </si>
  <si>
    <t>The Australian Mainstream Media’s Portrayal of Youth Climate Activism and Dissent</t>
  </si>
  <si>
    <t>Cowan J.M.; Dzidic P.; Newnham E.</t>
  </si>
  <si>
    <t>The March 2019 School Strikes 4 Climate, predominantly organized by young students, garnered widespread and polarizing media coverage. We aimed to identify how Australian mainstream print news media portrays youth involvement and dissent within climate action movements. A qualitative media framing analysis was conducted to determine how youth climate activists and dissent were presented during the first large-scale youth climate protests in Australia. Australian newspaper articles and opinion pieces (N = 101) were identified via ProQuest and screened. An inductive thematic analysis was conducted in NVivo12. Findings were assessed through a typology of dissent to determine how different forms of dissent were represented in the Australian print news media. The framing of dissent in Australian media coverage was varied, with news articles being more likely to prioritize the voices of young people, while opinion pieces resorted to fear-mongering rhetoric that critiqued and invalidated their agency. Protestors used combinations of dutiful and disruptive dissent to advocate for climate action, with the latter being more effective for challenging systemic drivers of climate change.</t>
  </si>
  <si>
    <t>Active Citizenship; Climate Activism; Climate Change; Dissent; Media Framing; Youth Activism</t>
  </si>
  <si>
    <t>interviewed for media article:
- participants of the March 2019 climate strikes</t>
  </si>
  <si>
    <t>discussed in media outlets:
- sense of urgency
- fears regarding climate inaction
- climate knowledge
- frustration regarding inaction</t>
  </si>
  <si>
    <t>- “News articles prioritized the voices of young people by highlighting direct quotes to illustrate their active citizenship in both dutiful and disruptive expressions.” ([Cowan et al., 2023, p. 84]</t>
  </si>
  <si>
    <t>only draws on analysis using participants' voices, not politicians speaking about them</t>
  </si>
  <si>
    <t>https://www.scopus.com/inward/record.uri?eid=2-s2.0-85158931309&amp;doi=10.1080%2f17524032.2023.2209291&amp;partnerID=40&amp;md5=0c13ff974de10aaf4fef0714633ab85d</t>
  </si>
  <si>
    <t>10.1080/17524032.2023.2209291</t>
  </si>
  <si>
    <t>Climate Justice Communication: Strategies from U.S. Climate Activists</t>
  </si>
  <si>
    <t>Fine J.C.</t>
  </si>
  <si>
    <t>Despite the rise of climate justice movements worldwide, climate justice concerns are insufficiently addressed in recent U.S. policy, and public understanding is not yet widespread. To explore possible avenues for climate justice communication, this analysis examines U.S. climate activists’ recommended target audiences and communication strategies. Drawing on 67 conversational interviews and 112 online surveys with activists, the analysis discusses strategies for engaging two high-priority audiences: (1) social justice advocates who do not see the climate crisis as a justice issue and (2) climate action advocates who do not view climate justice as integral to climate solutions. The analysis also identifies a low-priority audience category of climate justice deniers, or people who—independent of their views on the climate crisis itself—are apathetic to its social justice implications. These results propose a novel audience segmentation for climate justice communication and consolidate activists’ recommendations for engaging each audience, thus providing a grounding for further experimental work.</t>
  </si>
  <si>
    <t>climate action; climate change; Climate justice; denial; social movements; United States</t>
  </si>
  <si>
    <t>samples:
- climate activists</t>
  </si>
  <si>
    <t>discusses in activists' recommendations:
- psychological distance
- sense of community
- direct observation of intersectional benefits of climate solutions
- "not my problem" attitude towards climate justice / climate concern
- apathy
- empathy
- despair
- distracting proccupation for individual lifestyle habits over collective action
- shared values</t>
  </si>
  <si>
    <t xml:space="preserve">- drawing on organisers' experience, recommendations for climate justice communications are to target social justice advocates and climate advocates (not working on justice yet). The article discusses various recommended strategies to engage them. On the contrary, the organisers see climate justice deniers as low priority for their communication. </t>
  </si>
  <si>
    <t>climate justice activists</t>
  </si>
  <si>
    <t>Income, Other (speicfy in next column)</t>
  </si>
  <si>
    <t>working class and BIPOC more economic stress and injustice, so get less involved</t>
  </si>
  <si>
    <t>EXCLUDE because no CCA - doubt solved with team 5/5/25: does this DV fall into our CCA: "“Willingness to accept (WTA) question that measured how much money the person would have to be paid to participate in a future PES program”" (Payment for eco-system services) - read 18/02/25</t>
  </si>
  <si>
    <t>https://www.scopus.com/inward/record.uri?eid=2-s2.0-85187007974&amp;doi=10.1016%2fj.ecolecon.2024.108155&amp;partnerID=40&amp;md5=a7e34f97d46a41966cc3dd1e2ed26928</t>
  </si>
  <si>
    <t>10.1016/j.ecolecon.2024.108155</t>
  </si>
  <si>
    <t>The value of failure: The effect of an expired REDD+ conservation program on residents’ willingness for future participation</t>
  </si>
  <si>
    <t>Andrews J.; Borgerhoff Mulder M.</t>
  </si>
  <si>
    <t>Conservation projects have a lifecycle; they are born, they grow, and they can die. However, researchers know little about how the legacy of a project that failed to deliver upon its promised goals affects former participants’ willingness to participate in future conservation programming. We utilize a natural experiment—an expiration of a Reduced Emissions from Deforestation and Land Degradation (REDD+) readiness project that failed to yield payments in Pemba Zanzibar − to explore whether and how exposure to REDD+ has influenced residents’ willingness to participate in a proposed future payment for ecosystem initiative (PES). We develop a simple causal model and analyse willingness to accept data from treated and non-treated shehia (ward), showing how exposure to REDD+ affected former participants’ willingness to engage with future PES projects and how this is moderated by factors shown in previous studies to be key indicators of uptake. Contrary to our expectations, we find that exposure to REDD+ is associated with fewer protest bids and higher levels of expected future participation. We find strong evidence that use values, wealth, loss aversion, environmental attitudes, and social desirability mediate this effect. We discuss these findings concerning Pemba and end with suggestions for conservationists establishing programs with uncertain futures.</t>
  </si>
  <si>
    <t>Conservation; Pemba; PES; Project failure; Project legacy; REDD+; WTA</t>
  </si>
  <si>
    <t>measured via questionnaire:
- willingness to participate in REDD+ program (measured how much money the person have to be paid to participate in future Payment for Ecosystem Services program)</t>
  </si>
  <si>
    <t>measured via questionnaire:
- exposure to REDD+ (understood as treatment)
- social pressure
- environmental attitudes
- loss/aversion (risk)</t>
  </si>
  <si>
    <t>- "Compared to those in non-targeted matched shehia, individuals exposed to REDD+ gave a considerably lower price point for entering into a hypothetical future PES programme" - effect mediated by wealth (the poorer., most forest-dependent demand highest compensation)
- social norms can be motivating factor
- environmental attitude/concern no impact on WTA in REDD+ group vs correlated in contrast group</t>
  </si>
  <si>
    <t>https://www.scopus.com/inward/record.uri?eid=2-s2.0-85184670116&amp;doi=10.1126%2fsciadv.adj5778&amp;partnerID=40&amp;md5=692b267364c93ade7eab666628ac4d7e</t>
  </si>
  <si>
    <t>10.1126/sciadv.adj5778</t>
  </si>
  <si>
    <t>Addressing climate change with behavioral science: A global intervention tournament in 63 countries</t>
  </si>
  <si>
    <t>Vlasceanu M.; Doell K.C.; Bak-Coleman J.B.; Todorova B.; Berkebile-Weinberg M.M.; Grayson S.J.; Patel Y.; Goldwert D.; Pei Y.; Chakroff A.; Pronizius E.; van den Broek K.L.; Vlasceanu D.; Constantino S.; Morais M.J.; Schumann P.; Rathje S.; Fang K.; Aglioti S.M.; Alfano M.; Alvarado-Yepez A.J.; Andersen A.; Anseel F.; Apps M.A.J.; Asadli C.; Awuor F.J.; Azevedo F.; Basaglia P.; Bélanger J.J.; Berger S.; Bertin P.; Białek M.; Bialobrzeska O.; Blaya-Burgo M.; Bleize D.N.M.; Bø S.; Boecker L.; Boggio P.S.; Borau S.; Bos B.; Bouguettaya A.; Brauer M.; Brick C.; Brik T.; Briker R.; Brosch T.; Buchel O.; Buonauro D.; Butalia R.; Carvacho H.; Chamberlain S.A.E.; Chan H.-Y.; Chow D.; Chung D.; Cian L.; Cohen-Eick N.; Contreras-Huerta L.S.; Contu D.; Cristea V.; Cutler J.; D'Ottone S.; De Keersmaecker J.; Delcourt S.; Delouvée S.; Diel K.; Douglas B.D.; Drupp M.A.; Dubey S.; Ekmanis J.; Elbaek C.T.; Elsherif M.; Engelhard I.M.; Escher Y.A.; Etienne T.W.; Farage L.; Farias A.R.; Feuerriegel S.; Findor A.; Freira L.; Friese M.; Gains N.P.; Gallyamova A.; Geiger S.J.; Genschow O.; Gjoneska B.; Gkinopoulos T.; Goldberg B.; Goldenberg A.; Gradidge S.; Grassini S.; Gray K.; Grelle S.; Griffin S.M.; Grigoryan L.; Grigoryan A.; Grigoryev D.; Gruber J.; Guilaran J.; Hadar B.; Hahnel U.J.J.; Halperin E.; Harvey A.J.; Haugestad C.A.P.; Herman A.M.; Hershfield H.E.; Himichi T.; Hine D.W.; Hofmann W.; Howe L.; Huaman-Chulluncuy E.T.; Huang G.; Ishii T.; Ito A.; Jia F.; Jost J.T.; Jovanović V.; Jurgiel D.; Kácha O.; Kankaanpää R.; Kantorowicz J.; Kantorowicz-Reznichenko E.; Mintz K.K.; Kaya I.; Kaya O.; Khachatryan N.; Klas A.; Klein C.; Klöckner C.A.; Koppel L.; Kosachenko A.I.; Kothe E.J.; Krebs R.; Krosch A.R.; Krouwel A.P.M.; Kyrychenko Y.; Lagomarsino M.; Lamm C.; Lange F.; Cunningham J.L.; Lees J.; Leung T.Y.; Levy N.; Lockwood P.L.; Longoni C.; López Ortega A.; Loschelder D.D.; Lu J.G.; Luo Y.; Luomba J.; Lutz A.E.; Majer J.M.; Markowitz E.; Marsh A.A.; Mascarenhas K.L.; Mbilingi B.; Mbungu W.; McHugh C.; Meijers M.H.C.; Mercier H.; Mhagama F.L.; Michalakis K.; Mikus N.; Milliron S.; Mitkidis P.; Monge-Rodríguez F.S.; Mora Y.L.; Moreau D.; Motoki K.; Moyano M.; Mus M.; Navajas J.; Nguyen T.L.; Nguyen D.M.; Nguyen T.; Niemi L.; Nijssen S.R.R.; Nilsonne G.; Nitschke J.P.; Nockur L.; Okura R.; Öner S.; Özdoğru A.A.; Palumbo H.; Panagopoulos C.; Panasiti M.S.; Pärnamets P.; Paruzel-Czachura M.; Pavlov Y.G.; Payán-Gómez C.; Pearson A.R.; da Costa L.P.; Petrowsky H.M.; Pfattheicher S.; Pham N.T.; Ponizovskiy V.; Pretus C.; Rêgo G.G.; Reimann R.; Rhoads S.A.; Riano-Moreno J.; Richter I.; Röer J.P.; Rosa-Sullivan J.; Ross R.M.; Sabherwal A.; Saito T.; Sarrasin O.; Say N.; Schmid K.; Schmitt M.T.; Schoenegger P.; Scholz C.; Schug M.G.; Schulreich S.; Shreedhar G.; Shuman E.; Sivan S.; Sjåstad H.; Soliman M.; Soud K.; Spampatti T.; Sparkman G.; Spasovski O.; Stanley S.K.; Stern J.A.; Strahm N.; Suko Y.; Sul S.; Syropoulos S.; Taylor N.C.; Tedaldi E.; Tinghög G.; Huynh L.D.T.; Travaglino G.A.; Tsakiris M.; Tüter İ.; Tyrala M.; Uluğ Ö.M.; Urbanek A.; Valko D.; van der Linden S.; van Schie K.; van Stekelenburg A.; Vanags E.; Västfjäll D.; Vesely S.; Vintr J.; Vranka M.; Wanguche P.O.; Willer R.; Wojcik A.D.; Xu R.; Yadav A.; Zawisza M.; Zhao X.; Zhao J.; Żuk D.; Van Bavel J.J.</t>
  </si>
  <si>
    <t xml:space="preserve">Effectively reducing climate change requires marked, global behavior change. However, it is unclear which strategies are most likely to motivate people to change their climate beliefs and behaviors. Here, we tested 11 expert-crowdsourced interventions on four climate mitigation outcomes: beliefs, policy support, information sharing intention, and an effortful tree-planting behavioral task. Across 59,440 participants from 63 countries, the interventions’ effectiveness was small, largely limited to nonclimate skeptics, and differed across outcomes: Beliefs were strengthened mostly by decreasing psychological distance (by 2.3%), policy support by writing a letter to a future-generation member (2.6%), information sharing by negative emotion induction (12.1%), and no intervention increased the more effortful behavior—several interventions even reduced tree planting. Last, the effects of each intervention differed depending on people’s initial climate beliefs. These findings suggest that the impact of behavioral climate interventions varies across audiences and target behaviors. </t>
  </si>
  <si>
    <t>/</t>
  </si>
  <si>
    <t>measured via questionnaire:
- willingness to share climate mitigation information on social media
measured via behavioral task (Work for Environmental Protection Task)
 - donations to tree-planting environmental organization</t>
  </si>
  <si>
    <t>measured via questionnaire:
- belief in climate change  (as outcome variable)
- in negative emotion condition: baseline levels of climate-related emotions
targeted in 11 interventions:
- social norm &amp; working-together norms
- system justification (based on social identity, collective narcissim)
- moral foundations (basically appealing to nationalist identity)
- exposure to effective collective action
- future-self continuity 
- scientific consensus 
- psychological distance (also through letter to future generations intervention)
- dynamic social norms
- correcting pluralistic ignorance
- negative emotion
in control condition:
- perceived competence of climate scientists
 - trust in scientific research about CC
- trust in their government
- attitudes toward human welfare
- global citizenship identity
- environmental identification
- extrinsic environmental motivation</t>
  </si>
  <si>
    <t>- tested 11 intervention groups and 1 control group on 4 outcome variables (belief, policy support, willingness to share climate mitigation behavior, donations through behavioral task)
- for information sharing: negative emotion best performing intervention
- WEPT: no better than control (probably because time consuming)
- differential effects between with high-moderate vs low levels of initial climate change beliefs</t>
  </si>
  <si>
    <t>willingness to share on social media; invest time and effort in behavioral task for donations for tree-planting organisation</t>
  </si>
  <si>
    <t>Awareness/Appraisal, Emotional Engagement</t>
  </si>
  <si>
    <t>negative emotions</t>
  </si>
  <si>
    <t>nationality important which intervention increases CCA</t>
  </si>
  <si>
    <t>maybe should be high-quality?</t>
  </si>
  <si>
    <t>read 20/02/25</t>
  </si>
  <si>
    <t>https://www.scopus.com/inward/record.uri?eid=2-s2.0-85181748551&amp;partnerID=40&amp;md5=ac1d2dcbc2ad41dbb6ac02a9ae142d39</t>
  </si>
  <si>
    <t>na</t>
  </si>
  <si>
    <t>Assessment of Climate Change Anxiety and Behavioural Action among Youth in India</t>
  </si>
  <si>
    <t>Dangwal A.; Kaul S.</t>
  </si>
  <si>
    <t xml:space="preserve">Purpose: This study addresses climate change anxiety and associated behavioural actions among young people in India. Design/methodology/approach: The study is based on primary survey data collected from 135 respondents aged 18-40 years across India. Further, to achieve the study's objectives, the authors utilized Climate Change Anxiety and MEV measures. Findings: The study finds that 8.1 percent of young people came across climate change anxiety most often, followed by 20.0 percent and 40.0 percent of youth who witnessed climate change anxiety frequently and occasionally, respectively. On the other hand,14.8 percent of young people had never seen any climate change anxiety in their lifestyle due to their busy day-to-day schedules. In addition, the study also finds that 54.8 percent of the youth agree that due to climate change anxiety, there has been a behavioural change in their lifestyle. Social Implications: The study highlights the significant issue of climate change anxiety and its related behavioural changes in India's young population. The findings present a social implication for India's policy planners to tackle climate change anxiety among youth. Originality/value: This study adds value to the limited research on climate change anxiety and its associated behavioural changes in India's young population. The study finds that climate change anxiety might be a barrier to pursuing goals important to the young generation, such as education, career, and families, which may result in a direct loss to the individual youth and an indirect loss to the Indian economic growth. </t>
  </si>
  <si>
    <t>Anxiety; Behavioural Actions; Climate Change; Psychological Effects; Youth</t>
  </si>
  <si>
    <t>measured via questionnaire:
- behavioral engagement (incl. hypothetical donation intention: "If I ever have extra money, I will give some to help protect nature")</t>
  </si>
  <si>
    <t>measured via questionnaire:
- Climate Change Anxiety</t>
  </si>
  <si>
    <t>- moderate climate change anxiety among the interviewed young people
- climate anxiety correlates with behavioral engagement (each two subscales)
- "almost 55.0 percent of the interviewed youth agree that there has been a behavioural change in their everyday lifestyle because of climate change anxiety."' (p. 11)</t>
  </si>
  <si>
    <t>behavioral engagement (including items such as "If I ever have extra money, I will give some to help protect nature" p.9)</t>
  </si>
  <si>
    <t>ask Anna S. for PDF (I purchased it)</t>
  </si>
  <si>
    <t>read 05/05/25</t>
  </si>
  <si>
    <t>https://www.scopus.com/inward/record.uri?eid=2-s2.0-84986106889&amp;doi=10.1108%2f17568691011020229&amp;partnerID=40&amp;md5=bd18ea3fdd1ae1d5ef3c8bcf903b5b35</t>
  </si>
  <si>
    <t>10.1108/17568691011020229</t>
  </si>
  <si>
    <t>Does awareness to climate change lead to behavioral change?</t>
  </si>
  <si>
    <t>Halady I.R.; Rao P.H.</t>
  </si>
  <si>
    <t xml:space="preserve">Purpose – The purpose of this paper is to investigate whether awareness to climate change and its adverse impacts have any significant linkages to behavioral changes amongst individual managers who undertake initiatives to minimize/mitigate the impacts. Design/methodology/approach – A theoretical framework based on different aspects of awareness possibly leading to behavior change has been proposed. Subsequently, the results from an empirical research based on a survey questionnaire as research instrument, are analyzed using exploratory factor analysis and structural equation modeling to validate the framework and the research question. Findings – Awareness to the climate change phenomenon does lead to significant behavioral change amongst managers in the industry, alleviating the potential and existing threats of climate change phenomenon. In particular, the awareness to health impacts of climate change has significantly impacted individuals taking up the cause to lead climate change campaigns to counter its onslaught. Research limitations/implications – The research is conducted in a population confined to a single region in India. Its scope needs to be broadened to encompass the entire country. Originality/value – The findings should lead to widespread awareness campaigns emphasizing on awareness to adverse health disorders as a direct result of climate change and its other adverse impacts, and also the individual initiatives that can be taken up as well as what the industry can do. </t>
  </si>
  <si>
    <t>Behaviour; Global warming; India; Management strategy; Managers; Manufacturing industries</t>
  </si>
  <si>
    <t>measured via questionnaire:
- propensity for behavioral change (includes: donating, start promoting, start a social campaign (see p. 17)</t>
  </si>
  <si>
    <t>measured via questionnaire:
- CC awareness (reasons, impacts, personal and industry initiatives)</t>
  </si>
  <si>
    <t>- factor analysis of awareness and PEB
- SEM of PEB
- two factors of PEB: (1) private behavior &amp; donation, (2) lead climate change campaign</t>
  </si>
  <si>
    <t>propensity to donate to movement, start awareness campaign, start promoting conservation</t>
  </si>
  <si>
    <t>https://search.ebscohost.com/login.aspx?direct=true&amp;db=sih&amp;AN=172347077&amp;site=ehost-live&amp;scope=site</t>
  </si>
  <si>
    <t>10.1029/2023CSJ000028</t>
  </si>
  <si>
    <t>CREATE Resilience Through Science, Art, and Community Engagement.</t>
  </si>
  <si>
    <t>Semmens, Kathryn A.; Carr, Rachel H.; Maxfield, Keri; Sickler, Jessica</t>
  </si>
  <si>
    <t>Resilience, specifically community resilience, has a range of definitions but several core elements, including social cohesion and collaboration. Importantly, community-driven goals and approaches tend to be more effective. The CREATE Resilience project centered on co-creating a community vision of resilience, specifically as it relates to natural hazards and climate change by focusing on a positive narrative. By engaging youth, artists, municipal officials and community members in a variety of activities, including surveys, story-gathering and photovoice exhibits, forums, artist-created murals, and ripple effect mapping (REM), the project increased knowledge of weather and climate, risks from local hazards, and strategies for mitigation, while leading the community in thinking about what resilience means. This article describes the project, its use of science, art, and community to co-create a vision of resilience for three communities, the components of engagement and their intent, and the evaluation of impact for participants. As determined through surveys and REM, the CREATE project was effective due to the mixture of art, science and community engagement, which provided a range of opportunities for personal connection and learning related to the science and priorities around hazards and mitigation, helping participants with meaning-making about local hazards and assets, and allowing for a sense of familiarity and interconnectedness. Creating a shared vision of resilience is an effort that engages, connects, and motivates a community around common values and goals, and the approaches implemented through the CREATE project may offer ideas other communities can adopt in efforts to improve resilience.</t>
  </si>
  <si>
    <t>measured via questionnaire:
- action taken (incl. seeking more information, adding an emergency kit to their house to be better prepared, and sharing information with others)
sampled: participants in community events</t>
  </si>
  <si>
    <t>measured via questionnaire:
- resilience
discussed in interviews:
- knowledge</t>
  </si>
  <si>
    <t>- "'93% of respondents indicated they shared information about the project and resilience information with others." (p. 10)</t>
  </si>
  <si>
    <t>actions include seeking information, getting emergency kit (not collective) and sharing information with others</t>
  </si>
  <si>
    <t>Empowerment</t>
  </si>
  <si>
    <t>not sure about the psych factors in this big project</t>
  </si>
  <si>
    <t>discussed with Anna C. 11/04 (include, but as qualitative paper, not longitudinal) - doubt: not presented as a research paper, but shared reflections - read 20/02/25</t>
  </si>
  <si>
    <t>https://search.ebscohost.com/login.aspx?direct=true&amp;db=sih&amp;AN=173426512&amp;site=ehost-live&amp;scope=site</t>
  </si>
  <si>
    <t>Hacking' climate education methods within narrow policy frames to ask systemic and emancipatory questions. Practice notes from Leith, Scotland.</t>
  </si>
  <si>
    <t>Wachs, Justus</t>
  </si>
  <si>
    <t>Tackling climate change requires transformative learning processes that uncover the assumptions underlying the framing of problems and solutions, invite ontological pluralism, and build action-oriented agency (Lotz-Sisitka et al., 2015; O'Brien et al., 2013). However, many climate educators operate within narrow policy frames that reproduce an 'externalizing' view of climate change and aim to engender behavior change instead of inquiring into root causes and underlying assumptions (Clifford &amp;amp; Travis, 2018). In these practice notes, I reflect on a seven-week climate education program I conducted over two years in Leith, Scotland. I argue that climate education methodologies can be 'hacked' to ask more systemic questions while still achieving individual behavior change. I outline several techniques that helped hack methods in this context: beginning with the value position of the group; creating a space where information is dissected and owned by participants; experimenting with participatory creative methodologies (e.g. storytelling); asking open questions and contextualizing behaviors; and seeing the whole endeavor as a process. These methods are context-specific and are intended as a provocation for educators to explore whether climate education programs they are involved in can be similarly hacked.</t>
  </si>
  <si>
    <t>climate change; climate education; transformative education; transformative laerning; sustainability education; climate justice; environmental justice; social movements</t>
  </si>
  <si>
    <t>discusses:
- talk about CC with families and communities
- organise climate-related talks or workshops
- becoming active members of environmental NGO</t>
  </si>
  <si>
    <t>discusses:
- sense of ownership
- confidence
- agency
- sense of togetherness</t>
  </si>
  <si>
    <t>talking with others, organising educational events, active members in NGO</t>
  </si>
  <si>
    <t>Self Efficacy</t>
  </si>
  <si>
    <t>(named as confidence and sense of agency)</t>
  </si>
  <si>
    <t>https://search.ebscohost.com/login.aspx?direct=true&amp;db=sih&amp;AN=161572493&amp;site=ehost-live&amp;scope=site</t>
  </si>
  <si>
    <t>10.18357/jcs202320466</t>
  </si>
  <si>
    <t>The Future is Now From Before: Youth Climate Activism and Intergenerational Justice.</t>
  </si>
  <si>
    <t>Theodorou, Eleni; Spyrou, Spyros; Christou, Georgina</t>
  </si>
  <si>
    <t>This paper draws on data from a qualitative study of youth climate activists in Cyprus to explore the notion of temporality implied in how youth interrogate intergenerational relations in the context of their struggle against climate change and the tensions therein. Acknowledging the structural age inequalities that limit their actions, youth activists drew on multiple temporal frames of present, future, and past to delineate a sense of urgency for action to prevent an irreversible catastrophe in the future and to forge a future of hope. In the process, they invited other/older generations to the climate struggle, an opening that came with expressions of ambivalence among some activists.</t>
  </si>
  <si>
    <t xml:space="preserve">intergenerational justice, climate activism, youth, temporality </t>
  </si>
  <si>
    <t>samples: youth climate activists</t>
  </si>
  <si>
    <t>discusses:
- temporal frames
- sense of urgency
- hope
- ambivalence
- values</t>
  </si>
  <si>
    <t>qualitative work with youth climate activists showed how they frame CC as intergenerational issue that reqiures shift in values</t>
  </si>
  <si>
    <t>Education, Activism, Community projects</t>
  </si>
  <si>
    <t xml:space="preserve">educational campaign, protests and creative action forms, talking to others </t>
  </si>
  <si>
    <t>Emotional Engagement, Attitudes/Worldviews, Awareness/Appraisal, Cognitive Alternatives</t>
  </si>
  <si>
    <t>Hope, Anger, Despair</t>
  </si>
  <si>
    <t>could be medium quality</t>
  </si>
  <si>
    <t>OFFSETTING behavior read 20/02/25</t>
  </si>
  <si>
    <t>https://search.ebscohost.com/login.aspx?direct=true&amp;db=sih&amp;AN=173437693&amp;site=ehost-live&amp;scope=site</t>
  </si>
  <si>
    <t>10.1080/03623319.2020.1757350</t>
  </si>
  <si>
    <t>The nexus between moral licensing and behavioral consistency: Is organic consumption a door-opener for commitment to climate protection?</t>
  </si>
  <si>
    <t>Bauer, Andreas; Menrad, Klaus</t>
  </si>
  <si>
    <t>Organic consumption and the commitment to climate protection via carbon offsetting are important for the protection of global natural resources. This paper analyzes the relationship between these behaviors and examines factors that explain behavioral (in) consistency across these behavioral fields. Thereby, we examine the influence of priming by an “organic offer” on subsequent monetary donations via carbon offsetting. Here, for the first time, we investigate the interaction between priming, ethical mindsets (rule-based or outcome-based mindsets), environmental values and moral identity. The study is based on a laboratory experiment with students which was conducted in December 2017 (n = 226). The main results show that the three-way interaction between priming by an “organic offer,” rule-based mindsets and environmental values is associated with a higher likelihood for actual carbon offsetting. Furthermore, the findings indicate that moral identity neither interact with rule-based nor with outcome-based mindsets. However, an interaction between priming by an “organic offer” and outcome-based mindsets leads to a lower likelihood for carbon offsetting, which speaks for moral licensing effects.</t>
  </si>
  <si>
    <t>Moral licensing; Environmental values; Moral identity; Organic consumption; Carbon offsetting</t>
  </si>
  <si>
    <t>measured via questionnaire/real action:
- donation for carbon offset (0, 1,2 or 3€) = objective measure</t>
  </si>
  <si>
    <t>manipulated in experiment:
- priming: option to buy organic apple
measured via questionnaire:
- environmental values
- moral identity
- ethical mindset</t>
  </si>
  <si>
    <t>- environmental values per se do not interact with priming and do not lead to an enhanced likelihood for further pro-environmental behavior
- priming by an “organic offer” leads via moral identity to a reduced likelihood for subsequent environmentally and socially friendly behavior (= moral licensing effect)
- moral identity does not statistically significantly interact with rule-based mindsets or outcome-based mindsets.
- organic consumption is a door-opener for further environmentally and socially friendly behavior, when environmental values of individuals with rule-based mindsets were activated via priming. In contrast, moral identity is a door closer for further environmental and social engagement, when moral identity has been activated</t>
  </si>
  <si>
    <t>donation for carbon offset</t>
  </si>
  <si>
    <t>https://search.ebscohost.com/login.aspx?direct=true&amp;db=sih&amp;AN=159353474&amp;site=ehost-live&amp;scope=site</t>
  </si>
  <si>
    <t>10.3390/youth2030031</t>
  </si>
  <si>
    <t>The Relationships between Adolescents' Climate Anxiety, Efficacy Beliefs, Group Dynamics, and Pro-Environmental Behavioral Intentions after a Group-Based Environmental Education Intervention.</t>
  </si>
  <si>
    <t>Sarrasin, Oriane; Henry, Johanna L. A.; Masserey, Cécile; Graff, Florence</t>
  </si>
  <si>
    <t>The present study examined the relationship between adolescents’ efficacy beliefs (both personal and collective), climate anxiety (as measured with climate worry), group dynamics during an environmental intervention, and behavioral intentions in a setting where their agency was called upon. Data were collected in French-speaking Switzerland during and after four environmental education interventions during which adolescents developed climate-related projects or narratives in small groups. Questionnaire data (N = 150 adolescents) were matched with observations (from group dynamics) and interview data (from teachers). Self- and collective efficacy, climate anxiety, citing group work as a most interesting part of the intervention, and observed group attention were all positively related to stronger pro-environmental intentions. In addition, feeling involved in the group was also indirectly related to pro-environmental behaviors, through climate anxiety. Overall, our results suggest that being worried about climate change has the potential to translate into climate action. In addition, working in small groups has clear benefits for adolescents.</t>
  </si>
  <si>
    <t>adolescents; climate anxiety; climate change; collective efficacy; environmental education interventions; pro-environmental behaviors; self-efficacy; sustainability</t>
  </si>
  <si>
    <t>measured via questionnaire:
- Pro-environmental behavioral intentions (includes Item: Did your participation in the Climathon make you want to be involved more in organizations or other programs related to climate change or the environment?)</t>
  </si>
  <si>
    <t>measured via questionnaire:
- group dynamics
- self-efficacy beliefs
- collective efficacy
- climate anxiety</t>
  </si>
  <si>
    <t>- self- and collective efficacy, climate anxiety, citing group work as a most interesting part of the intervention, and observed group attention were all positively related to stronger pro-environmental intentions. In addition, feeling involved in the group was also indirectly related to pro-environmental behaviors, through climate anxiety</t>
  </si>
  <si>
    <t>engage in environmental or climate organizations or programs, recommend Climathon to friends</t>
  </si>
  <si>
    <t>Emotional Engagement, Self Efficacy, Collective Efficacy</t>
  </si>
  <si>
    <t>girls = higher behavioral intentions; specific event (lower intentions for Climathon 3 compared with editions 1,2,4)</t>
  </si>
  <si>
    <t xml:space="preserve">read 28/02/25 </t>
  </si>
  <si>
    <t>https://journals.sagepub.com/doi/10.1177/1046878119890643</t>
  </si>
  <si>
    <t>10.1177/1046878119890643</t>
  </si>
  <si>
    <t>The climate action simulation.</t>
  </si>
  <si>
    <t>Rooney-Varga, Juliette N; Kapmeier, Florian; Sterman, John D; Jones, Andrew P; Putko, Michele; Rath, Kenneth</t>
  </si>
  <si>
    <t>Background. We describe and provide an initial evaluation of the Climate Action Simulation, a simulation-based role-playing game that enables participants to learn for themselves about the response of the climate-energy system to potential policies and actions. Participants gain an understanding of the scale and urgency of climate action, the impact of different policies and actions, and the dynamics and interactions of different policy choices.
            Intervention. The Climate Action Simulation combines an interactive computer model, En-ROADS, with a role-play in which participants make decisions about energy and climate policy. They learn about the dynamics of the climate and energy systems as they discover how En-ROADS responds to their own climate-energy decisions.
            Methods. We evaluated learning outcomes from the Climate Action Simulation using pre- and post-simulation surveys as well as a focus group.
            Results. Analysis of survey results showed that the Climate Action Simulation increases participants’ knowledge about the scale of emissions reductions and policies and actions needed to address climate change. Their personal and emotional engagement with climate change also grew. Focus group participants were overwhelmingly positive about the Climate Action Simulation, saying it left them feeling empowered to make a positive difference in addressing the climate challenge.
            Discussion and Conclusions. Initial evaluation results indicate that the Climate Action Simulation offers an engaging experience that delivers gains in knowledge about the climate and energy systems, while also opening affective and social learning pathways.</t>
  </si>
  <si>
    <t>climate change, energy, simulation, role-play, games for change, experiential learning</t>
  </si>
  <si>
    <t>measured via questionnaire:
- likelihood/ action intentinos (items 29-31: discuss CC with family and friends, discuss CC with peers, Take some form of political action in support of climate change policy)</t>
  </si>
  <si>
    <t>measured via questionnaire:
- knowledge on CC &amp; policies
- affective engagement (urgency, hope)
- awareness of CC</t>
  </si>
  <si>
    <t>-  after having participated in the Climate Action Simulation, participants (including high-school and university students) showed gains in their affective engagement (hope and urgency), and gained knowledge and empowerment (focus group results)
- in post-surveys compared to the pre-surveys (but not statistically linked to collective action), the students demonstrate an increase in understanding, support for systemic change over individual or technological change, and higher worry and outrage and perceived importance of the problem</t>
  </si>
  <si>
    <t>Germany, United States</t>
  </si>
  <si>
    <t>Likelihood to discuss with family and friends, and with peers, take some form of political action in support of climate change policy</t>
  </si>
  <si>
    <t>Emotional Engagement, Awareness/Appraisal, Other</t>
  </si>
  <si>
    <t>https://onlinelibrary.wiley.com/doi/10.1111/tops.12178</t>
  </si>
  <si>
    <t>10.1111/tops.12178</t>
  </si>
  <si>
    <t>Climate justice: High-status ingroup social models increase pro-environmental action through making actions seem more moral.</t>
  </si>
  <si>
    <t>Sweetman, Joseph; Whitmarsh, Lorraine E</t>
  </si>
  <si>
    <t>Recent work has suggested that our cognitive biases and moral psychology may pose significant barriers to tackling climate change. Here, we report evidence that through status and group-based social influence processes, and our moral sense of justice, it may be possible to employ such characteristics of the human mind in efforts to engender pro-environmental action. We draw on applied work demonstrating the efficacy of social modeling techniques in order to examine the indirect effects of social model status and group membership (through perceptions of efficacy, pro-environmental social identity and moral judgments of how fair it is for individuals to perform particular pro-environmental actions) on pro-environmental action tendencies. We find evidence that high- (vs. low-) status models increase pro-environmental action, in part, through making such actions seem morally fairer to undertake. This effect of high-status models only occurs when they share a meaningful ingroup membership with the target of influence. Further, we find evidence that this conditional effect of high-status models may also have a direct impact on action tendencies. While the exact behaviors that are influenced may vary across student and non-student samples, we argue that a focus on the “justice pathway” to action and the social-cognitive features of models may offer a good opportunity for cognitive and behavioral scientists to integrate insights from basic research with those stemming from more applied research efforts.</t>
  </si>
  <si>
    <t>Social model; Status; Pro-environmental action; Fairness; Morality; Efﬁcacy; Social
identity</t>
  </si>
  <si>
    <t xml:space="preserve">measured via questionnaire:
- Political Pro-environmental action (e.g. willingness to .... write your MP, take part in protest, donate money, do sth together with fellow students, join campaign group) </t>
  </si>
  <si>
    <t>manipulated:
- high vs low status model
- ingroup vs outgroup model identity
measured via questionnaire:
- Moral judgments (fairness)
- pro-environmental social identity
- collective efficacy</t>
  </si>
  <si>
    <t>Exp. 1: smaller UK student sample:
- high-status model manipulation decreased collective efficacy, no sign. impact on pro-environmental social identity or fairness
- fairness predicts willingness to take political action, collective efficacy and social identity do not
- no direct effects of manipulations/experimental groups on political PEB
Exp. 2: in larger US non-student sampe:
- ingroup model increased collective efficacy
- collective efficacy and moral judgments of the fairness of engaging in action predict willingness to take political actions, not social identity
- no direct effects of manipulations/experimental groups on political PEB
Exp. 3: UK student sample (students as ingroup, high vs low status = status of university)
- no direct effects of manipulation/experimental groups on political PEB
-  fairness, perceived collective efficacy, and pro-environmental identity all uniquely predicted political action intentions</t>
  </si>
  <si>
    <t>United Kingdom, United States</t>
  </si>
  <si>
    <t>Civic Engagement, Advocacy, Activism</t>
  </si>
  <si>
    <t>Willingness to write MP/Representative or senator, take part in protest, donate money to campaign, do something together with fellow students/others, join a campaign group to tackle climate change</t>
  </si>
  <si>
    <t>Attitudes/Worldviews, Collective Efficacy, Collective Identity</t>
  </si>
  <si>
    <t>https://onlinelibrary.wiley.com/doi/10.1002/ejsp.2151</t>
  </si>
  <si>
    <t>10.1002/ejsp.2151</t>
  </si>
  <si>
    <t>Responses to a worsening environment: Relative deprivation mediates between place attachments and behaviour.</t>
  </si>
  <si>
    <t>Walker, Iain; Leviston, Zoe; Price, Jennifer; Devine-Wright, Patrick</t>
  </si>
  <si>
    <t>Global environmental degradation creates and exacerbates social injustices. Using relative deprivation (RD) theory, we investigate whether people perceive environmental degradation in Australia, and extend RD theory by connecting it to the construct of place attachment (PA) at multiple scales. We surveyed 5163 Australians, measuring RD, PA, personal and collective environmental behaviours, and policy support. About one-third believed environmental quality is worsening and felt angry about it. We regressed each of the behaviour and policy-support measures onto the RD and PA measures. Collective environmental behaviours and policy support were more strongly predicted, in each case by RD and just one of the PA measures. RD partially mediated the association between PA and each of the behavioural measures. Responses to global environmental degradation are an admixture of injustice and place attachments at multiple scales. Efforts to promote environmentally relevant behaviours require attention to local and global attachments and identities.</t>
  </si>
  <si>
    <t>relative deprivation, place
attachment, environmental behaviour,
environmental change</t>
  </si>
  <si>
    <t>measured via questionnaire:
- past collective environmental behaviors (5 items; including: Been a member of an environmental group or movement; Given money to a group that aims to protect the environment; and Voted in a government election on the basis of an environmental issue)</t>
  </si>
  <si>
    <t>measured via questionnaire:
- place attachment
- relative deprivation (regarding change in quality of environment) &amp; anger &amp; fairness
- opinions about CC (deny, natural, human-induced)</t>
  </si>
  <si>
    <t xml:space="preserve">- only 1/3 believed the environmental quality is worsening
- "Participants who believe environmental quality in Australia is worsening reported performing significantly more Collective Environmental Behaviours and offered significantly greater Policy Support than did those who believed environmental quality to be improving. Those who thought environmental quality is improving in turn reported more Collective Behaviours and Policy Support than did those who thought environmental quality was staying pretty much the same."
- confirmed the mediating role of RD between Global-over-National PA and Collective Behaviour
relative deprivation (viewing the quality of the environment as worsening, feeling unfiarly affected by it, and angry about it) predicts private, public PEB and policy support - strongest for public PEB. Controlling for that, also local and global Place attachment are postively related to these PEBs. </t>
  </si>
  <si>
    <t>past behavior (dichotomous yes/no in last 5 years - summed to behavior score): incl. member of an environmental group or movement, donate to group that aims to protect the environment, but also vote</t>
  </si>
  <si>
    <t>Awareness/Appraisal, Personal Identity</t>
  </si>
  <si>
    <t>No climate-focus, Behavior measured non-objectively: distant recall only, Lack of causality</t>
  </si>
  <si>
    <t>http://journals.aom.org/doi/10.5465/amj.2010.0445</t>
  </si>
  <si>
    <t>10.5465/amj.2010.0445</t>
  </si>
  <si>
    <t>It's not easy being green: The role of self-evaluations in explaining support of environmental issues.</t>
  </si>
  <si>
    <t>Sonenshein, Scott; DeCelles, Katherine A; Dutton, Jane E</t>
  </si>
  <si>
    <t>Using a mixed methods design, we examine the role of self-evaluations in influencing support for environmental issues. In Study 1—an inductive, qualitative study—we develop theory about how environmental issue supporters evaluate themselves in a mixed fashion, positively around having assets (self-assets) and negatively around questioning their performance (self-doubts). We explain how these ongoing self-evaluations, which we label “situated self-work,” are shaped by cognitive, relational, and organizational challenges individuals interpret about an issue from a variety of life domains (work, home, or school). In Study 2—an inductive, quantitative, observational study—we derive three profiles of environmental issue supporters' mixed selves (self-affirmers, self-critics, and self-equivocators) and relate these profiles to real issue-supportive behaviors. We empirically validate key constructs from Study 1 and show that even among the most dedicated issue supporters, doubts play an important role in their experiences and may be either enabling or damaging, depending on the composition of their mixed selves. Our research offers a richer view of both how contexts shape social issue support and how individuals' self-evaluations play a meaningful role in understanding the experiences and, ultimately, the issue-supportive behaviors of individuals working on social issues.</t>
  </si>
  <si>
    <t>Study 2: measured via observation:
- issue-supportive behaviors (i.e. composting behavior, complaining about non-sustainability, signing pledge/collective advocacy opportunity)</t>
  </si>
  <si>
    <t>Study 2: measured via questionnaire:
- self-assets (knowledge, experience, values)
- self-doubts
leading to four profiles (self-critics, self-equivocators, self-affirmers</t>
  </si>
  <si>
    <t>- self-affirmers (low self-doubt, high self-assets)  demonstrated significantly more issue-supportive behaviors than self-equivocators and self-critics</t>
  </si>
  <si>
    <t>actual behavior on street outside lab (approached by confederate ''activists" (research assistants), signed pledge for Earth Hour and signed up for email reminder)</t>
  </si>
  <si>
    <t>Personal Identity, Awareness/Appraisal</t>
  </si>
  <si>
    <t xml:space="preserve">DIRECTION read 28/02/25 </t>
  </si>
  <si>
    <t>https://search.ebscohost.com/login.aspx?direct=true&amp;db=sih&amp;AN=113126473&amp;site=ehost-live&amp;scope=site</t>
  </si>
  <si>
    <t>10.5817/SOC2015-3-159</t>
  </si>
  <si>
    <t>The Influence of Biographical Situational Factors upon Environmental Activist Behaviour: Empirical Evidence from CEE Countries.</t>
  </si>
  <si>
    <t>Telešiené, Audroné; Balžekiené, Aisté</t>
  </si>
  <si>
    <t>This study aims to provide an empirically verified exploration of factors influencing environmental activist behaviour. The authors focus on the determinants of personal environmental activist behaviour as a characteristic of the culturally specific group of Central and Eastern European (CEE) countries. A two-stage model of the biographical availability thesis is explored. Results reveal evident regional differences in patterns of public-sphere environmental behaviours across Europe. CEE countries exhibit lower levels of engagement in environmental activist behaviours than Western and Nordic European countries. The two-stage model of the biographical availability thesis is only partially confirmed. Age and employment status have a significant influence on behaviour: specifically, being 17–24 years old and in education increases availability for environmental activist behaviour. Gender has an additional influence upon participation in demonstrations and protests, with men being more participative. A low-commitment partnership status has additional influence on behavioural intentions. The results imply the need for further research into the context and cognitive determinants of environmental activist behaviour in CEE countries.</t>
  </si>
  <si>
    <t>Environmental behaviour, environmental activism, biographical availability, Central and 
Eastern European countries</t>
  </si>
  <si>
    <t>measured via questionnaire:
- environmental activist behaviour (environmental NGO/group membership, protesting or going to a demonstration)</t>
  </si>
  <si>
    <t>measured via questionnaire:
- concern
- knowledge</t>
  </si>
  <si>
    <t>- Environmental group membership, protesting, petition signing and giving financial support to environmental groups are far less pronounced  in CEE [Central and Eastern European] countries
- members of environmental groups significantly higher environmental concern than those who are not members
- environmental concern of protesters higher than of those who haven't taken part
- knowledge: from  those  who  answered  ‘know  a  great  deal’  about  the  solutions  to environmental  problems,  12  %  are  members  of  an  environmental  group (in  comparison  to 2.3 % of the total sample) and 11.7 % participated in protests or demonstrations to protect the  environment  (in  the  total  sample  it  is  3.1  %). 
- young and still student more environmental activist behaviours, male more than female</t>
  </si>
  <si>
    <t>Bulgaria, Czech Republic, Croatia, Latvia, Lithuania, Russian Federation, Slovakia, Slovenia, Austria, Belgium, Denmark, Finland, France, Germany, Norway, Spain, Sweden, Switzerland, United Kingdom</t>
  </si>
  <si>
    <t>(dichotomous: yes/no) current environmental NGO or group membership, in the last five years protesting or going on a demonstration</t>
  </si>
  <si>
    <t>Gender, Age, Education, Other (speicfy in next column)</t>
  </si>
  <si>
    <t>younger (17-24 years) = more environmental activist behaviors than older, in education (vs work, unemployed or retired) = more environmental activist behavior; men = more participative in protests, Other = Central and Eastern European countries less than Western and Nordic European</t>
  </si>
  <si>
    <t>Lack of causality, Behavior measured non-objectively: distant recall only, No climate-focus</t>
  </si>
  <si>
    <t>http://guilfordjournals.com/doi/10.1521/soco.2014.32.3.276</t>
  </si>
  <si>
    <t>10.1521/soco.2014.32.3.276</t>
  </si>
  <si>
    <t>Anthropomorphism of Nature and Efficacy in Coping with the Environmental Crisis.</t>
  </si>
  <si>
    <t>Tam, Kim-Pong</t>
  </si>
  <si>
    <t>One of the psychological barriers to conservation actions is people's disbelief in the effectiveness of their actions. With reference to the social psychological literature, the present research examines the role of anthropomorphism in empowering people. As shown in two survey studies, participants with a stronger dispositional tendency to anthropomorphize nature possessed a stronger belief in their capacity to understand and predict the environmental crisis, and the efficacy of their actions in resolving the environmental crisis. Furthermore, action efficacy mediates the relationship between dispositional anthropomorphism of nature and conservation behavior. An experiment then demonstrated that for participants who had strong desire for control, reading an environmental message that represented nature in an anthropomorphic manner enhanced their action efficacy, and in turn motivated them to perform conservation behavior. Taken together, these findings highlight the potency of anthropomorphism in mobilizing conservation efforts, and the role of efficacy in how people respond to other global, modern crises.</t>
  </si>
  <si>
    <t xml:space="preserve">measured via questionnaire:
- conservation behavior: support for environmental movements </t>
  </si>
  <si>
    <t>measured via questionnaire:
- Anthropomorphism of Nature 
- Efficacy (capacity to understand, predict and action efficacy (personal and collective in Study 2))
manipulated in experiment (Study 3):
- Anthropomorphism of Nature
measured via questionnaire (Study 3): 
- personal action efficacy, 
- desire for control</t>
  </si>
  <si>
    <t>- (dispositional and transient) anthropomorphism of nature generally related to more PEB
Study 1:
-  dispositional AN was significantly correlated with environmental movement support
- action efficacy and capacity to understand significantly correlated with env. mov. support, capacity to predict only weekly
Study 2:
- replicated findings from Study 1, additionally collective action efficacy correlated with env. mov. support
- dispositional AN becomes weaker as people receive more education
Study 3:
- for high desire for control, participants who read anthropomorphic message reported stronger action efficacy than those who read non-anthropomorphic. opposite for weak desire for control</t>
  </si>
  <si>
    <t>United States, China</t>
  </si>
  <si>
    <t>motivation to do donations, fundraising, join groups, support campaigns ( items are: 01. If I ever get extra income I will donate some money to an environmental organization. 02. I would like to join and actively participate in an environmentalist group.*,y 03. I don’t think I would help to raise funds for environmental protection. (R)* 04. I would NOT get involved in an environmentalist organization. (R)*,y 05. Environmental protection costs a lot of money. I am prepared to help out in a fund-raising effort.* 06. I would not want to donate money to support an environmentalist cause. (R)* 07. I would NOT go out of my way to help recycling campaigns. (R) 08. I often try to persuade others that the environment is important. 09. I would like to support an environmental organization.* 10. I would never try to persuade others that environmental protection is important. (R))</t>
  </si>
  <si>
    <t>Self Efficacy, Awareness/Appraisal, Collective Efficacy, Other</t>
  </si>
  <si>
    <t>Anthropomorphism of nature</t>
  </si>
  <si>
    <t>https://www.tandfonline.com/doi/full/10.1080/14742837.2018.1519412</t>
  </si>
  <si>
    <t>10.1080/14742837.2018.1519412</t>
  </si>
  <si>
    <t>Beyond organizational ties: foundations of persistent commitment in environmental activism.</t>
  </si>
  <si>
    <t>Driscoll, Daniel</t>
  </si>
  <si>
    <t>Movement scholars commonly treat persistent commitment as an aspect of activism that is set in motion when recruits join a group or organization. To investigate the phenomenon of sustained activist commitment that exists separately from or in addition to organizational membership, I examine activist commitment to environmental causes. I base this analysis on thirty open-ended interviews, averaging eighty minutes, with activists whose persistent commitments to environmental causes range from ten to fifty years. I (a) identify patterns that long-term environmental activists express in their personal biographies and activist trajectories, (b) generate insights about commitment mechanisms that exist independently of organizational membership, (c) discuss how existing conceptions of activist commitment might be extended. I recommend that scholars look beyond organizational ties to pinpoint specific mechanisms that produce and sustain activist commitment to causes. I find that committed environmental activists link their activism to strong connections with nature, biographical influences, individual tactics, and personal missions rather than to organizations.</t>
  </si>
  <si>
    <t>Persistent commitment; social movement organizations; environmental activism; biography; emotion; nature</t>
  </si>
  <si>
    <t>samples: 
- persistent/long-term climate activists</t>
  </si>
  <si>
    <t>discusses:
- connections with nature
- biographical influences
- individual tactics
- personal missions</t>
  </si>
  <si>
    <t>- " number of common influences in activists’ personal biographies that supported their persistent commitment." [beyond organisational membership/attachment]
- activists link activism to strong connections with nature, biographical influences, individual tactics and personal missions</t>
  </si>
  <si>
    <t>Activism, Advocacy, Education</t>
  </si>
  <si>
    <t>EXCLUDE: NOT RELATED - read 28/05/25</t>
  </si>
  <si>
    <t>https://link.springer.com/article/10.1007/s10584-022-03459-z</t>
  </si>
  <si>
    <t>10.1007/s10584-022-03459-z</t>
  </si>
  <si>
    <t>Tipping points ahead? How laypeople respond to linear versus nonlinear climate change predictions.</t>
  </si>
  <si>
    <t>Formanski, Felix J.; Pein, Marcel M.; Loschelder, David D.; Engler, John-Oliver; Husen, Onno; Majer, Johann M.</t>
  </si>
  <si>
    <t>We investigate whether communication strategies that portray climate change as a nonlinear phenomenon provoke increases in laypeople’s climate change risk perceptions. In a high-powered, preregistered online experiment, participants were exposed to linear or nonlinear predictions of future temperature increases that would be expected if global greenhouse gas emissions were not reduced. We hypothesized that the type of climate change portrayal would impact perceptions of qualitative risk characteristics (catastrophic potential, controllability of consequences) which would, in turn, affect laypeople’s holistic risk perceptions. The results of the study indicate that the type of climate change portrayal did not affect perceptions of risk or other social-cognitive variables such as efficacy beliefs. While participants who were exposed to a nonlinear portrayal of climate change perceived abrupt changes in the climate system as more likely, they did not perceive the consequences of climate change as less controllable or more catastrophic. Notably, however, participants who had been exposed to a linear or nonlinear portrayal of climate change were willing to donate more money to environmental organizations than participants who had not been presented with a climate-related message. Limitations of the present study and directions for future research are discussed.</t>
  </si>
  <si>
    <t>Climate change communicatio, Risk perception, Tipping points, Abrupt
climate change</t>
  </si>
  <si>
    <t>donation behaviour: asked to (potentially) donate share of a future (potential) 50 Euro lottery winning to an environmental organization.</t>
  </si>
  <si>
    <r>
      <rPr>
        <sz val="10"/>
        <color theme="1"/>
        <rFont val="Arial"/>
      </rPr>
      <t xml:space="preserve">- CC risk perception
- perceived catastrophic potential of CC
- perceived controllability of CC
</t>
    </r>
    <r>
      <rPr>
        <sz val="10"/>
        <color theme="1"/>
        <rFont val="Arial"/>
      </rPr>
      <t xml:space="preserve">- Negative affect
</t>
    </r>
    <r>
      <rPr>
        <sz val="10"/>
        <color theme="1"/>
        <rFont val="Arial"/>
      </rPr>
      <t xml:space="preserve">- Perceived (self and collective) efficacy in the context of CC </t>
    </r>
    <r>
      <rPr>
        <sz val="10"/>
        <color theme="1"/>
        <rFont val="Arial"/>
      </rPr>
      <t xml:space="preserve">
--&gt; all manipulated by  type of climate change portrayal (linear vs. nonlinear vs. unspecifed threat vs. no-message baseline)
</t>
    </r>
  </si>
  <si>
    <t>- participants in full experimental treatment (nonlinear and linear portrayal of CC) donated more money (average 7€ more) than those in passive control group 
- linear and nonlinear condition did not differ; linear/nonlinear and active control did not differ</t>
  </si>
  <si>
    <t xml:space="preserve">consequential choice: donate percentage of potential won voucher to an environmental organization that seeks to combat climate change (from four real organization) </t>
  </si>
  <si>
    <t>EXCLUDE NO PSYCH FACTOR read 28/02/25</t>
  </si>
  <si>
    <t>https://doi.org/10.1007/s10584-022-03327-w</t>
  </si>
  <si>
    <t>10.1007/s10584-022-03327-w</t>
  </si>
  <si>
    <t>Revitalising embodied community knowledges as leverage for climate change engagement</t>
  </si>
  <si>
    <t>Donkers, Laura</t>
  </si>
  <si>
    <t xml:space="preserve">Human survival is threatened by climate breakdown and ecological collapse. This levies huge responsibility on society to address how present modes of living have created these
problems. Citizens need to learn about the consequences that have been unleashed and fnd ways to live more sustainably. Yet, the scale of these crises and lack of wisdom to
act can be overwhelming, so how will they become more informed and motivated to act? This paper proposes that cultivating communities of practice (Wenger) around low carbon
citizenship can help generate discrete engagement strategies that rouse public attention towards changing attitudes and behaviours. To be efective, these engagements need to be
relatable, values-oriented, and framed towards the priorities, knowledges, capacities, and lived experiences of the group who each share a passion for a practice and learn collectively how to do it better. Such an approach is explored in the case study, Grow Your Own Community, that sought to engage marginalised communities with decarbonisation activities through the strategic repositioning of their embodied community knowledges (ECK). This community of practice helped to motivate and mobilise local participation by integrating carbon literacy with the situated, practical capacities that already lay within the
community. Key fndings reveal that revitalising a community’s existing body of knowledge to engage people with climate change knowledge creates the conditions for generating
community-led mitigative action </t>
  </si>
  <si>
    <t>Communities of practice, Climate change engagement, Revitalisation, Leverage, Embodied community knowledges, Community expertise,  Marginalised communities</t>
  </si>
  <si>
    <t>no direct measure of behaviour</t>
  </si>
  <si>
    <t>NA</t>
  </si>
  <si>
    <r>
      <rPr>
        <sz val="10"/>
        <color theme="1"/>
        <rFont val="Arial"/>
      </rPr>
      <t xml:space="preserve">-  case study demonstrated an approach to re-orienting perspective on CC by motivating a community to adopt mitigative activity through strategic use of their own </t>
    </r>
    <r>
      <rPr>
        <i/>
        <sz val="10"/>
        <color theme="1"/>
        <rFont val="Arial"/>
      </rPr>
      <t xml:space="preserve">embodied community knowledge
</t>
    </r>
    <r>
      <rPr>
        <sz val="10"/>
        <color theme="1"/>
        <rFont val="Arial"/>
      </rPr>
      <t xml:space="preserve">- communities of practice were successful in giving members a clearer sense of their own 'social capital' because they drew from their own sources of local liedership and capabilities
- carbon literacy workshops delivered CC information and opportunities to discuss its day-to-day impacts </t>
    </r>
  </si>
  <si>
    <t>unsure if within scope, no direct measure of behaviour</t>
  </si>
  <si>
    <t xml:space="preserve">discussed with Anna C. 11/04 - count as longitudinal survey even though also mixed-methods, but that's smaller read 28/02/25 </t>
  </si>
  <si>
    <t>https://link.springer.com/10.1007/s10584-022-03337-8</t>
  </si>
  <si>
    <t>10.1007/s10584-022-03337-8</t>
  </si>
  <si>
    <r>
      <rPr>
        <sz val="10"/>
        <color rgb="FF000000"/>
        <rFont val="&quot;docs-Helvetica Neue&quot;"/>
      </rPr>
      <t>Perceived cultural impacts of climate change motivate climate action and support for climate policy.</t>
    </r>
  </si>
  <si>
    <r>
      <rPr>
        <sz val="10"/>
        <color rgb="FF000000"/>
        <rFont val="&quot;docs-Helvetica Neue&quot;"/>
      </rPr>
      <t>Tam, Kim-Pong; Leung, Angela K.-y.; Koh, Brandon</t>
    </r>
  </si>
  <si>
    <t>The impacts of climate change on human cultures have received increasing attention in recent years. However, the extent to which people are aware of these impacts, whether such awareness motivates climate action, and what kinds of people show stronger awareness are rarely understood. The present investigation provides the very first set of answers to these questions. In two studies (with a student sample with N = 199 from Singapore and a demographically representative sample with N = 625 from the USA), we observed a generally high level of awareness among our participants. Most importantly, perceived cultural impacts of climate change robustly predicted intentions to engage in climate change mitigation behavior and climate activism, as well as support for climate policy. We also found expected associations between perceived cultural impacts and some psychological and demographic variables (e.g., cosmopolitan orientation, moral inclusion, political orientation). These findings not only add a cultural dimension to the research on public understanding of climate change but also reveal a viable application of cultural frames as an effective climate communication strategy.</t>
  </si>
  <si>
    <t>climate change; culture; perceived impact; mitigation behavior; climate activism;
climate policy</t>
  </si>
  <si>
    <t>climate action: self-report questionnaire of private- and public-sphere mitigation behaviour; 
policy support for government focus on environmnetal impacts</t>
  </si>
  <si>
    <t xml:space="preserve">all self-report questionnaires: 
- perceived cultural impacts of CC
- Cosmopolitan Orientation Scale
- Identification with All Humanity Scale
- Generalized Ethnocentrism Scale
- values measure: hedonic, egoistic, altruistic, biospheric
</t>
  </si>
  <si>
    <t>Study 1 (Singapore sample): 
- Perceived cultural impacts of CC was associated with intentions to perform both privatesphere (r = .18, p = .010) and public-sphere mitigation behavior (r = .31, p &lt; .001)
(- perceived cultural impacts positively associated with environmental policy support)
Study 2 (replication with US sample):
- strong correlation of perceived cultural impacts with intentions to engage in private-sphere mitigation behavior (r = .43) and climate activism (r = .59); and climate policy support (r = .62)</t>
  </si>
  <si>
    <t>Singapore, United States</t>
  </si>
  <si>
    <t>Civic Engagement, Education, Activism</t>
  </si>
  <si>
    <t>Likelihood to engage in 12 public-sphere behaviors in Study 1 or s 13 climate activism measures in Study 2 incl. donation, contact politician, volunteering, speaking with others, but also boycott, vote (list in Supplementary Material)</t>
  </si>
  <si>
    <t>Awareness/Appraisal, Collective Identity, Attitudes/Worldviews</t>
  </si>
  <si>
    <t>Gender, Political affiliation, Other (speicfy in next column)</t>
  </si>
  <si>
    <t>women = more public PEB, more liberal less Republican = more climate activism, partisanship = more climate activism when no party than democrats</t>
  </si>
  <si>
    <t>EXCLUDE: no psych factors on individual level, not about action (but inaction), read 16/04/25</t>
  </si>
  <si>
    <t>https://www.tandfonline.com/doi/full/10.1080/00207233.2021.1920316</t>
  </si>
  <si>
    <t>10.1080/00207233.2021.1920316</t>
  </si>
  <si>
    <t>The role of the faith-based organisations in tree planting in Uganda</t>
  </si>
  <si>
    <t>Mucunguzi, Patrick; Musiime, Adrine; Ogola, Laster</t>
  </si>
  <si>
    <t>This study explored tree planting in Uganda by several faith-based
organisations (FBOs). These were the Roman Catholic Church,
Anglican Church of Uganda, the communities of Muslims,
Pentecostal Assemblies of God and the Seventh-day Adventist
Church. Key resources for tree planting were good administrative
structures from the grassroots level to funding provisions. Benefits
of tree planting include: fuelwood, sawn timber, fruit production
and provision of environmental services. Constraints faced by FBOs
in tree planting include: lack of skills for resource mobilisation and
tree planting, lack of specific environmental protection policy,
restricted funds, lack of suitable indigenous tree seedlings, negative
attitudes of local communities, inclement weather and inadequate
tending of planted seedlings. The findings will guide decisionmaking by FBOs and funding agencies in enhancing tree planting
for products provision, carbon sequestration and climate change
mitigation and adaptation.</t>
  </si>
  <si>
    <t>Tree planting; faith-based organisations; conservation</t>
  </si>
  <si>
    <t>role of faith-based organisations in tree planting efforts</t>
  </si>
  <si>
    <t xml:space="preserve">- knowledge of enviornmental management 
- negative attitudes </t>
  </si>
  <si>
    <t>- faith-based organizations face several challenges in execution fo three planting activities (only including psyc-related ones): 
1. inadequate knowledge on environmental management mainly on woodlot/nursery bed establishment and management
2. negative attitudes of local communities (not further specified)</t>
  </si>
  <si>
    <t>https://doi.org/10.1007/s11852-021-00816-5</t>
  </si>
  <si>
    <t>10.1007/s11852-021-00816-5</t>
  </si>
  <si>
    <t>The influence of community attachment and environmental concern on climate-related civic engagement in Lake Superior’s north shore region.</t>
  </si>
  <si>
    <t>Pradhananga, Amit K.; Green, Emily K.; Shepard, Jennifer; Davenport, Mae A.</t>
  </si>
  <si>
    <t>This study examines the social-psychological determinants of climate-related civic engagement among residents of Lake Superior’s nature-based, tourism-dependent North Shore region in Minnesota. Specifically, it assesses the influence of two dimensions of community attachment (social and environmental) and environmental concern on civic engagement. Data were collected using a self-administered mail survey of 1000 residents in the two Lake Superior watersheds that constitute the majority of the North Shore region. Data were analyzed using structural equation modeling. Findings indicate that residents’ social attachment to their communities is a significant predictor of their climate-related civic engagement. Further, their environmental attachment—while not by itself a predictor--is significantly related to heightened concern about the impacts of climate change on the local environment, which is a significant predictor of residents’ civic engagement. These findings reinforce a two-dimensional understanding of community attachment and they are pertinent for natural resource professionals and community leaders tasked with engaging residents in climate-mitigating or –adaptive actions. They suggest that programmatic outcomes may be enhanced by accentuating the local social and economic consequences of climate change, and the impacts to local natural resources. This may be especially valuable in nature tourism-based economies where altered climatic conditions could more drastically impact the economic well-being of communities.</t>
  </si>
  <si>
    <t>Civic engagement, Community attachment, Lake Superior north shore, Great Lakes Basin, Climate change</t>
  </si>
  <si>
    <t>CC-related civic action via questionnaire</t>
  </si>
  <si>
    <t>via questionnaire: 
- (social and environmental) community attachment 
- environmental concern</t>
  </si>
  <si>
    <t>- social attachment has a direct influence on civic engagement,
- effect of environmental attachment on civic engagement is mediated by
environmental concern</t>
  </si>
  <si>
    <t>civic actions in last 12 months, including working with other community members to prepare for climate change, talked to others, participated in project addressing environmental change or impacts in region</t>
  </si>
  <si>
    <t>Community Attachment</t>
  </si>
  <si>
    <t>include - spoken about 11/04/25 DOUBT does the paper include psych factors if they report the framing that is used in submissions to citizen's assembly (i.e., moral obligation to act, awareness, emotional engagement (helplessness, concern, shame)? read 7/3/25</t>
  </si>
  <si>
    <t>https://link.springer.com/10.1007/s10584-020-02707-4</t>
  </si>
  <si>
    <t>10.1007/s10584-020-02707-4</t>
  </si>
  <si>
    <t>Environmental literacy and deliberative democracy: a content analysis of written submissions to the Irish Citizens’ Assembly on climate change</t>
  </si>
  <si>
    <t>Devaney, Laura;  Brereton, Pat;  Torney, Diarmuid; Coleman, Martha; Boussalis, Constantine; Coan, Travis G</t>
  </si>
  <si>
    <t>Amid pressure for climate action worldwide, processes of deliberative democracy are
 being called upon to address public policy complexities, include citizens in decision
making, restore faith in public institutions and enhance governance processes. The
 citizens’ assembly model is lauded internationally for the much-needed structure it
 provides to support bottom-up governance efforts as well as the potential for effective
 citizen engagement on complex topics. The Irish Citizens’ Assembly, which took place
 from 2016 to 2018, is heralded as an example of best practice in design and execution.
 Yet, there is a dearth in analysis of its form, structure, impact and content, particularly in
 the climate crisis context. This paper examines one element of the deliberative democracy
 process that aimed to include a wider breadth of publics beyond the 99 citizens randomly
 selected to take part: the public submissions invited as part of the Citizens’ Assembly
 process. In total, 1185 submissions were received on the topic of climate change. Our
 study undertakes a comprehensive content analysis of these submissions. Specifically, we
 explore (1) the content and concerns foregrounded within the submissions, (2) the frames
 and rhetorical strategies employed and (3) the stakeholders and scales called upon for
 climate action. The study identifies trends, preoccupations and salience within the corpus
 of written submissions and expands our understanding of citizen perceptions of climate
 science and policy. We offer both operational lessons for others aiming to enact similar
 deliberative forums as well as communications lessons for wider efforts to deepen public
 engagement on the climate crisis.</t>
  </si>
  <si>
    <t>Climate crisis, Deliberative democracy, Citizens’ Assembly, Environmental literacy, Environmental communications, Ireland</t>
  </si>
  <si>
    <t>proactive engagement</t>
  </si>
  <si>
    <t>via submissions
-climate awareness
-shared values, concerns</t>
  </si>
  <si>
    <t>-content of the submissions and the issues of concern to submitters, the rhetoric and frames employed in the language and modes of persuasion utilised
-identifies trends, preoccupations and salience within the corpus of written submissions 
-expands our understanding of citizen perceptions of climate science and policy. 
-concern to engaged citizens, levels of climate science denial, use of appealing rhetoric...</t>
  </si>
  <si>
    <t>submitting to citizen assembly as general public (actual submissions analysed)</t>
  </si>
  <si>
    <t>Concern, Guilt, Despair</t>
  </si>
  <si>
    <t>read 13/03/25</t>
  </si>
  <si>
    <t>https://doi.org/10.1007/s10584-019-02632-1</t>
  </si>
  <si>
    <t>10.1007/s10584-019-02632-1</t>
  </si>
  <si>
    <t>Whose everyday climate cultures? Environmental subjectivities and invisibility in climate change discourse.</t>
  </si>
  <si>
    <t>Ford, Allison;  Norgaard, Kari Marie</t>
  </si>
  <si>
    <t xml:space="preserve"> Public climate conversations are inattentive to how differences in social location and
 culture shape people’s knowledge of and responses to climate change. Instead, emphases
 on climate apathy and climate skepticism overrepresent privileged sensibilities, margin
alizing those who fall outside of what Black feminist theorist Audre Lorde calls “the
 mythical norm” (1987). In so doing, predominant approaches obscure forms of climate
 engagement that do not resemble researcher identified pro-environmental behaviors. In
 order to illustrate relationships between social location, culture, and response to climate
 change, we apply the notion of environmental subjectivities in a secondary analysis of
 climate engagement in two communities, one of which resembles and one of which lies
 outside the “mythical” norm. Both members of the Karuk Tribe and urban homesteaders
 frame climate change as symptoms of unsustainable political-economic structures. Yet
 differences in the structural location of each community result in divergent understand
ings of and practices in relation to the changing climate. These divergent community
 understandings and practices cannot be explained by individual preferences or cultural
 differences alone. Instead, the concept of environmental subjectivities (1) calls attention to
 the situated knowledges of climate change that emerge in relation to differences of
 indigeneity, race, and class, (2) relates community environmental practices to interlocking
 power structures, and (3) illustrates how elite narratives obscure the role of the colonial,
 settler, capitalist state in the generation of climate emissions.</t>
  </si>
  <si>
    <t>Indigenous peoples, Culture , Intersectionality, Subjectivity, Cultural framing</t>
  </si>
  <si>
    <t>studied in ethnographic case studies:
-comparison between how different people experience, make sense of, and are responding to the changing climate.
-Karuk tribal members adopted a strong, collective, pragmatic approach to addressing climate change
-contemporary homesteaders focused their efforts primarily on the individual, household level</t>
  </si>
  <si>
    <t>studied in ethnographic case studies:
-sense of responsibility
-awareness / knowledge of climate change
- collective identity as group member</t>
  </si>
  <si>
    <t>differences in social location and culture shape people’s knowledge of and responses to climate change</t>
  </si>
  <si>
    <t>Activism, Advocacy, Education, Community projects</t>
  </si>
  <si>
    <t>Indigenous communities “from winning innovative legal cases to building relationships with non-Indigenous communities, developing environmental policies and public education campaigns, and engaging in a range of “direct action” protest tactics.” (Ford and Norgaard, 2020, p. 53)</t>
  </si>
  <si>
    <t>Attitudes/Worldviews, Awareness/Appraisal, Collective Identity</t>
  </si>
  <si>
    <t>Experienced extreme weather, Other (speicfy in next column)</t>
  </si>
  <si>
    <t>experienced wild fires; indigenous vs white settler = indigenous group members more collective action</t>
  </si>
  <si>
    <t>solved 20/03/25 read 13/03/25</t>
  </si>
  <si>
    <t>https://doi.org/10.1007/s10584-019-02554-y</t>
  </si>
  <si>
    <t>10.1007/s10584-019-02554-y</t>
  </si>
  <si>
    <t>Explaining participation in Earth Hour: the identity perspective and the theory of planned behavior.</t>
  </si>
  <si>
    <t>Chan, Hoi-Wing; Pong, Vivien; &amp; Tam, Kim-Pong</t>
  </si>
  <si>
    <t>Earth Hour is a globally celebrated environmental campaign that is aimed at converting
 bystanders into active participants in the combat against climate change. Although it has
 become a global movement, to date, few studies have investigated the motivations behind
 people’s participation in Earth Hour. The present study fills this gap by examining Earth
 Hour participation through the integration of the identity perspective and the theory of
 planned behavior (TPB). We argue that environmental self-identity and humanity identity
 motivate people to participate in Earth Hour via the pathways identified in the TPB. We
 tested our model by conducting a survey in Hong Kong (N=239). Results from a series
 of mediation analysis revealed that Earth Hour–specific attitude, subjective norm, per
ceived behavioral control, and moral norm were positively associated with behavioral
 intention, which in turn predicted actual participation. Further, we found that environ
mental self-identity and humanity identity were positively associated with attitude and
 moral norm, which in turn predicted behavioral intention. These results demonstrate the
 viability of integrating the identity perspective and the TPB to understand people’s
 performance of specific pro-environmental behavior, including participation in collective
 action that aims to convert unconcerned individuals into active participants in environ
mental endeavors (i.e., conversionary collective action), such as Earth Hour. This inte
grated model can tell researchers and environmental practitioners not only which
 behavior-specific factors determine people’s behavior but also how these behavior
specific factors arise in the first place.</t>
  </si>
  <si>
    <t>measured via questionnaire:
-motivations behind people’s participation in Earth Hour
-pro-environmental behaviour (participation in collective action)</t>
  </si>
  <si>
    <t>measured via questionnaire:
-integration of identity perspective and the theory of planned behavior
-self identity and humanity identity motivate people
-attitude, subjective norm, perceived behavioral control, and moral norm</t>
  </si>
  <si>
    <t>-intention was the most proximal predictor of behavior, and it, in turn, was jointly determined by the four behavior-specific factors (i.e., attitude, subjective norm, perceived behavioral control, and moral norm).
-environmental self identity and humanity identity guide individuals to develop a favorable attitude and moral Climatic Change obligation toward Earth Hour participation, which indirectly strengthen their intention to participate.</t>
  </si>
  <si>
    <t>participation in Earth hour by switching off lights for an hour to convinve others</t>
  </si>
  <si>
    <t>Action Intentions</t>
  </si>
  <si>
    <t>Other (speicfy in next column), Age</t>
  </si>
  <si>
    <t>the older = the more intention/behavior; other = social desirability</t>
  </si>
  <si>
    <t>EXCLUDE: focus on Adaptation</t>
  </si>
  <si>
    <t>https://link.springer.com/10.1007/s10584-020-02844-w</t>
  </si>
  <si>
    <t>10.1007/s10584-020-02844-w</t>
  </si>
  <si>
    <t>Convergence, continuity, and community: a framework for enabling emerging leaders to build climate solutions in agriculture, forestry, and aquaculture</t>
  </si>
  <si>
    <t>Birthisel, S.K.; Eastman, B.A.; Soucy, A.R.; Paul, M.; Clements, R.S.; White, A.; Acquafredda, M.P.; Errickson, W.; Zhu, L-H.; Allen, M.C.; Mills, S.A.; Dimmig, G.; Dittmer, K.M.</t>
  </si>
  <si>
    <t>Many early career researchers (ECRs) have the capacity and drive to contribute to climate
 adaptation and mitigation solutions. Strategic investments in training and support, especially
 in broad-based efforts that span traditional disciplinary boundaries, can help ECRs meet this
 potential and become emerging leaders equipped to address pressing climate-related chal
lenges throughout their careers. In 2018, the inaugural USDA Northeast Climate Hub’s
 Graduate Climate Adaptation Partners (GradCAP) Program was launched to provide pro
fessional development opportunities and a platform for collaboration to graduate students
 studying climate resilience in agriculture, forestry, and aquaculture. This essay represents the
 unified voice of this consortium of emerging leaders. Here we offer perspectives, experi
ences, and recommendations for building capacity among ECRs, specifically with regard to
 interdisciplinary research, long-term research, and community engagement. We discuss
 these three tenants, which we term Convergence, Continuity, and Community, as essential
 elements in the development of successful leaders prepared for the complex challenges
 ahead. We encourage institutions, particularly universities and government agencies, to
 commit resources and pursue structural changes to provide support for mentorship and
 training that span these focal areas. As a result, more ECRs will have the capacity to engage
 in meaningful solution-oriented research and make lasting societal contributions toward the
 sustainable production of food and other natural resources in a changing climate.</t>
  </si>
  <si>
    <t>Climate change . Interdisciplinary . Early career researchers . Adaptation . Mitigation . GradCAP</t>
  </si>
  <si>
    <t>-identifying and promoting applied management strategies that facilitate a sustainable transition to new climate reality
-professional training to Early Career Researchers to make progress toward climate solution -&gt; convergence of interdisciplinary research; continuity; community engagement</t>
  </si>
  <si>
    <t>discusses:
-building trust with community partners</t>
  </si>
  <si>
    <t>convergence of interdisciplinary knowledge and actors, Data continuity, community, are all elements that can enable success among early career researchers (ECRs) seeking to address climate change in agriculture, forestry, and aquaculture</t>
  </si>
  <si>
    <t>http://link.springer.com/10.1007/s10584-019-02402-z</t>
  </si>
  <si>
    <t>10.1007/s10584-019-02402-z</t>
  </si>
  <si>
    <t>Collective responsibility framing also leads
 to mitigation behavior in East Asia: a replication
 study in Taiwan</t>
  </si>
  <si>
    <t>Lavallee, Joseph P.; Di Giusto, Bruno; Yu, Tai-Yi</t>
  </si>
  <si>
    <t>Mitigating climate change will require the participation of citizens and consumers. A
 recent study in Climatic Change by Obradovich and Guenther reported that framing
 responsibility for climate change in terms of collective—as opposed to personal—
 behaviors generated greater donations to environmental groups as well as higher self
reported levels of willingness to adopt environmentally-friendly behaviors. As East
 Asia is the leading emitter of greenhouse gases globally, these findings are or clear
 relevance to the region. Nonetheless, recent findings in cultural psychology suggest
 that this framing intervention may not have the same results in an East Asian cultural
 context. We therefore sought to determine whether these findings could be replicated
 in East Asia. For this study, 2085 university students in Taiwan were randomly
 assigned to receive either a collective responsibility priming task, a personal respon
sibility priming task, or a daily routine priming task (control). They were then given
 the opportunity to donate to a climate-related cause and asked to report on their
 likelihood of changing their personal behaviors to reduce carbon emissions. Partici
pants in the collective and personal conditions donated significantly more than those
 in the control condition and those in the personal responsibility condition reported
 significantly lower probabilities of changing their behaviors than those in both the
 control and collective responsibility conditions. Our study provides a partial replica
tion with a different demographic group and in a different cultural setting, strength
ening the argument for collective responsibility framing and setting the stage for
 research into practical implementations.</t>
  </si>
  <si>
    <t>measured via consequential task:
-donations to environmental groups</t>
  </si>
  <si>
    <t>manipulated in experiment:
-collective vs personal responsibility</t>
  </si>
  <si>
    <t>-participants in both the collective and personal responsibility framing conditioned donated significantly more than those in the control group. 
-in terms of willingness to reduce future emissions participants in the personal responsibility condition reported the lowest likelihoods of future behavioral change
-cultural differences do not appear to have influenced the results (compared with original study with Western sample)</t>
  </si>
  <si>
    <t>donation</t>
  </si>
  <si>
    <t>the older = the higher donations</t>
  </si>
  <si>
    <t>EXCLUDE: no collective mitigation action (only adaptation)</t>
  </si>
  <si>
    <t>http://link.springer.com/10.1007/s11852-016-0467-3</t>
  </si>
  <si>
    <t>10.1007/s11852-016-0467-3</t>
  </si>
  <si>
    <t>Coastal dwellers-power against climate change: a place-based
 perspective on individual and collective engagement
 in North Frisia</t>
  </si>
  <si>
    <t xml:space="preserve">Süsser, Diana </t>
  </si>
  <si>
    <t>Climate change induces non-linear and unevenly
 distributed changes, such rising sea levels and extreme weath
er events that materialise on the regional level and consider
ably contribute to changes in the social fabric of regions, com
munities and places. Because of the need for societal re
sponses, an in-depth understanding of individual and collec
tive forms of engagement with climate change is of growing
 relevance. To contribute to close this gap, this paper applies a
 place-based approach for investigating how people’s place
 attachments and meanings inform individual and collective
 engagement with climate change. As a case study, the district
 of North Frisia (Germany) was chosen, a region between
 climate-change vulnerability and renewable-energy potential.
 Qualitative interviews and a household survey with coastal
 dwellers of the municipality of Reußenköge have been con
ducted, a group discussion with the Country Youth
 (Landjugend) and further interviews with experts from gov
ernment, companies and associations spread over North Frisia
 and in Kiel. The results reveal two main findings: firstly,
 place-dependent attachments and meanings play a pivotal role
 for understanding people’s engagement with climate change,
 and secondly, the behavioural dimension of engagement in
volves diverse adaptation and mitigation measures adopted on
 individual and collective level. In sum, the findings conceptu
ally and empirically reveal the importance of memories, ex
periences, knowledge and creativity for how people engage
 with climate change, but also exhibit the importance of poli
cies mobilising community-based actions.</t>
  </si>
  <si>
    <t>Engagement, Climate change adaptation, Coastal protection, Place attachment, Collective action</t>
  </si>
  <si>
    <t>discusses:
-individual and collective forms of engagement with climate change
-mitigation and adaptation (coastal protection, drainage, adaptation of buildings, adaptation in agriculture, energy-efficiency measures, electric mobility, renewable energy technologies)</t>
  </si>
  <si>
    <t>discusses:
-place attachment=important predictor of climate change engagement and willingness to engage with climate change
-openness to change
-people's emotional engagement and motivations</t>
  </si>
  <si>
    <t>-a place-based and qualitative approach to conceptually and empirically explore people’s behavioural engagement with climate change
-place attachment and engagement revealed the relevance of social and geographic resources of place for the acceptance
and adoption of climate-change measures
-importance of people’s socio-geographic embeddedness for how people engage with climate-change mitigation and adaptation measures</t>
  </si>
  <si>
    <t>resolved 11/04/25 more about inaction than action, still include them - read 13/03/25</t>
  </si>
  <si>
    <t>http://link.springer.com/10.1007/s10584-019-02408-7</t>
  </si>
  <si>
    <t>10.1007/s10584-019-02408-7</t>
  </si>
  <si>
    <t>Communicating climate change through documentary film: imagery, emotion, and efficacy</t>
  </si>
  <si>
    <t xml:space="preserve">Bieniek-Tobasco,  Ashley; McCormick, Sabrina; Rimal, Rajiv N.; Harrington, Cherise B.; Shafer, Madelyn, Shaikh, Hina </t>
  </si>
  <si>
    <t>We used qualitative in-depth interviews to evaluate the effects of a mass media climate change program on audiences’ efficacy beliefs, outcome expectations, emotional responses, and motivations and intentions to address climate change. We conducted in-depth interviews with 73 participants from five US cities and three political parties who had watched episodes of the documentary television series, Season Two of Years of Living Dangerously. Eligible participants completed an in-depth interview within 24 h of viewing a select episode. Data were transcribed and then coded and analyzed using QSR NVivo 10. Weak efficacy beliefs limited intentions to enact concrete behavioral change. Outcome expectations, national-level actions, imagery, and emotional responses to stories played an important role in these processes. Explicit information about expected outcomes of various actions, and specifically successes, should be provided in order to boost efficacy and incentivize behavior.</t>
  </si>
  <si>
    <t>assessed in interviews:
- taking concrete action (individual and collective) about climate change after watching climate change documentaries</t>
  </si>
  <si>
    <t>-efficacy beliefs
-outcome expectations
-emotional responses
-motivations and intentions to address climate change</t>
  </si>
  <si>
    <t>-documentary storytelling can generate concern and desire to take action. Most participants reported feeling concern about climate change and expressed desire to do something about it after watching the documentary episodes. But "few participants thought they had the ability to impact climate change or expressed intent to take concrete action after watching." (p. 13)</t>
  </si>
  <si>
    <t>intentions to engage in collective action</t>
  </si>
  <si>
    <t>Concern, Other positive emotions, Anger, Despair</t>
  </si>
  <si>
    <t>optimism, shock (coded as despair)</t>
  </si>
  <si>
    <t>the more past participation = the higher likelihood to report intentions</t>
  </si>
  <si>
    <t>read 14/03/25</t>
  </si>
  <si>
    <t>https://linkinghub.elsevier.com/retrieve/pii/S0959378017303850</t>
  </si>
  <si>
    <t>10.1016/j.gloenvcha.2017.12.001</t>
  </si>
  <si>
    <t>Generalized trust narrows the gap between environmental concern and pro-environmental behavior: Multilevel evidence</t>
  </si>
  <si>
    <t xml:space="preserve">Tam, Kim-Pong; Chan, Hoi-Wing </t>
  </si>
  <si>
    <t>Research has established that people’s environmental concern does not always translate into pro-environmental behavior. On the basis of the social dilemma perspective, the present article examines how this concern-behavior gap can be narrowed. We posit that individuals who are concerned about environmental problems feel reluctant to contribute because they fear being exploited by free riders. We further argue that generalized trust can temper this fear because it allows people to expect others to contribute. Accordingly, we hypothesize that the concernbehavior association is stronger among individuals and societies with higher levels of trust. Findings from multilevel analyses on two international survey datasets (World Values Survey and International Social Survey Programme) support our hypothesis. These findings not only elucidate the concern-behavior gap but also suggest how environmental campaigns can be improved. They also signify the need to explore cross-national variations in phenomena pertaining to environmental concern and behavior.</t>
  </si>
  <si>
    <t>Environmental concern, Pro-environmental behavior, Trust, Social dilemma, Cross-national variation</t>
  </si>
  <si>
    <t>- public PEB</t>
  </si>
  <si>
    <t>-Environmental concern
-generalized trust
-awareness or perceptions of the severity of specific problems
-positive attitudes toward environmental protection</t>
  </si>
  <si>
    <t xml:space="preserve">-generalized trust, at both the individual level and, to some extent, country level, strengthens the concern-behavior association. 
-efforts to bolster citizens’ generalized trust can help elicit more PEB from those who are already concerned about environmental problems. </t>
  </si>
  <si>
    <t>past membership in organization &amp;  participation in demo (both studies); donation (Study 1); signed petition (study 2)</t>
  </si>
  <si>
    <t>Attitudes/Worldviews, Emotional Engagement, Awareness/Appraisal</t>
  </si>
  <si>
    <t>Income, Education</t>
  </si>
  <si>
    <t>higher education / higher income = higher public-sphere PEB</t>
  </si>
  <si>
    <t>EXCLUDE: not collective action (only private PEB), read 24/03/25</t>
  </si>
  <si>
    <t>https://www.tandfonline.com/doi/full/10.1080/13504622.2015.1118752</t>
  </si>
  <si>
    <t>10.1080/13504622.2015.1118752</t>
  </si>
  <si>
    <t>The interplay among environmental attitudes, pro-environmental behavior, social identity, and pro-environmental institutional climate. A longitudinal
 study</t>
  </si>
  <si>
    <t>Prati, Gabriele; Albanesi, Cinzia; Pietrantoni, Luca</t>
  </si>
  <si>
    <t>By using a panel design in a sample of 298 undergraduate/master students at an Italian public university, the present study aimed to test longitudinally the interplay among environmental attitudes, pro-environmental behavior, social identity, and pro-environmental institutional climate. The relationships were tested with cross-lagged analysis based on two waves over a 2-month period. The crosslagged panel analysis revealed positive cross-lagged effects of social identity on environmental attitudes and pro-environmental institutional climate perceptions on social identity. Environmental attitudes and social identity at Time 1 did not predict Time 2 pro-environmental behavior. Pro-environmental behavior at Time 1 did not predict Time 2 environmental attitudes. Pro-environmental institutional climate perceptions at Time 1 did not predict Time 2 pro-environmental behavior. Finally, social identity at Time 1 did not predict Time 2 pro-environmental institutional climate perceptions.</t>
  </si>
  <si>
    <t>attitude; pro-environmental behavior; social identity; pro-environ
mental climate; longitudinal</t>
  </si>
  <si>
    <t>-pro-environmental behaviour (energy conservation)</t>
  </si>
  <si>
    <t xml:space="preserve">-Environmental attitudes
-social identity
-pro-environmental institutional climate perceptions
</t>
  </si>
  <si>
    <t xml:space="preserve">-interplay between environmental attitudes, pro-environmental behavior, social identity, and pro
environmental institutional climate.
-pro-environmental institutional climate perceptions predicts social identity that, in turn, predicts environmental attitudes. </t>
  </si>
  <si>
    <t>answered: follow-up after two days = longitudinal manipulation - but only in one out of three collective action studies? read 24/03/25</t>
  </si>
  <si>
    <t>http://link.springer.com/10.1007/s10584-016-1670-9</t>
  </si>
  <si>
    <t>10.1007/s10584-016-1670-9</t>
  </si>
  <si>
    <t>Collective responsibility amplifies mitigation behaviors</t>
  </si>
  <si>
    <t xml:space="preserve">Obradovich, Nick; Guenther, Scott M. </t>
  </si>
  <si>
    <t>How can individuals be convinced to act on climate change? It is widely assumed that emphasizing personal responsibility for climate change is effective at increasing pro-climate behavior whereas collectively framing the causes of climate change diffuses responsibility and dampens the incentive for individual action. We observe the opposite result. Here we find, across three experiments, that emphasizing collective responsibility for the causes of climate change increases pro-climate monetary donations by approximately 7 % in environmental group members and by 50 % in the general public. Further, highlighting collective responsibility amplifies intent to reduce future carbon emissions. In contrast, focusing on personal responsibility for climate change does not significantly alter donations to climate change advocacy or the intent for future pro-climate behavior. These effects replicate and persist multiple days after treatment.</t>
  </si>
  <si>
    <t>Climate change responsibility, Prosocial behavior, Climate change mitigation</t>
  </si>
  <si>
    <t>measures via consequential donation task:
-pro-climate monetary donations</t>
  </si>
  <si>
    <t>-collective (vs personal) responsibility
-attitudes about climate-related behaviors</t>
  </si>
  <si>
    <t>-emphasizing collective responsibility for climate change may be more effective at altering climate-related behaviors and attitudes 
-7 to 50 % increase in donations to climate advocacy
-collective responsibility may increase pro-climate action</t>
  </si>
  <si>
    <t>consequential donation (of 100 $)</t>
  </si>
  <si>
    <t>https://linkinghub.elsevier.com/retrieve/pii/S1755458623000026</t>
  </si>
  <si>
    <t>10.1016/j.emospa.2023.100939</t>
  </si>
  <si>
    <t>"When I say i'm depressed, it's like anger." an exploration of the emotional landscape of climate change concern in Norway and its psychological, social and political implications.</t>
  </si>
  <si>
    <t>Marczak, Michalina; Winkowska, Malgorzata; Chaton-Ostlie, Katia; Morote Rios, Roxanna; Klockner, Christian A</t>
  </si>
  <si>
    <t>Climate anxiety discourse focuses predominantly on individualised and potentially mentally disturbing aspects of emotional responses to the awareness of climate change which can silence the mobilising charge of strong emotions in response to climate change. We critically examine this perspective and explore the range, context, and perceived effects of emotional responses to climate change based on 33 in-depth interviews with people self-identified as highly concerned about this issue in the context of oil-wealthy Norway. Thematic analysis revealed that lived emotional experience of concern about climate change is characterised by a complex palette of co-occurring and dynamically linked emotions reported in relation to 16 evocative themes. We analyse the perceived effects of these emotions focusing on five areas: participants' mood and wellbeing, concerns about existing and hypothetical children, feelings of alienation, responsibility for the climate situation, and positive experience in the context of climate change. We discuss the psychological, social and political implications of participants' emotional experience, considering the Norwegian context, and we conclude that it goes beyond potentially debilitating and paralysing feelings, and includes politically charged moral anger and collective guilt, as well as love for nature, and a sense of community around collective climate action.</t>
  </si>
  <si>
    <t>Climate change, Emotions, Climate anger, Climate anxiety, Climate action, Mental health</t>
  </si>
  <si>
    <t xml:space="preserve">qualitative analysis of subjective experiences of people: 23 of 33 participants were climate activists </t>
  </si>
  <si>
    <t>- climate anxiety, anger, depression</t>
  </si>
  <si>
    <t xml:space="preserve">section 4.5:
- participants also mentioned strong positive emotions about the empowering effects of collective climate action, both in terms of reading or watching media accounts about it and upon one’s own participation in collective action, e.g. “I also feel very positive when I read about the regenerative cooperative that is working out. So, it’s interesting, it’s as if small things can almost balance out all the
section 5.1: 
- experience of anger, so prevalent in the interviewees’ accounts, can be seen as a potentially powerful resource for action
- anger = increased action &amp; attention to object of anger
- group-based anger about perceived injustive motivates people to take collective action against the source of injustice </t>
  </si>
  <si>
    <t>self-identified activists</t>
  </si>
  <si>
    <t>Concern, Guilt, Love, Anger, Sadness, Despair, Joy, Hope, Other positive emotions</t>
  </si>
  <si>
    <t>excitement, energy</t>
  </si>
  <si>
    <t>read 24/03/25</t>
  </si>
  <si>
    <t>http://link.springer.com/10.1007/s10584-016-1746-6</t>
  </si>
  <si>
    <t>10.1007/s10584-016-1746-6</t>
  </si>
  <si>
    <t>Place-based inter-generational communication on local climate improves adolescents’ perceptions and willingness to mitigate climate change</t>
  </si>
  <si>
    <t>Hu, Sifan; Chen, Jin</t>
  </si>
  <si>
    <t>With the Paris Agreement, countries have pledged to promote strategies and policies to substantially reduce their carbon emissions. To align public sentiment with potentially expensive climate mitigation policy, climate change education is considered an essential tool in tackling climate change, particularly for the young generation. However, a general lack of engagement is driven by the perception that climate change is irrelevant at local and individual scales. Based on a modified version of the Theory of Planned Behaviour, we implemented a new climate change educational programme, in 12 rural areas of China, where adolescents communicated with local seniors (aged ≥ 60 years) in focus groups to discuss local climate over the past decades. Seniors’ memories of extreme climatic events generally were in concordance with meteorological data. The adolescents’ uncertainty about climate change exhibited significant change after the programme, followed by concern, risk perception, and perceived behavioural control. Based on mediation analysis, the shift in adolescent concern and perceived behavioural control translated into greater willingness to support climate change mitigation. Thus, we suggest that climate change education should emphasize place-based strategies that highlight the relevance of global climate change through local impacts and individual experiences vis-a-vis inter-generational communication to promote greater engagement with climate change.</t>
  </si>
  <si>
    <t>measures via questionnaire:
-willingness to support climate change mitigation</t>
  </si>
  <si>
    <t>measures via questionnaire:
-initial lack of engagement and uncertainty
-after the programme - concern, risk perception, and perceived behavioural control
-motivation to take action</t>
  </si>
  <si>
    <t>-effective communication strategy for climate change education by inviting adolescents to communicate with seniors in focus groups on local climate. 
-Senior citizen’s collective experiences act as trusted sources, and by transmitting their perceptions to the younger generation evince the power of place-based communication strategies to address climate change.
-the place-based inter-generational communication translated the perceptual differences of concern, subjective norms, perceived behavioural control and place attachment into a greater willingness for mitigation</t>
  </si>
  <si>
    <t>willingness to talk to others and to donate</t>
  </si>
  <si>
    <t>Awareness/Appraisal, Perceived Behavioral Control, Personal Identity, Social Norm</t>
  </si>
  <si>
    <t xml:space="preserve">male = higher PEB intent </t>
  </si>
  <si>
    <t>should be high</t>
  </si>
  <si>
    <t>answered injunctive belief = injunctive belief; read 26/03/25</t>
  </si>
  <si>
    <t>http://link.springer.com/10.1007/s10584-014-1173-5</t>
  </si>
  <si>
    <t>The genesis of climate change activism: from key beliefs
 to political action</t>
  </si>
  <si>
    <t>Roser-Renouf, Connie; Maibach, Edward W.; Leiserowitz, Anthony; Zhao, Xiaoquan</t>
  </si>
  <si>
    <t>Climate change activism has been uncommon in the U.S., but a growing national
 movement is pressing for a political response. To assess the cognitive and affective precursors
 of climate activism, we hypothesize and test a two-stage information-processing model based
 on social cognitive theory. In stage 1, expectations about climate change outcomes and
 perceived collective efficacy to mitigate the threat are hypothesized to influence affective
 issue involvement and support for societal mitigation action. In stage 2, beliefs about the
 effectiveness of political activism, perceived barriers to activist behaviors and opinion leader
ship are hypothesized to influence intended and actual activism. To test these hypotheses, we
 fit a structural equation model using nationally representative data. The model explains 52
 percent of the variance in a latent variable representing three forms of climate change activism:
 contacting elected representatives; supporting organizations working on the issue; and attend
ing climate change rallies or meetings. The results suggest that efforts to increase citizen
 activism should promote specific beliefs about climate change, build perceptions that political
 activism can be effective, and encourage interpersonal communication on the issue.</t>
  </si>
  <si>
    <t>intended and past activism (i.e.: contacting elected representatives; donating or volunteering for organizations working on the issue; and attending climate change rallies or meetings)</t>
  </si>
  <si>
    <t>measured via questionnaire:
- egalitarianism and individualism values
- global warming certainty
- risk perception
- human causation
- collective response efficacy
- affective issue involvement (worry &amp; personal importance)
- injunctive beliefs
- acticism response efficacy
- activism self-efficacy / perceived barriers to activist behaviors</t>
  </si>
  <si>
    <t>-efforts to increase citizen activism should promote specific beliefs about climate change, build perceptions that political activism can be effective, and encourage interpersonal communication on the issue.</t>
  </si>
  <si>
    <t>one scale combining intention &amp; past behavior in one: contacting elected representatives; donating or volunteering for organizations working on the issue; and attending climate change rallies or meetings; global warming opinion leadership: discussing with others, being asked for advice</t>
  </si>
  <si>
    <t>Emotional Engagement, Awareness/Appraisal, Self Efficacy, Attitudes/Worldviews, Collective Efficacy</t>
  </si>
  <si>
    <t>Gender, Education, Income, Other (speicfy in next column), Age</t>
  </si>
  <si>
    <t>higher age/education/income = higher activism, females more represented among activists. Other = civic engagement (past general political behavior/activism)</t>
  </si>
  <si>
    <t>read 27/03/25</t>
  </si>
  <si>
    <t>https://doi.apa.org/doi/10.1037/tps0000329</t>
  </si>
  <si>
    <t>10.1037/tps0000329</t>
  </si>
  <si>
    <t>Nature connectedness in the climate change context: Implications for climate action and mental health.</t>
  </si>
  <si>
    <t>Curll, Sonia L; Stanley, Samantha K; Brown, Patricia M; O'Brien, Lean V</t>
  </si>
  <si>
    <t>A sense of psychological connectedness with the natural world has important benefits
for global health. In a time of environmental crisis, however, it may also be
accompanied by mental health risks. We used national survey data collected after a
severe Australian bushfire season (N = 3,875) to test a path model of the relationships
between nature connectedness, worry about climate change, individual and collective
climate action, and psychological distress (depression, anxiety, stress). We found that
nature connectedness was positively associated with climate worry that, in turn, was
positively associated with climate action and psychological distress. Whereas taking
individual climate action was associated with reduced psychological distress, taking
collective climate action had the opposite effect. Our findings provide new insights
into potential processes underlying the association between nature connectedness and
mental health in the climate change context and point to an urgent need to protect the
well-being of people engaging in collective climate action.</t>
  </si>
  <si>
    <t>nature connectedness, climate worry, pro-environmental behavior, psychological, distress, climate change</t>
  </si>
  <si>
    <t>self-reported engagement in 8 collective behaviours</t>
  </si>
  <si>
    <t>measured via questionnaire:
- nature connectedness
- CC worry 
- psychological distress (depression, anxiety, stress)</t>
  </si>
  <si>
    <t xml:space="preserve">- significant correlations between collective action and nature connectedness (r=.4), climate worry (r=.49), individual action (r=.37), depression (r=.2), anxiety (r=.29), and stress (r=.25)
 </t>
  </si>
  <si>
    <t>past behavior in last year: 8 items incl. protesting, sharing opinion with others and on social media (see SM)</t>
  </si>
  <si>
    <t>Personal Identity, Emotional Engagement</t>
  </si>
  <si>
    <t>answered - both experiment and survey but only report experiment as method? read 11/04/25</t>
  </si>
  <si>
    <t>https://pubmed.ncbi.nlm.nih.gov/35951378/</t>
  </si>
  <si>
    <t>10.1037/xge0001270</t>
  </si>
  <si>
    <t>Message self and social relevance increases intentions to share content: Correlational and causal evidence from six studies.</t>
  </si>
  <si>
    <t>Cosme, Danielle; Scholz, Christin; Chan, Hang-Yee; Dore, Bruce P; Pandey, Prateekshit; Carreras-Tartak, Jose; Cooper, Nicole; Paul, Alexandra; Burns, Shannon M; Falk, Emily B</t>
  </si>
  <si>
    <t>Information sharing within social networks can catalyze widespread attitudinal and behavioral change and the chance to share information with others has been characterized as inherently valuable to people. But what are the sources of value and how might they be leveraged to promote sharing? We test ideas from the value-based virality model that the value of sharing increases when people perceive messages as more relevant to themselves and to people they know, resulting in stronger intentions to share. We extend this work by considering how sharing context-broadcasting to a wide audience or narrowcasting directly to someone-may alter these relationships. Six online studies with adults in the United States (N participants = 3,727; messages = 362; message ratings = 30,954) showed robust evidence that self and social relevance are positively and uniquely related to sharing intentions within- and between-person. Specification curve analysis showed these relationships were consistent across message content (COVID-19, voting, general health, climate change), medium (social media post and news articles), and sharing context (broad- and narrowcasting). A preregistered experiment showed that manipulating the self and social relevance of messages through a framing manipulation causally increased sharing intentions. These causal effects were mediated by changes in both self and social relevance, but the relative strength of the causal pathways differed depending on sharing context. These findings extend existing models of information sharing, and highlight self and social relevance as psychological mechanisms that motivate information sharing that can be targeted to promote sharing across contexts.</t>
  </si>
  <si>
    <t>sharing, social media, self-relevance, norms, virality</t>
  </si>
  <si>
    <t>intention to share newspaper headlines &amp; abstracts (about COVID, climate change, &amp; health) either to their social media account (broadcast) or to someone they personally know (narrowcast)</t>
  </si>
  <si>
    <r>
      <rPr>
        <b/>
        <sz val="10"/>
        <color theme="1"/>
        <rFont val="Arial"/>
      </rPr>
      <t>self-relevance</t>
    </r>
    <r>
      <rPr>
        <sz val="10"/>
        <color theme="1"/>
        <rFont val="Arial"/>
      </rPr>
      <t xml:space="preserve"> (e.g., “This message is relevant to me”)
</t>
    </r>
    <r>
      <rPr>
        <b/>
        <sz val="10"/>
        <color theme="1"/>
        <rFont val="Arial"/>
      </rPr>
      <t>social relevance</t>
    </r>
    <r>
      <rPr>
        <sz val="10"/>
        <color theme="1"/>
        <rFont val="Arial"/>
      </rPr>
      <t xml:space="preserve"> (e.g., “This message is relevant to people I know”)
manipulation: 2 conditions -&gt; asked to write about why article matters to them personally (self-relevance) or why article matters to people they know (social relevance) </t>
    </r>
  </si>
  <si>
    <t xml:space="preserve">- self and social relevance of messages increased sharing intentions, compared to control condition 
- sharing intentions were partially mediated through both self and social relevance in all models
- social condition had stronger effect on narrowcasting compared to broadcasting </t>
  </si>
  <si>
    <t>sharing intentions (both broadcasting - on social media; narrow casting - to someone directly)</t>
  </si>
  <si>
    <t>- content of messages was both about COVID-19, health and climate change. There were no differences between these topics in intention to share</t>
  </si>
  <si>
    <t>read 25/04/25</t>
  </si>
  <si>
    <t>https://journals.plos.org/plosone/article?id=10.1371/journal.pone.0286901</t>
  </si>
  <si>
    <t>10.1371/journal.pone.0286901</t>
  </si>
  <si>
    <t>The role of chronological age in climate change attitudes, feelings, and behavioral intentions: The case of null results.</t>
  </si>
  <si>
    <t>Ayalon, Liat; Roy, Senjooti</t>
  </si>
  <si>
    <t>Past research has stressed the role of age and generation in climate change discourse, worries, and willingness to act. Therefore, the present paper aimed to examine the role of chronological age (as an arbitrary factor, which represents ageism) in lay people’s climate change-related attitudes, feelings, and behavioral intentions. Two experiments in different countries, Australia and Israel, were conducted for this purpose. The first study examined the impact of the age of the speaker, who provides information about the climate crisis and the second examined the impact of the age of the group being blamed for the situation. Outcome variables included perceived responsibility and motivation for the current climate situation in study 1 and perceived climate change-related attitudes, feelings, and behavioral intentions in study 2. In study 1 (n = 250, Australia), the age of the speaker, a climate activist, varied randomly to test the hypothesis that a younger activist would be more influential and increase motivation and responsibility to act compared to an older activist. In study 2 (n = 179, Israel), the age (young vs. old) of the group identified as being responsible for the climate crisis varied randomly, to test the hypothesis that people would be more willing to identify older people as being responsible for the current climate situation, and this would impact climate change-related attitudes, feelings, and behavioral intentions. Both studies resulted in null effects. Additionally, there was no interaction between the age of the respondent and the age of the source of the message or the age group being blamed by the message. The present study has failed to show that strategies that emphasize intergenerational conflict and ageism impact people’s attitudes, feelings, and behavioral intentions towards the current climate situation. This possibly can serve as an instigator for strategies that emphasize intergenerational solidarity, rather than conflict, as a guiding principle in future campaigns that advocate climate change adaptation and mitigation measures.</t>
  </si>
  <si>
    <t>Study 2: willingness to act ("I am active in the climate change movement")</t>
  </si>
  <si>
    <r>
      <rPr>
        <sz val="10"/>
        <color theme="1"/>
        <rFont val="Arial"/>
      </rPr>
      <t xml:space="preserve">manipulated in experiment:
feelings of </t>
    </r>
    <r>
      <rPr>
        <b/>
        <sz val="10"/>
        <color theme="1"/>
        <rFont val="Arial"/>
      </rPr>
      <t xml:space="preserve">responsibility </t>
    </r>
    <r>
      <rPr>
        <sz val="10"/>
        <color theme="1"/>
        <rFont val="Arial"/>
      </rPr>
      <t xml:space="preserve">for CC - manipulation: randomly told that "many climate change activists claim that </t>
    </r>
    <r>
      <rPr>
        <u/>
        <sz val="10"/>
        <color theme="1"/>
        <rFont val="Arial"/>
      </rPr>
      <t>older/younger</t>
    </r>
    <r>
      <rPr>
        <sz val="10"/>
        <color theme="1"/>
        <rFont val="Arial"/>
      </rPr>
      <t xml:space="preserve"> people are responsible for the current climate change crisis"</t>
    </r>
  </si>
  <si>
    <t>no significant results following experimental manipulation</t>
  </si>
  <si>
    <t>Study 2: they call it "behavioral intentions" but actually asking for present engagement in single-item: "I'm active in the climate change movement" (not agree to fully agree)</t>
  </si>
  <si>
    <t>https://doi.org/10.1007/s10584-021-03219-5</t>
  </si>
  <si>
    <t>10.1007/s10584-021-03219-5</t>
  </si>
  <si>
    <t>Upping the ante? The effects of “emergency” and “crisis” framing in climate change news.</t>
  </si>
  <si>
    <t>Feldman, Lauren; Hart, P. Sol</t>
  </si>
  <si>
    <t>News organizations increasingly use the terms “climate emergency” and “climate crisis”
to convey the urgency of climate change; yet, little is known about how this terminology
affects news audiences. This study experimentally examined how using “climate emergency,”
“climate crisis,” or “climate change” in Twitter-based news stories influences public
engagement with climate change and news perceptions, as well as whether the effects
depend on the focus of the news (i.e., on climate impacts, actions, or both impacts and
actions) and on participants’ political ideology. Results showed no effect of terminology on
climate change engagement; however, “climate emergency” reduced perceived news credibility
and newsworthiness compared to “climate change.” Both climate engagement and
news perceptions were more consistently affected by the focus of the stories: news about
climate impacts increased fear, decreased efficacy beliefs and hope, and reduced news
credibility compared to news about climate actions. No interactions with political ideology
were found.</t>
  </si>
  <si>
    <t>Climate change, Framing, News, Environmental communication, Emotion, Efficacy beliefs</t>
  </si>
  <si>
    <t>measured via questionnaire:
intended political behaviour (self-report, 5 items)</t>
  </si>
  <si>
    <t>measured via questionnaire:
collective efficacy beliefs, emotions</t>
  </si>
  <si>
    <t>- effect of climate crisis framing, ppt saw 4 tweets -&gt; utilized a 3 (news terminology: “climate change,” “climate crisis,” “climate emergency”) × 3 (news focus: climate impacts, climate actions, both impacts and actions), plus control (no-message) between subjects design
- no effect of news terminology
- news focus had significant effect on emotions but not on intended political action</t>
  </si>
  <si>
    <t>intended political behavior (incl. contacting government officials, participate in protest, sign petition, donate, vote)</t>
  </si>
  <si>
    <t>liberals (vs conservatives) = more likely to take political action</t>
  </si>
  <si>
    <t>https://link.springer.com/article/10.1007/s10584-022-03349-4</t>
  </si>
  <si>
    <t>10.1007/s10584-022-03349-4</t>
  </si>
  <si>
    <t>Adolescent framings of climate change, psychological distancing, and implications for climate change concern and behavior.</t>
  </si>
  <si>
    <t>Busch, K.C.; Ayala Chávez, Regina</t>
  </si>
  <si>
    <t>It is essential to understand how youth are framing climate change in order to develop effective
educational opportunities and targeted communication. For this research, we asked
453 adolescent youth from the Western US to describe climate change, in their own words.
Their open-ended responses were qualitatively analyzed to determine the frames employed
and the level of psychological distance instantiated. Youth most frequently (n = 270) used
frames associated with greater psychological distance: impacts on physical Earth systems,
at a global spatial scale, and at a future time. Less frequently, youth (n = 60) used frames
associated with nearer psychological distance: impacts on people, plants, and animals; at a
local scale; and happening now. Additionally, this research employed correlational analysis
to explore the relationship between youth’s psychological distancing to climate change (as
represented in their open-ended responses) and their self-reported concern and mitigating
behavior. Youth who used a psychologically near discourse reported more concern about
climate change than those who used a psychologically distant discourse. However, there
was not a statistically significant correlation between psychological distance and behavior.
This research may imply the need to communicate climate change in ways to decrease
youth’s psychological distancing, connecting climate change’s physical effects to people,
social systems, local places, and to the present time. However, more research is required to
establish a causal relationship between psychological distance, concern, and behavior.</t>
  </si>
  <si>
    <t>Climate change · Framing · Discourse · Psychological distancing · Concern</t>
  </si>
  <si>
    <t>measured via questionnaire:
self-reported engagement in last week mitigation measure: 5 individual mitigation items &amp; 2 collective action items (talking to friends and talking to family about CC)</t>
  </si>
  <si>
    <t>psychological distance (qualitative)
CC concern (questionnaire)</t>
  </si>
  <si>
    <t>- no significant differences in reported mitigation behaviour
- those that exhibited higher psychological distance to CC in their (open) answers reported lower concern regarding CC</t>
  </si>
  <si>
    <t>behavior in last week (Private PEB, but also talking to friends, talking to family about climate change)</t>
  </si>
  <si>
    <t>https://link.springer.com/10.1007/s10584-021-03211-z</t>
  </si>
  <si>
    <t>10.1007/s10584-021-03211-z</t>
  </si>
  <si>
    <t>Voices of a generation the communicative power of youth activism.</t>
  </si>
  <si>
    <t>Eide, Elisabeth; Kunelius, Risto</t>
  </si>
  <si>
    <t>Drawing from interviews with 31 young leading climate activists from 23 countries across the world this article aims to capture the contribution of the recent youth climate movement to communicating climate science and politics. We show that from the point of view of the youth activists, the movement powerfully connects personal and local experiences and emotions with climate science. This has enabled the activists to construct an authentic, generational and temporal identity that has helped them to carve out an autonomous position and voice with considerable moral authority among existing climate policy actors. Claiming to represent the future generation, we conclude that activists have offered an important added value to climate science as new ambassadors for scientific consensus and climate mitigation. The youth movement and the added value it brings communicating climate science is an example of the dynamics of the formation of “relational publics” and emphasizes the need to understand better the networked communication landscape where climate politics is debated.</t>
  </si>
  <si>
    <t>Climate change . Fridays for future . Climate science . Youth activism . Climate communication</t>
  </si>
  <si>
    <t>no explicit measurement of behaviour; gathers subjective experiences of youth climate activists</t>
  </si>
  <si>
    <t>emotions, anxiety, sense of empowerment</t>
  </si>
  <si>
    <t>analysed in interviews:
trust in science (= faith in institutions)
awareness of complexity, uncertainty
importance of personal experiences: -&gt; experience impacts of climate change
- personal experiences provide a powerful way of narrowing the gap between passive and active citizenship, global and local knowledge as well as anxiety and activism: 
"The thing that made me feel most connected to the issue was when people talk about their experiences, because it is inherently an issue that affects people […] so it was an initial response from the personal experience that climate change has an impact on people’s personal lives [that] led me to read the IPCC report and other scientific knowledge."
emotions: 
- respondents express interplay of anxiety, stress, and depression (perhaps caused by news consumption and climate predictions) but also a sense of collective and personal enthusiasm provided by action --&gt; Thus, emotional anxiety often provided them with the impetus to act: "It was like […] sitting on that fear, and anger is not going to do anything”
- personal anxiety was also juxtaposed with the thrill of public attention --&gt; success of the movement without acknowledging this immediate sense of enpowerment and the feeling among activists that they can do something about their anxiety towards the future. It speaks to the importance of self-reliance and sense of authenticity in their messages.
sense of belonging to global network
- feeling of being part of a global network of youth activism is an important empowering factor. Direct contacts or organizational negotiations between local actors and spearheading international figures were described as relatively thin and not systematic. Indeed, many of the respondents stressed the autonomy and self-decision-making of local movements.</t>
  </si>
  <si>
    <t>Australia, Bangladesh, Brazil, Canada, Chile, Denmark, Finland, France, Germany, India, Indonesia, Italy, Japan, Kenya, Norway, Pakistan, Russian Federation, Slovenia, South Africa, Sweden, Turkey, Uganda, United States</t>
  </si>
  <si>
    <t>leadership roles in movements/NGO; education others</t>
  </si>
  <si>
    <t>Faith in Institutions, Awareness/Appraisal, Emotional Engagement</t>
  </si>
  <si>
    <t>Despair, Other positive emotions, Joy, Belonging</t>
  </si>
  <si>
    <t>joy: enthusiasm, thrill of public attention, beauty, empowerment</t>
  </si>
  <si>
    <t>solved: fear treatment reduce mitigation behavior sign. how do we report that? (in other columns and qualitative themes); read 25/04/25</t>
  </si>
  <si>
    <t>https://link.springer.com/10.1007/s10584-022-03419-7</t>
  </si>
  <si>
    <t>10.1007/s10584-022-03419-7</t>
  </si>
  <si>
    <t>Fear emotion reduces reported mitigation behavior in adolescents subject to climate change education.</t>
  </si>
  <si>
    <t>Wang, Xueqi; Chen, Jin</t>
  </si>
  <si>
    <t>Emotion has been recognized as a significant factor affecting climate engagement behavior. However, empirical experiments testing emotions influencing behavioral changes, climate change education (CCE) in particular, are rare. In this study, we conducted a 2-week CCE program with the support of video clips to induce emotions such as fear and/or hope through the manipulated treatments and were then compared between emotion plus lecture group and lecture-only group for adolescents to explore how emotions affect self-reported mitigation behavior toward climate change. The study involved 1730 students from nine middle schools in three coastal cities (Xiamen, Shenzhen, and Ningbo) in China. The results demonstrated that emotional video clips were the successful stimulus for target emotions. There was a significant improvement in both knowledge-gaining and self-reported mitigation behavior in the lecture-only group, and climate change concern and involvement mediated the effect on mitigation behavior. Compared to the lecture-only group, the hope treatment group showed decreased knowledge gain but no significant effect on self-reported mitigation behavior. In contrast, emotion significantly reduced students’ self-reported mitigation behavior in the fear treatment group, which was mostly pinpointed to the behavioral change of emission reduction activities. Thus, the study highlighted the importance of knowledge with appropriate emotions in adolescents to safeguard educational outcomes.</t>
  </si>
  <si>
    <t>Climate change mitigation behavior · Climate change education · Emotion · Knowledge · Adolescent</t>
  </si>
  <si>
    <t>measured via questionnaire:
- past two weeks: mitigation behavior (includes PEB and talking to a friend, advise family to conserve water</t>
  </si>
  <si>
    <t>measured via questionnaire:
 - emotional responses (fear, hope, sadness, neutral, happiness) &amp; general emotional intensity
- climate change concern (risk perception), 
- climate change involvement
- self-efficacy
- personality (big five)</t>
  </si>
  <si>
    <t xml:space="preserve">lecture-only group (vs passive control): higher CC involvement, self-efficacy, climate science knowledge, and self-reported mitigation behavior (which includes collective action). no sign difference in concern and behavioral intention
fear group (vs lecture-only) decreased self-reported mitigation (incl. collective action)
hope group (vs lecture-only) knowledge
</t>
  </si>
  <si>
    <t>past two weeks: mitigation behavior (includes PEB and talking to a friend, advise family to conserve water</t>
  </si>
  <si>
    <t>Awareness/Appraisal, Emotional Engagement, Self Efficacy</t>
  </si>
  <si>
    <t>fear condition: decreases climate engagement</t>
  </si>
  <si>
    <t>higher agreeableness = higher mitigation behavior</t>
  </si>
  <si>
    <t>Anna C. (10 per week)</t>
  </si>
  <si>
    <t>Anna S. (10 per week)</t>
  </si>
  <si>
    <t>Benjamin (2 per week)</t>
  </si>
  <si>
    <t>CHECK HOW WE PROGRESSED</t>
  </si>
  <si>
    <t>Anna C. left: 85</t>
  </si>
  <si>
    <t>Anna S. left: 5 (recheck some)</t>
  </si>
  <si>
    <t>FINISH READING</t>
  </si>
  <si>
    <t>SUM</t>
  </si>
  <si>
    <t xml:space="preserve">in yellow = meta-analysis </t>
  </si>
  <si>
    <r>
      <rPr>
        <b/>
        <sz val="10"/>
        <color theme="1"/>
        <rFont val="Arial"/>
      </rPr>
      <t xml:space="preserve">Type of paper
</t>
    </r>
    <r>
      <rPr>
        <sz val="10"/>
        <color theme="1"/>
        <rFont val="Arial"/>
      </rPr>
      <t>Qualitative (interview, focus groups, case study), cross-sectional (survey, mixed-methods), longitudinal/intervention (survey, interviews, mixed methods), review (systematic and non-systematic), metanalysis, conceptual, sentiment analysis</t>
    </r>
  </si>
  <si>
    <t>RESULT PSYC: other</t>
  </si>
  <si>
    <r>
      <rPr>
        <b/>
        <sz val="10"/>
        <color theme="1"/>
        <rFont val="Arial"/>
      </rPr>
      <t xml:space="preserve">Other relevant measures: direction of effect
</t>
    </r>
    <r>
      <rPr>
        <sz val="10"/>
        <color theme="1"/>
        <rFont val="Arial"/>
      </rPr>
      <t>State the direction of the effect, (e.g. women are more engaged than men, or young people are more engaged than older people)</t>
    </r>
  </si>
  <si>
    <t>Screening Q1</t>
  </si>
  <si>
    <t>Screening Q2</t>
  </si>
  <si>
    <t>Bangladesh</t>
  </si>
  <si>
    <t>Read 09/2024</t>
  </si>
  <si>
    <t>https://www.scopus.com/inward/record.uri?eid=2-s2.0-85147096778&amp;doi=10.1002%2fwcc.818&amp;partnerID=40&amp;md5=a4fd8c92f848c306b7d71743fa41a9ac</t>
  </si>
  <si>
    <t>10.1002/wcc.818</t>
  </si>
  <si>
    <t>A scoping review of the green parenthood effect on environmental and climate engagement</t>
  </si>
  <si>
    <t xml:space="preserve">Shrum, T. R., Platt, N. S., Markowitz, E. M., &amp; Syropoulos, S. </t>
  </si>
  <si>
    <t>We review the existing literature on the role of parenthood as a motivator of environmental engagement (the green parenthood effect), focusing particularly on climate change. We find that parenthood is severely understudied as a mechanism that may influence climate change-relevant behavior. The litera- ture on the role of parenthood in driving environmental engagement is mixed, due in part to the role of baseline individual and group characteristics that lead to different impacts of parenthood on environmental engagement as well as to the countervailing impact of intense time and budget constraints imposed by parenthood. Some studies suggest that parenthood increases pro- environmental engagements, while others find no effects or negative effects. We theorize that potential mediators and moderators need to be taken into account to get a clearer picture of how parenthood influences pro-environmental engagement. We highlight underlying proposed mecha- nisms that might be activated during the transition to parenthood (i.e., legacy motives, generativity, perceived responsibility), potential moderators of the green parenthood effect, and insights for public engagement.</t>
  </si>
  <si>
    <t>Climate change, environmental behavior, generativity, legacy, parenthood</t>
  </si>
  <si>
    <t>- Pro-environmental decision-making
- Pro-climate action
- Environmental attitudes behavior
- Environmental behavior</t>
  </si>
  <si>
    <t>- Legacy motives
- Generativity
- Perceived responsibility towards future generations
- Existential anxiety
- Mortality salience</t>
  </si>
  <si>
    <t>- Parenthood may increase the priority of existing climate concerns
- Parents are more likely to support pro-environmental policies
- Mixed findings on the relationship between parenthood and support for environmental policies</t>
  </si>
  <si>
    <t>Personal Identity, Attitudes/Worldviews, Emotional Engagement, Collective Identity</t>
  </si>
  <si>
    <t xml:space="preserve">Identity as parent (individual) / parents (collective), including generativity and responsibility values --&gt; motivates engagement in collective action
Worldviews (e.g. generativity) transmitted from parents to children motivate action
Concern for climate change transmitted from parents to children motivate action
LIMITATION: No COLLECTIVE climate action focus </t>
  </si>
  <si>
    <t>Belarus</t>
  </si>
  <si>
    <t>https://www.scopus.com/inward/record.uri?eid=2-s2.0-85145559138&amp;doi=10.1016%2fj.copsyc.2022.101514&amp;partnerID=40&amp;md5=c50834df865525f668d273f6d0aaada5</t>
  </si>
  <si>
    <t>Hope and climate-change engagement from a psychological perspective</t>
  </si>
  <si>
    <t>Ojala, M.</t>
  </si>
  <si>
    <t xml:space="preserve">This article reviews recent research about climate-change hope and engagement. Cognitive climate-change hope is consistently positively related to engagement, while the results are less consistent regarding hope as an emotion. It is argued that when conducting research about hope as an emotion sources of hope need to be considered, since they can be both constructive and less constructive seen from a climate-change engagement perspective. Additionally, collective climate-change action can lead to constructive hope. The conclusion is that in future research there is a need to go beyond the dichotomy between cognition and emotion and in interventions to go beyond optimistic messages and take into account preconditions for constructive hope.
</t>
  </si>
  <si>
    <t>HopeClimate changeClimate-change engagementPro-environmental behaviorCoping</t>
  </si>
  <si>
    <t>- Collective action
- Individual action</t>
  </si>
  <si>
    <t>- Cognitive hope
- Emotional hope</t>
  </si>
  <si>
    <t>- Individuals who are engaged in climate change activism often feel more hopeful
- refigurative practice, where individuals act as role models by living in accordance with their sustainable values, which can lead to hopeful feelings for themselves and others 
- anticipated feelings of hope when thinking about acting in climate-friendly ways positively predicted the intention to behave in such ways</t>
  </si>
  <si>
    <t>British Virgin Islands</t>
  </si>
  <si>
    <t>https://www.scopus.com/inward/record.uri?eid=2-s2.0-85144389624&amp;doi=10.1016%2fj.geoforum.2022.103666&amp;partnerID=40&amp;md5=f65c5bab58f4491149ba869353474724</t>
  </si>
  <si>
    <t>Deciding whether it’s too late: How climate activists coordinate alternative futures in a postapocalyptic present</t>
  </si>
  <si>
    <t>de Moor J.; Marquardt J.</t>
  </si>
  <si>
    <t xml:space="preserve">Climate activists are confronted with an increasing tension between the need for urgent climate action and a sense that it could already be too late to prevent ‘dangerous’ or ‘runaway’ climate change. In this context, scholars observe the spread of a postapocalyptic environmentalism that understands climate change as already being locked in beyond ‘safe’ limits. This narrative challenges apocalyptic environmentalism, which presents climate disasters as a future threat to be avoided. We aim to improve our understanding of the profound yet contradictory impact of this shift on climate activism. Specifically, we explain why in some cases, the postapocalyptic narrative is adopted without clearly impacting climate activists’ goals and strategies, which remain informed by an apocalyptic vision based on notions of solution, control and progress. Drawing on an ethnographic case study of a British climate movement organization, we explain why apocalyptic strategies can be reproduced despite postapocalyptic visions, and how this can result in a juxtaposition of strategies perceived as most realistic and strategies actually being pursued. We argue that Tavory and Eliasoph’s (2013) theory about the disjuncture and coordination of imagined futures can help us make sense of this situation. We expand this theory by showing the importance of spatialization as a strategy to overcome temporal contradictions.
</t>
  </si>
  <si>
    <t>Climate change, Climate change movements, Postapocalyptic, Apocalyptic, Temporality, Imagined futures</t>
  </si>
  <si>
    <t>Explored 
- Collective action (activism)</t>
  </si>
  <si>
    <t xml:space="preserve">Explored:
- Imagined futures
- Future coordination
</t>
  </si>
  <si>
    <t>- Carbon Free aimed for zero carbon by 2030, emphasizing rapid decarbonization.
- Individuals who held leadership positions within Carbon Free had diverse beliefs and doubts about achieving the goal.
- Disjunctures existed between the official narrative and their' private beliefs
- Spatialization and de-temporalization of climate action were prioritized.
- Alternative trajectories and postapocalyptic landscapes remained marginalized.
- Tensions were managed by allowing different working groups to address priorities.</t>
  </si>
  <si>
    <t>https://www.scopus.com/inward/record.uri?eid=2-s2.0-85128845485&amp;doi=10.1080%2f13504622.2022.2067322&amp;partnerID=40&amp;md5=fc95ed6eb9bceaf6c78e5bb1a1cb3f9f</t>
  </si>
  <si>
    <t>Learning with student climate strikers’ humour: towards critical affective climate justice literacies</t>
  </si>
  <si>
    <t>Mayes E.; Center E.</t>
  </si>
  <si>
    <t>Climate justice education, school strikes 4 climate, critical literacy, critical affective literacy, humour</t>
  </si>
  <si>
    <t>Use of humor as a communicative and emotional strategy in social movements</t>
  </si>
  <si>
    <t xml:space="preserve"> - Affective responses and emotions in climate justice education</t>
  </si>
  <si>
    <t>- Humor can be a powerful communicative and emotional strategy in social movements and climate change communication, challenging the status quo and drawing attention to incongruities and false pretenses.
- Humor can strengthen collective solidarity within social movements and foster nonviolent relationships among activists, contributing to the sustainability of climate justice efforts
- However, the use of humor in climate justice education carries risks of trivializing or undermining the message, and educators need to navigate the complexities of students' affective responses and institutional contexts</t>
  </si>
  <si>
    <t>https://www.scopus.com/inward/record.uri?eid=2-s2.0-85139292935&amp;doi=10.1016%2fj.envadv.2022.100305&amp;partnerID=40&amp;md5=283728fbe865024fc8c40d944909ec20</t>
  </si>
  <si>
    <t>A model of behavioral climate change education for higher educational institutions</t>
  </si>
  <si>
    <t>Tang K.H.D.</t>
  </si>
  <si>
    <t xml:space="preserve">This paper puts forth a novel model of Climate Change Education (CCE) targeting to bridge the attitude-behavior gap in students’ climate action, called the behavioral CCE. It refers to relevant literature retrieved through the PRISMA model to identify the determinants of behaviors and pedagogies of CCE, prior to synthesizing a model of behavioral CCE. The model proposes CCE that comprises three domains, namely the knowledge aspect, the practical CCE and the community CCE. The knowledge aspect conveys the basic concepts and modelling of climate change as well as addresses the misconceptions and biases related to climate change. Practical CCE equips students with skills related to lifecycle assessment and carbon footprint calculations while guiding them through identifying, reducing, changing and eliminating daily activities and habits contributing significantly to anthropogenic carbon emission. Community CCE enables students to make an impact on the community and motivate the community towards climate action, thus consolidating the attitude and behavioral changes resulted from the other two CCE components. </t>
  </si>
  <si>
    <t>Climate change, Attitude, Practical, Community, Knowledge, Carbon footprint</t>
  </si>
  <si>
    <t>Collective and individual action</t>
  </si>
  <si>
    <t>Looked at:
- attitude
- behavioral intention
- social norms
- personal norms</t>
  </si>
  <si>
    <t>- Proposes a three-pronged approach to Climate Change Education (CCE) that addresses the knowledge, practical, and community aspects of climate action</t>
  </si>
  <si>
    <t>Cook Islands</t>
  </si>
  <si>
    <t>https://www.scopus.com/inward/record.uri?eid=2-s2.0-85142487209&amp;doi=10.3390%2fijerph192214645&amp;partnerID=40&amp;md5=f721cbc9a4f64142af41a6865ce182fd</t>
  </si>
  <si>
    <t>Climate Change Prevention through Community Actions and Empowerment: A Scoping Review</t>
  </si>
  <si>
    <t>Salvador Costa M.J.; Leitão A.; Silva R.; Monteiro V.; Melo P.</t>
  </si>
  <si>
    <t>As society tries to tackle climate change around the globe, communities need to reduce its impact on human health. The purpose of this review is to identify key stakeholders involved in mitigating and adapting to climate change, as well as the type and characteristics of community empowerment actions implemented so far to address the problem. Published and unpublished studies from January 2005 to March 2022 in English and Portuguese were included in this review. The search, conducted on PubMed, CINAHL, Scopus, MEDLINE, Scopus, Web of Science, SciELO, and RCAAP (Repositório Científico de Acesso Aberto de Portugal), followed a three-step search strategy. Data extraction was performed by two independent reviewers, using an extraction tool specifically designed for the review questions. Twenty-seven studies were eligible for inclusion: six used interviews as a qualitative method, three were systematic reviews, three were case study analyses, three used surveys and questionnaires as quantitative methods, two used integrative baseline reviews, and three utilized a process model design. Six studies targeted local, public and private stakeholders. Community settings were the context target of fifteen studies, whereas twelve specifically referred to urban settings. Seven types of community actions were acknowledged across the globe, characterised as hybrid interventions and referring to the leading stakeholders: local governments, non-governmental organizations, civil society, universities, public health, and private sectors.</t>
  </si>
  <si>
    <t>Community health nursing, community empowerment, community actions, stakeholders, health promotion, climate change, environmental health, local government, municipalities, sustainable cities</t>
  </si>
  <si>
    <t>Collective action</t>
  </si>
  <si>
    <t>None</t>
  </si>
  <si>
    <t>- Seven types of community actions were recognized: political scope, community scope, public health and environmental health, resource management, science and research, economy-based, and funding-related
- Highlights the importance of public participation and engagement in decision-making processes for sustainable development and carbon neutrality
- Proposes a hybrid approach involving both top-down and bottom-up intervention models for community actions, with public health services, scientists, experts, city council representatives, citizens, and community leaders playing key roles.</t>
  </si>
  <si>
    <t>Coral Sea Islands</t>
  </si>
  <si>
    <t>https://www.scopus.com/inward/record.uri?eid=2-s2.0-85138397824&amp;doi=10.3389%2ffpsyg.2022.901927&amp;partnerID=40&amp;md5=54e736870aa4dab4809294d9aa90428a</t>
  </si>
  <si>
    <t>A systematic review to assess the evidence-based effectiveness, content, and success factors of behavior change interventions for enhancing pro-environmental behavior in individuals</t>
  </si>
  <si>
    <t>Rau H.; Nicolai S.; Stoll-Kleemann S.</t>
  </si>
  <si>
    <t xml:space="preserve">To reduce global greenhouse gas emissions in order to limit global warming to 1.5°C, individuals and households play a key role. Behavior change interventions to promote pro-environmental behavior in individuals are needed to reduce emissions globally. This systematic literature review aims to assess the a) evidence-based effectiveness of such interventions and b) the content of very successful interventions without limiting the results to specific emitting sectors or countries. Based on the “PICOS” mnemonic and PRISMA statement, a search strategy was developed, and eligibility criteria were defined. Three databases (Embase, PsycInfo, and Web of Science) were searched to retrieve and review potential literature. As a result, 54 publications from 2010 to 2021 were included in the analysis. The results show that most interventions only have small positive effects or none at all. A total of 15 very successful interventions focused on the sectors of mobility, energy, and waste and incorporated improved (infra-) structures, education, feedback, enablement or made the sustainable option the default. Six evidence-based recommendations for content, timing, and setting are deducted and given for interventions on enhancing pro-environmental behavior (PEB). In summary, although the various interventions and intervention types to promote PEB differ in their effectiveness, very successful interventions have common elements. Future research should focus on high-/low-impact and high-/low-cost behavior to develop interventions that aim at high-impact but low-cost behavior changes, or avoid low-impact but high-cost behavior. </t>
  </si>
  <si>
    <t>Behavior change, intervention, pro-environmental behavior, climate change, sustainability, environmental psychology</t>
  </si>
  <si>
    <t xml:space="preserve">Looked at:
- Individual and collective action together </t>
  </si>
  <si>
    <t>Looked at: 
- Knowledge and understanding
- Social influence
- Motivation and engagement
- Habits and routines</t>
  </si>
  <si>
    <t>- Interventions conducted in developing and transition countries can be successful in promoting PEB, even with relatively low-effort interventions like education and training
- Combining different types of interventions, including tailored information, education, and continuous feedback, is more likely to lead to behavior change
- Disrupting routines or using transition phases can be effective in changing behavior
- Knowledge, social influence, motivation, and engagement are key psychological factors influencing behavior change in the context of PEB</t>
  </si>
  <si>
    <t>https://www.scopus.com/inward/record.uri?eid=2-s2.0-85136229167&amp;doi=10.3389%2ffpos.2022.940876&amp;partnerID=40&amp;md5=88d463a7f2594749590473b4ce1f60e4</t>
  </si>
  <si>
    <t>Young people's climate activism: A review of the literature</t>
  </si>
  <si>
    <t>Neas S.; Ward A.; Bowman B.</t>
  </si>
  <si>
    <t>The year 2018 was a watershed year for young people's climate activism. In this review article, we explore the methodological trends and key themes across contemporary academic literature on young people's climate activism. In the academic literature, following an initial wave of survey-based research of young people and textual analysis of secondary data like media reportage, the field is experiencing a second wave of qualitative research and a resurgence of emphasis on youth voice in research. Accordingly, we identify the strengths of the existing literature in its exploration of key themes including the composition, practices and outcomes of young people's climate activism, and the ways young people understand and act on climate change. We identify several gaps in the literature that arise from a disproportionate focus on research topics, and especially a disproportionate focus on activism in the global North and in wealthy and White communities, a focus on mass mobilizations, and an intensive interest in the individual activist Greta Thunberg. Our analysis leads to recommendations for future research based on three conceptual challenges. We argue that future research must respond to these challenges: first, the limited and constraining social constructions of “youth” as a category; second, the practical challenges of working with young people, not least in relationships of consent; and third, the need to respond to adultism in research practices and to develop youth-centered approaches to the activism of young people. This review article intends to contribute to a step change in theory and methods for the study of young people's climate activism.</t>
  </si>
  <si>
    <t>Young people, climate change, social movements, activism, environmentalism</t>
  </si>
  <si>
    <t>Looked at: 
- Participation in climate strikes and protests
- The use of humor, sarcasm, and irony in activism
- The creationg of online communities and social media engagement</t>
  </si>
  <si>
    <t>Looked at: 
- Motivations (for climate activism)
- Self-efficacy and empowerment
- Transformative moments
- Perception of climate change
- Radical and Justice-Oriented perspectives</t>
  </si>
  <si>
    <t xml:space="preserve"> - Young activists are frequently driven by concerns about government inaction, political failures, environmental threats, and a desire to affect political change.
- Young activists' engagement in climate action is linked to advantages such as improved social relationships, self-efficacy, and environmental awareness.
A lot of young activists have radical opinions on the environment and capitalism, seeing climate change as a catastrophe demanding drastic social change.
- In terms of climate activism, young activists are more likely to favour collective action, civil disobedience, and nonviolent protest.
- Peer inertia, conflict with adults, and particular difficulties in various places are difficulties that young activists must overcome.
- The media regularly delegitimizes and depicts young climate activists as apolitical, diminishing their agency.</t>
  </si>
  <si>
    <t>https://www.scopus.com/inward/record.uri?eid=2-s2.0-85122517789&amp;doi=10.1016%2fj.copsyc.2021.09.001&amp;partnerID=40&amp;md5=4e58dd6f4fe306fe0cf10bbd5b47b023</t>
  </si>
  <si>
    <t>Prosociality from the perspective of environmental psychology</t>
  </si>
  <si>
    <t>Klein S.A.; Nockur L.; Reese G.</t>
  </si>
  <si>
    <t>Pro-environmental behavior, a form of prosocial behavior that ultimately benefits all humanity, is essential for addressing climate change. This review presents pro-environmental behavior in a social dilemma framework describing how non-aligned interests in nested groups (e.g. smaller groups with interests opposing the interests of a superordinate group entailing the smaller groups) and unequal opportunities (e.g. differential access to resources) constitute barriers to pro-environmental behavior. We then summarize recent literature on three ways in which these barriers could be addressed. Specifically, we review how individual and conflicting interests might be overcome and benefits for the collective can be achieved by (1) collective action and global identities, (2) applying insights from another global crisis, the COVID-19 pandemic, and (3) a shift to research methods that consider the nested structure of and unequal opportunities within global crises as well as high-impact actions. Taken together, these approaches might foster one form of prosociality, pro-environmental behavior, that is desperately needed in the pursuit of sustainability.</t>
  </si>
  <si>
    <t>Explored
- Collective action
- individual action</t>
  </si>
  <si>
    <t>Explored
- Honesty-Humility and Identification With All Humanity
- Cooperative Mindset
- Future Orientation and Perceived Responsibility
- Group Identification and Group Efficacy
- Global Social Identity</t>
  </si>
  <si>
    <t>- Pro-environmental behavior, a form of prosocial cooperation, benefits both the environment and humanity.
- Social dilemmas involving conflicts in social and temporal dimensions explain the challenges in engaging in pro-environmental actions.
- Barriers include conflicting interests in nested groups and unequal resource distribution.
- Promoting pro-environmental behavior requires fostering shared identities, collective efficacy, and group-based processes.</t>
  </si>
  <si>
    <t>https://www.scopus.com/inward/record.uri?eid=2-s2.0-85121126290&amp;doi=10.1016%2fj.copsyc.2021.07.018&amp;partnerID=40&amp;md5=ccd9cfb063072b2c8c15223f8b95d540</t>
  </si>
  <si>
    <t>Affect, (group-based) emotions, and climate change action</t>
  </si>
  <si>
    <t>Harth N.S.</t>
  </si>
  <si>
    <t>While there is little scientific doubt that the climate is actually changing, people are relatively averse to taking action. To better understand climate change (in-)action, I will summarize the recent literature that examines the affective and emotional processes associated with climate change. Currently, mainly two routes are discussed: first, the study of affective responses to risk perception and second, conceptualizing climate action as a collective phenomenon. Studies show that personal relevance and perceived importance of environmental issues increase risk perception and that collective environmental actions are driven by group-based emotions. However, instead of focusing mainly on negative affect and (group-based) emotions, such as ‘eco guilt’ or fear related to climate change, I conclude by suggesting a more optimistic and positive approach to establish new norms of climate-friendly lifestyles and policies.</t>
  </si>
  <si>
    <t>Affect; Emotion; Group-based emotion; Collective climate change action</t>
  </si>
  <si>
    <t xml:space="preserve">Discussed:
- Individual and collective action </t>
  </si>
  <si>
    <t xml:space="preserve">Discussed:
- Affect and emotion
</t>
  </si>
  <si>
    <t>- Affective processes significantly impact individuals' perceptions of climate change risks, with both positive and negative emotions influencing risk perceptions.
- Perceived personal relevance and the importance of environmental issues are associated with risk perception and pro-environmental behavior, with affect, emotion, norms, and efficacy beliefs being strong predictors of climate-friendly actions.
- Group-based emotions, like group-based guilt, group-based pride, and optimism, motivate individuals to engage in specific pro-environmental behaviors. Guilt is linked to intentions to repair environmental harm, while positive emotions like pride and optimism drive proactive environmental actions.
- Climate change action is not solely an individual effort but also a collective phenomenon influenced by group dynamics and intergroup relations.
- Younger generations show higher levels of concern about climate change, and vulnerable groups most affected by climate change are often those least responsible for its causes.
- Emphasizing positive and approach-oriented emotions, such as pride, optimism, and joy, can inspire broader societal transformations regarding climate protection.</t>
  </si>
  <si>
    <t>https://www.scopus.com/inward/record.uri?eid=2-s2.0-85101131799&amp;doi=10.1016%2fj.copsyc.2021.01.007&amp;partnerID=40&amp;md5=460e0d31dd70c365ce598028af5ec8a4</t>
  </si>
  <si>
    <t>Critical psychologies and climate change</t>
  </si>
  <si>
    <t>Adams M.</t>
  </si>
  <si>
    <t>This article is a review of recent contributions in critical psychology and its close cousins, critical social psychology, critical community psychology and liberation psychology, to understand human response to climate change. It contrasts critical psychology with mainstream psychology in general terms, before introducing a critical psychological perspective on climate change. Central to this perspective is a critique of the framing of individual behaviour change as the problem and solution to climate change in mainstream psychology and a related emphasis on identifying ‘barriers’ to proenvironmental behaviour. This framework is argued to be reductive, obscuring or downplaying the influence of a range of factors in shaping predominant responses to climate change to date, including social context, discourse, power and affect. Currently, critical psychologies set out to study the relative contribution of these factors to (in)action on climate change. A related concern is how the psychological and emotional impacts of climate change impact unevenly on communities and individuals, depending on place-based, economic, geographic and cultural differences, and give rise to experiences of injustice, inequality and disempowerment. Critical psychology does not assume these to be overriding or inevitable psychological and social responses, however. Critical psychologies also undertake research and inform interventions that highlight the role of collective understanding, activism, empowerment and resistance as the necessary foundations of a genuine shift towards sustainable societies.</t>
  </si>
  <si>
    <t>Climate change; Psychology; Critical; Community; Emotion; Power; Resistance; Environmental justice</t>
  </si>
  <si>
    <t>Discussed:
- Individual and collective action</t>
  </si>
  <si>
    <t>Discussed: 
- Affect and emotion (fear, loss, eco-anxiety, and trauma)</t>
  </si>
  <si>
    <t>- Mainstream psychology tends to focus on individual psychological barriers to climate action, while critical psychologies emphasize the role of social context, power dynamics, and structural factors in shaping responses to climate change.
- Critical psychologies highlight the emotional and affective dimensions of climate change, including ecological grief, eco-anxiety, and trauma, and emphasize that these experiences are situated in place and distributed unevenly and unjustly.
- Discourse, language, and social representations play a significant role in constructing and addressing environmental issues, and understanding responses to climate change requires considering broader cultural, social, political, and material structures.
- Power dynamics are central to explanations of capacities for action in response to climate change, with a focus on both disempowerment and empowerment, especially among marginalized communities and those most adversely affected by climate change.
- Activism and resistance are considered forms of pro-environmental behavior, and critical psychologies seek to understand the factors contributing to activist behaviors and their role in social change.</t>
  </si>
  <si>
    <t>fear, loss, anxiety, trauma</t>
  </si>
  <si>
    <t>https://www.scopus.com/inward/record.uri?eid=2-s2.0-85105568428&amp;doi=10.1016%2fj.copsyc.2021.04.002&amp;partnerID=40&amp;md5=5deb8b96bbbc0242c5b1d846522d9b59</t>
  </si>
  <si>
    <t>Behaviour change to address climate change</t>
  </si>
  <si>
    <t>Whitmarsh L.; Poortinga W.; Capstick S.</t>
  </si>
  <si>
    <t>Addressing climate change requires profound behaviour change, not only in consumer action, but also in action as members of communities and organisations, and as citizens who can influence policies. However, while many behavioural models exist to explain and predict mitigation and adaptation behaviours, we argue that their utility in establishing meaningful change is limited due to their being too reductive, individualistic, linear, deliberative and blind to environmental impact. This has led to a focus on suboptimal intervention strategies, particularly informational approaches. Addressing the climate crisis requires a focus on high-impact behaviours and high-emitting groups; interdisciplinary interventions that address the multiple drivers, barriers and contexts of behaviour; and timing to ensure interventions are targeted to moments of change when habits are weaker.</t>
  </si>
  <si>
    <t>Behaviour change; Climate change; Psychology</t>
  </si>
  <si>
    <t xml:space="preserve">Discussed:
- Individual action
- Collective action </t>
  </si>
  <si>
    <t xml:space="preserve">Discussed:
- Social influence
</t>
  </si>
  <si>
    <t>- Different types of behavior change interventions exist, including downstream vs. upstream approaches, pull vs. push measures, and nudge vs. deliberative processes.
- Informational interventions, while commonly used, are generally less effective in changing behavior compared to other types of interventions.
- Social influence plays a significant role in shaping behavior, and social norms and peer influence are crucial factors.
- Public commitment approaches, such as making pledges to change behavior, can be effective.
- Economic and structural interventions, such as pricing policies and changes to the built environment, have been studied less in psychological literature but can be impactful.
- Timing matters, and moments of change or disruption, such as moving homes or experiencing structural events, provide opportunities for behavior change.</t>
  </si>
  <si>
    <t>https://www.scopus.com/inward/record.uri?eid=2-s2.0-85117860092&amp;doi=10.1016%2fj.copsyc.2021.03.006&amp;partnerID=40&amp;md5=e51e38b2e4aea194d3c8afd7c34a4af3</t>
  </si>
  <si>
    <t>The evolutionary psychology of climate change behaviors: Insights and applications</t>
  </si>
  <si>
    <t>Palomo-Vélez G.; van Vugt M.</t>
  </si>
  <si>
    <t>We examine climate-related activities through an evolutionary psychology lens, zooming in on factors that motivate or discourage people to behave sustainably to mitigate climate change. Complementing current knowledge, we discuss five core ancestral psychological motivations that shape people's environmental decisions in fundamental ways. We review recent studies that explore how evolved psychological mechanisms related to self-interest, status, sensing, discounting tendencies, and social imitation can be used to promote proenvironmental behavior. We discuss the potential strengths and limitations of evolutionary-based behavioral interventions and briefly reflect on outstanding research questions that can further the integration of evolutionary approaches into mainstream environmental psychology.</t>
  </si>
  <si>
    <t>Climate change; Evolutionary psychology; Proenvironmental behavior; Climate change interventions; Ancestral motivations</t>
  </si>
  <si>
    <t>Discussed: 
- Self interest
- Status
- Sensing (particularly the role of disgust)
- Temporal myopia (related to temporal discounting)
- Social imitation (specifically, the influence of descriptive norms and role models)</t>
  </si>
  <si>
    <t>- People are motivated by self-interest when making environmental choices. Emphasizing the negative consequences of environmental problems for one's genetic descendants can increase pro-environmental intentions.
- Attaining social status and higher social rank is linked to evolutionary benefits. Sustainable behavior can also help individuals attain and signal social status.
- Climate change is often perceived as a distant and slow-moving problem, which fails to trigger immediate threat-detection responses. However, providing sensory cues that can be detected through smells, vision, and sounds can make environmental communications more effective.
- People tend to prioritize immediate rewards over distant, uncertain ones. Temporal discounting can interfere with environmental policies requesting sustainable behavior. Exposure to natural environments reduces temporal discounting rates, which may have implications for environmental decision-making.
- Humans are social animals, and they tend to imitate and learn from others. Descriptive social norms can influence sustainable behavior positively when the majority engages in such behavior. People tend to follow the behaviors of those they perceive as close friends or family members, reducing gaps in climate change beliefs</t>
  </si>
  <si>
    <t>disgust</t>
  </si>
  <si>
    <t>French Guiana</t>
  </si>
  <si>
    <t>https://www.scopus.com/inward/record.uri?eid=2-s2.0-85110286766&amp;doi=10.1016%2fj.copsyc.2021.06.001&amp;partnerID=40&amp;md5=ddf725c6b6150a669c53ae25e67500fd</t>
  </si>
  <si>
    <t>Social norm interventions as a tool for pro-climate change</t>
  </si>
  <si>
    <t>Nolan J.M.</t>
  </si>
  <si>
    <t>Social norms interventions (SNIs) are a robust and widely used tool for addressing climate change. SNIs targeting second-order climate beliefs can be used to correct normative misperceptions, close the partisan gap, and increase support for climate policy. They can also be harnessed to reduce greenhouse gas emissions by targeting behaviors such as home energy conservation. A large body of current research supports the effectiveness of the SNI and provides guidance for how to optimize outreach and promote climate-relevant behaviors that are currently performed by only a minority of people.</t>
  </si>
  <si>
    <t>Social norms; Climate change; Second-order beliefs; Energy conservation</t>
  </si>
  <si>
    <t>Discussed: 
- Individual action (Energy conservation, waster conservation; driving behavior; eating habits)
- Collective action (supoort for climate policies)</t>
  </si>
  <si>
    <t>Discussed: 
- Second-order climate beliefs
- Normative beliefs
- Norms (injunctive and dynamic)
- Social identity
- Collective self
- Cultural variations</t>
  </si>
  <si>
    <t>- Americans underestimate public consensus on climate change, contributing to political polarization.
- People's perceptions of others' climate beliefs affect their own climate-related behaviors and support for policies.
- Norm-based home energy reports (HERs) reduce energy usage, leading to significant savings.
- Norm-based interventions have lasting effects on energy conservation and adopting energy-efficient technologies.
- Strategies like using injunctive norms and activating the collective self enhance intervention effectiveness.
- Communicating dynamic norms can promote non-normative climate-friendly behaviors.
- SNIs increase support for climate policies, a key factor in policy adoption.
- Some individuals react negatively to SNIs, and targeting one behavior may affect others.
- Effectiveness of SNIs varies across cultures, with differences in collectivistic and individualistic countries.</t>
  </si>
  <si>
    <t>French Polynesia</t>
  </si>
  <si>
    <t>https://www.scopus.com/inward/record.uri?eid=2-s2.0-85107726865&amp;doi=10.1016%2fj.copsyc.2021.05.001&amp;partnerID=40&amp;md5=e0770cf4b9dececeda16be3f6eb5f409</t>
  </si>
  <si>
    <t>Collective climate action: When do people turn into collective environmental agents?</t>
  </si>
  <si>
    <t>Fritsche I.; Masson T.</t>
  </si>
  <si>
    <t>Effectively protecting the climate requires the action of groups. In the present review article, we aim to understand when individuals turn into collective climate actors. We first discuss pertinent models of group-based action and their relevance for explaining climate action. Then, we review recent research on how collective climate action is driven by ingroup identification, social norms, group-based emotions, and collective efficacy. Finally, we focus on when and why people feel a sense of collective agency aiming at inspiring a novel research agenda on collective climate action.</t>
  </si>
  <si>
    <t>Climate change; Collective action; Pro-environmental behavior; Collective agency; Social identity</t>
  </si>
  <si>
    <t>Discussed:
- Collective action</t>
  </si>
  <si>
    <t>Discussed: 
- Ingroup identification
- Social norms
- Emotions
- Collective efficacy</t>
  </si>
  <si>
    <t>- Climate change is primarily caused by collective human behavior, making individual efforts insufficient for mitigation
- People are more motivated to act on climate change when they identify with groups that share pro-climate norms and agency
- Group-based environmental actions, both private and activist, are influenced by ingroup identification, social norms, emotions, and collective efficacy.
- Perceptions of collective climate agency emerge when individuals see their group pursuing climate goals, with shared norms and high collective efficacy.
- Climate change threat appraisals affect perceptions of collective agency, and viewing climate action as a challenge rather than a threat can motivate action.
- Identifying with existing collectives, like nations or environmental movements, enhances personal and collective efficacy.
- Success in collective actions, such as responding to the COVID-19 pandemic, can inspire belief in collective climate action.</t>
  </si>
  <si>
    <t>French Southern and Antarctic Lands</t>
  </si>
  <si>
    <t>https://www.scopus.com/inward/record.uri?eid=2-s2.0-85111311633&amp;doi=10.1016%2fj.gloenvcha.2021.102322&amp;partnerID=40&amp;md5=5f72236e9dd6deabbbf92170b64e4940</t>
  </si>
  <si>
    <t>Climate change action as a project of identity: Eight meta-analyses</t>
  </si>
  <si>
    <t>Vesely S.; Masson T.; Chokrai P.; Becker A.M.; Fritsche I.; Klöckner C.A.; Tiberio L.; Carrus G.; Panno A.</t>
  </si>
  <si>
    <t>Identity can improve our understanding of personal climate action, particularly when climate action becomes an expression of a person’s self. However, it is unclear which kind of self or identity is most relevant. Building on a comprehensive series of eight meta-analyses (using data from 188 published articles, N = 414,282 participants) this research systematically compares how strongly climate-friendly intentions and behaviors are associated with place identity, personal connectedness to nature, environmental self-identity (i.e., personal self-definition as a pro-environmentally acting person), and social identity (i.e., identification with social groups). Results suggest robust, medium-sized to strong links of both pro-environmental intentions and behaviors to people’s nature connectedness (r = 0.44/0.52), environmental self-identity (r = 0.62/0.56), and identification with groups considered to support climate-friendly behavior (r = 0.48/0.51), but markedly weaker effects for identification with groups which are unrelated to environmental topics (r = 0.30/0.15) and for place identity (r = 0.18/0.32). Implications for policy interventions and psychological theory are discussed.</t>
  </si>
  <si>
    <t>Identity; Climate change mitigation; Climate-friendly behavior; Social identity; Place identity; Connectedness to nature; Environmental identity; Pro-environmental behavior</t>
  </si>
  <si>
    <t>Discussed:
- Individual action (Energy conservation; Purchase of climate-friendly products; Climate friendly diet; public transportation use)
- Collective action (Environmental activism; donations to climate causes; climate policy support</t>
  </si>
  <si>
    <t>Discussed: 
- Connectedness to nature
- Environmental Self-Identity 
- Place Identity
- Social Identity</t>
  </si>
  <si>
    <t>- People who identified strongly with specific identity types, such as environmental self-identity, connectedness to nature, and pro-environmental social identity, were likelier to engage in climate-friendly behaviors.
- Participants with strong identities related to the environment and pro-environmental groups were more likely to engage in climate-friendly behaviors
- Individuals with strong identities related to the environment and pro-environmental groups were more likely to engage in climate-friendly behaviors</t>
  </si>
  <si>
    <t>Gambia, The</t>
  </si>
  <si>
    <t>https://www.scopus.com/inward/record.uri?eid=2-s2.0-85075436629&amp;doi=10.1007%2fs13280-019-01284-w&amp;partnerID=40&amp;md5=53dc9a6c69e6a803741b0183aea5df70</t>
  </si>
  <si>
    <t>On the preconditions for large-scale collective action</t>
  </si>
  <si>
    <t>Jagers S.C.; Harring N.; Löfgren Å.; Sjöstedt M.; Alpizar F.; Brülde B.; Langlet D.; Nilsson A.; Almroth B.C.; Dupont S.; Steffen W.</t>
  </si>
  <si>
    <t>The phenomenon of collective action and the origin of collective action problems have been extensively and systematically studied in the social sciences. Yet, while we have substantial knowledge about the factors promoting collective action at the local level, we know far less about how these insights travel to large-scale collective action problems. Such problems, however, are at the heart of humanity’s most pressing challenges, including climate change, large-scale natural resource depletion, biodiversity loss, nuclear proliferation, antibiotic resistance due to overconsumption of antibiotics, and pollution. In this paper, we suggest an analytical framework that captures the theoretical understanding of preconditions for large-scale collective action. This analytical framework aims at supporting future empirical analyses of how to cope with and overcome larger-scale collective action problems. More specifically, we (i) define and describe the main characteristics of a large-scale collective action problem and (ii) explain why voluntary and, in particular, spontaneous large-scale collective action among individual actors becomes more improbable as the collective action problem becomes larger, thus demanding interventions by an external authority (a third party) for such action to be generated. Based on this, we (iii) outline an analytical framework that illustrates the connection between third-party interventions and large-scale collective action. We conclude by suggesting avenues for future research.</t>
  </si>
  <si>
    <t>Facilitators; Global commons; Large-scale collective action; Social dilemmas; Stressors</t>
  </si>
  <si>
    <t>Discussed:
- Trust
- Reciprocity 
- Reputation</t>
  </si>
  <si>
    <t>- Large-scale collective action is less probable without external interventions.
- Successful large-scale action has occurred with interventions like state policies or international agreements.
- Individual awareness or pro-environmental values are often insufficient for substantial behavioral changes without external assistance.
- External interventions can facilitate collective action by providing guidance and reducing uncertainties and free-rider problems.
- Future research should explore effective third-party interventions that can support collective action on a large scale.</t>
  </si>
  <si>
    <t>https://www.scopus.com/inward/record.uri?eid=2-s2.0-85077004091&amp;doi=10.1016%2fj.envsci.2019.12.012&amp;partnerID=40&amp;md5=bb0920ed1755a0110c03951d101ced04</t>
  </si>
  <si>
    <t>From “atmosfear” to climate action</t>
  </si>
  <si>
    <t>Kundzewicz Z.W.; Matczak P.; Otto I.M.; Otto P.E.</t>
  </si>
  <si>
    <t>Recent studies argue that the scientific communication of climate change overly emphasizes climate extremes. This, in turn, leads to a universal “atmosfear” as an association of anthropogenic climate change with frightening future scenarios. We analyze the factors driving such kinds of atmosfear, concerning the particular cases of hot extremes (heatwaves) and wet extremes (floods). Can uncertainty or fear motivate resilience or even initiate action to cope with potential future challenges? A transition is needed in the current public discourse on climate change: from atmosfear to orchestrated global climate action to rapidly induce the social and behavioral changes that are fundamental to meet climate policy objectives. The current climate change debate is largely framed in terms of risks and damages. However, we argue that positive messages could serve climate action better. We list several positive examples resulting from action against climate change: co-benefits, win-win or multiple-win opportunities, that climate action might entail.</t>
  </si>
  <si>
    <t>Climate extremes; Future scenarios; Policy implementation; Risk communication</t>
  </si>
  <si>
    <t>Discussed:
- Collective action (activism; taking part in community initiatives)
- Individual action (taking part in divestment movements; type of transporation and energy use; adopting carpon concious lifestyle)</t>
  </si>
  <si>
    <t>Discussed:
- Fear (atmosfear)
- Risk perception
- Motivation
- Positive emotion
- Cognitive dissonance
- Guilt
- Moral framing</t>
  </si>
  <si>
    <t>- Fear (atmosfear) is a significant factor in influencing public perception
- Fear-based climate messaging could be counterproductive, leading to denial or suppression of information
- Positive framing of cliamte action could be more effective in motivating action</t>
  </si>
  <si>
    <t>Jersey</t>
  </si>
  <si>
    <t>https://www.scopus.com/inward/record.uri?eid=2-s2.0-84971516908&amp;doi=10.3389%2ffpsyg.2016.00121&amp;partnerID=40&amp;md5=60a75e1370f120db3012e98d4590e29f</t>
  </si>
  <si>
    <t>A social identity analysis of climate change and environmental attitudes and behaviors: Insights and opportunities</t>
  </si>
  <si>
    <t>Fielding K.S.; Hornsey M.J.</t>
  </si>
  <si>
    <t>Environmental challenges are often marked by an intergroup dimension. Political conservatives and progressives are divided on their beliefs about climate change, farmers come into conflict with scientists and environmentalists over water allocation or species protection, and communities oppose big business and mining companies that threaten their local environment. These intergroup tensions are reminders of the powerful influence social contexts and group memberships can have on attitudes, beliefs, and actions relating to climate change and the environment more broadly. In this paper, we use social identity theory to help describe and explain these processes. We review literature showing, how conceiving of oneself in terms of a particular social identity influences our environmental attitudes and behaviors, how relations between groups can impact on environmental outcomes, and how the content of social identities can direct group members to act in more or less pro-environmental ways. We discuss the similarities and differences between the social identity approach to these phenomena and related theories, such as cultural cognition theory, the theory of planned behavior, and value-belief-norm theory. Importantly, we also advance social-identity based strategies to foster more sustainable environmental attitudes and behaviors. Although this theoretical approach can provide important insights and potential solutions, more research is needed to build the empirical base, especially in relation to testing social identity solutions.</t>
  </si>
  <si>
    <t>Climate change; Intergroup; Norms; Pro-environmental attitudes; Pro-environmental behavior; Social identity</t>
  </si>
  <si>
    <t xml:space="preserve">not analysed, but reviewing lit about Collective Action and SIMCA (not defined) </t>
  </si>
  <si>
    <t>review of papers highlighting:
- identification with social groups (p. 4) 
- collective efficacy (p. 4)</t>
  </si>
  <si>
    <t>"The social identity approach seems well-placed to provide a framework for investigating and understanding these new forms of environmental collective action” (Fielding and Hornsey, 2016, p. 9)</t>
  </si>
  <si>
    <t>https://www.scopus.com/inward/record.uri?eid=2-s2.0-85179998066&amp;doi=10.1111%2fphn.13274&amp;partnerID=40&amp;md5=72481c00eb0defba022cc614737e5b23</t>
  </si>
  <si>
    <t>Pro-environmental practice among young population: A scoping review</t>
  </si>
  <si>
    <t>Upendra S.; Kaur J.; Barde S.</t>
  </si>
  <si>
    <t>Intro: There is an inequality between pro-environmental knowledge acquisition and behavior. A change in behavior is required to solve both current and future environmental challenges since human behavior has an influence on pro-environmental practices. Objective: Of the study was to carry out a critical analysis of current literature on Pro-environmental practices among the Young population. Method: The research question formulation on PICO served as the foundation for the search approach. Keywords were searched in different combinations from the popular databases SCOPUS, PubMed, Medline, Google Scholar, EMBASE, Google and Cochrane library Boolean operators (AND and OR) and keywords were employed in the search to avoid oversaturating the data. Fifteen full-text articles were selected for the study. Result: Review studies confirmed that youth engagement is highly valued, with evidence from increasing usage of information and communication technologies (education and environmental consciousness among young people. Analysis of pro-environmental practices and environmental behavior has to be given greater attention considering to the adverse impacts of the existing lifestyle on the environment. This made it possible to incorporate and simultaneously explore a variety of variables and effects on environmental practices, furthering the understanding of how these are interpreted. Conclusion: This study pointed up and made contributions to the expanding field of environmental practices barriers. The challenges found should be taken into account in its entirety and utilized to directly inform policies and procedures in order to promote adoption for practices reduction and remove the obstacles inhibiting change.</t>
  </si>
  <si>
    <t>pro-environmental behavior; pro-environmental practice; scoping review; young population</t>
  </si>
  <si>
    <t>included / searched for in review
- pro-environmental behavior (includes recycling, reading, having discussion, public transport, energy/water conservation (see text), but in table also environmental activism mentioned)</t>
  </si>
  <si>
    <r>
      <rPr>
        <sz val="10"/>
        <color theme="1"/>
        <rFont val="Arial"/>
      </rPr>
      <t xml:space="preserve">discussed in review:
- environmental awareness / concern / worry
</t>
    </r>
    <r>
      <rPr>
        <sz val="10"/>
        <color rgb="FFFF0000"/>
        <rFont val="Arial"/>
      </rPr>
      <t>- motivation
- environmental knowledge</t>
    </r>
    <r>
      <rPr>
        <sz val="10"/>
        <color theme="1"/>
        <rFont val="Arial"/>
      </rPr>
      <t xml:space="preserve">
- values
- attitudes
- emotion(al issues)
- responsiblity
- priorities
- economic, health concerns</t>
    </r>
  </si>
  <si>
    <t>- "Being environmentally conscious does not always convert into environmentally responsible behavior, which entails taking action and engaging in eco-friendly activities to ensure one's active pro-environmental practice."
- " this study examined and evaluated young populations' pro-environmental practices, as well as the factors that determine them, such as knowledge and attitude towards the environment, potential influences like awareness, perception, and barriers, and preferred methods of environmental education. "</t>
  </si>
  <si>
    <t>guilt, shame, anger</t>
  </si>
  <si>
    <t>https://www.scopus.com/inward/record.uri?eid=2-s2.0-85164189089&amp;doi=10.1177%2f10888683231178056&amp;partnerID=40&amp;md5=8e0ef542a96d477f43437a7ca932f5c4</t>
  </si>
  <si>
    <t>Believing That We Can Change Our World for the Better: A Triple-A (Agent-Action-Aim) Framework of Self-Efficacy Beliefs in the Context of Collective Social and Ecological Aims</t>
  </si>
  <si>
    <t>Hamann K.R.S.; Wullenkord M.C.; Reese G.; van Zomeren M.</t>
  </si>
  <si>
    <t>Social and ecological crises require people to act together, for instance, against climate change or social injustice. Psychological scholarship suggests that human agency, in terms of individuals’ self-efficacy and collective efficacy, plays a crucial role in motivating people to act for a better world. However, progress in this field and hence the utilization of its accumulated knowledge is hindered by manifold conceptualizations and operationalizations. We therefore identify key problems in how the concept of self-efficacy has evolved and been used in the domain of environmental protection and then present a conceptual solution: the triple-A framework. This framework organizes and integrates theoretical insights by differentiating which agents, actions, and aims are involved in assessments of efficacy. We then illustrate the framework’s broader application and highlight recommendations for improved measurement of self-efficacy beliefs. We further offer a research agenda on how human agency can be utilized to promote social and ecological aims. Public Abstract: Many people do not act together against climate change or social inequalities because they feel they or their group cannot make a difference. Understanding how people come to feel that they can achieve something (a perception of self-efficacy) is therefore crucial for motivating people to act together for a better world. However, it is difficult to summarize already existing self-efficacy research because previous studies have used many different ways of naming and measuring it. In this article, we uncover the problems that this raises and propose the triple-A framework as a solution. This new framework shows which agents, actions, and aims are important for understanding self-efficacy. By offering specific recommendations for measuring self-efficacy, the triple-A framework creates a basis for mobilizing human agency in the context of climate change and social injustice.</t>
  </si>
  <si>
    <t>agency; climate change; collective efficacy; environmental protection; perceived behavioral control; perceived consumer effectiveness; response efficacy; self-efficacy; self-efficacy theory; social justice</t>
  </si>
  <si>
    <t>not measured, discussed:
- individual and collective action</t>
  </si>
  <si>
    <t>not measured, reviewed &amp; theorised:
- self-efficacy</t>
  </si>
  <si>
    <t>- reviewing literature on self-efficacy from environmental protection (and applying them to social injustice work)
- "four observations: (a) Efficacy constructs feature in central theories in environmental psychology; (b) In environmental protection research, there is an overabundance of efficacy labels; (c) Clear guidelines are missing on how to operationalize self-efficacy in the context of collective social and ecological aims; and yet, (d) research in the field of efficacy beliefs can be organized along the lines of different agents, actions, and aims."
- propose triple-A framework: agents, actions, aims</t>
  </si>
  <si>
    <t>https://www.scopus.com/inward/record.uri?eid=2-s2.0-85186245513&amp;doi=10.1080%2f00221325.2024.2316804&amp;partnerID=40&amp;md5=17e7d4dbe4bd745d9ac7330ddce6af6b</t>
  </si>
  <si>
    <t>Adolescents and Young Adults’ Participation in Pro-Environmental Movements: A Systematic Review</t>
  </si>
  <si>
    <t>Romano L.; Russo C.; Gladwin T.E.; Panno A.</t>
  </si>
  <si>
    <t>Climate change is a reality that can no longer be ignored, so much so that combating climate change and its impact is one of the main goals of the UN Agenda 2030. Youths, albeit the main victims of climate change, are often excluded from decision-making processes on sustainable actions. More and more young people are joining collective pro-environmental movements, raising their voices against the current inadequate sustainable policies and claiming to be the main actors of change. However, pro-environmental collective actions are often judged negatively by public opinion, diminishing their effectiveness and potentially impacting youth participation. In light of this, it is critical to understand the individual, contextual and relational aspects that lead young people to engage with these movements. The present study aimed to systematically review the existing literature on factors that might promote youth participation in pro-environmental movements. According to the PRISMA guidelines, we conducted a literature search of three databases (PsycINFO, ProQuest, and SCOPUS). Moreover, we deepened our research by focusing on two relevant theoretical models on collective actions, the Social Identity Model of Collective Action and the Social Identity Model of Pro-Environmental Action. After the screening and the eligibility phases, 11 articles (12 studies) were included. Most of the selected studies adopted a cross-sectional quantitative design. The results revealed individual and relational factors involved in promoting youths’ involvement in pro-environmental movements. To the aim of deepening young people’s pro-environmental activism, findings highlighted the need to consider personal and social drivers together. Limitations of the study, future directions, and practical implications are discussed</t>
  </si>
  <si>
    <t>activism; adolescents; Climate change; pro-environmental movements; young adults</t>
  </si>
  <si>
    <t>reviewed literature on:
- adolescent and young people’s participation or intention to participate in pro-environmental movements.</t>
  </si>
  <si>
    <r>
      <rPr>
        <sz val="10"/>
        <color theme="1"/>
        <rFont val="Arial"/>
      </rPr>
      <t xml:space="preserve">commonalities in reviewed papers:
- emotions
- collectivity
- efficacy (collective and self)
- perceived threat 
- norms
- trust in government and policies on climate change
</t>
    </r>
    <r>
      <rPr>
        <sz val="10"/>
        <color rgb="FFFF0000"/>
        <rFont val="Arial"/>
      </rPr>
      <t>- environmental citizenship</t>
    </r>
    <r>
      <rPr>
        <sz val="10"/>
        <color theme="1"/>
        <rFont val="Arial"/>
      </rPr>
      <t xml:space="preserve">
- trust in science</t>
    </r>
  </si>
  <si>
    <t>- in line with SIMPEA
- over and beyond social identity other individual and collective factors
- role of positive emotions</t>
  </si>
  <si>
    <t>emotions, concern</t>
  </si>
  <si>
    <t>https://www.scopus.com/inward/record.uri?eid=2-s2.0-85185102705&amp;doi=10.1007%2fs10583-023-09567-3&amp;partnerID=40&amp;md5=609a250a711d55e4058b9b901639f51e</t>
  </si>
  <si>
    <t>Healing Landscapes and Grieving Eco-Warriors: Climate Activism in Children’s Literature</t>
  </si>
  <si>
    <t>Murphy E.</t>
  </si>
  <si>
    <t xml:space="preserve">Children, we are told, are becoming more anxious. But what are they anxious about? Recent studies on “climate anxiety” suggest that the current climate crisis is at the top of children and young people’s concerns and is being expressed in the form of grief. This essay considers a growing body of climate fiction for children that links personal grief to planetary grief as a way of developing children’s ecological consciousness and putting them on the path towards climate activism. It examines Sarah Baughman’s The Light in the Lake (2019) while tracing the historical and literary roots of this trend in literature for the young. Drawing on research in the interdisciplinary field of ecopsychology, the author argues that children’s authors are increasingly drawing on tropes of ecological fiction in order to respond to the current climate crisis and offer young readers models of activism that will address this major global issue. </t>
  </si>
  <si>
    <t>Activism; Archives; Childhood studies; Climate fiction; Global citizenship</t>
  </si>
  <si>
    <t>discussed in review:
- children's activism</t>
  </si>
  <si>
    <r>
      <rPr>
        <sz val="10"/>
        <color theme="1"/>
        <rFont val="Arial"/>
      </rPr>
      <t xml:space="preserve">discussed in review:
- healing
- grieving / ecological grief (pain, guilt, sadness)
- emotions
- sense of responsibility
- awareness / consciousness
- eco-anxiety
- excitement, joy and wonder (awe)
- nature experience/ emotional connection / biophilia
</t>
    </r>
    <r>
      <rPr>
        <sz val="10"/>
        <color rgb="FFFF0000"/>
        <rFont val="Arial"/>
      </rPr>
      <t>- knowledge</t>
    </r>
  </si>
  <si>
    <t>- "contemporary climate fiction for children is invested in recognizing the complex emotions associated with ecological grief and encouraging children to participate in climate activism"
- "children as empathetic and critical eco-warriors"</t>
  </si>
  <si>
    <t>Micronesia, Federated States of</t>
  </si>
  <si>
    <t>https://www.scopus.com/inward/record.uri?eid=2-s2.0-85171864556&amp;doi=10.1002%2fjcpy.1386&amp;partnerID=40&amp;md5=c868197b228cab693701af4a0d835527</t>
  </si>
  <si>
    <t>Climate action now: How to fuel a social movement</t>
  </si>
  <si>
    <t>Lteif L.; Nardini G.; Rank-Christman T.; Block L.; Bublitz M.; Catlin J.R.; Cross S.N.N.; Hamby A.; Peracchio L.A.</t>
  </si>
  <si>
    <t xml:space="preserve">Our research develops a framework that explores how to fuel the climate movement by accelerating grassroots, community-based climate action. Drawing on insights from consumer psychology, our framework identifies the psychological mechanisms that encourage and motivate people, both individually and collectively, to take climate action, thereby contributing to our understanding of how to advance social action and propel a social movement. Our climate action framework builds on: (1) individuals we describe as climate upstanders who rise up to take climate action with like-minded others, and (2) communities of climate upstanders who engage in collective action aimed at addressing the climate crisis. Our framework expands the field of consumer psychology by redefining the role of consumers to include the practice of social action and broadening the study of consumers to include collective, community-based action. We call on consumer psychologists to research individual and collective consumer practices related to social action and contribute to making social good central to the study of consumer psychology. </t>
  </si>
  <si>
    <t>climate; climate action; climate crisis; collective action; grassroots; social change; social movements</t>
  </si>
  <si>
    <t>discussed in conceptual paper:
- climate upstander
- collective climate action</t>
  </si>
  <si>
    <r>
      <rPr>
        <sz val="10"/>
        <color theme="1"/>
        <rFont val="Arial"/>
      </rPr>
      <t>discussed in conceptual paper as "climate upstander mindset":
- Glow (hope &amp; optimism)
- goal-orientation
- growth mindset (will to experiment and learn)
- generosity (empathy, perspective taking)
- glimmer (</t>
    </r>
    <r>
      <rPr>
        <sz val="10"/>
        <color rgb="FFFF0000"/>
        <rFont val="Arial"/>
      </rPr>
      <t>creativity</t>
    </r>
    <r>
      <rPr>
        <sz val="10"/>
        <color theme="1"/>
        <rFont val="Arial"/>
      </rPr>
      <t>, passion)
- genuine (honest, sincere, authentic; values, responsbility to act)
discussed as community mindset for collective action:
- Gather (social support, shared collective social identity)
- groundswell (collective efficacy)
- germinate (collabotative learning, process-orientation, creativity)
- glue (trust)
- galvanise (coalitions)</t>
    </r>
  </si>
  <si>
    <t>"we build a framework which examines (1) the mindset of climate upstanders who rise up together to forge community-based climate solutions and (2) the collective mindset of community-based collective climate action"</t>
  </si>
  <si>
    <t xml:space="preserve">no empirical data, but literature review (of one study, relating with others) read 23/9/24 </t>
  </si>
  <si>
    <t>https://www.scopus.com/inward/record.uri?eid=2-s2.0-85081692187&amp;doi=10.11143%2ffennia.85151&amp;partnerID=40&amp;md5=eeefe3f1e5dad453e85a6915f0e6662a</t>
  </si>
  <si>
    <t>10.11143/fennia.85151</t>
  </si>
  <si>
    <t>Imagining future worlds alongside young climate activists: A new framework for research</t>
  </si>
  <si>
    <t>Bowman B.</t>
  </si>
  <si>
    <t>Young people's climate activism must stand as one of the most remarkable and important mass movements of our age. At levels of organization from the local to the global, young climate activists are coming together in massive mobilizations, and particularly school strikes, under the names of Fridays For Future, #FridaysForFuture, Youth for Climate, Youth Strike for (or 4) Climate and School Strike for (or 4) Climate. This article responds to the most extensive study of young people's climate action published to date, entitled 'Protest for a Future: Composition, Mobilization and Motives of the Participants in Fridays For Future Climate Protests on 15 March, 2019 in 13 European Cities'. In this significant and provocative article, an analysis is provided of the potential - and the need - for empirical work at local and international levels concerning youth climate activism that recognizes the often complex, liminal nature of young political agency and the diverse, intersecting motives that lead young people to demonstrate for action on climate change. Through this analysis, this article contributes to theoretical innovation to get beyond rigid, top-down understandings of young people's political engagement, and instead build theory from young people's visions of social, economic and political change in response to climate emergency</t>
  </si>
  <si>
    <t>Activism; Climate change; Environmentalism, ecologism, politics, social movements; FridaysForFuture; Young people</t>
  </si>
  <si>
    <t>Discussed:
- Collective action (Activism)
- Individual action (Everday political activities)</t>
  </si>
  <si>
    <t>Discussed:
- Uncertainty
- Ambiguity
- Anxiety
- Eco-emotions
- Agency
- Imagination</t>
  </si>
  <si>
    <t xml:space="preserve">- Young activists engage in both individual and collective action
- Uncertainty, ambiguity, and anxiety significantly influence young people's engagement
- Eco-emotions can motivate but also deterre engagement in activism
- Friendship networks and social pressure are important in shaping young people's engagement
- Gendered nature of political institutions and processes disproportionately affects marginalized communities
- Top-down information flows influence young people's perceptions of environmental issues </t>
  </si>
  <si>
    <t>Review</t>
  </si>
  <si>
    <t>anxiety, emotions</t>
  </si>
  <si>
    <t>Age, Gender, Other (speicfy in next column)</t>
  </si>
  <si>
    <t>age: many protesters 14-19 years; parental education</t>
  </si>
  <si>
    <t>Niue</t>
  </si>
  <si>
    <t>https://www.scopus.com/inward/record.uri?eid=2-s2.0-84866752729&amp;doi=10.3197%2f096327112X13466893627987&amp;partnerID=40&amp;md5=a7e12a73f3303731b385a0c123e294b4</t>
  </si>
  <si>
    <t>Bystanding and climate change</t>
  </si>
  <si>
    <t>Booth C.</t>
  </si>
  <si>
    <t xml:space="preserve">Most normative advice to individuals about what they should do to help prevent 
climate change focuses on reductions in personal emissions. This is consistent 
with an accountancy model of morality, with perpetrators held responsible for 
the harms they individually cause. An alternative focus receiving less popular 
and philosophical attention, but with greater potential to achieve substantial 
mitigation outcomes, is citizen activism for systemic reforms. Rather than 
perpetration (consisting of negligible contributions to climate change) priority 
moral concern can be directed to bystanding (as political passivity facilitating 
preventable and potentially catastrophic harms). To more effectively guide 
action, reformist ethics need to be informed by psychosociological research on 
motivation and societal transformation. </t>
  </si>
  <si>
    <t>Climate change, mitigation, bystanding, citizen activism, morality</t>
  </si>
  <si>
    <t>not measured explicitly, but through an analysis of the literature:
-citizen activism VS bystanding (=political passivity)
-individual action
-prescribed VS supererogatory acts</t>
  </si>
  <si>
    <r>
      <rPr>
        <sz val="10"/>
        <color theme="1"/>
        <rFont val="Arial"/>
      </rPr>
      <t xml:space="preserve">not measured explicitly, but through an analysis of the literature: 
</t>
    </r>
    <r>
      <rPr>
        <sz val="10"/>
        <color rgb="FFFF0000"/>
        <rFont val="Arial"/>
      </rPr>
      <t>-motivation</t>
    </r>
    <r>
      <rPr>
        <sz val="10"/>
        <color theme="1"/>
        <rFont val="Arial"/>
      </rPr>
      <t xml:space="preserve">
-ethics/morality
-perception of responsibility, competency and control
-emotional sensitivity/engagement and empathy</t>
    </r>
  </si>
  <si>
    <t>-efforts to engage citizens in climate change prevention focus predominantly on individual mitigation action
-normative priority should be accorded to citizen activism
-political passivity could facilitate harms
-bystanding passivity about climate change can be challenged by linking it with bystanding of other condemned sorts and conducting education about its psycho-social features</t>
  </si>
  <si>
    <t>emotional_sensitivity, emotional_engagement, empathy</t>
  </si>
  <si>
    <t>https://www.scopus.com/inward/record.uri?eid=2-s2.0-84860607881&amp;doi=10.1111%2fj.1541-1338.2012.00566.x&amp;partnerID=40&amp;md5=0ab2128e4422338e13d4347de983a3b5</t>
  </si>
  <si>
    <t>Mind the (Mobilization) Gap: Comparing Climate Activism in the United States and European Union</t>
  </si>
  <si>
    <t>Bomberg E.</t>
  </si>
  <si>
    <t>The barriers to concerted political action on climate change mitigation are steep, especially in multilevel
systems where power is diffused and authority contested. This article seeks to explain how mobilization—
galvanizing resources and people to participate actively—occurs in complex multilevel systems. It
compares two different polities—the United States and the European Union—to tease out the key features
of multilevel systems and how they affect climate activism and mobilization. To capture this dynamic, it
proposes a three-staged model of mobilization: awareness building, alliance building, and network
creation. The latter stage features “mobilization networks”—stakeholder networks able to transcend levels
and institutional inertia and steer polities toward particular climate goals. The article demonstrates how
each stage of mobilization is highly contingent on stakeholders’ ability to exploit—or at least navigate—
multilevel institutional barriers</t>
  </si>
  <si>
    <t>Climate change, activism, multilevel, mobilization, European Union, United States,
advocacy, networks</t>
  </si>
  <si>
    <t>not measured explicitly 
-mobilization (plus alliance building) 
-network formation (Their main aim is to steer the polity in a particular direction and encourage publics and policy makers to think differently)
-lobbying, legislative, and court battles
-educating the public 
-protesting</t>
  </si>
  <si>
    <t>not measured explicitly 
-awareness building (relevance and urgency of climate change) through "motivational frames" (that differ from USA to Europe)
-sharing common beliefs about climate change</t>
  </si>
  <si>
    <t>-differences and comparison between climate mobilization and activism in USA and EU
-concept of "mobilization networks"</t>
  </si>
  <si>
    <t>Paracel Islands</t>
  </si>
  <si>
    <t>https://www.scopus.com/inward/record.uri?eid=2-s2.0-85063511537&amp;doi=10.3389%2ffenvs.2019.00010&amp;partnerID=40&amp;md5=1ff98809ff5c2e8e854706eadeb41466</t>
  </si>
  <si>
    <t>Citizen social science for more integrative and effective climate action: A science-policy perspective</t>
  </si>
  <si>
    <t>Kythreotis A.P.; Mantyka-Pringle C.; Mercer T.G.; Whitmarsh L.E.; Corner A.; Paavola J.; Chambers C.; Miller B.A.; Castree N.</t>
  </si>
  <si>
    <t>Governments are struggling to limit global temperatures below the 2°C Paris target with existing climate change policy approaches. This is because conventional climate policies have been predominantly (inter)nationally top-down, which limits citizen agency in driving policy change and influencing citizen behavior. Here we propose elevating Citizen Social Science (CSS) to a new level across governments as an advanced collaborative approach of accelerating climate action and policies that moves beyond conventional citizen science and participatory approaches. Moving beyond the traditional science-policy model of the democratization of science in enabling more inclusive climate policy change, we present examples of how CSS can potentially transform citizen behavior and enable citizens to become key agents in driving climate policy change. We also discuss the barriers that could impede the implementation of CSS and offer solutions to these. In doing this, we articulate the implications of increased citizen action through CSS in moving forward the broader normative and political program of transdisciplinary and co-productive climate change research and policy.</t>
  </si>
  <si>
    <t>Citizen Social Science, climate policy and governance, Science-policy, Citizen agency and behavior, Co-production and co-learning</t>
  </si>
  <si>
    <t xml:space="preserve">Discusses:
- Citizen social science (CSS) </t>
  </si>
  <si>
    <r>
      <rPr>
        <sz val="10"/>
        <color theme="1"/>
        <rFont val="Arial"/>
      </rPr>
      <t xml:space="preserve">Discusses:
</t>
    </r>
    <r>
      <rPr>
        <sz val="10"/>
        <color rgb="FFFF0000"/>
        <rFont val="Arial"/>
      </rPr>
      <t>- Motivation</t>
    </r>
    <r>
      <rPr>
        <sz val="10"/>
        <color theme="1"/>
        <rFont val="Arial"/>
      </rPr>
      <t xml:space="preserve">
- Self-efficacy
- Perceived relevance
- Trust and credibility</t>
    </r>
  </si>
  <si>
    <t>- They identified citizen engagement as being crucial for effective cliamte policy
- CSS increases efficacy (individual &amp; collective) and builds trust</t>
  </si>
  <si>
    <t>https://www.scopus.com/inward/record.uri?eid=2-s2.0-85145039283&amp;doi=10.1111%2finm.13099&amp;partnerID=40&amp;md5=25d30fd2800d3010ac3cc14eb00c4f7e</t>
  </si>
  <si>
    <t>Eco-anxiety in youth: An integrative literature review</t>
  </si>
  <si>
    <t>Brophy H.; Olson J.; Paul P.</t>
  </si>
  <si>
    <t>Climate change-related eco-anxiety in young people has made headlines around the world, but most study of this phenomenon has been limited to adults. Eco-anxiety is still not well defined in the literature, but generally refers to distress, worry, or concern related to the climate change crisis. Young people will be chronologically more exposed to climate change-related harms and problems, and this may be causing increased eco-anxiety in this population. This literature review aimed to summarize the relevant works on eco-anxiety in young people, provide a critique of the literature, identify gaps, and discuss the relevance to nursing practice. A literature search using multiple databases and other sources was completed, using applicable key terms and resulted in 23 sources to inform the review. Key themes of eco-anxiety definition variation, hopelessness and burden in young people, and responses to eco-anxiety are discussed, and critical analysis is undertaken. The main conclusions include a broad working definition of eco-anxiety that does not pathologize the eco-anxiety experience but recognizes that it can cause suffering. Also discussed is the role of nurses in reducing the potential or actual suffering of youth through hope promotion, challenging binary thinking patterns, building emotional resilience, encouraging action or involvement in climate change spheres, and promoting climate justice and advocacy. Recommendations for further research are offered.</t>
  </si>
  <si>
    <t>adolescent; anxiety; child; climate change; mental health</t>
  </si>
  <si>
    <t>reviewed in literature:
- individual and collective action</t>
  </si>
  <si>
    <t>reviewed in literature:
 - eco-anxiety</t>
  </si>
  <si>
    <t>- various definitions of eco-anxiety used, here a broad one proposed
- "Individual and collective action is one strategy, yet it may create an additional burden on already distressed young people." (p. 27)</t>
  </si>
  <si>
    <t>Saint Helena</t>
  </si>
  <si>
    <t>https://www.scopus.com/inward/record.uri?eid=2-s2.0-85143427621&amp;doi=10.1111%2fjtsb.12366&amp;partnerID=40&amp;md5=be1f510028d3b51d96bc4930a01a9066</t>
  </si>
  <si>
    <t>Powerless, Stupefied, and Repressed Actors Cannot Challenge Climate Change: Real Helplessness as a Barrier Between Environmental Concern and Action</t>
  </si>
  <si>
    <t>Gunderson R.</t>
  </si>
  <si>
    <t>There is a gap between concern about environmental degradation such as climate change and effective action taken against the forces that drive degradation. This paper argues that real helplessness, a social condition producing powerless, stupefied, and repressed actors, is a fortified barrier between climate concern and effective climate action. Political-economic analysis has theoretical and methodological implications for environmental social science and helps explain a current conundrum in critical sociology: Why are alternatives to a system that drives climate change and other catastrophic risks still seen as unrealistic? We suffer from a political-economic system impervious to transformation before we suffer from a lack of alternative ideas.</t>
  </si>
  <si>
    <t>Adorno; Althusser; climate inaction; culture industry; environmental values; ideology; learned helplessness; Lukács; pro-environmental behavior; repressive state apparatus</t>
  </si>
  <si>
    <t>described:
 - climate (in)action</t>
  </si>
  <si>
    <t>described:
- Environmental concern</t>
  </si>
  <si>
    <t>-  real helplessness barrier between concern about climate change and effective climate action
- environmental value-action gap "is not only an individual-level inconsistency between belief and practice, but is, more fundamentally, a “profound societal crisis.”"</t>
  </si>
  <si>
    <t>Saint Vincent and the Grenadines</t>
  </si>
  <si>
    <t>https://www.scopus.com/inward/record.uri?eid=2-s2.0-84855178277&amp;doi=10.1057%2frm.2011.12&amp;partnerID=40&amp;md5=870742bb936c9a29cfc8f79190e91586</t>
  </si>
  <si>
    <t>Which efficacy constructs for large-scale social dilemma problems Individual and collective forms of efficacy and outcome expectancies in the context of climate change mitigation</t>
  </si>
  <si>
    <t>Koletsou A.; Mancy R.</t>
  </si>
  <si>
    <t xml:space="preserve">Effective management of climate change risk requires an understanding of how to encourage positive behaviour change at the collective level. The urgency of the problem and the social dilemma nature of decisions about whether 
to engage in pro-environmental behaviours raise particular challenges for policy 
makers and those involved in designing interventions. Evidence reveals that effi_x0002_cacy beliefs (judgements of the ease of carrying out a particular act) and outcome 
expectancy beliefs (judgements of the value of acts in reaching goals) function as 
important determinants of human motivation and action ( Bandura, 1995 ). However, 
efficacy and associated constructs remain poorly theorised at the collective level, 
particularly in social dilemma situations where goals may exist at both individual 
and collective levels. We develop a framework that incorporates collective forms 
of efficacy and outcome expectancy for large-scale, social dilemma situations, and 
operationalise these constructs. We then discuss how this framework can support 
us in managing climate change risk by allowing us to identify the specific forms of 
efficacy and outcome expectancy that should be targeted in research, science com_x0002_munication and policy. </t>
  </si>
  <si>
    <t>climate change ; self-effi cacy ; collective effi cacy ; outcome 
expectancy ; collective outcome expectancy ; social dilemma</t>
  </si>
  <si>
    <t xml:space="preserve">not measured explicitily
-behaviour change in relation to climate change mitigation
-collective pro-environmental behaviours
-reduce greenhouse gas emissions
</t>
  </si>
  <si>
    <t>not measured explicitily (both individual and collective factors)
-self-efficacy=  beliefs about people's capabilities to perform a specific behaviour --&gt; four main influences on self-efficacy: enactive mastery experience; vicarious experience; verbal persuasion by others; physiological state.
-outcome expectancies= people’s beliefs about the likely consequences of their actions --&gt; positive outcome expectancies functioning as an incentive while negative expectancies function as a disincentive to action
-desired outcomes or goals
-collective efficacy= ‘a group’s shared belief in its conjoint capabilities to organise and execute the courses of action required to produce given levels of attainments. It's significantly related to group performance
-collective outcome expectancy= the beliefs individuals hold about ‘the likely consequences their group will experience as a result of the group’s performance of work tasks’ --&gt; associated with greater perceived moral obligation to take actions</t>
  </si>
  <si>
    <t>-In the cases where efficacy and outcome expectancies are aligned, high efficacy beliefs combined with positive outcome expectancies can be expected to lead to action, productive engagement and personal satisfaction
-the literature on collective efficacy remains difficult to interpret, partially due to the effect of structural properties of groups and the tasks in which they are engaged, and partially due to the different methods of measuring the construct
-collective outcome expectancy is associated with behavioural outcomes and intentions in potential social dilemma situations, specifically in the context of pro-environmental behaviour</t>
  </si>
  <si>
    <t>https://www.scopus.com/inward/record.uri?eid=2-s2.0-85181225165&amp;doi=10.34172%2fijhpm.2023.7898&amp;partnerID=40&amp;md5=1d98f374a05e259378cd97810c49efbe</t>
  </si>
  <si>
    <t>Supporting Youth Participation in Health and Climate Justice Through Advocacy Training Comment on “Between Rhetoric and Reality: Learnings From Youth Participation in the Adolescent and Youth ‎Health Policy in South Africa‎”</t>
  </si>
  <si>
    <t>O’Connell L.K.; Botchwey N.</t>
  </si>
  <si>
    <t>This paper responds to lessons from the Adolescent and Youth Health Policy (AYHP) process in ‎South Africa by drawing comparisons with youth participation within the climate justice ‎movement. Relationship building is essential to successful youth participation in health policy ‎and climate change as it creates intergenerational learning and cross-cultural engagement. At the ‎same time, both sets of youth also deal with compounding challenges due to contemporary and ‎historical legacies of colonialism and inequality. Yet, tokenism challenges the participatory ‎process as adults profess to value youth perspectives, yet recommendations by youth often do ‎not get incorporated into policies or plans. For organizations and agencies trying to build youth’s ‎capacity, organizations and agencies should look to programs that train youth in advocacy. These ‎programs help build youth’s confidence, increase their optimism for change, and give youth a ‎sense of ownership.‎</t>
  </si>
  <si>
    <t>Climate Change; Health Policy; Youth Advocacy; Youth Participation</t>
  </si>
  <si>
    <t>not explicitly measured, described:
- youth participation in climate justice action</t>
  </si>
  <si>
    <t>not explicitly measured, described:
- building relations /  intergenerational connections &amp; developing peer networks
- identification as part of global movement
- optimism
- assertiveness
- ability to influence decisions within a group
- sense of ownership</t>
  </si>
  <si>
    <t>- youth participation important for policy processes, make them not only participants but incorporated into the decision-making processes</t>
  </si>
  <si>
    <t>optimism</t>
  </si>
  <si>
    <t>https://www.scopus.com/inward/record.uri?eid=2-s2.0-85171151802&amp;doi=10.3389%2ffpsyg.2023.1126922&amp;partnerID=40&amp;md5=ab159406ea1f6c153bf189a52615772a</t>
  </si>
  <si>
    <t>Climate distress and social identity: bringing theory to clinical practice</t>
  </si>
  <si>
    <t>Williams M.O.</t>
  </si>
  <si>
    <t xml:space="preserve">Guidance for supporting individuals with climate distress often lacks a theoretical foundation to account for its social dimension. This paper argues for the value of the social identity approach (SIA) for understanding and supporting individuals with climate distress in clinic. Three aspects of climate distress are considered: social isolation, collective emotions, and climate action. It is posited that the SIA can guide interventions in a way that is tailored to the specific social dynamics entailed in each client’s climate distress. The paper also considers how clinicians can weigh up the potential advantages and disadvantages of interventions that are commonly advised for these individuals, such as contact with nature and engaging in collective action. The author is a clinical psychologist and lecturer researching climate distress. </t>
  </si>
  <si>
    <t>climate anxiety; climate distress; clinical practice; collective emotions; hope; pro-environmental behavior; social identity approach; social isolation</t>
  </si>
  <si>
    <t>discussed in review:
- pro-environmental behavior in general
- collective climate action</t>
  </si>
  <si>
    <t>discussed in review:
- climate distress
- collective social identity / social isolation
- collective emotions (incl. hope, guilt, anger)</t>
  </si>
  <si>
    <t>- social identity approach valuable for practicioners useful - paper "suggest[s] ways in which the SIA could be of use therapeutically in this context for reducing isolation, promoting collective hope, and encouraging pro-environmental action in a way that has a net benefit for well-being"</t>
  </si>
  <si>
    <t>distress, hope, guilt, anger</t>
  </si>
  <si>
    <t>Trinidad and Tobago</t>
  </si>
  <si>
    <t>https://www.scopus.com/inward/record.uri?eid=2-s2.0-85169332630&amp;doi=10.3389%2ffpsyg.2023.1139427&amp;partnerID=40&amp;md5=23fad902e0747f728ca8c19989d71814</t>
  </si>
  <si>
    <t>Hopium or empowering hope? A meta-analysis of hope and climate engagement</t>
  </si>
  <si>
    <t>Geiger N.; Dwyer T.; Swim J.K.</t>
  </si>
  <si>
    <t>We present a meta-analysis (k = 46) of quantitative studies examining the relationships between measures and manipulations of hope with climate engagement. On average, measured hope was associated with greater climate engagement (r = 0.18); however, this effect differed based on the target of hope. Hope regarding the possibility of respondents taking action was particularly strongly associated with greater engagement (r = 0.40), while in contrast, hope grounded in climate change not being a problem was associated with less engagement (r = −0.40). Hope in response to climate change generally, and domain-general hope, were only weakly associated with greater engagement (rs = 0.13, 0.20). On average, hope manipulations fostered increased engagement, though the increase was small (Cohen’s d = 0.08). Subgroup analyses suggested two promising types of hope manipulations warranting future research: personal efficacy (k = 2, d = 0.18) and in-depth (k = 2, d = 0.49). In contrast, messages suggesting societal efficacy (i.e., providing a sense of possibility that climate change could be addressed) did not significantly or substantially boost (nor discourage) engagement (d = 0.05), and status quo-framed messages (i.e., messages highlighting that environmental conditions could stay the same if climate action is taken) had a marginally significant negative effect on engagement (d = −0.18). After excluding a single outlier, the extent to which manipulations increased hope were not correlated with increases in climate engagement, suggesting the possibility that hope might be incidental to the success of some manipulations rather than a necessary component for promoting engagement. Overall, our meta-analysis does not suggest that increasing hope decreases climate engagement, with the possible exceptions of denial hope and status quo framed messages. Conversely, however, results provide partial yet inconclusive evidence for the hypothesis that increasing hope increases climate engagement. Given the existing published literature, we argue that future researchers should consider study designs that align with theoretical perspectives on how hope promotes climate engagement (e.g., longitudinal designs) and also consider directly assessing populations of interest (e.g., climate activists).</t>
  </si>
  <si>
    <t>behavior; climate engagement; discussion; hope; information seeking; meta-analysis; policy support; systematic review</t>
  </si>
  <si>
    <t>operationalisation for systematic review and meta-analysis:
- climate engagement as climate action (measured or self-reported; including talking about climate change), intentions, willingness, or motivation to engage in climate action, support or acceptance of climate policies, and information seeking (p. 3) - in table distinguished between public, private, information seeking and policy support</t>
  </si>
  <si>
    <t>operationalisation for systematic review and meta-analysis:
- hope measures / manipulations</t>
  </si>
  <si>
    <t>- more hope asscoiated with more climate engagement (no sign differences between type of engagement or intentions vs measured behavior, or hope as feeling vs cognitive state)
-  "Hope manipulations may only slightly increase immediate climate engagement" (p. 12)</t>
  </si>
  <si>
    <t>https://www.scopus.com/inward/record.uri?eid=2-s2.0-85159941693&amp;doi=10.1080%2f17524032.2023.2212137&amp;partnerID=40&amp;md5=0648747caa141ddbeb758f2c1131ed3d</t>
  </si>
  <si>
    <t>Tracing the Emergent Field of Digital Environmental and Climate Activism Research: A Mixed-Methods Systematic Literature Review</t>
  </si>
  <si>
    <t>Baran Z.; Stoltenberg D.</t>
  </si>
  <si>
    <t>Following Fridays for Future’s transnational mobilization, research into digital environmental and climate activism has rapidly grown. We contribute to the solidification of this emerging field through a mixed-methods systematic literature review. We quantitatively analyze 138 peer-reviewed articles regarding their theories, methodologies, and empirical focus. To identify research trajectories and emerging fields of interest, we add an in-depth qualitative analysis of influential publications. Research interest has grown rapidly and shifted from various areas of environmental grievance towards climate change as the primary focus. The field is driven by theories of framing, connective action, and (in)visibility. It is methodologically diverse, but geographically biased towards the West. Popular approaches include ethnographic case studies and Twitter studies, while other platforms receive limited attention. We diagnose a need for more comparative and relational approaches going beyond individual cases, countries, and platforms.</t>
  </si>
  <si>
    <t>Activism; climate change; digital media; environmentalism; systematic literature review</t>
  </si>
  <si>
    <t>search terms for digital climate/environmental activism:
- Each potential search string captured the three dimensions of our research object – (1) climate or the environment, (2) activism, and (3) digital or social media</t>
  </si>
  <si>
    <r>
      <rPr>
        <sz val="10"/>
        <color theme="1"/>
        <rFont val="Arial"/>
      </rPr>
      <t xml:space="preserve">analysed in literature review:
- collective identity (p. 460) - connected with "Greta effect" (p. 464)
</t>
    </r>
    <r>
      <rPr>
        <sz val="10"/>
        <color rgb="FFFF0000"/>
        <rFont val="Arial"/>
      </rPr>
      <t>- (in)visibility (p. 461)</t>
    </r>
  </si>
  <si>
    <t>- strong increase in research on digital environmental activism
- dominance in English-speaking Global North countries &amp; China
- most research on Twitter</t>
  </si>
  <si>
    <t>EXCLUDE: dicsusison of empirical findings of psychological factors and beha</t>
  </si>
  <si>
    <t>https://www.scopus.com/inward/record.uri?eid=2-s2.0-84958950210&amp;doi=10.1108%2fAEDS-06-2015-0028&amp;partnerID=40&amp;md5=14bc2dc2504e4628af5b906915122a61</t>
  </si>
  <si>
    <t>Democratic and participatory citizenship: youth action for sustainability in Australia</t>
  </si>
  <si>
    <t>Henderson D.J.; Tudball E.J.</t>
  </si>
  <si>
    <t xml:space="preserve">Purpose – The purpose of this paper is to provide a critical analysis of recent examples of action competence among young people engaged in democratic participatory action in sustainability programs in Australia. It explores examples of priorities identified for citizen action, the forms this action takes and the ways that democratic participation can achieve positive outcomes for future sustainability. It suggests multiple ways for developing action competence that provides further opportunities for authentic and engaging citizen action for youth connected to school- and community-based learning, in new and powerful ways. Design/methodology/approach – This conceptual paper examines international literature on the theory of “action competence,” its significance for education for sustainability (EfS) and the ways it can inform education for young people’s democratic participatory citizenship and civic engagement. It analyses examples of the development of action competency among young people in Australia, including the problems and priorities identified for citizen action, the forms this action takes and how it can achieve positive outcomes for sustainability. Following this analysis, the paper suggests multiple ways for developing action competence in EfS in schools and communities in new and powerful ways. Findings – Developing EfS to increase democratic and participatory action among young citizens is now widely regarded as an urgent education priority. There are growing exemplars of school and community organizations’ involvement in developing EfS learning and teaching to increase participatory citizenship. Young people are being empowered to develop a greater sense of agency through involvement in programs that develop action competence with a focus on sustainability in and out of school. New forms of participation include student action teams and peer collaboration among youth who are marshaling social media and direction action to achieve change. Originality/value – It contributes to the literature on multiple ways for developing action competence in EfS. </t>
  </si>
  <si>
    <t>Action competence; Civics and citizenship; Climate change; Education for sustainability; Participatory action; Sustainability</t>
  </si>
  <si>
    <t>analyses literature on:
- participatory citizenship and civic engagement / citizen action</t>
  </si>
  <si>
    <r>
      <rPr>
        <sz val="10"/>
        <color theme="1"/>
        <rFont val="Arial"/>
      </rPr>
      <t xml:space="preserve">covered in analysis:
- action competence
- empowerment
- sense of agency
</t>
    </r>
    <r>
      <rPr>
        <sz val="10"/>
        <color rgb="FFFF0000"/>
        <rFont val="Arial"/>
      </rPr>
      <t>- knowledge / understanding</t>
    </r>
    <r>
      <rPr>
        <sz val="10"/>
        <color theme="1"/>
        <rFont val="Arial"/>
      </rPr>
      <t xml:space="preserve">
- disposition to act
- curiosity
</t>
    </r>
    <r>
      <rPr>
        <sz val="10"/>
        <color rgb="FFFF0000"/>
        <rFont val="Arial"/>
      </rPr>
      <t>- interest
- critical systematic thinking</t>
    </r>
  </si>
  <si>
    <t xml:space="preserve">schools and communities responsible to provide learning opportunities to foest engagement </t>
  </si>
  <si>
    <t>https://www.scopus.com/inward/record.uri?eid=2-s2.0-85159796308&amp;doi=10.3389%2ffpsyg.2023.1033564&amp;partnerID=40&amp;md5=02b8d65107f72a74a4cb88197e3b3322</t>
  </si>
  <si>
    <t>Relationship between global identity and pro-environmental behavior and environmental concern: a systematic review</t>
  </si>
  <si>
    <t>Pong V.; Tam K.-P.</t>
  </si>
  <si>
    <t>Global issues such as environmental problems and climate change, require collective efforts. Global identity has been linked to the promotion of pro-environmental behavior by international and environmental organizations. In environment-related research, this all-inclusive social identity has been consistently related to pro-environmental behavior and environmental concern, but the underlying mechanisms are not well understood. This current systematic review seeks to examine past studies across disciplines that have reported findings on the relationship between global identity and the constructs of pro-environmental behavior and environmental concern and to synthesize findings on the potential pathways behind this relationship. Thirty articles were identified through a systematic search. We found that most studies reported a positive correlation, and the effect of global identity on pro-environmental behavior and environmental concern was stable across studies. Only nine of the studies empirically examined the underlying mechanisms of this relationship. Three major themes of these underlying mechanisms emerged: obligation, responsibility, and relevance. These mediators highlight the role of global identity in pro-environmental behavior and environmental concern via how individuals relate to other humans and how they appraise environmental problems. We also observed a heterogeneity in measurements of global identity and environment-related outcomes. As a topic of interest in multiple disciplines, a variety of global identity labels have been adopted, such as global identity, global social identity, humanity identity, Identification With All Humanity, global/world citizen, connectedness to humanity, global belonging, and psychological sense of global community. Self-report measures of behavior were common, but observations of actual behavior were rare. Knowledge gaps are identified, and future directions are suggested.</t>
  </si>
  <si>
    <t>environmental concern; global belonging; global citizenship; global identity; identification with all humanity; pro-environmental behavior; systematic review; world citizen</t>
  </si>
  <si>
    <t>search string on PEB (incl. “environmental action” OR “pro-environmental collective action” OR “environmental activism” - see Supplementary Materials) -&gt; "The most common type was behavior-related measures, such as intentions to engage in PEB, self-report private-sphere behavioral habits, self-report past behavior, policy support, willingness to pay, and participation in protests. "</t>
  </si>
  <si>
    <t>included in search string:
- global identity 
- environmental concern
measured and coded as main mediators:
- obligation
- responsibility
- relevance
other mediators:
- attitude
- awareness of needs
- outcome efficacy
- moral convictions
- anger
- environmental movement specific identity</t>
  </si>
  <si>
    <t>- "Findings in this systematic review reveal strong support to the notion that individuals with stronger global identity have greater EC and are more likely to engage in PEB, which benefit not only the wellbeing of the planet but also the welfare of all humans""</t>
  </si>
  <si>
    <t>concern, anger</t>
  </si>
  <si>
    <t>Wake Island</t>
  </si>
  <si>
    <t>https://www.scopus.com/inward/record.uri?eid=2-s2.0-85161087020&amp;doi=10.3389%2ffsufs.2023.1136866&amp;partnerID=40&amp;md5=0ae652ba46db9f682278c29b4bf36530</t>
  </si>
  <si>
    <t>A systematic review of the ecological, social and economic sustainability effects of community-supported agriculture</t>
  </si>
  <si>
    <t>Egli L.; Rüschhoff J.; Priess J.</t>
  </si>
  <si>
    <t>Introduction: Community-supported agriculture (CSA) offers a high potential to provide synergies between ecological, economic and social sustainability aspects. While CSA is still in a niche, it has experienced rapid growth and increasing interest during the last years. An overview of sustainability impacts of CSA based on quantitative empirical work is missing, which is needed for well-informed and targeted policies and funding, as well as to tackle research gaps. Methods: Here we reviewed the literature to systematically assess empirical and quantitative findings regarding sustainability outcomes of CSA at different levels. Results: We found that &lt; 30% of the 39 studies included assessed ecological sustainability aspects. If CSA farms were compared to reference systems, they mostly performed better with regard to resource use efficiency and greenhouse gas emissions. The majority of studies evaluated social aspects. While many studies showed that CSA yet fails to reach low-income households, and therefore members do not represent the average population, CSA membership improves health and sustainability behavior. Economic variables were assessed in more than half of the considered studies, but knowledge on the relative performance remains scarce. Nevertheless, first studies indicate high economic viability. Discussion: Our review suggests a largely positive performance of CSA with regard to sustainability. Accordingly, if CSA would reach a bigger share in the food system, it could contribute to a transformation toward sustainable food systems. To address important knowledge gaps, we recommend the consideration of more and particularly ecological sustainability aspects, comparisons across different farming and marketing systems and the integration of knowledge from different sources such as theses and practical knowledge documented in various languages in different parts of the world.</t>
  </si>
  <si>
    <t>alternative food systems; community-based farming; food system transformation; local food systems; resilience; solidarity</t>
  </si>
  <si>
    <t>measured in sys lit review
- membership / participation in community-supported agriculture
measured in some included papers: 
- volunteerism
- participation in political protest
- private PEB (e.g. recycling)</t>
  </si>
  <si>
    <r>
      <rPr>
        <sz val="10"/>
        <color theme="1"/>
        <rFont val="Arial"/>
      </rPr>
      <t xml:space="preserve">measured as social variables:
- satisfaction / well-being
</t>
    </r>
    <r>
      <rPr>
        <sz val="10"/>
        <color rgb="FFFF0000"/>
        <rFont val="Arial"/>
      </rPr>
      <t>- knowledge transfer / learning</t>
    </r>
  </si>
  <si>
    <t>- majority (nearly 90%) of the studies on social sustainability effects
- "CSA membership was associated with higher volunteerism (Obach and Tobin, 2014; Carolan, 2017) and higher participation in political events (Carolan, 2017)."
- "CSA is a social innovation centered around a community of producers and consumers, their relationship, solidarity, cooperation, trust, engagement and participation"
- doesn't represent average population</t>
  </si>
  <si>
    <t>satisfaction</t>
  </si>
  <si>
    <t>Wallis and Futuna</t>
  </si>
  <si>
    <t>https://www.scopus.com/inward/record.uri?eid=2-s2.0-85158057703&amp;doi=10.31128%2fAJGP-09-22-6556&amp;partnerID=40&amp;md5=1f8d00e1469249ef138a9cb7a4b71f82</t>
  </si>
  <si>
    <t>Understanding and managing psychological distress due to climate change</t>
  </si>
  <si>
    <t>Seth A.; Maxwell J.; Dey C.; Feuvre C.L.; Patrick R.</t>
  </si>
  <si>
    <t>Background Australia has warmed by 1.4°C since pre-industrial times. This is greater than the global average and is predicted to exceed 1.5°C by 2030. This will have significant environmental effects that can threaten human wellbeing. Most Australians have direct experience of climate change-related events, with health, social, cultural and economic impacts already evident and wide-ranging implications for mental health. Objective This article provides an overview of climate distress, which encompasses both ‘climate anxiety’ and other forms of distress related to climate change. It outlines the features and prevalence of climate distress, as well as approaches for assessment and management based on current evidence and theory. Discussion Climate distress is common and can take many forms. These concerns may not be readily disclosed, but can be sensitively elicited, and patients may benefit from the opportunity for empathic, non-judgemental exploration of their experiences. Care must be taken not to pathologise rational distress while identifying maladaptive coping strategies and serious mental illness. Management should focus on adaptive coping strategies, use evidence-based psychological interventions and draw upon emerging evidence about behavioural</t>
  </si>
  <si>
    <t>mentioned in review
- individual and collective PEB</t>
  </si>
  <si>
    <t>main topic of review:
- climate distress
mentioned in review:
- emotion-focused coping (nature connection, mindfulness, self-care, self-compassion)
- problem-focused coping
- meaning-focused coping (values, trust, hope)</t>
  </si>
  <si>
    <t>- Some people experience significant distress and functional impairment that may reach a diagnostic threshold
 - helpful approaches to climate distress include encouraging individual and collective action, time in nature and group-based therapy and peer support</t>
  </si>
  <si>
    <t>distress, trust, hope</t>
  </si>
  <si>
    <t>https://www.scopus.com/inward/record.uri?eid=2-s2.0-84901947504&amp;doi=10.1504%2fIJSD.2014.061778&amp;partnerID=40&amp;md5=2df908c199b8687d482fd15372099e60</t>
  </si>
  <si>
    <t>Using the transtheoretical model of behavioural change to understand the processes through which climate change films might encourage mitigation action</t>
  </si>
  <si>
    <t xml:space="preserve">A number of recent films such as An Inconvenient Truth and The Age of Stupid aim not merely to inform their audience about climate change, but to engage them in taking mitigation action. This paper outlines the transtheoretical model of behavioural change, which incorporates six stages of change that individuals progress through as they change their behaviour, and ten associated processes of change. Using four climate change films as illustrations, I show how the model can be applied to identify the processes of change employed or depicted by sustainability communications. I then discuss research on the impacts of the films in light of this analysis, considering the strengths and limitations of the movies' use/portrayal of processes of change with regard to encouraging viewers to change their behaviour. The paper concludes with recommendations for how film may be used more effectively as a tool to inspire climate change mitigation action. </t>
  </si>
  <si>
    <t>Behavioural change; Climate change communications; Climate change mitigation action; Lower-carbon behaviours; Pro-environmental behaviour; Processes of change; Public attitudes; Stages of change; Sustainability movies; Transtheoretical model; TTM</t>
  </si>
  <si>
    <r>
      <rPr>
        <sz val="10"/>
        <color theme="1"/>
        <rFont val="Arial"/>
      </rPr>
      <t xml:space="preserve">no behavior measured, </t>
    </r>
    <r>
      <rPr>
        <sz val="10"/>
        <color rgb="FFFF0000"/>
        <rFont val="Arial"/>
      </rPr>
      <t>broadly speaking about climate change mitigation action,</t>
    </r>
    <r>
      <rPr>
        <sz val="10"/>
        <color theme="1"/>
        <rFont val="Arial"/>
      </rPr>
      <t xml:space="preserve"> only few times on collective action</t>
    </r>
  </si>
  <si>
    <t>Theoretical model proposed with processes of change:
cognitive/affective processes
- consciousness-raising
- dramatic relief
- enviromnetal re-evaluation
- self-re-evaluation
- self-liberation
behavioural processes
- contingency management
- helping relationships
- counter-conditioning
- stimulus control
(- social liberation)</t>
  </si>
  <si>
    <t>- analyses 4 films through the lens of the transtheoretical model of behavioural change
- film Just Do it focus more on action than problem (p. 9), portrays benefits (moral support, learning, accountability, capacity builing p. 11, camaraderie, empowerment and sucess p. 12), but also cons, e.g. arrest
- movies alone not sufficient, suiggests to pair with other interventions</t>
  </si>
  <si>
    <t>https://www.scopus.com/inward/record.uri?eid=2-s2.0-84880950080&amp;doi=10.1386%2fmacp.9.1.7_1&amp;partnerID=40&amp;md5=cc8b03a7fdb42a73b2d74dfce184e8cb</t>
  </si>
  <si>
    <t>Public engagement with climate change: What do we know and where do we go from here?</t>
  </si>
  <si>
    <t>Whitmarsh L.; O'Neill S.; Lorenzoni I.</t>
  </si>
  <si>
    <t>Climate change is an issue with fundamental implications for societies and individuals. These implications range from our everyday choices about resource use and lifestyles, through how we adjust to an unprecedented rate of environmental change, to our role in debating and enacting accompanying social transitions. This article outlines the various ways in which members of society ('publics') may be engaged in efforts to mitigate and adapt to climate change, and then provides a synthesis of lessons about public engagement which span both theoretical and practical insights. These include the diverse drivers of, and barriers to, engagement; the importance of multiple forms of engagement and messages; and a critical need to evaluate and identify successful examples of engagement. We conclude by outlining priorities for future research, policy and practice.</t>
  </si>
  <si>
    <t>Behaviour change; Climate change communication; Climate change perceptions; Drivers of engagement barriers to engagement; Public engagement</t>
  </si>
  <si>
    <t>not measured, public engagement broadly defined (consumer, citizen, advocacy or education)</t>
  </si>
  <si>
    <r>
      <rPr>
        <sz val="10"/>
        <color theme="1"/>
        <rFont val="Arial"/>
      </rPr>
      <t xml:space="preserve">not measured, outlined narratively in review (esp. as barriers if lack of..)
- </t>
    </r>
    <r>
      <rPr>
        <sz val="10"/>
        <color rgb="FFFF0000"/>
        <rFont val="Arial"/>
      </rPr>
      <t>understanding</t>
    </r>
    <r>
      <rPr>
        <sz val="10"/>
        <color theme="1"/>
        <rFont val="Arial"/>
      </rPr>
      <t xml:space="preserve"> and perception (concern)
- existing beliefs, values and worldviews
</t>
    </r>
    <r>
      <rPr>
        <sz val="10"/>
        <color rgb="FFFF0000"/>
        <rFont val="Arial"/>
      </rPr>
      <t>- habit (p. 7)
- prior experience</t>
    </r>
    <r>
      <rPr>
        <sz val="10"/>
        <color theme="1"/>
        <rFont val="Arial"/>
      </rPr>
      <t xml:space="preserve">
- political efficacy
- social norms
- emotions </t>
    </r>
  </si>
  <si>
    <t>- vairous way of public engagement (copgnitive, affective, behavioural) in various roles (consumer, citizen, advocate)
- lessons for communicating to enhance engagement
- present typology of climate change engagement initiatives
- identify research gaps (developing countries, adaptation, measurement, role of participation)</t>
  </si>
  <si>
    <t>love_for_nature, awe, worry, anxiety, grievances, trust, concern</t>
  </si>
  <si>
    <t>https://www.scopus.com/inward/record.uri?eid=2-s2.0-84872610112&amp;</t>
  </si>
  <si>
    <t>Think global, act local? The relevance of place attachments and place identities in a climate changed world</t>
  </si>
  <si>
    <t>Devine-Wright P.</t>
  </si>
  <si>
    <t>Two decades ago, an article was published in Global Environmental Change proposing the importance of place attachments, at local and global scales, for understanding human responses to climate change (Feitelson, 1991). Despite concluding that '. studies of individual's attachment to place may provide important inputs for strategies to enhance the prospects for sharing the globe' (p. 406, 1991), the article remains overlooked. This article takes up and extends Feitelson's argument for more systematic research on place attachments and climate change. First, the paper critically reviews interdisciplinary literature on place attachment and the related concept of place identity, drawing on scholarship in human geography, environmental and social psychology. The review identifies a lack of cross-disciplinary dialogue, as well as several limitations to the ways that scalar aspects have been researched. Second, climate change research, encompassing adaptation, mitigation and communication that has incorporated place related attachments and identities is critically reviewed; in particular, emerging research on the role of 'psychological distance' is critiqued. The article concludes with five recommendations for future research: to capture place attachments and identities at global as well as local scales; to integrate qualitative and quantitative methods that capture constructions of place as well as intensity of attachments and identifications; to investigate links between attachments, identities and collective actions, particular 'NIMBY' resistance to adaptation and mitigation strategies; to apply greater precision when investigating spatial frames of risk communication; and to investigate links between global attachments and identities, environmental worldviews and climate change engagement. Finally, the implications of such research for evaluating area-based climate interventions are discussed.</t>
  </si>
  <si>
    <t>Adaptation; Climate change; Communication; Mitigation; Place attachment; Place identity; Scale</t>
  </si>
  <si>
    <t>not measured, mentions collective action</t>
  </si>
  <si>
    <t>not measured explicitly, review about:
- place attachments
- place identities</t>
  </si>
  <si>
    <t>- place attachment and place identity relevant for climate mitigation, adaptation and communication
- recommendation to investigate link between place attachment, place identities and collective action</t>
  </si>
  <si>
    <t>satisfaction, stress, frustration</t>
  </si>
  <si>
    <t>https://www.scopus.com/inward/record.uri?eid=2-s2.0-79959560320&amp;doi=10.1089%2fSUS.2011.9694&amp;partnerID=40&amp;md5=7e81b847fdfab972d0fb04e71a7210f6</t>
  </si>
  <si>
    <t>The science of change: Understanding human response to climate change</t>
  </si>
  <si>
    <t>Noonan C.J.</t>
  </si>
  <si>
    <t>Earth is experiencing an environmental crisis. This crisis has evolved from industrial pollutants, namely, carbon dioxide and 
methane, which act as physical warming agents in the atmosphere, destabilizing the global climate. It is imperative that we 
transition to a carbon neutral society in an effort to restabilize the climate system. This work needs to happen immediately 
and on a global scale. The many challenges involved with transitioning to a carbon neutral society have prevented the scale, 
scope, and speed of changes necessary to achieve climate stabilization objectives. To help understand the best way to break 
through barriers to a carbon neutral society, several tactics from social science and management should be employed. In 
this article I propose to reuse theories of established models; reframe the issue to a positive, desirable, and achievable vision; 
reduce the problem to a manageable, local scale; and recycle lessons gleaned from social change and conflict resolution. 
Evidence suggests that these four system-based approaches will significantly enhance society’s global response to its most 
daunting challenge—carbon neutrality—which in turn will hopefully result in a more stabilized climate.</t>
  </si>
  <si>
    <t>discusses:
- climate engagement and advocacy</t>
  </si>
  <si>
    <t>discusses:
-motivation to change
-barriers to climate change "engagement” 
- framing: postive vs fear
- imagining 
- norms and beliefs</t>
  </si>
  <si>
    <t>-Understanding, using, and promoting the 
many accepted and adopted models from 
within and outside of environmental science can be helpful in removing barriers to climate mitigation activities
-Climbing out of fear-based messaging and emphasizing solution-based, goal-oriented positive framing could enhance climate stabilization efforts
-A reductionist approach can be applied to the goal of climate stabilization by creating more 
manageable and achievable objectives --&gt; this 
will speed mitigation efforts because people 
connect more readily with specific and measurable objectives</t>
  </si>
  <si>
    <t>https://www.scopus.com/inward/record.uri?eid=2-s2.0-79955969016&amp;doi=10.1037%2fa0023235&amp;partnerID=40&amp;md5=7a5c31489ea82d6ed6e7f45e4eb159c3</t>
  </si>
  <si>
    <t>Contributions of Psychology to Limiting Climate Change</t>
  </si>
  <si>
    <t>Stern P.C.</t>
  </si>
  <si>
    <t>Psychology can make a significant contribution to limiting the magnitude of climate change by improving understanding of human behaviors that drive climate change and human reactions to climate-related technologies and policies, and by turning that understanding into effective interventions. This article develops a framework for psychological contributions, summarizes what psychology has learned, and sets out an agenda for making additional contributions. It emphasizes that the greatest potential for contributions from psychology comes not from direct application of psychological concepts but from integrating psychological knowledge and methods with knowledge from other fields of science and technology</t>
  </si>
  <si>
    <t>Behavioral change; Climate change; Energy consumption; Environmentally significant behavior</t>
  </si>
  <si>
    <t xml:space="preserve">discusses:
-individual and household pro-environmental behaviours
-energy conservation in organizations
-public support and activism for pro-environmental policies
</t>
  </si>
  <si>
    <t>discusses (for both individual and collective behaviours)
-environmental consciousness
-prosocial moral norms
-intentional behavioural change
-strong environmental value commitments
-perceived behavioral control, attitude, and personal moral norms
-risk perception towards energy technologies
-trust in the responsible organizations and perceptions about the decision processes</t>
  </si>
  <si>
    <t>-Psychology can help identify the barriers to behavioral change in different populations and communities
-Psychological factors, often acting in conjunction with other influences, are important determinants of the behaviors of households and organizations, and also influence the acceptance and implementation of public policies to limit climate change and the adoption of low-carbon energy technologies</t>
  </si>
  <si>
    <t>emotions, risk_perception (not an emotion, but awareness/appraisal)</t>
  </si>
  <si>
    <t>https://www.scopus.com/inward/record.uri?eid=2-s2.0-85073357743&amp;doi=10.3389%2ffcomm.2018.00055&amp;partnerID=40&amp;md5=f1c90a7ca951ecf558c6be25f5b191c1</t>
  </si>
  <si>
    <t>To Support a Stronger Climate Movement, Focus Research on Building Collective Power</t>
  </si>
  <si>
    <t>Han H.; Barnett-Loro C.</t>
  </si>
  <si>
    <t>Building public will to address the climate crisis requires more than shifting climate change opinion or engaging more people in activism. Despite growing activism, the climate movement still needs to do more to translate public action into the power needed to effect meaningful change. This article identifies the kinds of research questions that need to be answered to bridge the gap not only between opinion and action, but also between action and political power. We draw on discussions from a conference that brought social scientists together with climate advocates in the United States. At this conference, movement leaders argued that to better support building a robust climate movement, research should move beyond traditional public opinion, communications, messaging, and activism studies toward a greater focus on the strategic leadership and collective contexts that translate opinion and action into political power. This paper thus offers a framework for synthesizing research on movement-building that demonstrates ways to focus research on power, and emphasizes the importance of organizing collective contexts in addition to mobilizing individuals to action.</t>
  </si>
  <si>
    <t>Climate change, social movements, activism, power, organizing</t>
  </si>
  <si>
    <t>Discusses:
- Climate change activism (marching, advocacy, civil disobedience)</t>
  </si>
  <si>
    <t>Discusses:
- Public opinion
- Collective identity</t>
  </si>
  <si>
    <t>- Meso and macro-level dynamics need to be considered for effective movement strategies
- Durable and politically influential consitibuencies are also needed 
- Stratigic leadership and collective action are identified as being more important than allocating more resources or activists alone to bring about effective political change</t>
  </si>
  <si>
    <t>https://www.scopus.com/inward/record.uri?eid=2-s2.0-85071518309&amp;doi=10.1016%2fj.geoforum.2019.08.010&amp;partnerID=40&amp;md5=35469aeb3612bb33bca6ee88779c6283</t>
  </si>
  <si>
    <t>Towards a human security vision of global climate action</t>
  </si>
  <si>
    <t>Morrissey J.</t>
  </si>
  <si>
    <t>This commentary piece considers how smart climate action and effective climate resilience can be productively advanced via a securitization discourse that recalls the earlier emphases of the UN’s ‘human security’ concept from the mid-1990s. Drawing upon examples of successful climate action initiatives in the Global South, the paper argues for a discourse of integrated development that is holistically conceived, reflective of locally-attuned environmental knowledge, and underpinned by a human security vision involving overlapping UN Sustainable Development Goals (SDGs).</t>
  </si>
  <si>
    <t>Human security; Climate action, Locally-attuned environmental knowledge</t>
  </si>
  <si>
    <t>Looked at:
- Collective action (commuity engagement)
- Individual action (Adoption of sustainable practices and participation in risk reduction management)</t>
  </si>
  <si>
    <r>
      <rPr>
        <sz val="10"/>
        <color theme="1"/>
        <rFont val="Arial"/>
      </rPr>
      <t xml:space="preserve">Indirectly looked at: 
</t>
    </r>
    <r>
      <rPr>
        <sz val="10"/>
        <color rgb="FFFF0000"/>
        <rFont val="Arial"/>
      </rPr>
      <t>- Psychological empowerment</t>
    </r>
  </si>
  <si>
    <t xml:space="preserve">- Collective action and community engagement are pivotal in fostering resilience and security in cummunitites facing cliamte challenge
- Individual action such as adoption of sustainable practices and participation in risk reduction management are crucial
- Empowerment enables collective and individual actions indirectly
- Human security and sustainable development goals are closely linked </t>
  </si>
  <si>
    <t>https://www.scopus.com/inward/record.uri?eid=2-s2.0-85070834846&amp;doi=10.1080%2f10705422.2019.1652947&amp;partnerID=40&amp;md5=664d8eca9b72992875801819ffb2d5d2</t>
  </si>
  <si>
    <t>Collective survival strategies and anti-colonial practice in ecosocial work</t>
  </si>
  <si>
    <t>Bell F.M.; Dennis M.K.; Krings A.</t>
  </si>
  <si>
    <t>Oppressed communities have long used strategies of caring for and protecting each other to ensure their collective survival. We argue for ecosocial workers to critically interrogate how agency, history, and culture structure environmental problems and our responses to them, by developing a resilience-based framework, collective survival strategies (CSS). CSS consider power, culture and history and build upon the  trengths of oppressed communities facing global environmental changes. We challenge the dominant narrative of climate change as a “new” problem and connect it to colonization. We discuss implications by examining a social work program explicitly built on Indigenous knowledges and anti-colonial practice.</t>
  </si>
  <si>
    <t>Climate change; environmental social work; environmental justice; Indigenous knowledges; community resilience</t>
  </si>
  <si>
    <t>Looked at: 
- Individual action (adopting eco-friendly practices; participating in traditional knowledge sharing; engaging in community led environmental initiatives)
- Collective action (collective advocacy and activism; building resilient and sustainable communities; engaging in community-based environmental management, developing Collective Survival Strategies)</t>
  </si>
  <si>
    <r>
      <rPr>
        <sz val="10"/>
        <color theme="1"/>
        <rFont val="Arial"/>
      </rPr>
      <t xml:space="preserve">Looked at: 
</t>
    </r>
    <r>
      <rPr>
        <sz val="10"/>
        <color rgb="FFFF0000"/>
        <rFont val="Arial"/>
      </rPr>
      <t>- Psychological Empowerment</t>
    </r>
    <r>
      <rPr>
        <sz val="10"/>
        <color theme="1"/>
        <rFont val="Arial"/>
      </rPr>
      <t xml:space="preserve">
- Sense of Community and Identity
- Agency and Self-Determination </t>
    </r>
  </si>
  <si>
    <t>- Introduce CSS as a new framework for ecosocial work, emphasizing the strengths of oppressed communities in addressing environmental challenges
- CSS and anti-colonial practices are useful for marginalized communitites 
- Anti-colonial practices and respect for inigenous knowledges must be incorporated into ecoscocial work
- Neoliberla resilience strategies fail to address the root causes of environmental crises</t>
  </si>
  <si>
    <t>enviromental_disaffection</t>
  </si>
  <si>
    <t>https://www.scopus.com/inward/record.uri?eid=2-s2.0-85018453345&amp;doi=10.1111%2fsoc4.12482&amp;partnerID=40&amp;md5=9d50ef7c91c233d81bd40ca14a24154c</t>
  </si>
  <si>
    <t>Environmental attitudes and the politics of distrust</t>
  </si>
  <si>
    <t>Fairbrother M.</t>
  </si>
  <si>
    <t>This article reviews recent studies showing that distrust lies at the heart of the serious crisis of sustainability that humanity is failing to address, insofar as distrust of environmental scientists, communicators, and policymakers are all undermining public demand for better public policies. Generalised distrust of scientists is rare, but political distrust is ubiquitous, such that even people who are concerned about environmental problems are often opposed to potential policy solutions. There are also people, however, who do not even believe in some of the problems—most notably climate change. This scepticism is sometimes interpreted as a consequence of their preferring free markets to regulation; in other ways, though, the sceptics are not at all sympathetic to free markets. What appears more distinctive about them is their distrust of virtually all elite social institutions, including communities of experts, and a corresponding divide between their beliefs and preferences and those of experts generally.</t>
  </si>
  <si>
    <t>Discusses:
- Collective action (Policy support and advocacy)</t>
  </si>
  <si>
    <t>Discusses:
- Trust in government
- Trust in scientists
- Trust in media and NGOs</t>
  </si>
  <si>
    <t xml:space="preserve">- Lack of trsut in government, experts, and institutions leads to less support for policy
- Lack of trust in scientists is less common than in government actions </t>
  </si>
  <si>
    <t>https://www.scopus.com/inward/record.uri?eid=2-s2.0-78650086684&amp;doi=10.1111%2fj.1530-2415.2009.01201.x&amp;partnerID=40&amp;md5=16da8cae5a2bc1b6233cc011be6a8694</t>
  </si>
  <si>
    <t>What shapes public reactions to climate change? overview of research and policy implications</t>
  </si>
  <si>
    <t>Patchen M.</t>
  </si>
  <si>
    <t xml:space="preserve">This article first briefly reviews some theoretical perspectives that have been applied to environmental behavior. Next, a theoretical model is proposed to help organize the broad range of research findings. The effects of specific variables in this model on psychological and behavioral outcomes are then discussed. Research indicates that environmental messages need to be framed in the context of the characteristics, values, and loyalties of the audience, as well as in the context of their interests. Programs to combat climate change should be structured so that individuals see their actions as part of a shared social effort. </t>
  </si>
  <si>
    <t>reviewed:
 - climate action / environmental behavior (mostly not-specified or private, very little explicit collective/civic action)</t>
  </si>
  <si>
    <t>reviewed:
- emotions
- efficacy of actions
- habit
- appraisal of situation (incl. moral obligation, responsibility)
- knowledge
- values
- identity
- social influences (incl. social norms)</t>
  </si>
  <si>
    <t>- reviewing different theoretical approaches and empirical findings
 "both the model and research findings presented indicate that the most effective efforts to mobilize public action to counter climate change should include attention to several interrelated types of influence on behavior: motivations for alternative actions; appraisals of the climate change situation; and the personal and social influences that help shape these key variables."</t>
  </si>
  <si>
    <t>https://www.scopus.com/inward/record.uri?eid=2-s2.0-78650169968&amp;doi=10.1016%2fj.gloenvcha.2010.07.004&amp;partnerID=40&amp;md5=fa92688565e81e77f01f139993efeaf5</t>
  </si>
  <si>
    <t>Polycentric systems for coping with collective action and global environmental change</t>
  </si>
  <si>
    <t>Ostrom E.</t>
  </si>
  <si>
    <t xml:space="preserve">The 20th anniversary issue of Global Environmental Change provides an important opportunity to address the core questions involved in addressing " global environmental" problems-especially those related to climate change. Climate change is a global collective-action problem since all of us face the likelihood of extremely adverse outcomes that could be reduced if many participants take expensive actions. Conventional collective-action theory predicts that these problems will not be solved unless an external authority determines appropriate actions to be taken, monitors behavior, and imposes sanctions. Debating about global efforts to solve climate-change problems, however, has yet not led to an effective global treaty. Fortunately, many activities can be undertaken by multiple units at diverse scales that cumulatively make a difference. I argue that instead of focusing only on global efforts (which are indeed a necessary part of the long-term solution), it is better to encourage polycentric efforts to reduce the risks associated with the emission of greenhouse gases. Polycentric approaches facilitate achieving benefits at multiple scales as well as experimentation and learning from experience with diverse policies. </t>
  </si>
  <si>
    <t>Climate change; Collective action; Multiple scales; Polycentricity</t>
  </si>
  <si>
    <t>discussed:
- collective action</t>
  </si>
  <si>
    <t>discussed:
- trust
- reciprocity
- sense of ethical responsibility</t>
  </si>
  <si>
    <t>- in favor of creation of polycentric approach on multiple levels
- "when individuals are well informed about the problem they face and about who else is involved, and can build settings where trust and reciprocity can emerge, grow, and be sustained over time, costly and positive actions are frequently taken without waiting for an external authority to impose rules, monitor compliance, and assess penalties"</t>
  </si>
  <si>
    <t>trust</t>
  </si>
  <si>
    <t>https://www.scopus.com/inward/record.uri?eid=2-s2.0-70350572313&amp;doi=10.1016%2fj.newideapsych.2009.09.020&amp;partnerID=40&amp;md5=2cd9fa5c5c2c6aba5740a974846b304f</t>
  </si>
  <si>
    <t>The metacognitions of climate change</t>
  </si>
  <si>
    <t>Scannell L.; Grouzet F.M.E.</t>
  </si>
  <si>
    <t xml:space="preserve">How do individuals think about global climate change? Although a body of research on the cognitive elements of climate change has begun to accumulate (e.g., Bord, O'Connor, &amp; Fisher, 2000, few studies have distinguished between categories of cognitions. One key distinction is between primary, direct thoughts such as perceptions and evaluations, and secondary, indirect thoughts which reflect upon and control primary cognitions (Petty, Brinol, Tormala, &amp; Wegner, 2007); secondary thoughts are thus considered metacognitive. This distinction is important to climate change engagement given that primary and secondary thoughts may exert independent effects on behavior. Three metacognitive elements of climate change are delineated: metacognitive knowledge, or assessments of confidence in one's thoughts; metacognitive certainty, or assessments of the likelihood of an outcome; and metacognitive importance, or the relative emphasis placed on one's thoughts. The relations between these dimensions and climate change-relevant behaviors are explored. Possibilities for future research are also discussed. </t>
  </si>
  <si>
    <t>Behavior; Certainty; Climate change; Importance; Knowledge; Metaattitudinal; Metacognition</t>
  </si>
  <si>
    <t>discussed:
- behavior (not specified, once mentioned donation and attending meeting about climate change)</t>
  </si>
  <si>
    <r>
      <rPr>
        <sz val="10"/>
        <color theme="1"/>
        <rFont val="Arial"/>
      </rPr>
      <t xml:space="preserve">reviewed:
</t>
    </r>
    <r>
      <rPr>
        <sz val="10"/>
        <color rgb="FFFF0000"/>
        <rFont val="Arial"/>
      </rPr>
      <t>- metacognitive knowledge
- metacognitive certainty
- metacognitive importance
- metacognitive awareness</t>
    </r>
  </si>
  <si>
    <t>- "three metacognitive dimensions are applicable to climate change thinking, and may also be related to behavior. "
- "when individuals attribute importance to their climate change beliefs, they are more likely to engage in climate change behaviors"</t>
  </si>
  <si>
    <t>https://www.scopus.com/inward/record.uri?eid=2-s2.0-85013052407&amp;doi=10.1080%2f19186444.2010.11658224&amp;partnerID=40&amp;md5=754c4f13ba77edc1d547679cfc7417b8</t>
  </si>
  <si>
    <t>A New Perspective on Combating Global Climate Change</t>
  </si>
  <si>
    <t>Liu L.</t>
  </si>
  <si>
    <t xml:space="preserve">This paper presents problems with current methods of coping with climate change and reviews Elinor Ostrom's polycentric approach to theories of collective action on this issue. Past decades have witnessed the shortcomings of global efforts to combat climate change, such as conflicts between developed and developing nations. Efforts have been analyzed using conventional theories of collective action, wherein rational choice theory predicts that individuals will not collaborate without external authority. However, as a large number of empirical cases do not support this prediction, Elinor Ostrom proposes a polycentric approach that takes into account actions at various levels, with active oversight of local, regional, and national stakeholders. The approach recognizes efforts to reduce individual emissions and to have responsibility taken in small- to medium-scale governance units linked by information networks and monitoring at all levels. Coordination and oversight at these levels takes advantage of a much broader and potentially more resilient network in the fight against climate change. </t>
  </si>
  <si>
    <t>climate change; global solution; polycentric</t>
  </si>
  <si>
    <t>discussed:
- trust
- reciprocity</t>
  </si>
  <si>
    <t>- "Efforts to reduce global GHG emissions are a classic collective action problem that is best addressed at multiple scales and levels. Besides global solutions, it is important to build a strong commitment to find ways of reducing individual emissions and have others also take responsibility in small- to medium-scale governance"</t>
  </si>
  <si>
    <t>metaanalysis</t>
  </si>
  <si>
    <t>https://www.liebertpub.com/doi/10.1089/eco.2012.0058</t>
  </si>
  <si>
    <t>10.1089/eco.2012.0058</t>
  </si>
  <si>
    <t>The psychology of environmental attitudes: Conceptual and empirical insights from New Zealand.</t>
  </si>
  <si>
    <t>Milfont, Taciano L</t>
  </si>
  <si>
    <t>included in meta-analysis:
- environmental organization membership</t>
  </si>
  <si>
    <t>included in meta-analysis:
- Environmental Attitudes Inventory (preservation, utilization, Generalized Environmental Attitudes)</t>
  </si>
  <si>
    <t>- environmental organization membership correlated positively with Environmental attitudes (r = .12 - .14)</t>
  </si>
  <si>
    <t>NEWLY ADDED 03/12/24</t>
  </si>
  <si>
    <t>https://www.scopus.com/inward/record.uri?eid=2-s2.0-85094128467&amp;partnerID=40&amp;md5=c1acfad3e00cb0b1ba520a8a6ef91db3</t>
  </si>
  <si>
    <t>Communities reclaiming power and social justice in the face of climate change</t>
  </si>
  <si>
    <t>Fernandes-Jesus M.; Barnes B.; Diniz R.F.</t>
  </si>
  <si>
    <t xml:space="preserve">As the climate crisis accelerates and disproportionately affects marginalised communities and countries in the global South, the need for power and social justice approaches is particularly important. Community psychology, with a long interest in the impacts of power discrepancies on the well-being of groups and communities, can offer theoretical and practical tools for addressing climate change and environmental problems without reproducing or intensifying existing inequalities and injustices. This special issue looks at communities’ struggles for climate and environmental justice by focusing on how they resist, contest and overcome power inequalities. The issue consists of one perspective and six empirical articles. Most contributions come from high climate vulnerable countries and regions in the global South. Authors address current and relevant environmental and climate change issues such as renewable energy and natural resource extraction, social transformations and extreme weather events, the links between poverty, rurality and climate change, youth empowerment, and racism in climate activism. Inspired by their contributions, community psychology approaches and interdisciplinary research on environmental and climate justice, we discuss a research and intervention agenda for a community psychology of climate change. </t>
  </si>
  <si>
    <t>Climate change; Decolonising methodologies; Global South; Power; Social justice</t>
  </si>
  <si>
    <t>Discussed:
- Collective action (activism, community-led engagement, etc.)</t>
  </si>
  <si>
    <t>Discussed:
- Sense of community
- Critical consciousness</t>
  </si>
  <si>
    <t>- Highlights how marginalized communities are disproportionately affected by climate change
- How they are are doing the most to mitigate climate change, despite conrtibuting the least</t>
  </si>
  <si>
    <t>https://www.researchgate.net/profile/Anna-Novoselov/publication/366486620_Sparking_Emotions_Conducive_to_Action_Is_Critical_to_Solving_the_Climate_Crisis/links/6457df6d4af7887352633915/Sparking-Emotions-Conducive-to-Action-Is-Critical-to-Solving-the-Climate-Crisis.pdf</t>
  </si>
  <si>
    <t>Sparking Emotions Conducive to Action Is Critical to Solving the Climate Crisis.</t>
  </si>
  <si>
    <t>Novoselov, Anna; Hayes, Karlie</t>
  </si>
  <si>
    <t>not found</t>
  </si>
  <si>
    <t>no direct measurement of of behaviour; discusses role of emotions in sparking action</t>
  </si>
  <si>
    <t>- anger, injustive, unfairness (review)</t>
  </si>
  <si>
    <r>
      <rPr>
        <sz val="10"/>
        <color theme="1"/>
        <rFont val="Arial"/>
      </rPr>
      <t>- Stanley et al. (2021): ecoanger (anger about the climate crisis) was the only emotion correlated with personal behavior --&gt; when people experience injustice or unfairness, they feel angry and participate in collective action
- Sabherwal et al. (2021): encouraging anger in young people is a key strategy to galvanize climate action -&gt; maximize the effects of climate messaging,</t>
    </r>
    <r>
      <rPr>
        <u/>
        <sz val="10"/>
        <color theme="1"/>
        <rFont val="Arial"/>
      </rPr>
      <t xml:space="preserve"> communicators should rely on anger-based messaging</t>
    </r>
    <r>
      <rPr>
        <sz val="10"/>
        <color theme="1"/>
        <rFont val="Arial"/>
      </rPr>
      <t xml:space="preserve">
- Since</t>
    </r>
    <r>
      <rPr>
        <u/>
        <sz val="10"/>
        <color theme="1"/>
        <rFont val="Arial"/>
      </rPr>
      <t xml:space="preserve"> shame is linked to prosocial behavior and collective action</t>
    </r>
    <r>
      <rPr>
        <sz val="10"/>
        <color theme="1"/>
        <rFont val="Arial"/>
      </rPr>
      <t xml:space="preserve">, instigating this emotion is a way to motivate people to engage with climate solutions
-  </t>
    </r>
    <r>
      <rPr>
        <u/>
        <sz val="10"/>
        <color theme="1"/>
        <rFont val="Arial"/>
      </rPr>
      <t>highlighting group efficacy</t>
    </r>
    <r>
      <rPr>
        <sz val="10"/>
        <color theme="1"/>
        <rFont val="Arial"/>
      </rPr>
      <t xml:space="preserve"> is a critical strategy to promote climate change action</t>
    </r>
  </si>
  <si>
    <t>10.1007/s10584-022-03347-6</t>
  </si>
  <si>
    <t>A defense of usable climate mitigation science: how science can contribute to social movements.</t>
  </si>
  <si>
    <t>Drake, Henri F.; Henderson, Geoffrey</t>
  </si>
  <si>
    <t>Much of modern climate science is motivated by the problem of human-caused climate change or its potential solutions, and aims to be “usable” for relevant stakeholders. Sobel (2021) argues in this issue that the expectation for improved climate projections to drive mitigation of greenhouse gas emissions “can now be understood [as] naive about the role of politics, and the power of entrenched interests to inhibit climate action.” While he criticizes this “linear model” of the science–policy interface; he does not elaborate on alternative avenues for scientific advances to spur mitigation. Instead, he encourages physical climate scientists who wish to produce usable results to orient their work towards informing adaptation. He argues that, relative to mitigation science, adaptation science is more likely to be used by stakeholders because the remaining scientific uncertainties are larger and the social barriers to implementation are lower. We join Sobel in calling on physical climate scientists to reflect upon the pathways through which their research improves societal welfare. However, we argue that Sobel’s argument overlooks an important theory of change, namely that mitigation science is politically usable through the non-linear dynamics of social mobilization. Social theories of policy change suggest that organized groups play an outsized role in setting the policy agenda. Grassroots activism on climate, however, has historically been hindered by the abstract nature of climate change, paling in comparison to the lobbying and misinformation campaigns funded by the vested fossil fuel interests. We describe how two recent advances in mitigation science, the Transient Climate Response to cumulative Emissions (TCRE) and Extreme Event Attribution (EEA), have provided social movements with information that allows them to re-frame the climate change problem in a way that attributes blame for the problem, motivates collective action across a diverse coalition of stakeholders, and could plausibly compel policymakers to prioritize the issue in the coming years. Given the utmost importance of mitigation in preventing climate change at the source, we thus advocate for a broader agenda of usable climate research that includes co-production of both mitigation and adaptation science.</t>
  </si>
  <si>
    <t>Mitigation, adaptation, usable science, social movements, activism</t>
  </si>
  <si>
    <t>no direct measure of mitigation: argues mitigation science can play important role in contributing to social movements</t>
  </si>
  <si>
    <t>1. mitigation science has shortened crisis' time horizon, providng rallying cries like "we have X years left"; gives policy makers clear mandate for action
2. shortened time horizon has contribued to a collective identity among diverse coalition of young people 
3. mitigation sciece has attributed responsibility for climate change, evoking powerful emotions within potential activists --&gt; generates anger at governments and corporations responsible for emissions
4. impact studies have helped communicate CC's human costs</t>
  </si>
  <si>
    <t>10.1016/j.copsyc.2021.07.018</t>
  </si>
  <si>
    <t>Affect, (group-based) emotions, and climate change action.</t>
  </si>
  <si>
    <t>Harth, Nicole S</t>
  </si>
  <si>
    <t xml:space="preserve">While there is little scientific doubt that the climate is actually changing, people are relatively averse to taking action. To better understand climate change (in-)action, I will summarize the recent literature that examines the affective and emotional processes associated with climate change. Currently, mainly two routes are discussed: first, the study of affective responses to risk perception and second, conceptualizing climate action as a collective phenomenon. Studies show that personal relevance and perceived importance of environmental issues increase risk perception and that collective environmental actions are driven by group-based emotions. However, instead of focusing mainly on negative affect and (group-based) emotions, such as ‘eco guilt’ or fear related to climate change, I conclude by suggesting a more optimistic and positive
approach to establish new norms of climate-friendly lifestyles and policies. </t>
  </si>
  <si>
    <t>Affect, Emotion, Group-based emotion, Collective climate change, action</t>
  </si>
  <si>
    <t>not specified</t>
  </si>
  <si>
    <t>group-based emotions,</t>
  </si>
  <si>
    <t>- Group-based appraisals and emotions have been found to be important processes in collective action [28*,33,37], with consequences for the formation of collective norms and goals [41]. These can be used to help establish climate-friendly lifestyles and policies. Shared group identities, and with them group-based emotions, could, for instance, be activated through social marketing or political campaigns to increase the salience or importance of a collective ‘we’ that cares about protecting the climate.</t>
  </si>
  <si>
    <t xml:space="preserve">somewhat unsure whether this article should be included. The part included in results section is the only anlysis of specifically collective action. </t>
  </si>
  <si>
    <t>10.1016/j.copsyc.2021.05.001</t>
  </si>
  <si>
    <t>Fritsche, Immo; Masson, Torsten</t>
  </si>
  <si>
    <t>Climate change, Collective action, Pro-environmental behavior, Collective agency, Social identity.</t>
  </si>
  <si>
    <t>activist collective climate action</t>
  </si>
  <si>
    <t xml:space="preserve"> collective efficacy, and agency</t>
  </si>
  <si>
    <t>- collective efficacy is a direct positive predictor of activist collective climate action [17,43,59-61]; with recent evidence indicating that the effect is mediated through participants being emotionally moved [51] suggesting empowerment-associated affect
- research has shown that activist intention was higher the more people thought that their personal participation would contribute to a collective action’s success (participatory efficacy [37]) or in encouraging others to engage in pro-environmental action (indirect goal efficacy [55]).
- members of a group perceive collective climate agency when climate protection seems to be a collective goal, or norm, which the group actively pursues and is likely to attain.
- People should infer collective agency from the existence of (a) autonomous collective goals, (b) collective goal-directed action, and (c) observed or anticipated effects on the environment that are in line with the ingroup’s goals [9,63] (see Figure 1).</t>
  </si>
  <si>
    <t xml:space="preserve">- not sure how to evaluate methodological problems in review
- </t>
  </si>
  <si>
    <t>10.1016/j.copsyc.2021.04.009</t>
  </si>
  <si>
    <t>Recent developments in the social identity approach to the psychology of climate change</t>
  </si>
  <si>
    <t>Mackay, Caroline M. L; Schmitt, Michael T; Lutz, Annika E; Mendel, Jonathan</t>
  </si>
  <si>
    <t>We review recent literature on the social psychology of climate change, focusing on the application of social identity theory and self-categorization theory. These two theories, together forming the social identity approach, point to ways in which collective identities influence responses to climate change. Recent research demonstrates that collective identities influence attitudes, beliefs and behavior relevant to climate change, and they do this through processes such as group norms and social influence, collective efficacy, and collective emotions. The SIA suggests that, in general, people are motivated to protect the identity and status of their ingroups. Indeed, recent studies find that groups who are of higher status, and thus have more to gain from protecting the status quo, tend to be less concerned about addressing climate change than lower status groups, who are more likely to be harmed by climate change. However, individuals from both high and low status groups will be more likely to work towards pro-environmental social change when they perceive current social systems that perpetuate climate change as illegitimate and when they can imagine cognitive alternatives to the status quo, where humans have a more sustainable relationship with nature.</t>
  </si>
  <si>
    <t>Social identityClimate changePro-environmental collective action</t>
  </si>
  <si>
    <t>different CAs are reviewed (often not specified)</t>
  </si>
  <si>
    <t xml:space="preserve">social identity, norms, </t>
  </si>
  <si>
    <t>- moderation of ingroup identification on the effect of norms on behaviour is especially pronounced for more costly costly behaviour (e.g., collective action) compared with less costly behaviour (e.g., switching off lights) 
- Group membership allows individuals to feel a sense of collective efficacy, the perception that a group is capable of meeting goals that transcend
the capabilities of individual group members [28,29].
- collective identity can lead to collective emotions which can motivate action: Barth et al. [36] found that collective anger about climate injustice predicted intentions to engage in climate activism and donations to a climate justice organization
- inter-group conflict can be reduced and cooperation fostered by promoting identification with a superordinate category: global human identity can increase support for international cooperation and proenvironmental activism [51,52]. 
- in social identity approach, CA results from a politicized collective identity; recent meta-analysis showed that identifying with an environmental group predicts proenvironmental collective action [74]. Politicized environmental identities have been shown to be more proximal predictors of environmental activism than identification with nature [66].
- importance of 'cognitive alternatives to the satus quo': environmental cognitive alternatives predicts identification with env. activists and activist behaviour [79]</t>
  </si>
  <si>
    <t>10.1016/j.cobeha.2021.04.009</t>
  </si>
  <si>
    <t>Positive emotions and climate change.</t>
  </si>
  <si>
    <t>Schneider, Claudia R; Zaval, Lisa; Markowitz, Ezra M</t>
  </si>
  <si>
    <t>Counteracting the worst effects of human-induced climate change is one of the most daunting challenges of our time. There has been an increased recognition of the important role that human emotions, in particular positive affect, play in shaping people’s climate change-relevant decision-making and collective action. Here, we briefly review the rapidly expanding body of empirical research on positive emotions and climate change, focusing on two distinct yet closely intertwined ways in which positive emotions come into play: as antecedents and as consequences of climate change-relevant engagement. Our review reveals that positive emotions are positively linked to and can promote productive engagement with climate change but also that there is no ‘one size fits all’ approach to incorporating emotion into engagement and communication efforts.</t>
  </si>
  <si>
    <t xml:space="preserve">hopefulness, emotions </t>
  </si>
  <si>
    <t>- body of research on hopefulness as antecent of CC engagement; this work suggests that hope can motivate collective action on CC [40], and positively influence support for environmental policies
- when people feel emotionally ‘moved,’ collective action intentions increase; however, this effect only held for those with existing collective efficacy beliefs [49].</t>
  </si>
  <si>
    <t>10.1016/j.cobeha.2021.04.006</t>
  </si>
  <si>
    <t>We need climate change mitigation and climate change mitigation needs the 'We': A state-of-the-art review of social identity effects motivating climate change action.</t>
  </si>
  <si>
    <t>Masson, Torsten; Fritsche, Immo</t>
  </si>
  <si>
    <t>Effectively fighting global warming requires large groups to engage in concerted action. In the present review article we aim to understand how human appraisals and responses to the challenge of climate change are shaped by social identities (i.e. people’s membership in specific social groups). We first describe the recent Social Identity Model of Pro-Environmental Action (SIMPEA), linking social identity theorizing to the study of climate action. Then, we review research on how collective climate action is driven by social identification, ingroup norms, group-based emotions, and collective efficacy beliefs. Finally, we focus on how very inclusive social identities (spatially or temporally), such as global identification, may provide a unique opportunity to advance interventions fostering people’s climate action.</t>
  </si>
  <si>
    <t xml:space="preserve">not found </t>
  </si>
  <si>
    <t>social identity, place identification, collective capability, participatory efficacy</t>
  </si>
  <si>
    <t xml:space="preserve">- For group-based action to occur, individuals need to selfcategorize
as members of a social group and they need to identify with their group [15,16]. In line with this, strong identification with groups that are intrinsically related to
climate action, such as the group of environmentalists, increased group members’ collective climate action [17–19], even when controlling for personal predictors of such action [20]
- high levels of place identification may aid or impede collective climate action, depending on the type of action, and on specific personal factors, for example, ideological beliefs [34]. People who feel a strong connection with their local environment may oppose wind energy installations in their community to protect their local landscape [35,36]. At the same time, they may be keen to support initiatives to promote local climate change adaptation measures [37].
- Strong beliefs about the ingroup’s capability to mitigate climate change increased
private-sphere collective climate action [40,55,56–58] as well as activist behavior and acceptance of climate policies [42,59,60], even after controlling for personal efficacy [61].
- collective action intention was higher when people thought that their personal participation would contribute significantly to a collective action’s success [participatory efficacy; 55], conceptually linking personal to collective efficacy beliefs.
</t>
  </si>
  <si>
    <t>https://www.scopus.com/inward/record.uri?eid=2-s2.0-85104059821&amp;doi=10.1111%2fajsp.12477&amp;partnerID=40&amp;md5=8c959ed8d1e3cda5764fcd2d423ee79b</t>
  </si>
  <si>
    <t>Research on climate change in social psychology publications: A systematic review</t>
  </si>
  <si>
    <t>Tam K.-P.; Leung A.K.-Y.; Clayton S.</t>
  </si>
  <si>
    <t>There is a strong scientific consensus that anthropogenic climate change is happening and that its impacts can put both ecological and human systems in jeopardy. Social psychology, the scientific study of human behaviours in their social and cultural settings, is an important tool for understanding how humans interpret and respond to climate change. In this article, we offered a systematic review of the social psychological literature of climate change. We sampled 130 studies on climate change or global warming from 80 articles published in journals indexed under the “Psychology, social” category of Journal Citation Reports. Based on this sample, we observe that social psychologists have produced an impressive canon of research on this pressing topic, the strengths of which include diversity of research designs, outcome variables, and theoretical angles. However, there are some gaps in this literature, including weak presence of authors and data from non-Western, developing, and nondemocratic societies, lack of cross-cultural comparisons, reliance on young and Amazon MTurk samples, lack of attention to some crucial outcome variables, and overemphasis on intrapersonal and intrapsychic processes. We recommend that future social psychological research on climate change needs to broaden geographical and demographic representation, examine study outcomes other than mitigation behaviour, and adopt more “social” theoretical perspectives. We also offer suggestions as to how these needs can be addressed.</t>
  </si>
  <si>
    <t>Climate change; Global warming; Review; Social psychology</t>
  </si>
  <si>
    <t>Discussed:
- Collective efficacy
- Perceived behavioral norms
- Group based emotions
- Identity
- Values</t>
  </si>
  <si>
    <t>- Collectve action had several predictors: collective efficacy; group-based emotions; perceived behavioral norms
- Messaging tailerd toward moral values were more effective at motivating collective action among conservatives
- Those who hold right-wing ideologies were negatively associated with collective action</t>
  </si>
  <si>
    <t>https://www.scopus.com/inward/record.uri?eid=2-s2.0-85052481160&amp;doi=10.1016%2fj.erss.2018.07.022&amp;partnerID=40&amp;md5=87a41c60b98475f18141c85e335ed94e</t>
  </si>
  <si>
    <t>Social mobilization on climate change and energy: An evaluation of research projects in British Columbia, Canada</t>
  </si>
  <si>
    <t>Westerhoff L.; Sheppard S.R.J.; Mathew Iype D.; Cote S.; Salter J.</t>
  </si>
  <si>
    <t>Substantial public engagement in and support for climate action is needed to prevent the worst impacts of climate change from occurring. Efforts to boost such engagement can be collectively referred to as “social mobilization” initiatives, which can take a number of forms, from government-led planning processes to neighbourhood-scale grassroots initiatives. Such programs hold significant promise in their ability to lower perceptual barriers about climate change and increase motivation for action through various forms of engagement, learning and hands-on involvement. However, evaluations of the necessary components for the success of such programs remain scarce. To address this gap, we evaluate eight research projects that focused on developing and/or evaluating novel social mobilization initiatives on energy and climate change mitigation in the province of British Columbia, Canada. We identify the components of successful social mobilization projects and explore transferable lessons to future initiatives or programs designed to engage and mobilize citizens on climate change. Our findings indicate that social mobilization on climate change can be effectively fostered via multiple pathways. However, several barriers and limitations to effective community engagement on climate change are also identified, along with implications for other regions and researchers attempting to scale up societal responses to climate change.</t>
  </si>
  <si>
    <t>Climate change; Energy; Public engagement; Social mobilization; Digital media; Canada; British Columbia</t>
  </si>
  <si>
    <t>Discussed:
- Collective action (Partaking in community actions, workshops, and social media)
- Individual action (engaing in energy efficient behaviors)</t>
  </si>
  <si>
    <t>Discussed:
- Awareness
- Social norms
- Emotional engagement
- Motivation</t>
  </si>
  <si>
    <t>- Taking part in community based actions led to increased awareness and motivation to change one's beahvior
- Visual tools helped participants understand climate related matters better
- The projects resulted in reduced energy use and carbon emisssions</t>
  </si>
  <si>
    <t>https://search.ebscohost.com/login.aspx?direct=true&amp;db=sih&amp;AN=154420697&amp;site=ehost-live&amp;scope=site</t>
  </si>
  <si>
    <t>Global Youth Activism on Climate Change.</t>
  </si>
  <si>
    <t>Cloughton, Inez</t>
  </si>
  <si>
    <t>This literature review explores the recent exponential growth of a global youth movement that is focused on addressing climate change. It examines some of the casual factors for the growth, and through a critical lens examines some of the ageist and paternalistic responses the movement incites. Feelings of hope and connection to other groups, movements and organisations around the world were some of the positive impacts identified. It was found that the movement has diverted focus to the structural and systemic causes of climate change. The review concludes by outlining the role and responsibility social workers have in addressing this social justice issue and the ways in which they can work in solidarity with and support youth activists. A key role identified was advocacy, with a focus on advocating for children and young people’s right to participation and involvement in formal discussions and decision-making regarding this issue.</t>
  </si>
  <si>
    <t>Children; young people; climate change; activism; eco-social work</t>
  </si>
  <si>
    <t>discusses:
- youth climate activism</t>
  </si>
  <si>
    <t>discusses:
 - climate concern
- hope
- sense of unity</t>
  </si>
  <si>
    <t>- summaries causal factors why youth climate activism is increasing (macro-level, but also increased climate concern)
- summarises positive impacts of movements: including higher hope and sense of unity</t>
  </si>
  <si>
    <t>10.1016/j.cobeha.2021.02.001</t>
  </si>
  <si>
    <t>Affect and emotions as drivers of climate change perception and action: A review.</t>
  </si>
  <si>
    <t>Brosch, Tobias</t>
  </si>
  <si>
    <t xml:space="preserve">Recent findings and emerging trends concerning the role of affect and emotion in climate change perceptions and judgments as well as their potential as drivers of sustainable action are reviewed. The affective responses people experience toward climate change are consistently found to be among the strongest predictors of risk perceptions, mitigation behavior, adaptation behavior, policy support, and technology acceptance. As correlational results do not imply that inducing affective states will necessarily lead to the corresponding changes in a target population, research efforts now should focus on establishing the causal pathways from affect and
emotion towards climate action. Communication and intervention studies show that inducing both positive and negative emotions may under certain conditions promote
sustainable behavior, but the field would benefit from a stronger integration of concepts and findings from affective psychology. Explicitly considering the mechanisms by which emotions influence decisions and actions may help design more efficient affective interventions. </t>
  </si>
  <si>
    <t>several CAs (political engagement)</t>
  </si>
  <si>
    <t>hope, guilt</t>
  </si>
  <si>
    <t>- messages focusing on solutions and efficacy (e.g., how easily an individual can take action, how likely politicians will respond to public opinion, how effective proposed climate policies will be) increased climate-related political participation via increases in hope [29,30].
- importance of differentiating subtypes of hope: ‘Constructive hope’, related to trust that climate change can be mitigated
by collective action was positively related to self-reported pro-environmental behavior [33], policy support, and political engagement [32], while ‘false hope’ or denialbased hope, related to doubts about climate change and a focus on positive consequences of climate change, was negatively related to these actions [32,33]. 
- to avoid complacency or false hope, hope-based appeals need to focus on a specific set of appraisals, emphasizing the importance of solution-oriented individual and collective action, rather than focusing on general progress in climate change mitigation.
- inducing collective guilt for human-caused environmental damages increased the probability that participants would sign an environmental petition [38], inducing compassion for climate change victims, which increased support for climate mitigation policy [39], and inducing empathy toward the suffering of polar bears, which increased donations to climate change activism [40]
- studies investigating incidental emotions (felt at time of decision but were caused by unrelated events) find no or only weak effects of positve affect on PEB [42], amusement, awe, and sadness on pro-environmental donations [43], and guilt
and anger on climate policy support [44].</t>
  </si>
  <si>
    <t>BEHAVIORS</t>
  </si>
  <si>
    <t>DEFINITION/SUBFACTORS</t>
  </si>
  <si>
    <t xml:space="preserve"> • Speak to others about the climate crisis and emission reduction behaviors
 • Circulate information about the climate crisis and emission reduction behavior on social media
 • Organize educational events about the climate crisis</t>
  </si>
  <si>
    <t>Civic participation</t>
  </si>
  <si>
    <t xml:space="preserve"> • Donate to a climate cause (e.g., a climate org, a climate campaign, a pro-climate political party)
 • Support a climate campaign (e.g., sign or circulate a petition)
 • Vote for a political candidate/party proposing emission reduction policy 
 • Sporadically (about once a year) attend events such as climate demonstrations, protests, sit-ins to put pressure on politicians to enact emission-reduction policies </t>
  </si>
  <si>
    <t xml:space="preserve"> • Contact one’s representatives to ask them to enact emission reduction policies
 • Collaborate with institutions and politicians to create emission reduction policies
 • Join a climate organization that advocates for emission-reduction policies
 • Start a new project, campaign, program, or group/organization to communicate/collaborate with politicians to enact emission reduction policies</t>
  </si>
  <si>
    <t xml:space="preserve"> • Organize events such as demonstrations, petitions, sit-ins, or campaigns to put pressure on politicians to enact emission-reduction policies
 • Frequently (about once per month) attend events such as climate demonstrations, protests, sit-ins to put pressure on politicians to enact emission-reduction policies
 • Join a climate organization that puts pressure on politicians to enact emission-reduction policies
 • Start a new project, campaign, or group/organization to pressure politicians to enact emission reduction policies
 • Take legal action against big emitters (companies or institutions)</t>
  </si>
  <si>
    <t xml:space="preserve"> • Energy Community
 • Neighborhood projects
 • Transition towns
 • Clean-ups</t>
  </si>
  <si>
    <t>PSYCHOLOGICAL FACTOR</t>
  </si>
  <si>
    <t>Personal_Identity</t>
  </si>
  <si>
    <r>
      <rPr>
        <b/>
        <sz val="10"/>
        <color theme="1"/>
        <rFont val="Arial"/>
      </rPr>
      <t>Connection to nature</t>
    </r>
    <r>
      <rPr>
        <sz val="10"/>
        <color theme="1"/>
        <rFont val="Arial"/>
      </rPr>
      <t xml:space="preserve"> (Frantz &amp; Mayer, 2004): Relates to how much a person feels as though they belong in nature, feel part of the larger natural world, and interrelate with nature. A person might be talking about connection to nature if they reference experiences in the outdoor world or an understanding of their impacts on non-human species. 
</t>
    </r>
    <r>
      <rPr>
        <b/>
        <sz val="10"/>
        <color theme="1"/>
        <rFont val="Arial"/>
      </rPr>
      <t>Environmentalist identity</t>
    </r>
    <r>
      <rPr>
        <sz val="10"/>
        <color theme="1"/>
        <rFont val="Arial"/>
      </rPr>
      <t xml:space="preserve"> (Brick et al., 2017): Is the extent to which a person identifies with being an environmentalist and feels positively about this identity. A person who has an environmentalist identity might report having taken other environmental / conservation actions prior to joining their climate organization.</t>
    </r>
  </si>
  <si>
    <t>Collective_Identity</t>
  </si>
  <si>
    <r>
      <rPr>
        <b/>
        <sz val="10"/>
        <color theme="1"/>
        <rFont val="Arial"/>
      </rPr>
      <t>Ingroup identification</t>
    </r>
    <r>
      <rPr>
        <sz val="10"/>
        <color theme="1"/>
        <rFont val="Arial"/>
      </rPr>
      <t xml:space="preserve"> (Wallis and Loy, 2021): Ingroups are groups to which a person feels that they belong. Per social identity theory, various groups intersect to help shape a person’s social identity. Ingroup identification refers to the extent to which a person feels as though they belong to a particular “ingroup” (in this case, climate activists, their particular organization, etc.). A person motivated by ingroup identification might mention feeling that they’ve found a community. 
</t>
    </r>
    <r>
      <rPr>
        <b/>
        <sz val="10"/>
        <color theme="1"/>
        <rFont val="Arial"/>
      </rPr>
      <t>Homophily</t>
    </r>
    <r>
      <rPr>
        <sz val="10"/>
        <color theme="1"/>
        <rFont val="Arial"/>
      </rPr>
      <t xml:space="preserve"> (McPherson, Smith-lovin and Cook, 2001): Refers to the extent to which a person feels that they are similar to a particular group of people. Similarity may include race, class, age, beliefs, gender identity, LGBTQIA+ identification, or political affiliation. A person describing homophily might say that they became a climate activist because they feel that they feel similar to the people in their climate organization → Homophily focuses on the extent to which a person’s identity is congruent with the identity of others in their group. This differs from relational organizing (below) because relational organizing is about social relationships, regardless of perceived similarity. 
</t>
    </r>
    <r>
      <rPr>
        <b/>
        <sz val="10"/>
        <color theme="1"/>
        <rFont val="Arial"/>
      </rPr>
      <t>Relational organizing</t>
    </r>
    <r>
      <rPr>
        <sz val="10"/>
        <color theme="1"/>
        <rFont val="Arial"/>
      </rPr>
      <t xml:space="preserve"> (Han, 2018): refers to social relationships embedded in the organizational context that tie a person to that organization. Key themes include relational commitment, in which a person commits to taking an action or continuing to take part in an organization because they fear they will let their friends down if they don’t. A person who talks about a friend inviting them to the organization or feeling tied to the organization because they’ve made friends in it is describing relational organizing.</t>
    </r>
  </si>
  <si>
    <t>Perceived_Behavioral_Control</t>
  </si>
  <si>
    <t>(Ajzen 1991, Fielding et al., 2008): Describes how much control someone feels that they have over whether or not they engage in a specific behavior (not how effective this behavior will be, which is efficacy). A person with a high level of perceived behavioral control over climate activism would believe that they personally are responsible for whether or not they take action for climate, and they are not limited in doing so by greater forces such as lack of time, money, competing responsibilities such as work…</t>
  </si>
  <si>
    <t>Emotional_Engagement (Affective Processes?)</t>
  </si>
  <si>
    <t>(Barkan 2004, Roser-Renouf et al., 2014, &amp; Weber, 2006): Refers being motivated to act by emotions like fear, worry, and moral outrage. Fear could stem from environmental risk perception; worry from the impacts of human activities on the environment; and moral outrage from inaction on climate (highly linked to appraisal). Experience or observation of climate impacts may be important precursors to affective engagement. A person reporting a high level of affective engagement might reference strong emotions with regard to the climate crisis as a motivator for acting.</t>
  </si>
  <si>
    <t>includes:
- psychological distance</t>
  </si>
  <si>
    <t>Self_Efficacy</t>
  </si>
  <si>
    <r>
      <rPr>
        <b/>
        <sz val="10"/>
        <color theme="1"/>
        <rFont val="Arial"/>
      </rPr>
      <t>General Self-efficacy</t>
    </r>
    <r>
      <rPr>
        <sz val="10"/>
        <color theme="1"/>
        <rFont val="Arial"/>
      </rPr>
      <t xml:space="preserve"> (Barkan, 2004 &amp; Lubell, 2002): Refers to the confidence that one can perform an action and that this action will be successful. Here, we break down this concept into two related parts. 
</t>
    </r>
    <r>
      <rPr>
        <b/>
        <sz val="10"/>
        <color theme="1"/>
        <rFont val="Arial"/>
      </rPr>
      <t>Action competence</t>
    </r>
    <r>
      <rPr>
        <sz val="10"/>
        <color theme="1"/>
        <rFont val="Arial"/>
      </rPr>
      <t xml:space="preserve"> (Jensen, 1997): Refers to a person’s competence in performing a specific action (i.e. writing a petition, speaking in public, using social media). A person who has a high level of action competence might describe feeling comfortable performing specific tasks for their climate organization. 
</t>
    </r>
    <r>
      <rPr>
        <b/>
        <sz val="10"/>
        <color theme="1"/>
        <rFont val="Arial"/>
      </rPr>
      <t>Participative efficacy</t>
    </r>
    <r>
      <rPr>
        <sz val="10"/>
        <color theme="1"/>
        <rFont val="Arial"/>
      </rPr>
      <t xml:space="preserve"> (Bamberg, Rees, and Schulte, 2018): Refer to beliefs that one’s actions will contribute to advancing the group’s goal. A person who has a high level of participative efficacy might describe feeling as though their personal contributions to the group were critical or important to meeting the group’s goals.</t>
    </r>
  </si>
  <si>
    <t>Collective_Efficacy</t>
  </si>
  <si>
    <t>(Lubell, 2002 &amp; Roser-Renouf et al., 2014): Refers to the belief that one’s group can enact a desired change and that others will join in on the action. A person who has a high perception of collective efficacy might report feeling that their group was successful in achieving their goals and building collective power. This can refer also to the awareness of how different group in the past achieved certain goals (such as civil right activists or women’s rights or LGBTQ+ movements…)</t>
  </si>
  <si>
    <t>Theory_of_Change</t>
  </si>
  <si>
    <t>(Castiglione et al., 2020 &amp; Mihaylov &amp; Perkins, 2015): Refers to how a person believes that action for climate will develop. (Closely linked to injunctive beliefs.): starting from the bottom and spreading to the top, or starting from the top and trickling down to the bottom. I.e. change will start from: grassroots/peoplegovernment vs. , local institutions, individual actions. A person may be citing a theory of change if they implicitly or explicitly reference beliefs about where change will start, the ideal scale of climate solutions, and the role of individual lifestyle choices in addressing climate change.</t>
  </si>
  <si>
    <t>Social_Norm</t>
  </si>
  <si>
    <t>(Fielding 2008): Refer to what a person believes that other people (whose opinions they value) would think about their behavior. A person who is motivated by social norms might describe that they took action for climate because they thought that their friends, family, or other people would approve of their behavior if they did act or disapprove if they did not act. (Note the distinction from relational organizing, which is motivation based on a relationship, not a perceived judgement from another person).</t>
  </si>
  <si>
    <t>Faith_Institutions</t>
  </si>
  <si>
    <t>(Lubell et al., 2006): Describes the extent to which a person believes that the government will listen and respond to their concerns with policy. A person who has a high level of faith in institutions might indicate so by describing that the government will act when it simply understands how important this issue is to its constituents, or that it believes that the government will respond to the will of the people.</t>
  </si>
  <si>
    <r>
      <rPr>
        <sz val="10"/>
        <color theme="1"/>
        <rFont val="Arial"/>
      </rPr>
      <t xml:space="preserve">(Fielding et al., 2008): Refer to whether a person has a positive or negative outlook on climate/environmental activism. Here, we are looking at the following beliefs about climate activism: good/bad, foolish/wise, harmful/beneficial, unpleasant/pleasant, unsatisfying/satisfying, unfavorable/favorable. Wallis and Loy, 2021: Refer to a </t>
    </r>
    <r>
      <rPr>
        <b/>
        <sz val="10"/>
        <color theme="1"/>
        <rFont val="Arial"/>
      </rPr>
      <t>sense of obligation</t>
    </r>
    <r>
      <rPr>
        <sz val="10"/>
        <color theme="1"/>
        <rFont val="Arial"/>
      </rPr>
      <t xml:space="preserve"> to act based on a person’s own </t>
    </r>
    <r>
      <rPr>
        <b/>
        <sz val="10"/>
        <color theme="1"/>
        <rFont val="Arial"/>
      </rPr>
      <t>morals or values</t>
    </r>
    <r>
      <rPr>
        <sz val="10"/>
        <color theme="1"/>
        <rFont val="Arial"/>
      </rPr>
      <t xml:space="preserve">, regardless of what the person’s community believes or how others behave. A person motivated by </t>
    </r>
    <r>
      <rPr>
        <b/>
        <sz val="10"/>
        <color theme="1"/>
        <rFont val="Arial"/>
      </rPr>
      <t>personal norms</t>
    </r>
    <r>
      <rPr>
        <sz val="10"/>
        <color theme="1"/>
        <rFont val="Arial"/>
      </rPr>
      <t xml:space="preserve"> might describe that nobody they knew wanted to participate in climate activism, but they pursued this because they felt it was the right thing to do independently of their social networks. This is distinct from negative descriptive norms, which is motivation because they believed that nobody else would take care of it.</t>
    </r>
  </si>
  <si>
    <t>(Wallis and Loy, 2021): A stage of realizing that a problem exists before deciding to address this problem.” A person might be indicating appraisal if they discuss having consumed media about or had conversations about climate change before deciding to act.</t>
  </si>
  <si>
    <t>includes:
- knowledge</t>
  </si>
  <si>
    <t>Action_Intentions</t>
  </si>
  <si>
    <r>
      <rPr>
        <sz val="10"/>
        <color theme="1"/>
        <rFont val="Arial"/>
      </rPr>
      <t xml:space="preserve">(Fielding et al., 2008): Deals with the extent to which a person feels </t>
    </r>
    <r>
      <rPr>
        <b/>
        <sz val="10"/>
        <color theme="1"/>
        <rFont val="Arial"/>
      </rPr>
      <t>committed to taking an action</t>
    </r>
    <r>
      <rPr>
        <sz val="10"/>
        <color theme="1"/>
        <rFont val="Arial"/>
      </rPr>
      <t>. Such intentions could be mediated by affective engagement, perceived behavioral control, identity, and self- and collective-efficacy. A person exhibiting a high intention to act might report a moment when they strongly decided that they would take action for climate.</t>
    </r>
  </si>
  <si>
    <t>Implementation_intentions</t>
  </si>
  <si>
    <r>
      <rPr>
        <sz val="10"/>
        <color theme="1"/>
        <rFont val="Arial"/>
      </rPr>
      <t xml:space="preserve">(Gollwitzer &amp; Sheeran, 2006; Sheeran, 2002): Implementation intention entails </t>
    </r>
    <r>
      <rPr>
        <b/>
        <sz val="10"/>
        <color theme="1"/>
        <rFont val="Arial"/>
      </rPr>
      <t>planning realistic steps of action</t>
    </r>
    <r>
      <rPr>
        <sz val="10"/>
        <color theme="1"/>
        <rFont val="Arial"/>
      </rPr>
      <t xml:space="preserve"> in order to implement one’s intention to act. This approach consists of structuring action through an “if, then” plan: e.g. for larger scale action “one day X we will organize a protest” or smaller scale action “on day X at time Y I will join a certain climate org meeting.” Even though the ability/eagerness to formulate clear implementation intentions has not been tested as a specific modulator of climate activism, it seems relevant as a possible missing link between abstract intentions and actual participation</t>
    </r>
  </si>
  <si>
    <t>Injunctive_beliefs</t>
  </si>
  <si>
    <r>
      <rPr>
        <sz val="10"/>
        <color theme="1"/>
        <rFont val="Arial"/>
      </rPr>
      <t xml:space="preserve">(Roser-Renouf et al., 2014): Encapsulate “the belief that societal action should be taken to reduce the threat” of climate change. In this analysis, we will seek to specify the group, institution, or person who the participant believes should be acting to solve climate change. Someone describing injunctive beliefs might say “I just knew that society had to be doing something.” → Injunctive beliefs differ from Theory of Change because they describe </t>
    </r>
    <r>
      <rPr>
        <b/>
        <sz val="10"/>
        <color theme="1"/>
        <rFont val="Arial"/>
      </rPr>
      <t>what should be happening,</t>
    </r>
    <r>
      <rPr>
        <sz val="10"/>
        <color theme="1"/>
        <rFont val="Arial"/>
      </rPr>
      <t xml:space="preserve"> whereas ToC refers to where they think change will happen.</t>
    </r>
  </si>
  <si>
    <t>Why is joining a march = civic participation vs joining a march = activism?</t>
  </si>
  <si>
    <t xml:space="preserve">Cognitive Alternatives </t>
  </si>
  <si>
    <t>(Lee &amp; Ashton, 2010): One measure on the HEXACO-60 personality scale. Includes aesthetic appreciation, inquisitiveness, creativity, and unconventionality. A person who has a high level of openness to experience might appreciate beauty and art, be curious and creative, and feel comfortable going against convention. (Note that these are not specifically climate-related characteristics and could be exemplified in other areas of the person’s life.)</t>
  </si>
  <si>
    <t>Legend</t>
  </si>
  <si>
    <t>not sure how to classify - please double check</t>
  </si>
  <si>
    <t>red</t>
  </si>
  <si>
    <t>check in paper or change label to not-specified</t>
  </si>
  <si>
    <t xml:space="preserve">blue </t>
  </si>
  <si>
    <t>re-check if need to exclude</t>
  </si>
  <si>
    <t>lila</t>
  </si>
  <si>
    <t>other</t>
  </si>
  <si>
    <t>Scopus</t>
  </si>
  <si>
    <t xml:space="preserve">Anna </t>
  </si>
  <si>
    <t>Konstantin</t>
  </si>
  <si>
    <t>Mariangela</t>
  </si>
  <si>
    <t>Records Screened</t>
  </si>
  <si>
    <t>List 1</t>
  </si>
  <si>
    <t>THERE IS A MISTAKE HERE, we should have only screened 25474 (maybe that was the overlap of Anna and Benjamin in Scopus 2023)</t>
  </si>
  <si>
    <t>Reports Excluded</t>
  </si>
  <si>
    <t>List 2</t>
  </si>
  <si>
    <t>Reports Soughts for retrieval</t>
  </si>
  <si>
    <t>Reports not retrieved</t>
  </si>
  <si>
    <t>1 in List 2</t>
  </si>
  <si>
    <t>THERE IS A MISTAKE: we only have less than 320 included (might also be the overlap Anna/Benjamin, plus 7 from Konstantin are missing</t>
  </si>
  <si>
    <t>Reports assessed for eligibility</t>
  </si>
  <si>
    <t>see final list</t>
  </si>
  <si>
    <t>percentage of selected titles list 1 -&gt; list 2</t>
  </si>
  <si>
    <t xml:space="preserve">percentage of selected titles list 2 -&gt; final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</si>
</sst>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
  </numFmts>
  <fonts count="70">
    <font>
      <sz val="10"/>
      <color rgb="FF000000"/>
      <name val="Arial"/>
      <scheme val="minor"/>
    </font>
    <font>
      <b/>
      <sz val="10"/>
      <color theme="1"/>
      <name val="Arial"/>
      <scheme val="minor"/>
    </font>
    <font>
      <sz val="10"/>
      <color theme="1"/>
      <name val="Arial"/>
      <scheme val="minor"/>
    </font>
    <font>
      <b/>
      <u/>
      <sz val="10"/>
      <color rgb="FF0000FF"/>
      <name val="Arial"/>
    </font>
    <font>
      <b/>
      <sz val="10"/>
      <color theme="1"/>
      <name val="Arial"/>
    </font>
    <font>
      <sz val="12"/>
      <color rgb="FF000000"/>
      <name val="Calibri"/>
    </font>
    <font>
      <u/>
      <sz val="10"/>
      <color rgb="FF0000FF"/>
      <name val="Arial"/>
    </font>
    <font>
      <sz val="10"/>
      <color rgb="FF000000"/>
      <name val="Arial"/>
      <scheme val="minor"/>
    </font>
    <font>
      <u/>
      <sz val="10"/>
      <color rgb="FF0000FF"/>
      <name val="Arial"/>
    </font>
    <font>
      <sz val="10"/>
      <color theme="1"/>
      <name val="Arial"/>
    </font>
    <font>
      <sz val="10"/>
      <name val="Arial"/>
    </font>
    <font>
      <u/>
      <sz val="10"/>
      <color theme="1"/>
      <name val="Arial"/>
      <scheme val="minor"/>
    </font>
    <font>
      <u/>
      <sz val="10"/>
      <color rgb="FF0000FF"/>
      <name val="Arial"/>
    </font>
    <font>
      <sz val="10"/>
      <color rgb="FF000000"/>
      <name val="&quot;Arial&quot;"/>
    </font>
    <font>
      <u/>
      <sz val="10"/>
      <color theme="1"/>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000000"/>
      <name val="Arial"/>
    </font>
    <font>
      <u/>
      <sz val="10"/>
      <color rgb="FF0000FF"/>
      <name val="Arial"/>
    </font>
    <font>
      <u/>
      <sz val="10"/>
      <color rgb="FF1155CC"/>
      <name val="Arial"/>
    </font>
    <font>
      <sz val="8"/>
      <color rgb="FF000000"/>
      <name val="AdvOTf9433e2d"/>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FF000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sz val="10"/>
      <color theme="1"/>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sz val="13"/>
      <color theme="1"/>
      <name val="Arial"/>
    </font>
    <font>
      <sz val="13"/>
      <color theme="1"/>
      <name val="Arial"/>
    </font>
    <font>
      <u/>
      <sz val="10"/>
      <color theme="1"/>
      <name val="Arial"/>
    </font>
    <font>
      <b/>
      <sz val="10"/>
      <color rgb="FF000000"/>
      <name val="Arial"/>
    </font>
    <font>
      <i/>
      <sz val="10"/>
      <color theme="1"/>
      <name val="Arial"/>
    </font>
    <font>
      <sz val="10"/>
      <color rgb="FF000000"/>
      <name val="&quot;docs-Helvetica Neue&quot;"/>
    </font>
  </fonts>
  <fills count="17">
    <fill>
      <patternFill patternType="none"/>
    </fill>
    <fill>
      <patternFill patternType="gray125"/>
    </fill>
    <fill>
      <patternFill patternType="solid">
        <fgColor rgb="FFE6B8AF"/>
        <bgColor rgb="FFE6B8AF"/>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EAD1DC"/>
        <bgColor rgb="FFEAD1DC"/>
      </patternFill>
    </fill>
    <fill>
      <patternFill patternType="solid">
        <fgColor rgb="FFE2EFD9"/>
        <bgColor rgb="FFE2EFD9"/>
      </patternFill>
    </fill>
    <fill>
      <patternFill patternType="solid">
        <fgColor rgb="FFF4CCCC"/>
        <bgColor rgb="FFF4CCCC"/>
      </patternFill>
    </fill>
    <fill>
      <patternFill patternType="solid">
        <fgColor rgb="FFFF00FF"/>
        <bgColor rgb="FFFF00FF"/>
      </patternFill>
    </fill>
    <fill>
      <patternFill patternType="solid">
        <fgColor rgb="FF00FF00"/>
        <bgColor rgb="FF00FF00"/>
      </patternFill>
    </fill>
    <fill>
      <patternFill patternType="solid">
        <fgColor rgb="FF00FFFF"/>
        <bgColor rgb="FF00FFFF"/>
      </patternFill>
    </fill>
    <fill>
      <patternFill patternType="solid">
        <fgColor rgb="FFC9DAF8"/>
        <bgColor rgb="FFC9DAF8"/>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ck">
        <color rgb="FF000000"/>
      </bottom>
      <diagonal/>
    </border>
    <border>
      <left/>
      <right style="thin">
        <color rgb="FF000000"/>
      </right>
      <top/>
      <bottom style="thick">
        <color rgb="FF000000"/>
      </bottom>
      <diagonal/>
    </border>
    <border>
      <left/>
      <right/>
      <top/>
      <bottom style="thick">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340">
    <xf numFmtId="0" fontId="0" fillId="0" borderId="0" xfId="0" applyFont="1" applyAlignment="1"/>
    <xf numFmtId="0" fontId="1" fillId="0" borderId="1" xfId="0" applyFont="1" applyBorder="1" applyAlignment="1">
      <alignment vertical="top" wrapText="1"/>
    </xf>
    <xf numFmtId="0" fontId="1" fillId="2" borderId="1" xfId="0" applyFont="1" applyFill="1" applyBorder="1" applyAlignment="1">
      <alignment horizontal="left" vertical="top" wrapText="1"/>
    </xf>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1" fillId="6" borderId="1" xfId="0" applyFont="1" applyFill="1" applyBorder="1" applyAlignment="1">
      <alignment vertical="top" wrapText="1"/>
    </xf>
    <xf numFmtId="0" fontId="1" fillId="7" borderId="1" xfId="0" applyFont="1" applyFill="1" applyBorder="1" applyAlignment="1">
      <alignment vertical="top" wrapText="1"/>
    </xf>
    <xf numFmtId="0" fontId="1" fillId="7" borderId="1" xfId="0" applyFont="1" applyFill="1"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wrapText="1"/>
    </xf>
    <xf numFmtId="0" fontId="5" fillId="0" borderId="0" xfId="0" applyFont="1" applyAlignment="1"/>
    <xf numFmtId="0" fontId="2" fillId="5" borderId="1" xfId="0" applyFont="1" applyFill="1" applyBorder="1" applyAlignment="1">
      <alignment vertical="top" wrapText="1"/>
    </xf>
    <xf numFmtId="0" fontId="6" fillId="5" borderId="1" xfId="0" applyFont="1" applyFill="1" applyBorder="1" applyAlignment="1">
      <alignment vertical="top" wrapText="1"/>
    </xf>
    <xf numFmtId="0" fontId="7" fillId="5" borderId="1" xfId="0" applyFont="1" applyFill="1" applyBorder="1" applyAlignment="1"/>
    <xf numFmtId="0" fontId="8" fillId="5" borderId="1" xfId="0" applyFont="1" applyFill="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2" fillId="8" borderId="1" xfId="0" applyFont="1" applyFill="1" applyBorder="1" applyAlignment="1">
      <alignment vertical="top" wrapText="1"/>
    </xf>
    <xf numFmtId="0" fontId="2" fillId="6" borderId="1" xfId="0" applyFont="1" applyFill="1" applyBorder="1" applyAlignment="1">
      <alignment vertical="top" wrapText="1"/>
    </xf>
    <xf numFmtId="0" fontId="2" fillId="6" borderId="1" xfId="0" applyFont="1" applyFill="1" applyBorder="1" applyAlignment="1">
      <alignment vertical="top" wrapText="1"/>
    </xf>
    <xf numFmtId="0" fontId="2" fillId="7" borderId="1" xfId="0" applyFont="1" applyFill="1" applyBorder="1" applyAlignment="1">
      <alignment vertical="top" wrapText="1"/>
    </xf>
    <xf numFmtId="0" fontId="2" fillId="7" borderId="1" xfId="0" applyFont="1" applyFill="1" applyBorder="1" applyAlignment="1">
      <alignment vertical="top" wrapText="1"/>
    </xf>
    <xf numFmtId="0" fontId="2" fillId="0" borderId="1" xfId="0" applyFont="1" applyBorder="1" applyAlignment="1">
      <alignment vertical="top" wrapText="1"/>
    </xf>
    <xf numFmtId="0" fontId="9" fillId="3" borderId="1" xfId="0" applyFont="1" applyFill="1" applyBorder="1" applyAlignment="1">
      <alignment vertical="top"/>
    </xf>
    <xf numFmtId="0" fontId="9" fillId="3" borderId="1" xfId="0" applyFont="1" applyFill="1" applyBorder="1" applyAlignment="1">
      <alignment vertical="top"/>
    </xf>
    <xf numFmtId="0" fontId="9" fillId="3" borderId="1" xfId="0" applyFont="1" applyFill="1" applyBorder="1" applyAlignment="1">
      <alignment horizontal="right" vertical="top"/>
    </xf>
    <xf numFmtId="0" fontId="2" fillId="3" borderId="1" xfId="0" applyFont="1" applyFill="1" applyBorder="1"/>
    <xf numFmtId="0" fontId="9" fillId="3" borderId="1" xfId="0" applyFont="1" applyFill="1" applyBorder="1" applyAlignment="1">
      <alignment vertical="top"/>
    </xf>
    <xf numFmtId="0" fontId="2" fillId="3" borderId="1" xfId="0" applyFont="1" applyFill="1" applyBorder="1" applyAlignment="1">
      <alignment vertical="top"/>
    </xf>
    <xf numFmtId="0" fontId="2" fillId="5" borderId="1" xfId="0" applyFont="1" applyFill="1" applyBorder="1" applyAlignment="1"/>
    <xf numFmtId="0" fontId="10" fillId="5" borderId="1" xfId="0" applyFont="1" applyFill="1" applyBorder="1" applyAlignment="1"/>
    <xf numFmtId="0" fontId="2" fillId="9" borderId="1" xfId="0" applyFont="1" applyFill="1" applyBorder="1" applyAlignment="1">
      <alignment vertical="top" wrapText="1"/>
    </xf>
    <xf numFmtId="0" fontId="11" fillId="9" borderId="2" xfId="0" applyFont="1" applyFill="1" applyBorder="1" applyAlignment="1">
      <alignment vertical="top" wrapText="1"/>
    </xf>
    <xf numFmtId="0" fontId="12" fillId="9" borderId="1" xfId="0" applyFont="1" applyFill="1" applyBorder="1" applyAlignment="1">
      <alignment vertical="top" wrapText="1"/>
    </xf>
    <xf numFmtId="0" fontId="2" fillId="9" borderId="1" xfId="0" applyFont="1" applyFill="1" applyBorder="1" applyAlignment="1">
      <alignment horizontal="left" vertical="top" wrapText="1"/>
    </xf>
    <xf numFmtId="0" fontId="2" fillId="9" borderId="1" xfId="0" applyFont="1" applyFill="1" applyBorder="1" applyAlignment="1">
      <alignment vertical="top" wrapText="1"/>
    </xf>
    <xf numFmtId="0" fontId="9" fillId="9" borderId="1" xfId="0" applyFont="1" applyFill="1" applyBorder="1" applyAlignment="1">
      <alignment vertical="top"/>
    </xf>
    <xf numFmtId="0" fontId="9" fillId="9" borderId="1" xfId="0" applyFont="1" applyFill="1" applyBorder="1" applyAlignment="1">
      <alignment vertical="top"/>
    </xf>
    <xf numFmtId="0" fontId="2" fillId="9" borderId="1" xfId="0" applyFont="1" applyFill="1" applyBorder="1" applyAlignment="1">
      <alignment vertical="top"/>
    </xf>
    <xf numFmtId="0" fontId="2" fillId="9" borderId="1" xfId="0" applyFont="1" applyFill="1" applyBorder="1"/>
    <xf numFmtId="0" fontId="2" fillId="9" borderId="0" xfId="0" applyFont="1" applyFill="1"/>
    <xf numFmtId="0" fontId="13" fillId="5" borderId="0" xfId="0" applyFont="1" applyFill="1" applyAlignment="1"/>
    <xf numFmtId="0" fontId="14" fillId="5" borderId="0" xfId="0" applyFont="1" applyFill="1" applyAlignment="1">
      <alignment vertical="top" wrapText="1"/>
    </xf>
    <xf numFmtId="0" fontId="15" fillId="5" borderId="2" xfId="0" applyFont="1" applyFill="1" applyBorder="1" applyAlignment="1">
      <alignment vertical="top" wrapText="1"/>
    </xf>
    <xf numFmtId="0" fontId="7" fillId="5" borderId="0" xfId="0" applyFont="1" applyFill="1" applyAlignment="1"/>
    <xf numFmtId="0" fontId="2" fillId="3" borderId="1" xfId="0" applyFont="1" applyFill="1" applyBorder="1" applyAlignment="1"/>
    <xf numFmtId="0" fontId="16" fillId="9" borderId="2" xfId="0" applyFont="1" applyFill="1" applyBorder="1" applyAlignment="1">
      <alignment vertical="top" wrapText="1"/>
    </xf>
    <xf numFmtId="0" fontId="2" fillId="9" borderId="2" xfId="0" applyFont="1" applyFill="1" applyBorder="1" applyAlignment="1">
      <alignment vertical="top" wrapText="1"/>
    </xf>
    <xf numFmtId="0" fontId="2" fillId="10" borderId="1" xfId="0" applyFont="1" applyFill="1" applyBorder="1" applyAlignment="1">
      <alignment vertical="top" wrapText="1"/>
    </xf>
    <xf numFmtId="0" fontId="17" fillId="10" borderId="1" xfId="0" applyFont="1" applyFill="1" applyBorder="1" applyAlignment="1">
      <alignment vertical="top" wrapText="1"/>
    </xf>
    <xf numFmtId="0" fontId="2" fillId="5" borderId="0" xfId="0" applyFont="1" applyFill="1" applyAlignment="1">
      <alignment vertical="top" wrapText="1"/>
    </xf>
    <xf numFmtId="0" fontId="2" fillId="9" borderId="0" xfId="0" applyFont="1" applyFill="1" applyAlignment="1">
      <alignment vertical="top" wrapText="1"/>
    </xf>
    <xf numFmtId="0" fontId="18" fillId="5" borderId="0" xfId="0" applyFont="1" applyFill="1" applyAlignment="1"/>
    <xf numFmtId="0" fontId="19" fillId="9" borderId="1" xfId="0" applyFont="1" applyFill="1" applyBorder="1" applyAlignment="1">
      <alignment vertical="top" wrapText="1"/>
    </xf>
    <xf numFmtId="0" fontId="2" fillId="9" borderId="1" xfId="0" applyFont="1" applyFill="1" applyBorder="1" applyAlignment="1">
      <alignment vertical="top" wrapText="1"/>
    </xf>
    <xf numFmtId="0" fontId="20" fillId="9" borderId="0" xfId="0" applyFont="1" applyFill="1" applyAlignment="1">
      <alignment horizontal="left" vertical="top" wrapText="1"/>
    </xf>
    <xf numFmtId="0" fontId="2" fillId="5" borderId="1" xfId="0" applyFont="1" applyFill="1" applyBorder="1" applyAlignment="1">
      <alignment vertical="top" wrapText="1"/>
    </xf>
    <xf numFmtId="0" fontId="21" fillId="5" borderId="0" xfId="0" applyFont="1" applyFill="1" applyAlignment="1"/>
    <xf numFmtId="0" fontId="2" fillId="5" borderId="1" xfId="0" applyFont="1" applyFill="1" applyBorder="1" applyAlignment="1">
      <alignment horizontal="center" vertical="top" wrapText="1"/>
    </xf>
    <xf numFmtId="0" fontId="2" fillId="9" borderId="1" xfId="0" applyFont="1" applyFill="1" applyBorder="1" applyAlignment="1">
      <alignment horizontal="center" vertical="top" wrapText="1"/>
    </xf>
    <xf numFmtId="0" fontId="2" fillId="6" borderId="1" xfId="0" applyFont="1" applyFill="1" applyBorder="1" applyAlignment="1">
      <alignment horizontal="center" vertical="top" wrapText="1"/>
    </xf>
    <xf numFmtId="0" fontId="2" fillId="5" borderId="1" xfId="0" applyFont="1" applyFill="1" applyBorder="1" applyAlignment="1">
      <alignment vertical="top" wrapText="1"/>
    </xf>
    <xf numFmtId="0" fontId="9" fillId="3" borderId="1" xfId="0" applyFont="1" applyFill="1" applyBorder="1" applyAlignment="1">
      <alignment vertical="top" wrapText="1"/>
    </xf>
    <xf numFmtId="0" fontId="9" fillId="4" borderId="1" xfId="0" applyFont="1" applyFill="1" applyBorder="1" applyAlignment="1">
      <alignment vertical="top" wrapText="1"/>
    </xf>
    <xf numFmtId="0" fontId="9" fillId="5" borderId="1" xfId="0" applyFont="1" applyFill="1" applyBorder="1" applyAlignment="1">
      <alignment vertical="top" wrapText="1"/>
    </xf>
    <xf numFmtId="0" fontId="9" fillId="5" borderId="1" xfId="0" applyFont="1" applyFill="1" applyBorder="1" applyAlignment="1">
      <alignment vertical="top"/>
    </xf>
    <xf numFmtId="0" fontId="9" fillId="0" borderId="1" xfId="0" applyFont="1" applyBorder="1" applyAlignment="1">
      <alignment vertical="top"/>
    </xf>
    <xf numFmtId="0" fontId="9" fillId="6" borderId="1" xfId="0" applyFont="1" applyFill="1" applyBorder="1" applyAlignment="1">
      <alignment vertical="top" wrapText="1"/>
    </xf>
    <xf numFmtId="0" fontId="9" fillId="7" borderId="1" xfId="0" applyFont="1" applyFill="1" applyBorder="1" applyAlignment="1">
      <alignment vertical="top" wrapText="1"/>
    </xf>
    <xf numFmtId="0" fontId="9" fillId="7" borderId="1" xfId="0" applyFont="1" applyFill="1" applyBorder="1" applyAlignment="1">
      <alignment vertical="top"/>
    </xf>
    <xf numFmtId="0" fontId="9" fillId="0" borderId="1" xfId="0" applyFont="1" applyBorder="1" applyAlignment="1">
      <alignment vertical="top"/>
    </xf>
    <xf numFmtId="0" fontId="9" fillId="3" borderId="1" xfId="0" applyFont="1" applyFill="1" applyBorder="1" applyAlignment="1">
      <alignment horizontal="right" vertical="top" wrapText="1"/>
    </xf>
    <xf numFmtId="0" fontId="9" fillId="3" borderId="1" xfId="0" applyFont="1" applyFill="1" applyBorder="1" applyAlignment="1">
      <alignment horizontal="right" vertical="top"/>
    </xf>
    <xf numFmtId="0" fontId="9" fillId="3" borderId="1" xfId="0" applyFont="1" applyFill="1" applyBorder="1" applyAlignment="1">
      <alignment horizontal="right"/>
    </xf>
    <xf numFmtId="0" fontId="9" fillId="3" borderId="1" xfId="0" applyFont="1" applyFill="1" applyBorder="1" applyAlignment="1"/>
    <xf numFmtId="0" fontId="22" fillId="5" borderId="3" xfId="0" applyFont="1" applyFill="1" applyBorder="1" applyAlignment="1">
      <alignment vertical="top" wrapText="1"/>
    </xf>
    <xf numFmtId="0" fontId="9" fillId="5" borderId="3" xfId="0" applyFont="1" applyFill="1" applyBorder="1" applyAlignment="1">
      <alignment vertical="top" wrapText="1"/>
    </xf>
    <xf numFmtId="0" fontId="9" fillId="5" borderId="1" xfId="0" applyFont="1" applyFill="1" applyBorder="1" applyAlignment="1">
      <alignment vertical="top" wrapText="1"/>
    </xf>
    <xf numFmtId="0" fontId="9" fillId="9" borderId="1" xfId="0" applyFont="1" applyFill="1" applyBorder="1" applyAlignment="1">
      <alignment vertical="top" wrapText="1"/>
    </xf>
    <xf numFmtId="0" fontId="9" fillId="9" borderId="3" xfId="0" applyFont="1" applyFill="1" applyBorder="1" applyAlignment="1">
      <alignment vertical="top" wrapText="1"/>
    </xf>
    <xf numFmtId="0" fontId="20" fillId="6" borderId="0" xfId="0" applyFont="1" applyFill="1" applyAlignment="1">
      <alignment horizontal="left" vertical="top" wrapText="1"/>
    </xf>
    <xf numFmtId="0" fontId="2" fillId="9" borderId="0" xfId="0" applyFont="1" applyFill="1" applyAlignment="1"/>
    <xf numFmtId="0" fontId="23" fillId="5" borderId="0" xfId="0" applyFont="1" applyFill="1" applyAlignment="1">
      <alignment vertical="top" wrapText="1"/>
    </xf>
    <xf numFmtId="0" fontId="20" fillId="5" borderId="0" xfId="0" applyFont="1" applyFill="1" applyAlignment="1">
      <alignment horizontal="left" vertical="top" wrapText="1"/>
    </xf>
    <xf numFmtId="0" fontId="24" fillId="5" borderId="4" xfId="0" applyFont="1" applyFill="1" applyBorder="1" applyAlignment="1">
      <alignment vertical="top" wrapText="1"/>
    </xf>
    <xf numFmtId="0" fontId="25" fillId="5" borderId="4" xfId="0" applyFont="1" applyFill="1" applyBorder="1" applyAlignment="1">
      <alignment vertical="top" wrapText="1"/>
    </xf>
    <xf numFmtId="0" fontId="9" fillId="5" borderId="3" xfId="0" applyFont="1" applyFill="1" applyBorder="1" applyAlignment="1">
      <alignment horizontal="right" vertical="top" wrapText="1"/>
    </xf>
    <xf numFmtId="0" fontId="9" fillId="5" borderId="3" xfId="0" applyFont="1" applyFill="1" applyBorder="1" applyAlignment="1">
      <alignment horizontal="right" vertical="top" wrapText="1"/>
    </xf>
    <xf numFmtId="0" fontId="2" fillId="9" borderId="4" xfId="0" applyFont="1" applyFill="1" applyBorder="1" applyAlignment="1">
      <alignment vertical="top" wrapText="1"/>
    </xf>
    <xf numFmtId="0" fontId="20" fillId="9" borderId="4" xfId="0" applyFont="1" applyFill="1" applyBorder="1" applyAlignment="1">
      <alignment vertical="top" wrapText="1"/>
    </xf>
    <xf numFmtId="0" fontId="9" fillId="9" borderId="4" xfId="0" applyFont="1" applyFill="1" applyBorder="1" applyAlignment="1">
      <alignment vertical="top" wrapText="1"/>
    </xf>
    <xf numFmtId="0" fontId="9" fillId="9" borderId="1" xfId="0" applyFont="1" applyFill="1" applyBorder="1" applyAlignment="1">
      <alignment vertical="top" wrapText="1"/>
    </xf>
    <xf numFmtId="0" fontId="2" fillId="5" borderId="0" xfId="0" quotePrefix="1" applyFont="1" applyFill="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vertical="top"/>
    </xf>
    <xf numFmtId="0" fontId="2" fillId="5" borderId="0" xfId="0" applyFont="1" applyFill="1" applyAlignment="1"/>
    <xf numFmtId="0" fontId="2" fillId="9" borderId="5" xfId="0" applyFont="1" applyFill="1" applyBorder="1" applyAlignment="1">
      <alignment vertical="top" wrapText="1"/>
    </xf>
    <xf numFmtId="0" fontId="9" fillId="9" borderId="6" xfId="0" applyFont="1" applyFill="1" applyBorder="1" applyAlignment="1">
      <alignment vertical="top" wrapText="1"/>
    </xf>
    <xf numFmtId="0" fontId="26" fillId="9" borderId="6" xfId="0" applyFont="1" applyFill="1" applyBorder="1" applyAlignment="1">
      <alignment vertical="top"/>
    </xf>
    <xf numFmtId="0" fontId="9" fillId="9" borderId="6" xfId="0" applyFont="1" applyFill="1" applyBorder="1" applyAlignment="1">
      <alignment vertical="top" wrapText="1"/>
    </xf>
    <xf numFmtId="0" fontId="9" fillId="9" borderId="6" xfId="0" applyFont="1" applyFill="1" applyBorder="1" applyAlignment="1">
      <alignment vertical="top"/>
    </xf>
    <xf numFmtId="0" fontId="9" fillId="9" borderId="6" xfId="0" applyFont="1" applyFill="1" applyBorder="1" applyAlignment="1">
      <alignment horizontal="right" vertical="top"/>
    </xf>
    <xf numFmtId="0" fontId="9" fillId="9" borderId="6" xfId="0" applyFont="1" applyFill="1" applyBorder="1" applyAlignment="1">
      <alignment horizontal="right" vertical="top"/>
    </xf>
    <xf numFmtId="0" fontId="9" fillId="9" borderId="6" xfId="0" applyFont="1" applyFill="1" applyBorder="1" applyAlignment="1">
      <alignment vertical="top" wrapText="1"/>
    </xf>
    <xf numFmtId="0" fontId="2" fillId="9" borderId="5" xfId="0" applyFont="1" applyFill="1" applyBorder="1" applyAlignment="1">
      <alignment horizontal="left" vertical="top" wrapText="1"/>
    </xf>
    <xf numFmtId="0" fontId="2" fillId="9" borderId="5" xfId="0" applyFont="1" applyFill="1" applyBorder="1" applyAlignment="1">
      <alignment horizontal="center" vertical="top" wrapText="1"/>
    </xf>
    <xf numFmtId="0" fontId="2" fillId="7" borderId="5" xfId="0" applyFont="1" applyFill="1" applyBorder="1" applyAlignment="1">
      <alignment vertical="top" wrapText="1"/>
    </xf>
    <xf numFmtId="0" fontId="2" fillId="9" borderId="5" xfId="0" applyFont="1" applyFill="1" applyBorder="1" applyAlignment="1">
      <alignment vertical="top" wrapText="1"/>
    </xf>
    <xf numFmtId="0" fontId="2" fillId="0" borderId="7" xfId="0" applyFont="1" applyBorder="1"/>
    <xf numFmtId="0" fontId="2" fillId="5" borderId="1" xfId="0" applyFont="1" applyFill="1" applyBorder="1" applyAlignment="1">
      <alignment horizontal="left" vertical="top" wrapText="1"/>
    </xf>
    <xf numFmtId="0" fontId="9" fillId="5" borderId="1" xfId="0" applyFont="1" applyFill="1" applyBorder="1" applyAlignment="1">
      <alignment vertical="top"/>
    </xf>
    <xf numFmtId="0" fontId="2" fillId="5" borderId="1" xfId="0" applyFont="1" applyFill="1" applyBorder="1" applyAlignment="1">
      <alignment vertical="top"/>
    </xf>
    <xf numFmtId="0" fontId="2" fillId="5" borderId="1" xfId="0" applyFont="1" applyFill="1" applyBorder="1"/>
    <xf numFmtId="0" fontId="2" fillId="5" borderId="0" xfId="0" applyFont="1" applyFill="1"/>
    <xf numFmtId="0" fontId="2" fillId="9" borderId="1" xfId="0" applyFont="1" applyFill="1" applyBorder="1" applyAlignment="1">
      <alignment vertical="top"/>
    </xf>
    <xf numFmtId="0" fontId="2" fillId="11" borderId="1" xfId="0" applyFont="1" applyFill="1" applyBorder="1" applyAlignment="1">
      <alignment vertical="top" wrapText="1"/>
    </xf>
    <xf numFmtId="0" fontId="27" fillId="11" borderId="1" xfId="0" applyFont="1" applyFill="1" applyBorder="1" applyAlignment="1">
      <alignment vertical="top" wrapText="1"/>
    </xf>
    <xf numFmtId="0" fontId="2" fillId="11" borderId="1" xfId="0" applyFont="1" applyFill="1" applyBorder="1" applyAlignment="1">
      <alignment horizontal="left" vertical="top" wrapText="1"/>
    </xf>
    <xf numFmtId="0" fontId="2" fillId="11" borderId="1" xfId="0" applyFont="1" applyFill="1" applyBorder="1" applyAlignment="1">
      <alignment vertical="top" wrapText="1"/>
    </xf>
    <xf numFmtId="0" fontId="9" fillId="11" borderId="1" xfId="0" applyFont="1" applyFill="1" applyBorder="1" applyAlignment="1">
      <alignment vertical="top"/>
    </xf>
    <xf numFmtId="0" fontId="9" fillId="11" borderId="1" xfId="0" applyFont="1" applyFill="1" applyBorder="1" applyAlignment="1">
      <alignment vertical="top"/>
    </xf>
    <xf numFmtId="0" fontId="2" fillId="11" borderId="1" xfId="0" applyFont="1" applyFill="1" applyBorder="1" applyAlignment="1">
      <alignment vertical="top"/>
    </xf>
    <xf numFmtId="0" fontId="2" fillId="11" borderId="1" xfId="0" applyFont="1" applyFill="1" applyBorder="1"/>
    <xf numFmtId="0" fontId="2" fillId="11" borderId="1" xfId="0" applyFont="1" applyFill="1" applyBorder="1" applyAlignment="1"/>
    <xf numFmtId="0" fontId="2" fillId="11" borderId="0" xfId="0" applyFont="1" applyFill="1"/>
    <xf numFmtId="0" fontId="5" fillId="11" borderId="0" xfId="0" applyFont="1" applyFill="1" applyAlignment="1"/>
    <xf numFmtId="0" fontId="2" fillId="0" borderId="0" xfId="0" applyFont="1" applyAlignment="1"/>
    <xf numFmtId="0" fontId="2" fillId="12" borderId="1" xfId="0" applyFont="1" applyFill="1" applyBorder="1" applyAlignment="1">
      <alignment vertical="top" wrapText="1"/>
    </xf>
    <xf numFmtId="0" fontId="2" fillId="12" borderId="1" xfId="0" applyFont="1" applyFill="1" applyBorder="1" applyAlignment="1">
      <alignment vertical="top" wrapText="1"/>
    </xf>
    <xf numFmtId="0" fontId="28" fillId="12" borderId="1" xfId="0" applyFont="1" applyFill="1" applyBorder="1" applyAlignment="1">
      <alignment vertical="top" wrapText="1"/>
    </xf>
    <xf numFmtId="0" fontId="2" fillId="12" borderId="1" xfId="0" applyFont="1" applyFill="1" applyBorder="1" applyAlignment="1">
      <alignment horizontal="left" vertical="top" wrapText="1"/>
    </xf>
    <xf numFmtId="0" fontId="2" fillId="12" borderId="1" xfId="0" applyFont="1" applyFill="1" applyBorder="1" applyAlignment="1">
      <alignment vertical="top" wrapText="1"/>
    </xf>
    <xf numFmtId="0" fontId="9" fillId="12" borderId="1" xfId="0" applyFont="1" applyFill="1" applyBorder="1" applyAlignment="1">
      <alignment vertical="top"/>
    </xf>
    <xf numFmtId="0" fontId="9" fillId="12" borderId="1" xfId="0" applyFont="1" applyFill="1" applyBorder="1" applyAlignment="1">
      <alignment vertical="top"/>
    </xf>
    <xf numFmtId="0" fontId="2" fillId="12" borderId="1" xfId="0" applyFont="1" applyFill="1" applyBorder="1" applyAlignment="1">
      <alignment vertical="top"/>
    </xf>
    <xf numFmtId="0" fontId="2" fillId="12" borderId="1" xfId="0" applyFont="1" applyFill="1" applyBorder="1"/>
    <xf numFmtId="0" fontId="2" fillId="12" borderId="0" xfId="0" applyFont="1" applyFill="1"/>
    <xf numFmtId="0" fontId="2" fillId="5" borderId="0" xfId="0" applyFont="1" applyFill="1" applyAlignment="1">
      <alignment vertical="top" wrapText="1"/>
    </xf>
    <xf numFmtId="0" fontId="29" fillId="5" borderId="0" xfId="0" applyFont="1" applyFill="1" applyAlignment="1">
      <alignment vertical="top" wrapText="1"/>
    </xf>
    <xf numFmtId="0" fontId="2" fillId="5" borderId="0" xfId="0" applyFont="1" applyFill="1" applyAlignment="1">
      <alignment vertical="top" wrapText="1"/>
    </xf>
    <xf numFmtId="0" fontId="2" fillId="6" borderId="0" xfId="0" applyFont="1" applyFill="1" applyAlignment="1">
      <alignment vertical="top" wrapText="1"/>
    </xf>
    <xf numFmtId="0" fontId="2" fillId="5" borderId="3" xfId="0" applyFont="1" applyFill="1" applyBorder="1" applyAlignment="1">
      <alignment vertical="top" wrapText="1"/>
    </xf>
    <xf numFmtId="0" fontId="2" fillId="9" borderId="3" xfId="0" applyFont="1" applyFill="1" applyBorder="1" applyAlignment="1">
      <alignment vertical="top" wrapText="1"/>
    </xf>
    <xf numFmtId="0" fontId="2" fillId="10" borderId="1" xfId="0" applyFont="1" applyFill="1" applyBorder="1" applyAlignment="1">
      <alignment vertical="top" wrapText="1"/>
    </xf>
    <xf numFmtId="0" fontId="30" fillId="10" borderId="1" xfId="0" applyFont="1" applyFill="1" applyBorder="1" applyAlignment="1">
      <alignment vertical="top" wrapText="1"/>
    </xf>
    <xf numFmtId="0" fontId="2" fillId="5" borderId="3" xfId="0" applyFont="1" applyFill="1" applyBorder="1" applyAlignment="1">
      <alignment vertical="top" wrapText="1"/>
    </xf>
    <xf numFmtId="0" fontId="7" fillId="5" borderId="1" xfId="0" applyFont="1" applyFill="1" applyBorder="1" applyAlignment="1">
      <alignment vertical="top" wrapText="1"/>
    </xf>
    <xf numFmtId="0" fontId="2" fillId="9" borderId="3" xfId="0" applyFont="1" applyFill="1" applyBorder="1" applyAlignment="1">
      <alignment vertical="top" wrapText="1"/>
    </xf>
    <xf numFmtId="0" fontId="31" fillId="5" borderId="3" xfId="0" applyFont="1" applyFill="1" applyBorder="1" applyAlignment="1">
      <alignment vertical="top" wrapText="1"/>
    </xf>
    <xf numFmtId="0" fontId="32" fillId="5" borderId="1" xfId="0" applyFont="1" applyFill="1" applyBorder="1" applyAlignment="1">
      <alignment vertical="top" wrapText="1"/>
    </xf>
    <xf numFmtId="0" fontId="9" fillId="5" borderId="1" xfId="0" applyFont="1" applyFill="1" applyBorder="1" applyAlignment="1">
      <alignment horizontal="right" vertical="top" wrapText="1"/>
    </xf>
    <xf numFmtId="0" fontId="9" fillId="9" borderId="3" xfId="0" applyFont="1" applyFill="1" applyBorder="1" applyAlignment="1">
      <alignment vertical="top"/>
    </xf>
    <xf numFmtId="0" fontId="33" fillId="9" borderId="1" xfId="0" applyFont="1" applyFill="1" applyBorder="1" applyAlignment="1">
      <alignment vertical="top" wrapText="1"/>
    </xf>
    <xf numFmtId="0" fontId="9" fillId="9" borderId="1" xfId="0" applyFont="1" applyFill="1" applyBorder="1" applyAlignment="1">
      <alignment vertical="top" wrapText="1"/>
    </xf>
    <xf numFmtId="0" fontId="9" fillId="9" borderId="1" xfId="0" applyFont="1" applyFill="1" applyBorder="1" applyAlignment="1">
      <alignment horizontal="right" vertical="top" wrapText="1"/>
    </xf>
    <xf numFmtId="0" fontId="2" fillId="10" borderId="3" xfId="0" applyFont="1" applyFill="1" applyBorder="1" applyAlignment="1">
      <alignment vertical="top" wrapText="1"/>
    </xf>
    <xf numFmtId="0" fontId="34" fillId="10" borderId="3" xfId="0" applyFont="1" applyFill="1" applyBorder="1" applyAlignment="1">
      <alignment vertical="top" wrapText="1"/>
    </xf>
    <xf numFmtId="0" fontId="35" fillId="10" borderId="1" xfId="0" applyFont="1" applyFill="1" applyBorder="1" applyAlignment="1">
      <alignment vertical="top" wrapText="1"/>
    </xf>
    <xf numFmtId="0" fontId="9" fillId="10" borderId="1" xfId="0" applyFont="1" applyFill="1" applyBorder="1" applyAlignment="1">
      <alignment vertical="top"/>
    </xf>
    <xf numFmtId="0" fontId="9" fillId="10" borderId="1" xfId="0" applyFont="1" applyFill="1" applyBorder="1" applyAlignment="1">
      <alignment vertical="top" wrapText="1"/>
    </xf>
    <xf numFmtId="0" fontId="9" fillId="9" borderId="1" xfId="0" applyFont="1" applyFill="1" applyBorder="1" applyAlignment="1">
      <alignment horizontal="center" vertical="top" wrapText="1"/>
    </xf>
    <xf numFmtId="0" fontId="9" fillId="5" borderId="0" xfId="0" applyFont="1" applyFill="1" applyAlignment="1">
      <alignment vertical="top" wrapText="1"/>
    </xf>
    <xf numFmtId="0" fontId="9" fillId="5" borderId="3" xfId="0" applyFont="1" applyFill="1" applyBorder="1" applyAlignment="1">
      <alignment vertical="top"/>
    </xf>
    <xf numFmtId="0" fontId="9" fillId="5" borderId="3" xfId="0" applyFont="1" applyFill="1" applyBorder="1" applyAlignment="1">
      <alignment vertical="top" wrapText="1"/>
    </xf>
    <xf numFmtId="0" fontId="9" fillId="5" borderId="4" xfId="0" applyFont="1" applyFill="1" applyBorder="1" applyAlignment="1">
      <alignment vertical="top" wrapText="1"/>
    </xf>
    <xf numFmtId="0" fontId="9" fillId="5" borderId="3" xfId="0" applyFont="1" applyFill="1" applyBorder="1" applyAlignment="1">
      <alignment horizontal="right" vertical="top" wrapText="1"/>
    </xf>
    <xf numFmtId="0" fontId="9" fillId="5" borderId="8" xfId="0" applyFont="1" applyFill="1" applyBorder="1" applyAlignment="1">
      <alignment horizontal="right" vertical="top"/>
    </xf>
    <xf numFmtId="0" fontId="36" fillId="5" borderId="9" xfId="0" applyFont="1" applyFill="1" applyBorder="1" applyAlignment="1">
      <alignment vertical="top"/>
    </xf>
    <xf numFmtId="0" fontId="9" fillId="5" borderId="9" xfId="0" applyFont="1" applyFill="1" applyBorder="1" applyAlignment="1">
      <alignment vertical="top" wrapText="1"/>
    </xf>
    <xf numFmtId="0" fontId="9" fillId="5" borderId="9" xfId="0" applyFont="1" applyFill="1" applyBorder="1" applyAlignment="1">
      <alignment vertical="top"/>
    </xf>
    <xf numFmtId="0" fontId="9" fillId="5" borderId="9" xfId="0" applyFont="1" applyFill="1" applyBorder="1" applyAlignment="1">
      <alignment horizontal="right" vertical="top"/>
    </xf>
    <xf numFmtId="0" fontId="9" fillId="5" borderId="9" xfId="0" applyFont="1" applyFill="1" applyBorder="1" applyAlignment="1">
      <alignment vertical="top" wrapText="1"/>
    </xf>
    <xf numFmtId="0" fontId="9" fillId="5" borderId="2" xfId="0" applyFont="1" applyFill="1" applyBorder="1" applyAlignment="1">
      <alignment vertical="top" wrapText="1"/>
    </xf>
    <xf numFmtId="0" fontId="9" fillId="6" borderId="9" xfId="0" applyFont="1" applyFill="1" applyBorder="1" applyAlignment="1">
      <alignment vertical="top"/>
    </xf>
    <xf numFmtId="0" fontId="9" fillId="5" borderId="9" xfId="0" applyFont="1" applyFill="1" applyBorder="1" applyAlignment="1">
      <alignment vertical="top" wrapText="1"/>
    </xf>
    <xf numFmtId="0" fontId="9" fillId="9" borderId="8" xfId="0" applyFont="1" applyFill="1" applyBorder="1" applyAlignment="1">
      <alignment horizontal="right" vertical="top"/>
    </xf>
    <xf numFmtId="0" fontId="37" fillId="9" borderId="9" xfId="0" applyFont="1" applyFill="1" applyBorder="1" applyAlignment="1">
      <alignment vertical="top"/>
    </xf>
    <xf numFmtId="0" fontId="9" fillId="9" borderId="9" xfId="0" applyFont="1" applyFill="1" applyBorder="1" applyAlignment="1">
      <alignment vertical="top" wrapText="1"/>
    </xf>
    <xf numFmtId="0" fontId="9" fillId="9" borderId="9" xfId="0" applyFont="1" applyFill="1" applyBorder="1" applyAlignment="1">
      <alignment vertical="top"/>
    </xf>
    <xf numFmtId="0" fontId="9" fillId="9" borderId="9" xfId="0" applyFont="1" applyFill="1" applyBorder="1" applyAlignment="1">
      <alignment horizontal="right" vertical="top"/>
    </xf>
    <xf numFmtId="0" fontId="9" fillId="9" borderId="9" xfId="0" applyFont="1" applyFill="1" applyBorder="1" applyAlignment="1">
      <alignment vertical="top" wrapText="1"/>
    </xf>
    <xf numFmtId="0" fontId="9" fillId="9" borderId="2" xfId="0" applyFont="1" applyFill="1" applyBorder="1" applyAlignment="1">
      <alignment vertical="top" wrapText="1"/>
    </xf>
    <xf numFmtId="0" fontId="9" fillId="9" borderId="1" xfId="0" applyFont="1" applyFill="1" applyBorder="1" applyAlignment="1">
      <alignment vertical="top"/>
    </xf>
    <xf numFmtId="0" fontId="9" fillId="5" borderId="2" xfId="0" applyFont="1" applyFill="1" applyBorder="1" applyAlignment="1">
      <alignment vertical="top" wrapText="1"/>
    </xf>
    <xf numFmtId="0" fontId="9" fillId="5" borderId="9" xfId="0" applyFont="1" applyFill="1" applyBorder="1" applyAlignment="1">
      <alignment horizontal="right" vertical="top"/>
    </xf>
    <xf numFmtId="0" fontId="9" fillId="5" borderId="2" xfId="0" applyFont="1" applyFill="1" applyBorder="1" applyAlignment="1">
      <alignment vertical="top" wrapText="1"/>
    </xf>
    <xf numFmtId="0" fontId="9" fillId="5" borderId="1" xfId="0" applyFont="1" applyFill="1" applyBorder="1" applyAlignment="1">
      <alignment vertical="top"/>
    </xf>
    <xf numFmtId="0" fontId="9" fillId="5" borderId="9" xfId="0" applyFont="1" applyFill="1" applyBorder="1" applyAlignment="1">
      <alignment vertical="top"/>
    </xf>
    <xf numFmtId="0" fontId="9" fillId="5" borderId="1" xfId="0" applyFont="1" applyFill="1" applyBorder="1" applyAlignment="1"/>
    <xf numFmtId="0" fontId="9" fillId="5" borderId="1" xfId="0" applyFont="1" applyFill="1" applyBorder="1" applyAlignment="1"/>
    <xf numFmtId="0" fontId="38" fillId="5" borderId="1" xfId="0" applyFont="1" applyFill="1" applyBorder="1" applyAlignment="1"/>
    <xf numFmtId="0" fontId="9" fillId="5" borderId="1" xfId="0" applyFont="1" applyFill="1" applyBorder="1" applyAlignment="1">
      <alignment horizontal="right"/>
    </xf>
    <xf numFmtId="0" fontId="9" fillId="5" borderId="1" xfId="0" applyFont="1" applyFill="1" applyBorder="1" applyAlignment="1"/>
    <xf numFmtId="0" fontId="39" fillId="5" borderId="1" xfId="0" applyFont="1" applyFill="1" applyBorder="1" applyAlignment="1"/>
    <xf numFmtId="0" fontId="9" fillId="6" borderId="9" xfId="0" applyFont="1" applyFill="1" applyBorder="1" applyAlignment="1">
      <alignment vertical="top"/>
    </xf>
    <xf numFmtId="0" fontId="2" fillId="0" borderId="0" xfId="0" applyFont="1" applyAlignment="1">
      <alignment vertical="top" wrapText="1"/>
    </xf>
    <xf numFmtId="0" fontId="20" fillId="5" borderId="9" xfId="0" applyFont="1" applyFill="1" applyBorder="1" applyAlignment="1">
      <alignment vertical="top"/>
    </xf>
    <xf numFmtId="0" fontId="40" fillId="5" borderId="9" xfId="0" applyFont="1" applyFill="1" applyBorder="1" applyAlignment="1"/>
    <xf numFmtId="0" fontId="9" fillId="0" borderId="1" xfId="0" applyFont="1" applyBorder="1" applyAlignment="1"/>
    <xf numFmtId="0" fontId="9" fillId="5" borderId="1" xfId="0" applyFont="1" applyFill="1" applyBorder="1" applyAlignment="1"/>
    <xf numFmtId="0" fontId="41" fillId="5" borderId="1" xfId="0" applyFont="1" applyFill="1" applyBorder="1" applyAlignment="1"/>
    <xf numFmtId="0" fontId="9" fillId="5" borderId="1" xfId="0" applyFont="1" applyFill="1" applyBorder="1" applyAlignment="1">
      <alignment horizontal="right"/>
    </xf>
    <xf numFmtId="0" fontId="9" fillId="0" borderId="1" xfId="0" applyFont="1" applyBorder="1" applyAlignment="1"/>
    <xf numFmtId="0" fontId="9" fillId="5" borderId="0" xfId="0" applyFont="1" applyFill="1" applyAlignment="1"/>
    <xf numFmtId="0" fontId="42" fillId="5" borderId="9" xfId="0" applyFont="1" applyFill="1" applyBorder="1" applyAlignment="1"/>
    <xf numFmtId="0" fontId="9" fillId="9" borderId="1" xfId="0" applyFont="1" applyFill="1" applyBorder="1" applyAlignment="1"/>
    <xf numFmtId="0" fontId="43" fillId="9" borderId="1" xfId="0" applyFont="1" applyFill="1" applyBorder="1" applyAlignment="1"/>
    <xf numFmtId="0" fontId="9" fillId="9" borderId="1" xfId="0" applyFont="1" applyFill="1" applyBorder="1" applyAlignment="1">
      <alignment horizontal="right"/>
    </xf>
    <xf numFmtId="0" fontId="9" fillId="9" borderId="1" xfId="0" applyFont="1" applyFill="1" applyBorder="1" applyAlignment="1"/>
    <xf numFmtId="0" fontId="9" fillId="9" borderId="1" xfId="0" applyFont="1" applyFill="1" applyBorder="1" applyAlignment="1"/>
    <xf numFmtId="0" fontId="9" fillId="9" borderId="1" xfId="0" applyFont="1" applyFill="1" applyBorder="1" applyAlignment="1"/>
    <xf numFmtId="0" fontId="9" fillId="5" borderId="1" xfId="0" quotePrefix="1" applyFont="1" applyFill="1" applyBorder="1" applyAlignment="1"/>
    <xf numFmtId="0" fontId="9" fillId="3" borderId="1" xfId="0" applyFont="1" applyFill="1" applyBorder="1" applyAlignment="1"/>
    <xf numFmtId="0" fontId="44" fillId="5" borderId="1" xfId="0" applyFont="1" applyFill="1" applyBorder="1" applyAlignment="1"/>
    <xf numFmtId="0" fontId="45" fillId="5" borderId="1" xfId="0" applyFont="1" applyFill="1" applyBorder="1" applyAlignment="1"/>
    <xf numFmtId="0" fontId="9" fillId="5" borderId="1" xfId="0" applyFont="1" applyFill="1" applyBorder="1" applyAlignment="1"/>
    <xf numFmtId="0" fontId="46" fillId="5" borderId="1" xfId="0" applyFont="1" applyFill="1" applyBorder="1" applyAlignment="1"/>
    <xf numFmtId="0" fontId="9" fillId="5" borderId="0" xfId="0" applyFont="1" applyFill="1" applyAlignment="1"/>
    <xf numFmtId="0" fontId="47" fillId="9" borderId="0" xfId="0" applyFont="1" applyFill="1" applyAlignment="1"/>
    <xf numFmtId="0" fontId="48" fillId="9" borderId="0" xfId="0" applyFont="1" applyFill="1" applyAlignment="1"/>
    <xf numFmtId="0" fontId="9" fillId="9" borderId="1" xfId="0" applyFont="1" applyFill="1" applyBorder="1" applyAlignment="1"/>
    <xf numFmtId="0" fontId="49" fillId="9" borderId="1" xfId="0" applyFont="1" applyFill="1" applyBorder="1" applyAlignment="1"/>
    <xf numFmtId="0" fontId="48" fillId="9" borderId="1" xfId="0" applyFont="1" applyFill="1" applyBorder="1" applyAlignment="1"/>
    <xf numFmtId="0" fontId="9" fillId="9" borderId="0" xfId="0" applyFont="1" applyFill="1" applyAlignment="1"/>
    <xf numFmtId="0" fontId="9" fillId="9" borderId="1" xfId="0" applyFont="1" applyFill="1" applyBorder="1" applyAlignment="1">
      <alignment horizontal="right"/>
    </xf>
    <xf numFmtId="0" fontId="9" fillId="5" borderId="0" xfId="0" applyFont="1" applyFill="1" applyAlignment="1"/>
    <xf numFmtId="0" fontId="9" fillId="5" borderId="1" xfId="0" applyFont="1" applyFill="1" applyBorder="1" applyAlignment="1"/>
    <xf numFmtId="0" fontId="9" fillId="5" borderId="0" xfId="0" applyFont="1" applyFill="1" applyAlignment="1"/>
    <xf numFmtId="0" fontId="50" fillId="9" borderId="1" xfId="0" applyFont="1" applyFill="1" applyBorder="1" applyAlignment="1"/>
    <xf numFmtId="0" fontId="9" fillId="5" borderId="1" xfId="0" applyFont="1" applyFill="1" applyBorder="1" applyAlignment="1"/>
    <xf numFmtId="0" fontId="9" fillId="9" borderId="1" xfId="0" applyFont="1" applyFill="1" applyBorder="1" applyAlignment="1"/>
    <xf numFmtId="0" fontId="9" fillId="6" borderId="1" xfId="0" applyFont="1" applyFill="1" applyBorder="1" applyAlignment="1"/>
    <xf numFmtId="0" fontId="9" fillId="5" borderId="0" xfId="0" applyFont="1" applyFill="1" applyAlignment="1"/>
    <xf numFmtId="0" fontId="51" fillId="5" borderId="0" xfId="0" applyFont="1" applyFill="1" applyAlignment="1"/>
    <xf numFmtId="0" fontId="2" fillId="0" borderId="0" xfId="0" applyFont="1" applyAlignment="1">
      <alignment vertical="top" wrapText="1"/>
    </xf>
    <xf numFmtId="0" fontId="2" fillId="0" borderId="0" xfId="0" applyFont="1" applyAlignment="1">
      <alignment horizontal="center" vertical="top" wrapText="1"/>
    </xf>
    <xf numFmtId="0" fontId="20" fillId="0" borderId="0" xfId="0" applyFont="1" applyAlignment="1">
      <alignment horizontal="left" vertical="top" wrapText="1"/>
    </xf>
    <xf numFmtId="0" fontId="52" fillId="0" borderId="0" xfId="0" applyFont="1" applyAlignment="1">
      <alignment vertical="top" wrapText="1"/>
    </xf>
    <xf numFmtId="0" fontId="9" fillId="0" borderId="0" xfId="0" applyFont="1" applyAlignment="1">
      <alignment vertical="top" wrapText="1"/>
    </xf>
    <xf numFmtId="0" fontId="9" fillId="0" borderId="0" xfId="0" applyFont="1" applyAlignment="1">
      <alignment horizontal="right" vertical="top" wrapText="1"/>
    </xf>
    <xf numFmtId="0" fontId="2" fillId="0" borderId="0" xfId="0" applyFont="1" applyAlignment="1">
      <alignment vertical="top" wrapText="1"/>
    </xf>
    <xf numFmtId="0" fontId="1" fillId="0" borderId="0" xfId="0" applyFont="1"/>
    <xf numFmtId="0" fontId="1" fillId="0" borderId="0" xfId="0" applyFont="1" applyAlignment="1"/>
    <xf numFmtId="164" fontId="2" fillId="0" borderId="0" xfId="0" applyNumberFormat="1" applyFont="1" applyAlignment="1"/>
    <xf numFmtId="164" fontId="2" fillId="13" borderId="0" xfId="0" applyNumberFormat="1" applyFont="1" applyFill="1" applyAlignment="1"/>
    <xf numFmtId="0" fontId="2" fillId="13" borderId="0" xfId="0" applyFont="1" applyFill="1" applyAlignment="1"/>
    <xf numFmtId="0" fontId="2" fillId="13" borderId="0" xfId="0" applyFont="1" applyFill="1"/>
    <xf numFmtId="164" fontId="2" fillId="9" borderId="0" xfId="0" applyNumberFormat="1" applyFont="1" applyFill="1" applyAlignment="1"/>
    <xf numFmtId="0" fontId="2" fillId="0" borderId="0" xfId="0" applyFont="1"/>
    <xf numFmtId="0" fontId="2" fillId="0" borderId="8" xfId="0" applyFont="1" applyBorder="1"/>
    <xf numFmtId="0" fontId="2" fillId="14" borderId="9" xfId="0" applyFont="1" applyFill="1" applyBorder="1" applyAlignment="1"/>
    <xf numFmtId="0" fontId="2" fillId="0" borderId="9" xfId="0" applyFont="1" applyBorder="1"/>
    <xf numFmtId="0" fontId="2" fillId="0" borderId="2" xfId="0" applyFont="1" applyBorder="1"/>
    <xf numFmtId="0" fontId="2" fillId="0" borderId="1" xfId="0" applyFont="1" applyBorder="1"/>
    <xf numFmtId="0" fontId="1" fillId="0" borderId="8" xfId="0" applyFont="1" applyBorder="1" applyAlignment="1">
      <alignment vertical="top" wrapText="1"/>
    </xf>
    <xf numFmtId="0" fontId="1" fillId="0" borderId="9" xfId="0" applyFont="1" applyBorder="1" applyAlignment="1">
      <alignment vertical="top" wrapText="1"/>
    </xf>
    <xf numFmtId="0" fontId="1" fillId="5" borderId="9" xfId="0" applyFont="1" applyFill="1" applyBorder="1" applyAlignment="1">
      <alignment vertical="top" wrapText="1"/>
    </xf>
    <xf numFmtId="0" fontId="1" fillId="6" borderId="9" xfId="0" applyFont="1" applyFill="1" applyBorder="1" applyAlignment="1">
      <alignment vertical="top" wrapText="1"/>
    </xf>
    <xf numFmtId="0" fontId="1" fillId="3" borderId="1" xfId="0" applyFont="1" applyFill="1" applyBorder="1" applyAlignment="1"/>
    <xf numFmtId="0" fontId="2" fillId="0" borderId="0" xfId="0" applyFont="1" applyAlignment="1">
      <alignment vertical="top"/>
    </xf>
    <xf numFmtId="0" fontId="2" fillId="15" borderId="1" xfId="0" applyFont="1" applyFill="1" applyBorder="1" applyAlignment="1">
      <alignment vertical="top" wrapText="1"/>
    </xf>
    <xf numFmtId="0" fontId="53" fillId="15" borderId="1" xfId="0" applyFont="1" applyFill="1" applyBorder="1" applyAlignment="1">
      <alignment vertical="top" wrapText="1"/>
    </xf>
    <xf numFmtId="0" fontId="54" fillId="0" borderId="1" xfId="0" applyFont="1" applyBorder="1" applyAlignment="1">
      <alignment vertical="top" wrapText="1"/>
    </xf>
    <xf numFmtId="0" fontId="2" fillId="0" borderId="4" xfId="0" applyFont="1" applyBorder="1" applyAlignment="1">
      <alignment vertical="top" wrapText="1"/>
    </xf>
    <xf numFmtId="0" fontId="2" fillId="0" borderId="4" xfId="0" applyFont="1" applyBorder="1" applyAlignment="1">
      <alignment vertical="top" wrapText="1"/>
    </xf>
    <xf numFmtId="0" fontId="2" fillId="0" borderId="4" xfId="0" applyFont="1" applyBorder="1" applyAlignment="1">
      <alignment vertical="top"/>
    </xf>
    <xf numFmtId="0" fontId="2" fillId="0" borderId="4" xfId="0" applyFont="1" applyBorder="1"/>
    <xf numFmtId="0" fontId="2" fillId="0" borderId="1" xfId="0" applyFont="1" applyBorder="1" applyAlignment="1">
      <alignment vertical="top" wrapText="1"/>
    </xf>
    <xf numFmtId="0" fontId="55" fillId="0" borderId="1" xfId="0" applyFont="1" applyBorder="1" applyAlignment="1">
      <alignment vertical="top" wrapText="1"/>
    </xf>
    <xf numFmtId="0" fontId="2" fillId="6" borderId="1" xfId="0" applyFont="1" applyFill="1" applyBorder="1" applyAlignment="1">
      <alignment horizontal="left" vertical="top" wrapText="1"/>
    </xf>
    <xf numFmtId="0" fontId="2" fillId="14" borderId="1" xfId="0" applyFont="1" applyFill="1" applyBorder="1" applyAlignment="1">
      <alignment vertical="top" wrapText="1"/>
    </xf>
    <xf numFmtId="0" fontId="56" fillId="14" borderId="1" xfId="0" applyFont="1" applyFill="1" applyBorder="1" applyAlignment="1">
      <alignment vertical="top" wrapText="1"/>
    </xf>
    <xf numFmtId="0" fontId="2" fillId="14" borderId="1" xfId="0" applyFont="1" applyFill="1" applyBorder="1" applyAlignment="1">
      <alignment horizontal="left" vertical="top" wrapText="1"/>
    </xf>
    <xf numFmtId="0" fontId="2" fillId="14" borderId="1" xfId="0" applyFont="1" applyFill="1" applyBorder="1" applyAlignment="1">
      <alignment horizontal="center" vertical="top" wrapText="1"/>
    </xf>
    <xf numFmtId="0" fontId="2" fillId="14" borderId="1" xfId="0" applyFont="1" applyFill="1" applyBorder="1" applyAlignment="1">
      <alignment vertical="top" wrapText="1"/>
    </xf>
    <xf numFmtId="0" fontId="2" fillId="14" borderId="1" xfId="0" applyFont="1" applyFill="1" applyBorder="1"/>
    <xf numFmtId="0" fontId="2" fillId="14" borderId="0" xfId="0" applyFont="1" applyFill="1" applyAlignment="1">
      <alignment vertical="top" wrapText="1"/>
    </xf>
    <xf numFmtId="0" fontId="2" fillId="14" borderId="0" xfId="0" applyFont="1" applyFill="1" applyAlignment="1">
      <alignment vertical="top"/>
    </xf>
    <xf numFmtId="0" fontId="2" fillId="14" borderId="0" xfId="0" applyFont="1" applyFill="1"/>
    <xf numFmtId="0" fontId="2" fillId="14" borderId="0" xfId="0" applyFont="1" applyFill="1" applyAlignment="1"/>
    <xf numFmtId="0" fontId="2" fillId="0" borderId="3" xfId="0" applyFont="1" applyBorder="1" applyAlignment="1">
      <alignment vertical="top" wrapText="1"/>
    </xf>
    <xf numFmtId="0" fontId="2" fillId="0" borderId="3" xfId="0" applyFont="1" applyBorder="1" applyAlignment="1">
      <alignment vertical="top" wrapText="1"/>
    </xf>
    <xf numFmtId="0" fontId="20" fillId="6" borderId="1" xfId="0" applyFont="1" applyFill="1" applyBorder="1" applyAlignment="1">
      <alignment horizontal="left" vertical="top" wrapText="1"/>
    </xf>
    <xf numFmtId="0" fontId="2" fillId="15" borderId="3" xfId="0" applyFont="1" applyFill="1" applyBorder="1" applyAlignment="1">
      <alignment vertical="top" wrapText="1"/>
    </xf>
    <xf numFmtId="0" fontId="2" fillId="15" borderId="0" xfId="0" applyFont="1" applyFill="1" applyAlignment="1">
      <alignment vertical="top" wrapText="1"/>
    </xf>
    <xf numFmtId="0" fontId="20" fillId="15" borderId="0" xfId="0" applyFont="1" applyFill="1" applyAlignment="1">
      <alignment horizontal="left" vertical="top" wrapText="1"/>
    </xf>
    <xf numFmtId="0" fontId="2" fillId="15" borderId="1" xfId="0" applyFont="1" applyFill="1" applyBorder="1" applyAlignment="1">
      <alignment horizontal="left" vertical="top" wrapText="1"/>
    </xf>
    <xf numFmtId="0" fontId="20" fillId="15" borderId="1" xfId="0" applyFont="1" applyFill="1" applyBorder="1" applyAlignment="1">
      <alignment horizontal="left" vertical="top" wrapText="1"/>
    </xf>
    <xf numFmtId="0" fontId="2" fillId="15" borderId="1" xfId="0" applyFont="1" applyFill="1" applyBorder="1" applyAlignment="1">
      <alignment vertical="top" wrapText="1"/>
    </xf>
    <xf numFmtId="0" fontId="2" fillId="15" borderId="1" xfId="0" applyFont="1" applyFill="1" applyBorder="1"/>
    <xf numFmtId="0" fontId="2" fillId="15" borderId="0" xfId="0" applyFont="1" applyFill="1" applyAlignment="1">
      <alignment vertical="top" wrapText="1"/>
    </xf>
    <xf numFmtId="0" fontId="2" fillId="15" borderId="0" xfId="0" applyFont="1" applyFill="1" applyAlignment="1">
      <alignment vertical="top"/>
    </xf>
    <xf numFmtId="0" fontId="2" fillId="15" borderId="0" xfId="0" applyFont="1" applyFill="1"/>
    <xf numFmtId="0" fontId="2" fillId="15" borderId="0" xfId="0" applyFont="1" applyFill="1" applyAlignment="1"/>
    <xf numFmtId="0" fontId="2" fillId="14" borderId="1" xfId="0" applyFont="1" applyFill="1" applyBorder="1" applyAlignment="1">
      <alignment vertical="top" wrapText="1"/>
    </xf>
    <xf numFmtId="0" fontId="57" fillId="14" borderId="1" xfId="0" applyFont="1" applyFill="1" applyBorder="1" applyAlignment="1">
      <alignment vertical="top" wrapText="1"/>
    </xf>
    <xf numFmtId="0" fontId="2" fillId="9" borderId="0" xfId="0" applyFont="1" applyFill="1" applyAlignment="1">
      <alignment vertical="top" wrapText="1"/>
    </xf>
    <xf numFmtId="0" fontId="2" fillId="9" borderId="0" xfId="0" applyFont="1" applyFill="1" applyAlignment="1">
      <alignment vertical="top"/>
    </xf>
    <xf numFmtId="0" fontId="58" fillId="0" borderId="0" xfId="0" applyFont="1" applyAlignment="1">
      <alignment vertical="top" wrapText="1"/>
    </xf>
    <xf numFmtId="0" fontId="59" fillId="0" borderId="1" xfId="0" applyFont="1" applyBorder="1" applyAlignment="1">
      <alignment vertical="top" wrapText="1"/>
    </xf>
    <xf numFmtId="0" fontId="9" fillId="0" borderId="1" xfId="0" applyFont="1" applyBorder="1" applyAlignment="1">
      <alignment vertical="top" wrapText="1"/>
    </xf>
    <xf numFmtId="0" fontId="9" fillId="0" borderId="1" xfId="0" applyFont="1" applyBorder="1" applyAlignment="1">
      <alignment horizontal="right" vertical="top" wrapText="1"/>
    </xf>
    <xf numFmtId="0" fontId="9" fillId="5" borderId="1" xfId="0" applyFont="1" applyFill="1" applyBorder="1" applyAlignment="1">
      <alignment horizontal="right" vertical="top"/>
    </xf>
    <xf numFmtId="0" fontId="60" fillId="5" borderId="1" xfId="0" applyFont="1" applyFill="1" applyBorder="1" applyAlignment="1">
      <alignment vertical="top"/>
    </xf>
    <xf numFmtId="0" fontId="9" fillId="6" borderId="1" xfId="0" applyFont="1" applyFill="1" applyBorder="1" applyAlignment="1">
      <alignment vertical="top"/>
    </xf>
    <xf numFmtId="0" fontId="9" fillId="0" borderId="1" xfId="0" applyFont="1" applyBorder="1" applyAlignment="1">
      <alignment horizontal="right" vertical="top"/>
    </xf>
    <xf numFmtId="0" fontId="61" fillId="0" borderId="1" xfId="0" applyFont="1" applyBorder="1" applyAlignment="1">
      <alignment vertical="top"/>
    </xf>
    <xf numFmtId="0" fontId="9" fillId="0" borderId="1" xfId="0" applyFont="1" applyBorder="1" applyAlignment="1">
      <alignment vertical="top" wrapText="1"/>
    </xf>
    <xf numFmtId="0" fontId="9" fillId="0" borderId="8" xfId="0" applyFont="1" applyBorder="1" applyAlignment="1">
      <alignment horizontal="right" vertical="top"/>
    </xf>
    <xf numFmtId="0" fontId="9" fillId="0" borderId="9" xfId="0" applyFont="1" applyBorder="1" applyAlignment="1">
      <alignment vertical="top"/>
    </xf>
    <xf numFmtId="0" fontId="62" fillId="0" borderId="9" xfId="0" applyFont="1" applyBorder="1" applyAlignment="1">
      <alignment vertical="top"/>
    </xf>
    <xf numFmtId="0" fontId="9" fillId="0" borderId="9" xfId="0" applyFont="1" applyBorder="1" applyAlignment="1">
      <alignment vertical="top" wrapText="1"/>
    </xf>
    <xf numFmtId="0" fontId="9" fillId="0" borderId="9" xfId="0" applyFont="1" applyBorder="1" applyAlignment="1">
      <alignment horizontal="right" vertical="top"/>
    </xf>
    <xf numFmtId="0" fontId="9" fillId="0" borderId="0" xfId="0" applyFont="1" applyAlignment="1">
      <alignment vertical="top"/>
    </xf>
    <xf numFmtId="0" fontId="63" fillId="0" borderId="1" xfId="0" applyFont="1" applyBorder="1" applyAlignment="1"/>
    <xf numFmtId="0" fontId="9" fillId="0" borderId="1" xfId="0" applyFont="1" applyBorder="1" applyAlignment="1">
      <alignment horizontal="right"/>
    </xf>
    <xf numFmtId="0" fontId="9" fillId="0" borderId="1" xfId="0" applyFont="1" applyBorder="1" applyAlignment="1"/>
    <xf numFmtId="0" fontId="9" fillId="2" borderId="1" xfId="0" applyFont="1" applyFill="1" applyBorder="1" applyAlignment="1">
      <alignment vertical="top"/>
    </xf>
    <xf numFmtId="0" fontId="9" fillId="4" borderId="1" xfId="0" applyFont="1" applyFill="1" applyBorder="1" applyAlignment="1">
      <alignment vertical="top"/>
    </xf>
    <xf numFmtId="0" fontId="9" fillId="6" borderId="1" xfId="0" applyFont="1" applyFill="1" applyBorder="1" applyAlignment="1">
      <alignment vertical="top"/>
    </xf>
    <xf numFmtId="0" fontId="9" fillId="6" borderId="9" xfId="0" applyFont="1" applyFill="1" applyBorder="1" applyAlignment="1">
      <alignment vertical="top"/>
    </xf>
    <xf numFmtId="0" fontId="9" fillId="14" borderId="1" xfId="0" applyFont="1" applyFill="1" applyBorder="1" applyAlignment="1"/>
    <xf numFmtId="0" fontId="9" fillId="0" borderId="0" xfId="0" applyFont="1" applyAlignment="1"/>
    <xf numFmtId="0" fontId="9" fillId="14" borderId="0" xfId="0" applyFont="1" applyFill="1" applyAlignment="1"/>
    <xf numFmtId="0" fontId="4" fillId="5" borderId="1" xfId="0" applyFont="1" applyFill="1" applyBorder="1" applyAlignment="1"/>
    <xf numFmtId="0" fontId="1" fillId="4" borderId="10" xfId="0" applyFont="1" applyFill="1" applyBorder="1" applyAlignment="1">
      <alignment vertical="top" wrapText="1"/>
    </xf>
    <xf numFmtId="0" fontId="1" fillId="4" borderId="11" xfId="0" applyFont="1" applyFill="1" applyBorder="1" applyAlignment="1">
      <alignment vertical="top" wrapText="1"/>
    </xf>
    <xf numFmtId="0" fontId="64" fillId="4" borderId="1" xfId="0" applyFont="1" applyFill="1" applyBorder="1" applyAlignment="1">
      <alignment horizontal="left" vertical="top" wrapText="1"/>
    </xf>
    <xf numFmtId="0" fontId="65" fillId="0" borderId="1" xfId="0" applyFont="1" applyBorder="1" applyAlignment="1">
      <alignment horizontal="left" vertical="top" wrapText="1"/>
    </xf>
    <xf numFmtId="0" fontId="1" fillId="13" borderId="10" xfId="0" applyFont="1" applyFill="1" applyBorder="1" applyAlignment="1">
      <alignment vertical="top" wrapText="1"/>
    </xf>
    <xf numFmtId="0" fontId="1" fillId="13" borderId="11" xfId="0" applyFont="1" applyFill="1" applyBorder="1" applyAlignment="1">
      <alignment vertical="top" wrapText="1"/>
    </xf>
    <xf numFmtId="0" fontId="1" fillId="13" borderId="12" xfId="0" applyFont="1" applyFill="1" applyBorder="1" applyAlignment="1">
      <alignment vertical="top" wrapText="1"/>
    </xf>
    <xf numFmtId="0" fontId="1" fillId="13" borderId="13" xfId="0" applyFont="1" applyFill="1" applyBorder="1" applyAlignment="1">
      <alignment vertical="top" wrapText="1"/>
    </xf>
    <xf numFmtId="0" fontId="2" fillId="0" borderId="2" xfId="0" applyFont="1" applyBorder="1" applyAlignment="1">
      <alignment vertical="top" wrapText="1"/>
    </xf>
    <xf numFmtId="0" fontId="2" fillId="10" borderId="0" xfId="0" applyFont="1" applyFill="1" applyAlignment="1"/>
    <xf numFmtId="0" fontId="2" fillId="16"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676275</xdr:colOff>
      <xdr:row>1</xdr:row>
      <xdr:rowOff>314325</xdr:rowOff>
    </xdr:from>
    <xdr:ext cx="7400925" cy="31623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copus.com/inward/record.uri?eid=2-s2.0-85091246813&amp;doi=10.1016%2fj.jenvp.2020.101491&amp;partnerID=40&amp;md5=99c79c2534563c857d89b8c5d73f2df1" TargetMode="External"/><Relationship Id="rId299" Type="http://schemas.openxmlformats.org/officeDocument/2006/relationships/hyperlink" Target="https://www.scopus.com/inward/record.uri?eid=2-s2.0-85014620616&amp;doi=10.1016%2fj.jenvp.2017.01.008&amp;partnerID=40&amp;md5=2469b3240964ebf716562df03135080b" TargetMode="External"/><Relationship Id="rId21" Type="http://schemas.openxmlformats.org/officeDocument/2006/relationships/hyperlink" Target="https://www.scopus.com/record/display.uri?eid=2-s2.0-85148344779&amp;doi=10.3389%2ffpsyg.2022.1099331&amp;origin=inward&amp;txGid=231eba27bf50121d95f23d3d524b7849" TargetMode="External"/><Relationship Id="rId63" Type="http://schemas.openxmlformats.org/officeDocument/2006/relationships/hyperlink" Target="https://doi.org/10.1007/s10935-022-00704-0" TargetMode="External"/><Relationship Id="rId159" Type="http://schemas.openxmlformats.org/officeDocument/2006/relationships/hyperlink" Target="https://www.scopus.com/inward/record.uri?eid=2-s2.0-85183557647&amp;doi=10.1016%2fj.cresp.2024.100181&amp;partnerID=40&amp;md5=cc3b26890cfc0b54069dbaf41d1ee165" TargetMode="External"/><Relationship Id="rId324" Type="http://schemas.openxmlformats.org/officeDocument/2006/relationships/hyperlink" Target="https://www.scopus.com/inward/record.uri?eid=2-s2.0-84986106889&amp;doi=10.1108%2f17568691011020229&amp;partnerID=40&amp;md5=bd18ea3fdd1ae1d5ef3c8bcf903b5b35" TargetMode="External"/><Relationship Id="rId170" Type="http://schemas.openxmlformats.org/officeDocument/2006/relationships/hyperlink" Target="https://www.scopus.com/inward/record.uri?eid=2-s2.0-85132675750&amp;doi=10.1080%2f14742837.2022.2070740&amp;partnerID=40&amp;md5=3c9d2479384e292b8d00d9b7bc19f160" TargetMode="External"/><Relationship Id="rId226" Type="http://schemas.openxmlformats.org/officeDocument/2006/relationships/hyperlink" Target="https://www.scopus.com/inward/record.uri?eid=2-s2.0-85171992933&amp;doi=10.1089%2feco.2023.0013&amp;partnerID=40&amp;md5=8a3308fd817e493abb618363921d5d38" TargetMode="External"/><Relationship Id="rId268" Type="http://schemas.openxmlformats.org/officeDocument/2006/relationships/hyperlink" Target="https://www.scopus.com/inward/record.uri?eid=2-s2.0-85077078898&amp;doi=10.1177%2f0268580919881870&amp;partnerID=40&amp;md5=492e8fb9ada9f711f3db227a6eb3de3a" TargetMode="External"/><Relationship Id="rId32" Type="http://schemas.openxmlformats.org/officeDocument/2006/relationships/hyperlink" Target="https://www.scopus.com/inward/record.uri?eid=2-s2.0-85145356600&amp;doi=10.1186%2fs13034-022-00551-1&amp;partnerID=40&amp;md5=a65a0b034da4bc7c424a0e6fb9483d69" TargetMode="External"/><Relationship Id="rId74" Type="http://schemas.openxmlformats.org/officeDocument/2006/relationships/hyperlink" Target="https://www.scopus.com/inward/record.uri?eid=2-s2.0-85121116155&amp;doi=10.1016%2fj.appet.2021.105730&amp;partnerID=40&amp;md5=cb306dd3e66fdf992962e67f5b309e33" TargetMode="External"/><Relationship Id="rId128" Type="http://schemas.openxmlformats.org/officeDocument/2006/relationships/hyperlink" Target="https://www.scopus.com/inward/record.uri?eid=2-s2.0-85084644802&amp;doi=10.3390%2fSU12083413&amp;partnerID=40&amp;md5=e1efc7ec704a241f4563ecbd62c29557" TargetMode="External"/><Relationship Id="rId335" Type="http://schemas.openxmlformats.org/officeDocument/2006/relationships/hyperlink" Target="http://guilfordjournals.com/doi/10.1521/soco.2014.32.3.276" TargetMode="External"/><Relationship Id="rId5" Type="http://schemas.openxmlformats.org/officeDocument/2006/relationships/hyperlink" Target="https://www.scopus.com/inward/record.uri?eid=2-s2.0-85149280991&amp;doi=10.1080%2f08941920.2023.2183441&amp;partnerID=40&amp;md5=ebe347a88aea4e7c7dd80989f9bedb26" TargetMode="External"/><Relationship Id="rId181" Type="http://schemas.openxmlformats.org/officeDocument/2006/relationships/hyperlink" Target="https://www.scopus.com/inward/record.uri?eid=2-s2.0-85172481456&amp;doi=10.1016%2fj.jenvp.2023.102144&amp;partnerID=40&amp;md5=22c6428f68e6ac03373a327b35497ed4" TargetMode="External"/><Relationship Id="rId237" Type="http://schemas.openxmlformats.org/officeDocument/2006/relationships/hyperlink" Target="http://350.org/" TargetMode="External"/><Relationship Id="rId279" Type="http://schemas.openxmlformats.org/officeDocument/2006/relationships/hyperlink" Target="https://www.scopus.com/inward/record.uri?eid=2-s2.0-84886863974&amp;doi=10.1162%2fGLEP_a_00200&amp;partnerID=40&amp;md5=d35cf3645c87933292047b1f241fc10b" TargetMode="External"/><Relationship Id="rId43" Type="http://schemas.openxmlformats.org/officeDocument/2006/relationships/hyperlink" Target="https://doi.org/10.3390/ijerph192114265" TargetMode="External"/><Relationship Id="rId139" Type="http://schemas.openxmlformats.org/officeDocument/2006/relationships/hyperlink" Target="https://www.scopus.com/inward/record.uri?eid=2-s2.0-85091690308&amp;doi=10.1108%2fIJSSP-03-2020-0058&amp;partnerID=40&amp;md5=dbfc178d2ecb29f58212bb1bafdb9326" TargetMode="External"/><Relationship Id="rId290" Type="http://schemas.openxmlformats.org/officeDocument/2006/relationships/hyperlink" Target="https://www.scopus.com/inward/record.uri?eid=2-s2.0-85054919887&amp;doi=10.1111%2fajsp.12348&amp;partnerID=40&amp;md5=f9462870d243e8589e712793dfaf7507" TargetMode="External"/><Relationship Id="rId304" Type="http://schemas.openxmlformats.org/officeDocument/2006/relationships/hyperlink" Target="https://www.scopus.com/inward/record.uri?eid=2-s2.0-84867087272&amp;doi=10.3390%2fsu3060875&amp;partnerID=40&amp;md5=aa1194cafdd00e4efce1005c57ccab9f" TargetMode="External"/><Relationship Id="rId346" Type="http://schemas.openxmlformats.org/officeDocument/2006/relationships/hyperlink" Target="http://link.springer.com/10.1007/s10584-019-02402-z" TargetMode="External"/><Relationship Id="rId85" Type="http://schemas.openxmlformats.org/officeDocument/2006/relationships/hyperlink" Target="https://www.scopus.com/inward/record.uri?eid=2-s2.0-85112291193&amp;doi=10.3389%2ffpsyg.2021.695365&amp;partnerID=40&amp;md5=71d740989ca1320e1600eab6d86bd489" TargetMode="External"/><Relationship Id="rId150" Type="http://schemas.openxmlformats.org/officeDocument/2006/relationships/hyperlink" Target="https://www.scopus.com/inward/record.uri?eid=2-s2.0-85185913060&amp;doi=10.5751%2fES-14619-290116&amp;partnerID=40&amp;md5=5dd7ed6cd76c5e7c2587d32b3e9c9baa" TargetMode="External"/><Relationship Id="rId192" Type="http://schemas.openxmlformats.org/officeDocument/2006/relationships/hyperlink" Target="https://www.scopus.com/inward/record.uri?eid=2-s2.0-85165436326&amp;doi=10.1002%2fjaal.1299&amp;partnerID=40&amp;md5=74dff46413fd4de0160754d4905a81fe" TargetMode="External"/><Relationship Id="rId206" Type="http://schemas.openxmlformats.org/officeDocument/2006/relationships/hyperlink" Target="https://www.scopus.com/inward/record.uri?eid=2-s2.0-85060352782&amp;doi=10.1080%2f13504622.2018.1564248&amp;partnerID=40&amp;md5=1710cb444d8bc69bc5c4e79f434c8d82" TargetMode="External"/><Relationship Id="rId248" Type="http://schemas.openxmlformats.org/officeDocument/2006/relationships/hyperlink" Target="https://www.scopus.com/inward/record.uri?eid=2-s2.0-85144252729&amp;doi=10.1080%2f09644016.2022.2156175&amp;partnerID=40&amp;md5=cebd1e4a042d5930da7826e80ccf57f7" TargetMode="External"/><Relationship Id="rId12" Type="http://schemas.openxmlformats.org/officeDocument/2006/relationships/hyperlink" Target="https://www.scopus.com/inward/record.uri?eid=2-s2.0-85148359784&amp;doi=10.3389%2ffpsyg.2023.1098382&amp;partnerID=40&amp;md5=f6d76453026000c82e5006f56053f97a" TargetMode="External"/><Relationship Id="rId108" Type="http://schemas.openxmlformats.org/officeDocument/2006/relationships/hyperlink" Target="https://www.scopus.com/inward/record.uri?eid=2-s2.0-85108017783&amp;doi=10.1037%2fcbs0000229&amp;partnerID=40&amp;md5=23c57650d2e384bff520813a07e3d076" TargetMode="External"/><Relationship Id="rId315" Type="http://schemas.openxmlformats.org/officeDocument/2006/relationships/hyperlink" Target="https://www.scopus.com/inward/record.uri?eid=2-s2.0-84989179790&amp;doi=10.1089%2feco.2016.0023&amp;partnerID=40&amp;md5=cbc3c83e2b514a9edf868717c093c012" TargetMode="External"/><Relationship Id="rId357" Type="http://schemas.openxmlformats.org/officeDocument/2006/relationships/hyperlink" Target="https://journals.plos.org/plosone/article?id=10.1371/journal.pone.0286901" TargetMode="External"/><Relationship Id="rId54" Type="http://schemas.openxmlformats.org/officeDocument/2006/relationships/hyperlink" Target="https://www.scopus.com/inward/record.uri?eid=2-s2.0-85132517653&amp;doi=10.1371%2fjournal.pone.0269030&amp;partnerID=40&amp;md5=31973a302d38c3c51954ab372ce58d8f" TargetMode="External"/><Relationship Id="rId96" Type="http://schemas.openxmlformats.org/officeDocument/2006/relationships/hyperlink" Target="https://www.scopus.com/inward/record.uri?eid=2-s2.0-85117148424&amp;doi=10.1016%2fj.gloenvcha.2021.102390&amp;partnerID=40&amp;md5=2c48c0067c029b6f62f38eb09bc5ae90" TargetMode="External"/><Relationship Id="rId161" Type="http://schemas.openxmlformats.org/officeDocument/2006/relationships/hyperlink" Target="https://www.scopus.com/inward/record.uri?eid=2-s2.0-85184440701&amp;doi=10.1080%2f08941920.2024.2310247&amp;partnerID=40&amp;md5=85ae463489dfa5899ab05c96530c5699" TargetMode="External"/><Relationship Id="rId217" Type="http://schemas.openxmlformats.org/officeDocument/2006/relationships/hyperlink" Target="https://www.scopus.com/inward/record.uri?eid=2-s2.0-85176939168&amp;doi=10.1177%2f00208728231208007&amp;partnerID=40&amp;md5=d5aa37bdc5051aa6ca80dba4bff31d51" TargetMode="External"/><Relationship Id="rId259" Type="http://schemas.openxmlformats.org/officeDocument/2006/relationships/hyperlink" Target="https://www.scopus.com/inward/record.uri?eid=2-s2.0-84906554408&amp;doi=10.1080%2f00958964.2014.930399&amp;partnerID=40&amp;md5=5d553889231dcc3cd6e1e96ed3d25836" TargetMode="External"/><Relationship Id="rId23" Type="http://schemas.openxmlformats.org/officeDocument/2006/relationships/hyperlink" Target="https://www.scopus.com/record/display.uri?eid=2-s2.0-85149674853&amp;doi=10.1080%2f14742837.2023.2178406&amp;origin=inward&amp;txGid=d8fc969945ccd788a88a5f0c8361b6d9" TargetMode="External"/><Relationship Id="rId119" Type="http://schemas.openxmlformats.org/officeDocument/2006/relationships/hyperlink" Target="https://www.scopus.com/inward/record.uri?eid=2-s2.0-85067787560&amp;doi=10.1177%2f0170840619847716&amp;partnerID=40&amp;md5=626a92659a854fd34108bd4be081ea70" TargetMode="External"/><Relationship Id="rId270" Type="http://schemas.openxmlformats.org/officeDocument/2006/relationships/hyperlink" Target="https://www.scopus.com/inward/record.uri?eid=2-s2.0-79952446413&amp;doi=10.1007%2fs10464-010-9389-7&amp;partnerID=40&amp;md5=b0dfb2a59b5c9455f8038152c3df3567" TargetMode="External"/><Relationship Id="rId326" Type="http://schemas.openxmlformats.org/officeDocument/2006/relationships/hyperlink" Target="https://search.ebscohost.com/login.aspx?direct=true&amp;db=sih&amp;AN=173426512&amp;site=ehost-live&amp;scope=site" TargetMode="External"/><Relationship Id="rId65" Type="http://schemas.openxmlformats.org/officeDocument/2006/relationships/hyperlink" Target="https://www.scopus.com/inward/record.uri?eid=2-s2.0-85121438836&amp;doi=10.1111%2fcamh.12537&amp;partnerID=40&amp;md5=e432c569066d174c78375363afb767da" TargetMode="External"/><Relationship Id="rId130" Type="http://schemas.openxmlformats.org/officeDocument/2006/relationships/hyperlink" Target="https://www.scopus.com/inward/record.uri?eid=2-s2.0-85070720581&amp;doi=10.1111%2fpops.12615&amp;partnerID=40&amp;md5=ea365c625d5c731bc42a75fbaec09534" TargetMode="External"/><Relationship Id="rId172" Type="http://schemas.openxmlformats.org/officeDocument/2006/relationships/hyperlink" Target="https://www.scopus.com/inward/record.uri?eid=2-s2.0-85178274937&amp;doi=10.1038%2fs41598-023-48021-8&amp;partnerID=40&amp;md5=a3ffd40a8d0660f0c35998cd5141e71d" TargetMode="External"/><Relationship Id="rId228" Type="http://schemas.openxmlformats.org/officeDocument/2006/relationships/hyperlink" Target="https://www.scopus.com/inward/record.uri?eid=2-s2.0-85164378719&amp;doi=10.1016%2fj.jenvp.2023.102067&amp;partnerID=40&amp;md5=24ad42d6646e8c9e746a94fced161040" TargetMode="External"/><Relationship Id="rId281" Type="http://schemas.openxmlformats.org/officeDocument/2006/relationships/hyperlink" Target="https://www.scopus.com/inward/record.uri?eid=2-s2.0-80053618116&amp;doi=10.1016%2fj.jenvp.2011.04.001&amp;partnerID=40&amp;md5=f4c972e14531f9899c69499739229e0b" TargetMode="External"/><Relationship Id="rId337" Type="http://schemas.openxmlformats.org/officeDocument/2006/relationships/hyperlink" Target="https://link.springer.com/article/10.1007/s10584-022-03459-z" TargetMode="External"/><Relationship Id="rId34" Type="http://schemas.openxmlformats.org/officeDocument/2006/relationships/hyperlink" Target="https://www.scopus.com/inward/record.uri?eid=2-s2.0-85142198148&amp;doi=10.1016%2fj.jenvp.2022.101887&amp;partnerID=40&amp;md5=ab6eb9f31eaddf74f5ac5e6b1f574298" TargetMode="External"/><Relationship Id="rId76" Type="http://schemas.openxmlformats.org/officeDocument/2006/relationships/hyperlink" Target="https://www.scopus.com/inward/record.uri?eid=2-s2.0-85120358165&amp;doi=10.3390%2fsu132313214&amp;partnerID=40&amp;md5=28990d3a22a81ee9f4e8c2d214b1566f" TargetMode="External"/><Relationship Id="rId141" Type="http://schemas.openxmlformats.org/officeDocument/2006/relationships/hyperlink" Target="https://www.scopus.com/inward/record.uri?eid=2-s2.0-84938746223&amp;doi=10.1016%2fj.envsci.2015.05.014&amp;partnerID=40&amp;md5=ccbcc205053adb3a9f68a1842db861d0" TargetMode="External"/><Relationship Id="rId7" Type="http://schemas.openxmlformats.org/officeDocument/2006/relationships/hyperlink" Target="https://doi.org/10.1177/10755470231151452" TargetMode="External"/><Relationship Id="rId183" Type="http://schemas.openxmlformats.org/officeDocument/2006/relationships/hyperlink" Target="https://www.scopus.com/inward/record.uri?eid=2-s2.0-85140081166&amp;doi=10.1007%2fs12144-022-03807-3&amp;partnerID=40&amp;md5=2ef65b964177ffcdbb9d68f56f9bb3cc" TargetMode="External"/><Relationship Id="rId239" Type="http://schemas.openxmlformats.org/officeDocument/2006/relationships/hyperlink" Target="https://www.scopus.com/inward/record.uri?eid=2-s2.0-85162971017&amp;doi=10.1177%2f00986283231177949&amp;partnerID=40&amp;md5=f1dff08386642ee4ed6156fe99cbfd02" TargetMode="External"/><Relationship Id="rId250" Type="http://schemas.openxmlformats.org/officeDocument/2006/relationships/hyperlink" Target="https://www.scopus.com/inward/record.uri?eid=2-s2.0-85046441875&amp;doi=10.3197%2f096327118X15217309300813&amp;partnerID=40&amp;md5=944f1f966248bbcb1cca218a2d91e86d" TargetMode="External"/><Relationship Id="rId292" Type="http://schemas.openxmlformats.org/officeDocument/2006/relationships/hyperlink" Target="https://www.scopus.com/inward/record.uri?eid=2-s2.0-85074206190&amp;doi=10.3389%2ffcomm.2019.00020&amp;partnerID=40&amp;md5=dced949bf88b72e7e56df2510a496749" TargetMode="External"/><Relationship Id="rId306" Type="http://schemas.openxmlformats.org/officeDocument/2006/relationships/hyperlink" Target="https://www.scopus.com/inward/record.uri?eid=2-s2.0-78651095565&amp;doi=10.3197%2f096327111X12922350165996&amp;partnerID=40&amp;md5=bbe2efa51d98a103fec9c9f63533abf8" TargetMode="External"/><Relationship Id="rId45" Type="http://schemas.openxmlformats.org/officeDocument/2006/relationships/hyperlink" Target="https://doi.org/10.1016/j.erss.2022.102845" TargetMode="External"/><Relationship Id="rId87" Type="http://schemas.openxmlformats.org/officeDocument/2006/relationships/hyperlink" Target="https://www.scopus.com/inward/record.uri?eid=2-s2.0-85111314196&amp;doi=10.3390%2fsu13148010&amp;partnerID=40&amp;md5=b2e658b4eaaeef44384445613c24c40c" TargetMode="External"/><Relationship Id="rId110" Type="http://schemas.openxmlformats.org/officeDocument/2006/relationships/hyperlink" Target="https://www.scopus.com/inward/record.uri?eid=2-s2.0-85098553400&amp;doi=10.1080%2f15283488.2020.1856664&amp;partnerID=40&amp;md5=69d45d49ae7001f3ecca894cf2f7e73d" TargetMode="External"/><Relationship Id="rId348" Type="http://schemas.openxmlformats.org/officeDocument/2006/relationships/hyperlink" Target="http://link.springer.com/10.1007/s10584-019-02408-7" TargetMode="External"/><Relationship Id="rId152" Type="http://schemas.openxmlformats.org/officeDocument/2006/relationships/hyperlink" Target="https://www.scopus.com/inward/record.uri?eid=2-s2.0-85186577119&amp;doi=10.1080%2f09644016.2024.2319520&amp;partnerID=40&amp;md5=0aaf310c9cacd5a3c974c813c4a3547d" TargetMode="External"/><Relationship Id="rId194" Type="http://schemas.openxmlformats.org/officeDocument/2006/relationships/hyperlink" Target="https://www.scopus.com/inward/record.uri?eid=2-s2.0-85100607149&amp;doi=10.1007%2fs42087-018-0023-9&amp;partnerID=40&amp;md5=2b2a4f1f237b20324d291c7e8061ec3c" TargetMode="External"/><Relationship Id="rId208" Type="http://schemas.openxmlformats.org/officeDocument/2006/relationships/hyperlink" Target="https://www.scopus.com/inward/record.uri?eid=2-s2.0-85152142618&amp;doi=10.1016%2fj.marpol.2023.105580&amp;partnerID=40&amp;md5=93a1ff2a3e7ed2f423363f937b56d533" TargetMode="External"/><Relationship Id="rId261" Type="http://schemas.openxmlformats.org/officeDocument/2006/relationships/hyperlink" Target="https://www.scopus.com/inward/record.uri?eid=2-s2.0-85186098776&amp;doi=10.1016%2fj.erss.2024.103475&amp;partnerID=40&amp;md5=8fb77f18e89d15a43bcd717543cb7550" TargetMode="External"/><Relationship Id="rId14" Type="http://schemas.openxmlformats.org/officeDocument/2006/relationships/hyperlink" Target="https://www.scopus.com/inward/record.uri?eid=2-s2.0-85151082642&amp;doi=10.3390%2fsci5010006&amp;partnerID=40&amp;md5=a970177901f6720832438c80bfe8c057" TargetMode="External"/><Relationship Id="rId56" Type="http://schemas.openxmlformats.org/officeDocument/2006/relationships/hyperlink" Target="https://doi.org/10.1016/j.jenvp.2022.101815" TargetMode="External"/><Relationship Id="rId317" Type="http://schemas.openxmlformats.org/officeDocument/2006/relationships/hyperlink" Target="https://www.scopus.com/inward/record.uri?eid=2-s2.0-85170658112&amp;doi=10.1111%2fsoc4.13148&amp;partnerID=40&amp;md5=9d9c4664a39b7cc73af21e9a4903a9ca" TargetMode="External"/><Relationship Id="rId359" Type="http://schemas.openxmlformats.org/officeDocument/2006/relationships/hyperlink" Target="https://link.springer.com/article/10.1007/s10584-022-03349-4" TargetMode="External"/><Relationship Id="rId98" Type="http://schemas.openxmlformats.org/officeDocument/2006/relationships/hyperlink" Target="https://www.scopus.com/inward/record.uri?eid=2-s2.0-85113479794&amp;doi=10.1016%2fj.jenvp.2021.101674&amp;partnerID=40&amp;md5=47dc8566f433c475ccd432b9731dc8af" TargetMode="External"/><Relationship Id="rId121" Type="http://schemas.openxmlformats.org/officeDocument/2006/relationships/hyperlink" Target="https://doi.org/10.3390/su12166299" TargetMode="External"/><Relationship Id="rId163" Type="http://schemas.openxmlformats.org/officeDocument/2006/relationships/hyperlink" Target="https://www.scopus.com/inward/record.uri?eid=2-s2.0-85184494037&amp;doi=10.1038%2fs41558-024-01925-3&amp;partnerID=40&amp;md5=9cde83170f104c20d2778ccb1417c785" TargetMode="External"/><Relationship Id="rId219" Type="http://schemas.openxmlformats.org/officeDocument/2006/relationships/hyperlink" Target="https://www.scopus.com/inward/record.uri?eid=2-s2.0-85174499216&amp;doi=10.21837%2fpm.v21i29.1376&amp;partnerID=40&amp;md5=e8f31b0e96c00d121d517ca06986a95c" TargetMode="External"/><Relationship Id="rId230" Type="http://schemas.openxmlformats.org/officeDocument/2006/relationships/hyperlink" Target="https://www.scopus.com/inward/record.uri?eid=2-s2.0-85168669760&amp;doi=10.1007%2fs10551-023-05516-8&amp;partnerID=40&amp;md5=c5885350091d8c53e009b236837ab75b" TargetMode="External"/><Relationship Id="rId25" Type="http://schemas.openxmlformats.org/officeDocument/2006/relationships/hyperlink" Target="https://www.scopus.com/inward/record.uri?eid=2-s2.0-85150782654&amp;doi=10.1037%2fxap0000455&amp;partnerID=40&amp;md5=550e87304870cbb81340e5113be6fc68" TargetMode="External"/><Relationship Id="rId67" Type="http://schemas.openxmlformats.org/officeDocument/2006/relationships/hyperlink" Target="https://www.emerald.com/insight/content/doi/10.1108/ijshe-11-2021-0463/full/html" TargetMode="External"/><Relationship Id="rId272" Type="http://schemas.openxmlformats.org/officeDocument/2006/relationships/hyperlink" Target="https://www.scopus.com/inward/record.uri?eid=2-s2.0-84878634956&amp;doi=10.1080%2f0312407X.2013.781201&amp;partnerID=40&amp;md5=97206d5ecf79b22bfd266db05e73d835" TargetMode="External"/><Relationship Id="rId328" Type="http://schemas.openxmlformats.org/officeDocument/2006/relationships/hyperlink" Target="https://search.ebscohost.com/login.aspx?direct=true&amp;db=sih&amp;AN=173437693&amp;site=ehost-live&amp;scope=site" TargetMode="External"/><Relationship Id="rId88" Type="http://schemas.openxmlformats.org/officeDocument/2006/relationships/hyperlink" Target="https://doi.org/10.3390/su13148010" TargetMode="External"/><Relationship Id="rId111" Type="http://schemas.openxmlformats.org/officeDocument/2006/relationships/hyperlink" Target="https://doi.org/10.1080/15283488.2020.1856664" TargetMode="External"/><Relationship Id="rId132" Type="http://schemas.openxmlformats.org/officeDocument/2006/relationships/hyperlink" Target="https://www.scopus.com/inward/record.uri?eid=2-s2.0-85078837837&amp;doi=10.1016%2fj.ecolecon.2020.106591&amp;partnerID=40&amp;md5=18e779e64bd719d82932f1f447098c42" TargetMode="External"/><Relationship Id="rId153" Type="http://schemas.openxmlformats.org/officeDocument/2006/relationships/hyperlink" Target="https://www.scopus.com/inward/record.uri?eid=2-s2.0-85186593869&amp;doi=10.1111%2fbjso.12731&amp;partnerID=40&amp;md5=9b670e861bed6990faf1fbfbedee786f" TargetMode="External"/><Relationship Id="rId174" Type="http://schemas.openxmlformats.org/officeDocument/2006/relationships/hyperlink" Target="https://www.scopus.com/inward/record.uri?eid=2-s2.0-85070866213&amp;doi=10.3390%2fenvironments6020012&amp;partnerID=40&amp;md5=71d7a5a13fce449b375c66364276f8c2" TargetMode="External"/><Relationship Id="rId195" Type="http://schemas.openxmlformats.org/officeDocument/2006/relationships/hyperlink" Target="https://www.scopus.com/inward/record.uri?eid=2-s2.0-85054601081&amp;doi=10.1080%2f14442213.2018.1529194&amp;partnerID=40&amp;md5=4ab0655c6927efca33f46928235605fe" TargetMode="External"/><Relationship Id="rId209" Type="http://schemas.openxmlformats.org/officeDocument/2006/relationships/hyperlink" Target="https://www.scopus.com/inward/record.uri?eid=2-s2.0-85151795521&amp;doi=10.1371%2fjournal.pone.0283190&amp;partnerID=40&amp;md5=02bdcbeeb176f2ec573c7de66e59b151" TargetMode="External"/><Relationship Id="rId360" Type="http://schemas.openxmlformats.org/officeDocument/2006/relationships/hyperlink" Target="https://link.springer.com/10.1007/s10584-021-03211-z" TargetMode="External"/><Relationship Id="rId220" Type="http://schemas.openxmlformats.org/officeDocument/2006/relationships/hyperlink" Target="https://www.scopus.com/inward/record.uri?eid=2-s2.0-85047480473&amp;doi=10.1016%2fj.resconrec.2018.05.012&amp;partnerID=40&amp;md5=676fb0644eb4de917e376273cd50f931" TargetMode="External"/><Relationship Id="rId241" Type="http://schemas.openxmlformats.org/officeDocument/2006/relationships/hyperlink" Target="https://www.scopus.com/inward/record.uri?eid=2-s2.0-85158817326&amp;doi=10.1080%2f10705422.2023.2208577&amp;partnerID=40&amp;md5=afbbfce130c038b778643b8d470806b4" TargetMode="External"/><Relationship Id="rId15" Type="http://schemas.openxmlformats.org/officeDocument/2006/relationships/hyperlink" Target="https://doi.org/10.3390/sci5010006" TargetMode="External"/><Relationship Id="rId36" Type="http://schemas.openxmlformats.org/officeDocument/2006/relationships/hyperlink" Target="https://www.scopus.com/inward/record.uri?eid=2-s2.0-85140882936&amp;doi=10.1016%2fj.jenvp.2022.101898&amp;partnerID=40&amp;md5=d6a0ee02facfe1a74f0a2d47b96554a5" TargetMode="External"/><Relationship Id="rId57" Type="http://schemas.openxmlformats.org/officeDocument/2006/relationships/hyperlink" Target="https://www.scopus.com/inward/record.uri?eid=2-s2.0-85121692273&amp;doi=10.1177%2f00139165211065008&amp;partnerID=40&amp;md5=734229690618b1503684e52416413be4" TargetMode="External"/><Relationship Id="rId262" Type="http://schemas.openxmlformats.org/officeDocument/2006/relationships/hyperlink" Target="https://www.scopus.com/inward/record.uri?eid=2-s2.0-85186496727&amp;doi=10.1016%2fj.jenvp.2024.102260&amp;partnerID=40&amp;md5=86a67d77fd7548a6a9d011f276764070" TargetMode="External"/><Relationship Id="rId283" Type="http://schemas.openxmlformats.org/officeDocument/2006/relationships/hyperlink" Target="https://www.scopus.com/inward/record.uri?eid=2-s2.0-85065168458&amp;doi=10.3389%2ffcomm.2018.00058&amp;partnerID=40&amp;md5=3bc97f94b51e57645ece84caa7acdf08" TargetMode="External"/><Relationship Id="rId318" Type="http://schemas.openxmlformats.org/officeDocument/2006/relationships/hyperlink" Target="https://www.scopus.com/inward/record.uri?eid=2-s2.0-85183522304&amp;doi=10.1016%2fj.joclim.2023.100286&amp;partnerID=40&amp;md5=965dea97adab761574ff1296f61aa797" TargetMode="External"/><Relationship Id="rId339" Type="http://schemas.openxmlformats.org/officeDocument/2006/relationships/hyperlink" Target="https://link.springer.com/10.1007/s10584-022-03337-8" TargetMode="External"/><Relationship Id="rId78" Type="http://schemas.openxmlformats.org/officeDocument/2006/relationships/hyperlink" Target="https://doi.org/10.3390/su132111581" TargetMode="External"/><Relationship Id="rId99" Type="http://schemas.openxmlformats.org/officeDocument/2006/relationships/hyperlink" Target="https://www.scopus.com/inward/record.uri?eid=2-s2.0-85099827787&amp;doi=10.1111%2fjasp.12737&amp;partnerID=40&amp;md5=cecbba271bca86d624bdb708c8e131d1" TargetMode="External"/><Relationship Id="rId101" Type="http://schemas.openxmlformats.org/officeDocument/2006/relationships/hyperlink" Target="https://www.scopus.com/inward/record.uri?eid=2-s2.0-85102509107&amp;doi=10.1016%2fj.jenvp.2021.101581&amp;partnerID=40&amp;md5=78f70251491cb0447b59b83dfae0756d" TargetMode="External"/><Relationship Id="rId122" Type="http://schemas.openxmlformats.org/officeDocument/2006/relationships/hyperlink" Target="https://www.scopus.com/inward/record.uri?eid=2-s2.0-85131546412&amp;doi=10.14507%2fepaa.29.4849&amp;partnerID=40&amp;md5=665715f1e754fcfa45dc2f9ff5b8879a" TargetMode="External"/><Relationship Id="rId143" Type="http://schemas.openxmlformats.org/officeDocument/2006/relationships/hyperlink" Target="https://www.scopus.com/inward/record.uri?eid=2-s2.0-84914181045&amp;doi=10.1108%2fIJCCSM-12-2012-0069&amp;partnerID=40&amp;md5=b9d5cac5abd5a3dbcc3e8d35a1050d45" TargetMode="External"/><Relationship Id="rId164" Type="http://schemas.openxmlformats.org/officeDocument/2006/relationships/hyperlink" Target="https://www.scopus.com/inward/record.uri?eid=2-s2.0-85182706417&amp;doi=10.1007%2fs12208-024-00395-9&amp;partnerID=40&amp;md5=cab6acee8a18258bbf46e8781932cc91" TargetMode="External"/><Relationship Id="rId185" Type="http://schemas.openxmlformats.org/officeDocument/2006/relationships/hyperlink" Target="https://www.scopus.com/inward/record.uri?eid=2-s2.0-85132837997&amp;doi=10.1007%2fs10668-022-02482-5&amp;partnerID=40&amp;md5=f491cdbc2d40e0359c418f10e6ed4dcc" TargetMode="External"/><Relationship Id="rId350" Type="http://schemas.openxmlformats.org/officeDocument/2006/relationships/hyperlink" Target="https://www.tandfonline.com/doi/full/10.1080/13504622.2015.1118752" TargetMode="External"/><Relationship Id="rId9" Type="http://schemas.openxmlformats.org/officeDocument/2006/relationships/hyperlink" Target="https://www.scopus.com/inward/record.uri?eid=2-s2.0-85150039222&amp;doi=10.1016%2fj.isci.2023.106191&amp;partnerID=40&amp;md5=d2d27f9f23de12d5a48cc570af333e95" TargetMode="External"/><Relationship Id="rId210" Type="http://schemas.openxmlformats.org/officeDocument/2006/relationships/hyperlink" Target="https://www.scopus.com/inward/record.uri?eid=2-s2.0-85184244262&amp;doi=10.3389%2ffpsyg.2023.1176077&amp;partnerID=40&amp;md5=814d51a9b3aecc2f4c019c28b81bffa5" TargetMode="External"/><Relationship Id="rId26" Type="http://schemas.openxmlformats.org/officeDocument/2006/relationships/hyperlink" Target="https://www.scopus.com/inward/record.uri?eid=2-s2.0-85150343235&amp;doi=10.1177%2f00345237231160090&amp;partnerID=40&amp;md5=c5c020e16b3dbfa5b29984bcf3f2cc4e" TargetMode="External"/><Relationship Id="rId231" Type="http://schemas.openxmlformats.org/officeDocument/2006/relationships/hyperlink" Target="https://www.scopus.com/inward/record.uri?eid=2-s2.0-85167346757&amp;doi=10.2147%2fPRBM.S414341&amp;partnerID=40&amp;md5=58534495b520738462a532e3249fe694" TargetMode="External"/><Relationship Id="rId252" Type="http://schemas.openxmlformats.org/officeDocument/2006/relationships/hyperlink" Target="https://www.scopus.com/inward/record.uri?eid=2-s2.0-85032206580&amp;doi=10.1017%2fS0376892917000443&amp;partnerID=40&amp;md5=b79ef1e95a537e027cc370b585c4ce54" TargetMode="External"/><Relationship Id="rId273" Type="http://schemas.openxmlformats.org/officeDocument/2006/relationships/hyperlink" Target="https://www.scopus.com/inward/record.uri?eid=2-s2.0-84927556235&amp;doi=10.1080%2f00958964.2014.1000813&amp;partnerID=40&amp;md5=3f10c444511809406ea6568c696fdd3d" TargetMode="External"/><Relationship Id="rId294" Type="http://schemas.openxmlformats.org/officeDocument/2006/relationships/hyperlink" Target="https://www.scopus.com/inward/record.uri?eid=2-s2.0-84864789997&amp;doi=10.5172%2frsj.20.3.244&amp;partnerID=40&amp;md5=08f94f11c544e555888e6ffee125e341" TargetMode="External"/><Relationship Id="rId308" Type="http://schemas.openxmlformats.org/officeDocument/2006/relationships/hyperlink" Target="https://www.scopus.com/inward/record.uri?eid=2-s2.0-84915746752&amp;doi=10.1016%2fj.rser.2014.10.089&amp;partnerID=40&amp;md5=f4c2a43bae0b5533a013af4818c574f1" TargetMode="External"/><Relationship Id="rId329" Type="http://schemas.openxmlformats.org/officeDocument/2006/relationships/hyperlink" Target="https://search.ebscohost.com/login.aspx?direct=true&amp;db=sih&amp;AN=159353474&amp;site=ehost-live&amp;scope=site" TargetMode="External"/><Relationship Id="rId47" Type="http://schemas.openxmlformats.org/officeDocument/2006/relationships/hyperlink" Target="https://doi.org/10.3389/fpsyg.2022.935209" TargetMode="External"/><Relationship Id="rId68" Type="http://schemas.openxmlformats.org/officeDocument/2006/relationships/hyperlink" Target="https://www.scopus.com/inward/record.uri?eid=2-s2.0-85125378208&amp;doi=10.1007%2fs12144-022-02735-6&amp;partnerID=40&amp;md5=c2d0a44cd9dbfa9c89dc7bac3e72d57b" TargetMode="External"/><Relationship Id="rId89" Type="http://schemas.openxmlformats.org/officeDocument/2006/relationships/hyperlink" Target="https://www.scopus.com/inward/record.uri?eid=2-s2.0-85125103705&amp;doi=10.3389%2ffpos.2021.666978&amp;partnerID=40&amp;md5=ec852eec809e3a7e60eb803313f008db" TargetMode="External"/><Relationship Id="rId112" Type="http://schemas.openxmlformats.org/officeDocument/2006/relationships/hyperlink" Target="https://www.scopus.com/inward/record.uri?eid=2-s2.0-85096299535&amp;doi=10.1007%2fs10806-020-09835-y&amp;partnerID=40&amp;md5=bda50dd851bf61478a381594ac496769" TargetMode="External"/><Relationship Id="rId133" Type="http://schemas.openxmlformats.org/officeDocument/2006/relationships/hyperlink" Target="https://www.scopus.com/inward/record.uri?eid=2-s2.0-84955452134&amp;doi=10.1038%2fnclimate2814&amp;partnerID=40&amp;md5=057c8d1b6930b538e4c5a3a16c03be45" TargetMode="External"/><Relationship Id="rId154" Type="http://schemas.openxmlformats.org/officeDocument/2006/relationships/hyperlink" Target="https://www.scopus.com/inward/record.uri?eid=2-s2.0-85186473758&amp;doi=10.1111%2fchso.12846&amp;partnerID=40&amp;md5=f67761720c550325bc4b60de2b113a16" TargetMode="External"/><Relationship Id="rId175" Type="http://schemas.openxmlformats.org/officeDocument/2006/relationships/hyperlink" Target="https://www.scopus.com/inward/record.uri?eid=2-s2.0-85060305912&amp;doi=10.3390%2fsu11020532&amp;partnerID=40&amp;md5=c8fca4c730b5c821fecdf795d52ceb33" TargetMode="External"/><Relationship Id="rId340" Type="http://schemas.openxmlformats.org/officeDocument/2006/relationships/hyperlink" Target="https://www.tandfonline.com/doi/full/10.1080/00207233.2021.1920316" TargetMode="External"/><Relationship Id="rId361" Type="http://schemas.openxmlformats.org/officeDocument/2006/relationships/hyperlink" Target="https://link.springer.com/10.1007/s10584-022-03419-7" TargetMode="External"/><Relationship Id="rId196" Type="http://schemas.openxmlformats.org/officeDocument/2006/relationships/hyperlink" Target="https://www.scopus.com/inward/record.uri?eid=2-s2.0-84859336891&amp;doi=10.1080%2f09644016.2012.651902&amp;partnerID=40&amp;md5=9c11b52b5b4f62b0fa6090cfe258e0d4" TargetMode="External"/><Relationship Id="rId200" Type="http://schemas.openxmlformats.org/officeDocument/2006/relationships/hyperlink" Target="https://www.scopus.com/inward/record.uri?eid=2-s2.0-80755130369&amp;doi=10.1111%2fj.1467-9248.2010.00858.x&amp;partnerID=40&amp;md5=06ccf6fb12c59a8bf3fe7e3ab200975b" TargetMode="External"/><Relationship Id="rId16" Type="http://schemas.openxmlformats.org/officeDocument/2006/relationships/hyperlink" Target="https://www.scopus.com/inward/record.uri?eid=2-s2.0-85148965001&amp;doi=10.3390%2fijerph20043637&amp;partnerID=40&amp;md5=1da6da21f045274741895e0b8736f465" TargetMode="External"/><Relationship Id="rId221" Type="http://schemas.openxmlformats.org/officeDocument/2006/relationships/hyperlink" Target="https://www.scopus.com/inward/record.uri?eid=2-s2.0-85174739446&amp;doi=10.1007%2fs10668-023-04031-0&amp;partnerID=40&amp;md5=714492297bd9409ad65d2f3ace08d70f" TargetMode="External"/><Relationship Id="rId242" Type="http://schemas.openxmlformats.org/officeDocument/2006/relationships/hyperlink" Target="https://www.scopus.com/inward/record.uri?eid=2-s2.0-85160618487&amp;doi=10.5070%2fG314855358&amp;partnerID=40&amp;md5=5cfe670ee86b21c817e59e8e7d1f8e47" TargetMode="External"/><Relationship Id="rId263" Type="http://schemas.openxmlformats.org/officeDocument/2006/relationships/hyperlink" Target="https://www.scopus.com/inward/record.uri?eid=2-s2.0-85185840836&amp;doi=10.1097%2fNNE.0000000000001524&amp;partnerID=40&amp;md5=b2edd742a8ebdd206b8c767e57dccf8d" TargetMode="External"/><Relationship Id="rId284" Type="http://schemas.openxmlformats.org/officeDocument/2006/relationships/hyperlink" Target="https://www.scopus.com/inward/record.uri?eid=2-s2.0-85074186464&amp;doi=10.1016%2fj.jenvp.2019.101366&amp;partnerID=40&amp;md5=91ca1ae9112bb0ec677efacef4999545" TargetMode="External"/><Relationship Id="rId319" Type="http://schemas.openxmlformats.org/officeDocument/2006/relationships/hyperlink" Target="https://www.scopus.com/inward/record.uri?eid=2-s2.0-85162250797&amp;doi=10.18778%2f1733-8077.19.2.04&amp;partnerID=40&amp;md5=12e99b435967dfe6bf4396bd69a0f63c" TargetMode="External"/><Relationship Id="rId37" Type="http://schemas.openxmlformats.org/officeDocument/2006/relationships/hyperlink" Target="https://www.scopus.com/inward/record.uri?eid=2-s2.0-85139646653&amp;doi=10.1177%2f00812463221129361&amp;partnerID=40&amp;md5=431043af72c84819e52ce002eab855ca" TargetMode="External"/><Relationship Id="rId58" Type="http://schemas.openxmlformats.org/officeDocument/2006/relationships/hyperlink" Target="https://doi.org/10.1177/00139165211065008" TargetMode="External"/><Relationship Id="rId79" Type="http://schemas.openxmlformats.org/officeDocument/2006/relationships/hyperlink" Target="https://www.scopus.com/inward/record.uri?eid=2-s2.0-85110082656&amp;doi=10.1016%2fj.jenvp.2021.101649&amp;partnerID=40&amp;md5=cdb778aad313a17ebb957b982e726a6b" TargetMode="External"/><Relationship Id="rId102" Type="http://schemas.openxmlformats.org/officeDocument/2006/relationships/hyperlink" Target="https://doi.org/10.1016/j.jenvp.2021.101581" TargetMode="External"/><Relationship Id="rId123" Type="http://schemas.openxmlformats.org/officeDocument/2006/relationships/hyperlink" Target="https://www.scopus.com/inward/record.uri?eid=2-s2.0-85084720695&amp;doi=10.3390%2fijerph17093244&amp;partnerID=40&amp;md5=f8871c7b69462235f248c5df58e646da" TargetMode="External"/><Relationship Id="rId144" Type="http://schemas.openxmlformats.org/officeDocument/2006/relationships/hyperlink" Target="https://www.scopus.com/inward/record.uri?eid=2-s2.0-85180299638&amp;doi=10.1016%2fj.jenvp.2023.102218&amp;partnerID=40&amp;md5=2df36382a638b8a3e38710b1c5ac4b9a" TargetMode="External"/><Relationship Id="rId330" Type="http://schemas.openxmlformats.org/officeDocument/2006/relationships/hyperlink" Target="https://journals.sagepub.com/doi/10.1177/1046878119890643" TargetMode="External"/><Relationship Id="rId90" Type="http://schemas.openxmlformats.org/officeDocument/2006/relationships/hyperlink" Target="https://doi.org/10.3389/fpos.2021.666978" TargetMode="External"/><Relationship Id="rId165" Type="http://schemas.openxmlformats.org/officeDocument/2006/relationships/hyperlink" Target="https://www.scopus.com/inward/record.uri?eid=2-s2.0-85183056855&amp;doi=10.1007%2fs42322-023-00156-y&amp;partnerID=40&amp;md5=76578d1ee480cbf79b5d6074005ce9cd" TargetMode="External"/><Relationship Id="rId186" Type="http://schemas.openxmlformats.org/officeDocument/2006/relationships/hyperlink" Target="https://www.scopus.com/inward/record.uri?eid=2-s2.0-85161852179&amp;doi=10.1016%2fj.jenvp.2023.102042&amp;partnerID=40&amp;md5=65051040fa0cc3e41147b9baa8947937" TargetMode="External"/><Relationship Id="rId351" Type="http://schemas.openxmlformats.org/officeDocument/2006/relationships/hyperlink" Target="http://link.springer.com/10.1007/s10584-016-1670-9" TargetMode="External"/><Relationship Id="rId211" Type="http://schemas.openxmlformats.org/officeDocument/2006/relationships/hyperlink" Target="https://www.scopus.com/inward/record.uri?eid=2-s2.0-85169513328&amp;doi=10.1016%2fj.jenvp.2023.102130&amp;partnerID=40&amp;md5=95bd4e21994f3ee4ab9b21b0d2ab1219" TargetMode="External"/><Relationship Id="rId232" Type="http://schemas.openxmlformats.org/officeDocument/2006/relationships/hyperlink" Target="https://www.scopus.com/inward/record.uri?eid=2-s2.0-85165047959&amp;doi=10.32870%2fcys.v2023.8413&amp;partnerID=40&amp;md5=64dc006342585e7a13f3341c54f34308" TargetMode="External"/><Relationship Id="rId253" Type="http://schemas.openxmlformats.org/officeDocument/2006/relationships/hyperlink" Target="https://www.scopus.com/inward/record.uri?eid=2-s2.0-85043472028&amp;doi=10.1016%2fj.gloenvcha.2018.02.009&amp;partnerID=40&amp;md5=28a0b968a28a124f7b82607f028dc9cf" TargetMode="External"/><Relationship Id="rId274" Type="http://schemas.openxmlformats.org/officeDocument/2006/relationships/hyperlink" Target="https://www.scopus.com/inward/record.uri?eid=2-s2.0-84993012721&amp;doi=10.1108%2f17473611311325546&amp;partnerID=40&amp;md5=6d2c4650ede79abc7d3692d7882f7168" TargetMode="External"/><Relationship Id="rId295" Type="http://schemas.openxmlformats.org/officeDocument/2006/relationships/hyperlink" Target="https://www.scopus.com/inward/record.uri?eid=2-s2.0-84976615580&amp;doi=10.1007%2fs10640-016-0028-0&amp;partnerID=40&amp;md5=222a651ad7cf08f477ec0edf8ea7b53c" TargetMode="External"/><Relationship Id="rId309" Type="http://schemas.openxmlformats.org/officeDocument/2006/relationships/hyperlink" Target="https://www.scopus.com/inward/record.uri?eid=2-s2.0-85160603648&amp;doi=10.1007%2fs10551-023-05444-7&amp;partnerID=40&amp;md5=e823536f1cd6102b77480c2dc0f340d8" TargetMode="External"/><Relationship Id="rId27" Type="http://schemas.openxmlformats.org/officeDocument/2006/relationships/hyperlink" Target="https://www.scopus.com/inward/record.uri?eid=2-s2.0-85150208047&amp;doi=10.1007%2f978-3-031-04480-9_11&amp;partnerID=40&amp;md5=7727d8ec4916da1e4db428c2cc9b0a5f" TargetMode="External"/><Relationship Id="rId48" Type="http://schemas.openxmlformats.org/officeDocument/2006/relationships/hyperlink" Target="https://www.scopus.com/inward/record.uri?eid=2-s2.0-85138490850&amp;doi=10.1016%2fj.gloenvcha.2022.102569&amp;partnerID=40&amp;md5=3b6d6cf5a22d1e4f8f6974f0707c2be9" TargetMode="External"/><Relationship Id="rId69" Type="http://schemas.openxmlformats.org/officeDocument/2006/relationships/hyperlink" Target="https://link.springer.com/article/10.1007/s12144-022-02735-6" TargetMode="External"/><Relationship Id="rId113" Type="http://schemas.openxmlformats.org/officeDocument/2006/relationships/hyperlink" Target="https://doi.org/10.1007/s10806-020-09835-y" TargetMode="External"/><Relationship Id="rId134" Type="http://schemas.openxmlformats.org/officeDocument/2006/relationships/hyperlink" Target="https://www.scopus.com/inward/record.uri?eid=2-s2.0-85079125018&amp;doi=10.3390%2fijerph17031062&amp;partnerID=40&amp;md5=c7e22ebcb0482bfcb5b6a53bc72cf771" TargetMode="External"/><Relationship Id="rId320" Type="http://schemas.openxmlformats.org/officeDocument/2006/relationships/hyperlink" Target="https://www.scopus.com/inward/record.uri?eid=2-s2.0-85158931309&amp;doi=10.1080%2f17524032.2023.2209291&amp;partnerID=40&amp;md5=0c13ff974de10aaf4fef0714633ab85d" TargetMode="External"/><Relationship Id="rId80" Type="http://schemas.openxmlformats.org/officeDocument/2006/relationships/hyperlink" Target="https://doi.org/10.3390/su132111581" TargetMode="External"/><Relationship Id="rId155" Type="http://schemas.openxmlformats.org/officeDocument/2006/relationships/hyperlink" Target="https://www.scopus.com/inward/record.uri?eid=2-s2.0-85185692009&amp;doi=10.1080%2f17524032.2024.2315181&amp;partnerID=40&amp;md5=100b303958227d468cdf4be99b414712" TargetMode="External"/><Relationship Id="rId176" Type="http://schemas.openxmlformats.org/officeDocument/2006/relationships/hyperlink" Target="https://www.scopus.com/inward/record.uri?eid=2-s2.0-85173065022&amp;doi=10.1038%2fs41598-023-43608-7&amp;partnerID=40&amp;md5=9624c0de4114743b5d3af2bae65f8a75" TargetMode="External"/><Relationship Id="rId197" Type="http://schemas.openxmlformats.org/officeDocument/2006/relationships/hyperlink" Target="https://www.scopus.com/inward/record.uri?eid=2-s2.0-84869168107&amp;doi=10.1080%2f13504622.2012.672965&amp;partnerID=40&amp;md5=1333b2bf20b05685d9c68c668ad8cd8c" TargetMode="External"/><Relationship Id="rId341" Type="http://schemas.openxmlformats.org/officeDocument/2006/relationships/hyperlink" Target="https://doi.org/10.1007/s11852-021-00816-5" TargetMode="External"/><Relationship Id="rId201" Type="http://schemas.openxmlformats.org/officeDocument/2006/relationships/hyperlink" Target="https://www.scopus.com/inward/record.uri?eid=2-s2.0-80255132077&amp;doi=10.1016%2fj.forpol.2011.07.016&amp;partnerID=40&amp;md5=b4e883935f235475a55fd9288ad5a0e0" TargetMode="External"/><Relationship Id="rId222" Type="http://schemas.openxmlformats.org/officeDocument/2006/relationships/hyperlink" Target="https://www.scopus.com/inward/record.uri?eid=2-s2.0-85174846232&amp;doi=10.1080%2f17524032.2023.2272299&amp;partnerID=40&amp;md5=e371f979771cf34b0d745def8431f820" TargetMode="External"/><Relationship Id="rId243" Type="http://schemas.openxmlformats.org/officeDocument/2006/relationships/hyperlink" Target="https://www.scopus.com/inward/record.uri?eid=2-s2.0-85159335915&amp;doi=10.1007%2fs10668-023-03339-1&amp;partnerID=40&amp;md5=8cfa515c7319edbc51b41336d73274d1" TargetMode="External"/><Relationship Id="rId264" Type="http://schemas.openxmlformats.org/officeDocument/2006/relationships/hyperlink" Target="https://www.scopus.com/record/display.uri?eid=2-s2.0-85133262266&amp;doi=10.1080%2f10130950.2014.940677&amp;origin=inward&amp;txGid=71e8578cceb6c7bb727e22882eaf1aa2" TargetMode="External"/><Relationship Id="rId285" Type="http://schemas.openxmlformats.org/officeDocument/2006/relationships/hyperlink" Target="https://www.scopus.com/inward/record.uri?eid=2-s2.0-85079423612&amp;doi=10.3390%2fsu11246958&amp;partnerID=40&amp;md5=3f6caa8a1a864c723387cdcc5d77767f" TargetMode="External"/><Relationship Id="rId17" Type="http://schemas.openxmlformats.org/officeDocument/2006/relationships/hyperlink" Target="https://www.scopus.com/inward/record.uri?eid=2-s2.0-85141408137&amp;doi=10.1002%2fjad.12113&amp;partnerID=40&amp;md5=483ee659c9dd56104e71f7f9896d916e" TargetMode="External"/><Relationship Id="rId38" Type="http://schemas.openxmlformats.org/officeDocument/2006/relationships/hyperlink" Target="https://www.scopus.com/inward/record.uri?eid=2-s2.0-85141974945&amp;doi=10.1016%2fj.erss.2022.102875&amp;partnerID=40&amp;md5=cb123a76280ffe1b140b82451ab3934c" TargetMode="External"/><Relationship Id="rId59" Type="http://schemas.openxmlformats.org/officeDocument/2006/relationships/hyperlink" Target="https://www.scopus.com/inward/record.uri?eid=2-s2.0-85128176526&amp;doi=10.3389%2ffeduc.2022.838135&amp;partnerID=40&amp;md5=eea282837190bbf650f56aca320daa3d" TargetMode="External"/><Relationship Id="rId103" Type="http://schemas.openxmlformats.org/officeDocument/2006/relationships/hyperlink" Target="https://www.scopus.com/inward/record.uri?eid=2-s2.0-85103343350&amp;doi=10.1371%2fjournal.pone.0248353&amp;partnerID=40&amp;md5=df782f442993e118809771e1554dedf8" TargetMode="External"/><Relationship Id="rId124" Type="http://schemas.openxmlformats.org/officeDocument/2006/relationships/hyperlink" Target="https://doi.org/10.3390/ijerph17093244" TargetMode="External"/><Relationship Id="rId310" Type="http://schemas.openxmlformats.org/officeDocument/2006/relationships/hyperlink" Target="https://www.scopus.com/inward/record.uri?eid=2-s2.0-84975291025&amp;doi=10.1080%2f15205436.2016.1183029&amp;partnerID=40&amp;md5=597a1a53d6585934f541e7017bed5afd" TargetMode="External"/><Relationship Id="rId70" Type="http://schemas.openxmlformats.org/officeDocument/2006/relationships/hyperlink" Target="https://www.scopus.com/inward/record.uri?eid=2-s2.0-85127306602&amp;doi=10.1080%2f13676261.2022.2046258&amp;partnerID=40&amp;md5=aff56719b625ba4fec677e3a056a88c5" TargetMode="External"/><Relationship Id="rId91" Type="http://schemas.openxmlformats.org/officeDocument/2006/relationships/hyperlink" Target="https://www.scopus.com/inward/record.uri?eid=2-s2.0-85124976773&amp;doi=10.3389%2ffpos.2021.634538&amp;partnerID=40&amp;md5=d28bb98c648acdb9408e9407aa5ea442" TargetMode="External"/><Relationship Id="rId145" Type="http://schemas.openxmlformats.org/officeDocument/2006/relationships/hyperlink" Target="https://www.scopus.com/inward/record.uri?eid=2-s2.0-85178338868&amp;doi=10.1016%2fj.jenvp.2023.102194&amp;partnerID=40&amp;md5=689c846ee75a14a5cc7072b59c3a338c" TargetMode="External"/><Relationship Id="rId166" Type="http://schemas.openxmlformats.org/officeDocument/2006/relationships/hyperlink" Target="https://www.scopus.com/inward/record.uri?eid=2-s2.0-85176965714&amp;doi=10.1016%2fj.enpol.2023.113895&amp;partnerID=40&amp;md5=726d60e1204829fdc1b73f6f3f7baf52" TargetMode="External"/><Relationship Id="rId187" Type="http://schemas.openxmlformats.org/officeDocument/2006/relationships/hyperlink" Target="https://www.scopus.com/inward/record.uri?eid=2-s2.0-85069534198&amp;doi=10.3389%2ffpsyg.2019.01541&amp;partnerID=40&amp;md5=d39e434fd79e21bff7d598e35d7f5db6" TargetMode="External"/><Relationship Id="rId331" Type="http://schemas.openxmlformats.org/officeDocument/2006/relationships/hyperlink" Target="https://onlinelibrary.wiley.com/doi/10.1111/tops.12178" TargetMode="External"/><Relationship Id="rId352" Type="http://schemas.openxmlformats.org/officeDocument/2006/relationships/hyperlink" Target="https://linkinghub.elsevier.com/retrieve/pii/S1755458623000026" TargetMode="External"/><Relationship Id="rId1" Type="http://schemas.openxmlformats.org/officeDocument/2006/relationships/hyperlink" Target="https://docs.google.com/spreadsheets/d/1PpT5wHgWgOX_Or2M4nNiidjie6RiYr1l_GKc0K3wt-0/edit?gid=0" TargetMode="External"/><Relationship Id="rId212" Type="http://schemas.openxmlformats.org/officeDocument/2006/relationships/hyperlink" Target="https://www.scopus.com/inward/record.uri?eid=2-s2.0-84875712873&amp;doi=10.1177%2f0146167213478200&amp;partnerID=40&amp;md5=21d18aeb591a225a008c42c84aaeb730" TargetMode="External"/><Relationship Id="rId233" Type="http://schemas.openxmlformats.org/officeDocument/2006/relationships/hyperlink" Target="https://www.scopus.com/inward/record.uri?eid=2-s2.0-85050459307&amp;doi=10.3389%2ffpsyg.2018.01229&amp;partnerID=40&amp;md5=8369a493da7c333136bd70a3c344c918" TargetMode="External"/><Relationship Id="rId254" Type="http://schemas.openxmlformats.org/officeDocument/2006/relationships/hyperlink" Target="https://www.scopus.com/inward/record.uri?eid=2-s2.0-85042323881&amp;doi=10.1016%2fj.gloenvcha.2018.02.007&amp;partnerID=40&amp;md5=ad2a1aeaf75ad986754809a790f69275" TargetMode="External"/><Relationship Id="rId28" Type="http://schemas.openxmlformats.org/officeDocument/2006/relationships/hyperlink" Target="https://www.scopus.com/inward/record.uri?eid=2-s2.0-85147511179&amp;doi=10.1177%2f10755470231151452&amp;partnerID=40&amp;md5=d198635e153822f1e0f8bd3d7e20fc2a" TargetMode="External"/><Relationship Id="rId49" Type="http://schemas.openxmlformats.org/officeDocument/2006/relationships/hyperlink" Target="https://doi.org/10.1016/j.gloenvcha.2022.102569" TargetMode="External"/><Relationship Id="rId114" Type="http://schemas.openxmlformats.org/officeDocument/2006/relationships/hyperlink" Target="https://www.scopus.com/inward/record.uri?eid=2-s2.0-85074593072&amp;doi=10.1007%2fs10668-019-00496-0&amp;partnerID=40&amp;md5=51dfa3255c696a106ec313b2d23ada6c" TargetMode="External"/><Relationship Id="rId275" Type="http://schemas.openxmlformats.org/officeDocument/2006/relationships/hyperlink" Target="https://www.scopus.com/inward/record.uri?eid=2-s2.0-85081701892&amp;doi=10.1088%2f1748-9326%2fab5543&amp;partnerID=40&amp;md5=a959e4d60f2e1e0987b3575644b4a132" TargetMode="External"/><Relationship Id="rId296" Type="http://schemas.openxmlformats.org/officeDocument/2006/relationships/hyperlink" Target="https://www.scopus.com/inward/record.uri?eid=2-s2.0-78549259383&amp;doi=10.1016%2fj.enpol.2009.06.054&amp;partnerID=40&amp;md5=7c97fe5b7c23b3694094a7aa78ba9b6c" TargetMode="External"/><Relationship Id="rId300" Type="http://schemas.openxmlformats.org/officeDocument/2006/relationships/hyperlink" Target="https://www.scopus.com/inward/record.uri?eid=2-s2.0-85013286554&amp;doi=10.1016%2fj.ufug.2017.02.003&amp;partnerID=40&amp;md5=b1a41ec7a434523f8079a7debecf0205" TargetMode="External"/><Relationship Id="rId60" Type="http://schemas.openxmlformats.org/officeDocument/2006/relationships/hyperlink" Target="https://www.scopus.com/inward/record.uri?eid=2-s2.0-85119042389&amp;doi=10.1016%2fj.erss.2021.102360&amp;partnerID=40&amp;md5=963d240b1bad59f5b8cf94fd25983afb" TargetMode="External"/><Relationship Id="rId81" Type="http://schemas.openxmlformats.org/officeDocument/2006/relationships/hyperlink" Target="https://www.scopus.com/inward/record.uri?eid=2-s2.0-85109567562&amp;doi=10.1016%2fj.erss.2021.102165&amp;partnerID=40&amp;md5=9aae942c468fef4496d794d56d4fdc3c" TargetMode="External"/><Relationship Id="rId135" Type="http://schemas.openxmlformats.org/officeDocument/2006/relationships/hyperlink" Target="https://www.scopus.com/inward/record.uri?eid=2-s2.0-84959190167&amp;doi=10.1080%2f13504622.2015.1007337&amp;partnerID=40&amp;md5=42c65b7b8e0e5a36f246f21dc6d77aa3" TargetMode="External"/><Relationship Id="rId156" Type="http://schemas.openxmlformats.org/officeDocument/2006/relationships/hyperlink" Target="https://www.scopus.com/inward/record.uri?eid=2-s2.0-85186456623&amp;doi=10.1002%2fejsp.3052&amp;partnerID=40&amp;md5=4761f67d752c924ed69c3fb49814b566" TargetMode="External"/><Relationship Id="rId177" Type="http://schemas.openxmlformats.org/officeDocument/2006/relationships/hyperlink" Target="https://www.scopus.com/inward/record.uri?eid=2-s2.0-85169319217&amp;doi=10.1108%2fCCIJ-10-2022-0132&amp;partnerID=40&amp;md5=ea3243214af92daf92ffe8fcfc8d820f" TargetMode="External"/><Relationship Id="rId198" Type="http://schemas.openxmlformats.org/officeDocument/2006/relationships/hyperlink" Target="https://www.scopus.com/inward/record.uri?eid=2-s2.0-84869122131&amp;doi=10.1002%2fj.1834-4461.2012.tb00131.x&amp;partnerID=40&amp;md5=39c916021b68dd3248e3338168c31ef1" TargetMode="External"/><Relationship Id="rId321" Type="http://schemas.openxmlformats.org/officeDocument/2006/relationships/hyperlink" Target="https://www.scopus.com/inward/record.uri?eid=2-s2.0-85187007974&amp;doi=10.1016%2fj.ecolecon.2024.108155&amp;partnerID=40&amp;md5=a7e34f97d46a41966cc3dd1e2ed26928" TargetMode="External"/><Relationship Id="rId342" Type="http://schemas.openxmlformats.org/officeDocument/2006/relationships/hyperlink" Target="https://link.springer.com/10.1007/s10584-020-02707-4" TargetMode="External"/><Relationship Id="rId202" Type="http://schemas.openxmlformats.org/officeDocument/2006/relationships/hyperlink" Target="https://www.scopus.com/record/display.uri?eid=2-s2.0-85183662519&amp;origin=inward&amp;txGid=5bc25b502973739769e3deb364f3cc59" TargetMode="External"/><Relationship Id="rId223" Type="http://schemas.openxmlformats.org/officeDocument/2006/relationships/hyperlink" Target="https://www.scopus.com/inward/record.uri?eid=2-s2.0-85174224782&amp;doi=10.1177%2f25148486231208205&amp;partnerID=40&amp;md5=3568ca0e9ca49b04197b81d39046ec5b" TargetMode="External"/><Relationship Id="rId244" Type="http://schemas.openxmlformats.org/officeDocument/2006/relationships/hyperlink" Target="https://www.scopus.com/inward/record.uri?eid=2-s2.0-85160707568&amp;doi=10.1093%2foxfclm%2fkgad001&amp;partnerID=40&amp;md5=adbdde8e04a26b11de45a4042016fa89" TargetMode="External"/><Relationship Id="rId18" Type="http://schemas.openxmlformats.org/officeDocument/2006/relationships/hyperlink" Target="https://doi.org/10.1002/jad.12113" TargetMode="External"/><Relationship Id="rId39" Type="http://schemas.openxmlformats.org/officeDocument/2006/relationships/hyperlink" Target="https://www.scopus.com/inward/record.uri?eid=2-s2.0-85123483841&amp;doi=10.1038%2fs41598-021-04392-4&amp;partnerID=40&amp;md5=31e00e7aae43961a4ee4c097de186ce0" TargetMode="External"/><Relationship Id="rId265" Type="http://schemas.openxmlformats.org/officeDocument/2006/relationships/hyperlink" Target="https://www.scopus.com/record/display.uri?eid=2-s2.0-84905559977&amp;doi=10.1002%2fejsp.2032&amp;origin=inward&amp;txGid=d20f4a6570f6f32d085a61fc3f19ffd7" TargetMode="External"/><Relationship Id="rId286" Type="http://schemas.openxmlformats.org/officeDocument/2006/relationships/hyperlink" Target="https://www.scopus.com/inward/record.uri?eid=2-s2.0-85074561636&amp;doi=10.1080%2f09500693.2019.1680903&amp;partnerID=40&amp;md5=012b922eb4cf3786f25feefe1aa355fc" TargetMode="External"/><Relationship Id="rId50" Type="http://schemas.openxmlformats.org/officeDocument/2006/relationships/hyperlink" Target="https://www.scopus.com/inward/record.uri?eid=2-s2.0-85142353026&amp;doi=10.5964%2fjspp.7207&amp;partnerID=40&amp;md5=62ff380b130fd5edfb96e9899279806d" TargetMode="External"/><Relationship Id="rId104" Type="http://schemas.openxmlformats.org/officeDocument/2006/relationships/hyperlink" Target="https://doi.org/10.1371/journal.pone.0248353" TargetMode="External"/><Relationship Id="rId125" Type="http://schemas.openxmlformats.org/officeDocument/2006/relationships/hyperlink" Target="https://www.scopus.com/inward/record.uri?eid=2-s2.0-85073990222&amp;doi=10.1007%2fs10551-019-04276-8&amp;partnerID=40&amp;md5=0f8d8aded5e6b25f7463defa26afd19f" TargetMode="External"/><Relationship Id="rId146" Type="http://schemas.openxmlformats.org/officeDocument/2006/relationships/hyperlink" Target="https://www.scopus.com/inward/record.uri?eid=2-s2.0-85177809830&amp;doi=10.1016%2fj.ecolecon.2023.108051&amp;partnerID=40&amp;md5=c7952a9a3b9aa3f9c6da40e6c8576f93" TargetMode="External"/><Relationship Id="rId167" Type="http://schemas.openxmlformats.org/officeDocument/2006/relationships/hyperlink" Target="https://www.scopus.com/inward/record.uri?eid=2-s2.0-85177185702&amp;doi=10.1016%2fj.envsci.2023.103635&amp;partnerID=40&amp;md5=837cd4e58332c3a8bf257877d380e1c1" TargetMode="External"/><Relationship Id="rId188" Type="http://schemas.openxmlformats.org/officeDocument/2006/relationships/hyperlink" Target="https://www.scopus.com/inward/record.uri?eid=2-s2.0-85074503505&amp;doi=10.3389%2ffpsyg.2019.02319&amp;partnerID=40&amp;md5=4e5036813e31016cddb3c95315a429a7" TargetMode="External"/><Relationship Id="rId311" Type="http://schemas.openxmlformats.org/officeDocument/2006/relationships/hyperlink" Target="https://www.scopus.com/inward/record.uri?eid=2-s2.0-84994491678&amp;doi=10.1016%2fj.gloenvcha.2016.11.001&amp;partnerID=40&amp;md5=5130b3b9724458960ae87de689ff9425" TargetMode="External"/><Relationship Id="rId332" Type="http://schemas.openxmlformats.org/officeDocument/2006/relationships/hyperlink" Target="https://onlinelibrary.wiley.com/doi/10.1002/ejsp.2151" TargetMode="External"/><Relationship Id="rId353" Type="http://schemas.openxmlformats.org/officeDocument/2006/relationships/hyperlink" Target="http://link.springer.com/10.1007/s10584-016-1746-6" TargetMode="External"/><Relationship Id="rId71" Type="http://schemas.openxmlformats.org/officeDocument/2006/relationships/hyperlink" Target="https://www.researchgate.net/publication/359519718" TargetMode="External"/><Relationship Id="rId92" Type="http://schemas.openxmlformats.org/officeDocument/2006/relationships/hyperlink" Target="https://www.scopus.com/inward/record.uri?eid=2-s2.0-85105434785&amp;doi=10.1080%2f13676261.2021.1923677&amp;partnerID=40&amp;md5=22062636b002629665103bddc2ee023e" TargetMode="External"/><Relationship Id="rId213" Type="http://schemas.openxmlformats.org/officeDocument/2006/relationships/hyperlink" Target="https://www.scopus.com/inward/record.uri?eid=2-s2.0-85180001546&amp;doi=10.1080%2f17400201.2023.2289649&amp;partnerID=40&amp;md5=026efbea5acc5d7bcc939de1ab02e336" TargetMode="External"/><Relationship Id="rId234" Type="http://schemas.openxmlformats.org/officeDocument/2006/relationships/hyperlink" Target="https://www.scopus.com/inward/record.uri?eid=2-s2.0-85046015474&amp;doi=10.1016%2fj.jesp.2018.03.009&amp;partnerID=40&amp;md5=1732e587fa27a480f963144f775480ee" TargetMode="External"/><Relationship Id="rId2" Type="http://schemas.openxmlformats.org/officeDocument/2006/relationships/hyperlink" Target="https://royalsocietypublishing.org/doi/full/10.1098/rsos.210006" TargetMode="External"/><Relationship Id="rId29" Type="http://schemas.openxmlformats.org/officeDocument/2006/relationships/hyperlink" Target="https://www.scopus.com/inward/record.uri?eid=2-s2.0-85145662228&amp;doi=10.3390%2fijerph20010007&amp;partnerID=40&amp;md5=664147694aa76d03805d55458b7630ce" TargetMode="External"/><Relationship Id="rId255" Type="http://schemas.openxmlformats.org/officeDocument/2006/relationships/hyperlink" Target="https://www.scopus.com/inward/record.uri?eid=2-s2.0-85017594538&amp;doi=10.1080%2f13504622.2017.1318114&amp;partnerID=40&amp;md5=ad46bf8332095440cdb9d48aad6ea6bf" TargetMode="External"/><Relationship Id="rId276" Type="http://schemas.openxmlformats.org/officeDocument/2006/relationships/hyperlink" Target="https://www.scopus.com/inward/record.uri?eid=2-s2.0-85052118990&amp;doi=10.1177%2f0013916518790590&amp;partnerID=40&amp;md5=a49166525e1151f635acdabca50d3352" TargetMode="External"/><Relationship Id="rId297" Type="http://schemas.openxmlformats.org/officeDocument/2006/relationships/hyperlink" Target="https://www.scopus.com/inward/record.uri?eid=2-s2.0-78649324164&amp;doi=10.1016%2fj.enpol.2009.07.002&amp;partnerID=40&amp;md5=dfc3d2bad9385d6c5b8f502678c84490" TargetMode="External"/><Relationship Id="rId40" Type="http://schemas.openxmlformats.org/officeDocument/2006/relationships/hyperlink" Target="https://doi.org/10.1038/s41598-021-04392-4" TargetMode="External"/><Relationship Id="rId115" Type="http://schemas.openxmlformats.org/officeDocument/2006/relationships/hyperlink" Target="https://www.scopus.com/inward/record.uri?eid=2-s2.0-85092083633&amp;doi=10.1016%2fj.gloenvcha.2020.102180&amp;partnerID=40&amp;md5=c657a4dd792dba17d2a6318640e96bfe" TargetMode="External"/><Relationship Id="rId136" Type="http://schemas.openxmlformats.org/officeDocument/2006/relationships/hyperlink" Target="https://www.scopus.com/inward/record.uri?eid=2-s2.0-84999749796&amp;doi=10.1108%2fIJCCSM-03-2014-0035&amp;partnerID=40&amp;md5=6f4688e2ac94b75d78a6909ebddf980f" TargetMode="External"/><Relationship Id="rId157" Type="http://schemas.openxmlformats.org/officeDocument/2006/relationships/hyperlink" Target="https://www.scopus.com/inward/record.uri?eid=2-s2.0-85186192248&amp;doi=10.1080%2f13504509.2024.2315553&amp;partnerID=40&amp;md5=fa5af9f2cb46d8b955159610c9c09bbd" TargetMode="External"/><Relationship Id="rId178" Type="http://schemas.openxmlformats.org/officeDocument/2006/relationships/hyperlink" Target="https://www.scopus.com/inward/record.uri?eid=2-s2.0-85091657969&amp;doi=10.3389%2ffcomm.2019.00004&amp;partnerID=40&amp;md5=70c433f68df657c131cc55a22abdb1ba" TargetMode="External"/><Relationship Id="rId301" Type="http://schemas.openxmlformats.org/officeDocument/2006/relationships/hyperlink" Target="https://www.scopus.com/inward/record.uri?eid=2-s2.0-85014827304&amp;doi=10.1111%2fcobi.12780&amp;partnerID=40&amp;md5=b3f19cd575e7ede57860d7ad09e71a95" TargetMode="External"/><Relationship Id="rId322" Type="http://schemas.openxmlformats.org/officeDocument/2006/relationships/hyperlink" Target="https://www.scopus.com/inward/record.uri?eid=2-s2.0-85184670116&amp;doi=10.1126%2fsciadv.adj5778&amp;partnerID=40&amp;md5=692b267364c93ade7eab666628ac4d7e" TargetMode="External"/><Relationship Id="rId343" Type="http://schemas.openxmlformats.org/officeDocument/2006/relationships/hyperlink" Target="https://doi.org/10.1007/s10584-019-02632-1" TargetMode="External"/><Relationship Id="rId61" Type="http://schemas.openxmlformats.org/officeDocument/2006/relationships/hyperlink" Target="https://doi.org/10.1016/j.erss.2021.102360" TargetMode="External"/><Relationship Id="rId82" Type="http://schemas.openxmlformats.org/officeDocument/2006/relationships/hyperlink" Target="https://doi.org/10.1016/j.erss.2021.102165" TargetMode="External"/><Relationship Id="rId199" Type="http://schemas.openxmlformats.org/officeDocument/2006/relationships/hyperlink" Target="https://www.scopus.com/inward/record.uri?eid=2-s2.0-85151673217&amp;doi=10.1177%2f20531680231166838&amp;partnerID=40&amp;md5=24c85120340155549741caa8420945b2" TargetMode="External"/><Relationship Id="rId203" Type="http://schemas.openxmlformats.org/officeDocument/2006/relationships/hyperlink" Target="https://www.scopus.com/inward/record.uri?eid=2-s2.0-85153620436&amp;doi=10.1016%2fj.paid.2023.112216&amp;partnerID=40&amp;md5=bd6e5d2f46b36343e9532d6bac74eac6" TargetMode="External"/><Relationship Id="rId19" Type="http://schemas.openxmlformats.org/officeDocument/2006/relationships/hyperlink" Target="https://www.scopus.com/inward/record.uri?eid=2-s2.0-85147723916&amp;doi=10.1016%2fS2542-5196%2822%2900311-4&amp;partnerID=40&amp;md5=133a1b8a6f9b0b7e97ab9af696c96913" TargetMode="External"/><Relationship Id="rId224" Type="http://schemas.openxmlformats.org/officeDocument/2006/relationships/hyperlink" Target="https://www.scopus.com/inward/record.uri?eid=2-s2.0-85169936320&amp;doi=10.1080%2f15575330.2023.2253316&amp;partnerID=40&amp;md5=7cffb52f231e535701e7f908980e63cd" TargetMode="External"/><Relationship Id="rId245" Type="http://schemas.openxmlformats.org/officeDocument/2006/relationships/hyperlink" Target="https://www.scopus.com/inward/record.uri?eid=2-s2.0-85153614516&amp;doi=10.1080%2f17524032.2023.2205038&amp;partnerID=40&amp;md5=cfbcff165313d8ded23e4107ec24c239" TargetMode="External"/><Relationship Id="rId266" Type="http://schemas.openxmlformats.org/officeDocument/2006/relationships/hyperlink" Target="https://www.scopus.com/record/display.uri?eid=2-s2.0-84906775283&amp;doi=10.1016%2fj.geoforum.2014.08.009&amp;origin=inward&amp;txGid=94088d05310ade848a1c7de2ac2894e8" TargetMode="External"/><Relationship Id="rId287" Type="http://schemas.openxmlformats.org/officeDocument/2006/relationships/hyperlink" Target="https://www.scopus.com/inward/record.uri?eid=2-s2.0-85065291882&amp;doi=10.1038%2fs41558-019-0463-3&amp;partnerID=40&amp;md5=e710e6c31b189a72d092a0f6d8bd3093" TargetMode="External"/><Relationship Id="rId30" Type="http://schemas.openxmlformats.org/officeDocument/2006/relationships/hyperlink" Target="http://doi.org/10.3390/ijerph20010007" TargetMode="External"/><Relationship Id="rId105" Type="http://schemas.openxmlformats.org/officeDocument/2006/relationships/hyperlink" Target="https://www.scopus.com/inward/record.uri?eid=2-s2.0-85117908924&amp;doi=10.22323%2f2.20050208&amp;partnerID=40&amp;md5=0ffdda32495c606c2944b261f76e9bdf" TargetMode="External"/><Relationship Id="rId126" Type="http://schemas.openxmlformats.org/officeDocument/2006/relationships/hyperlink" Target="https://doi.org/10.1007/s10551-019-04276-8" TargetMode="External"/><Relationship Id="rId147" Type="http://schemas.openxmlformats.org/officeDocument/2006/relationships/hyperlink" Target="https://www.scopus.com/inward/record.uri?eid=2-s2.0-85178638243&amp;doi=10.1016%2fj.paid.2023.112506&amp;partnerID=40&amp;md5=3f5fa366c7460d066bbfcb242e6a4f14" TargetMode="External"/><Relationship Id="rId168" Type="http://schemas.openxmlformats.org/officeDocument/2006/relationships/hyperlink" Target="https://www.scopus.com/inward/record.uri?eid=2-s2.0-85172311514&amp;doi=10.1111%2fphn.13255&amp;partnerID=40&amp;md5=15b9c849dddb6fea8c825279cd4c1426" TargetMode="External"/><Relationship Id="rId312" Type="http://schemas.openxmlformats.org/officeDocument/2006/relationships/hyperlink" Target="https://www.scopus.com/inward/record.uri?eid=2-s2.0-84971434554&amp;doi=10.1016%2fj.envsci.2016.05.016&amp;partnerID=40&amp;md5=9597adc206a5585ebd68a6422362c464" TargetMode="External"/><Relationship Id="rId333" Type="http://schemas.openxmlformats.org/officeDocument/2006/relationships/hyperlink" Target="http://journals.aom.org/doi/10.5465/amj.2010.0445" TargetMode="External"/><Relationship Id="rId354" Type="http://schemas.openxmlformats.org/officeDocument/2006/relationships/hyperlink" Target="http://link.springer.com/10.1007/s10584-014-1173-5" TargetMode="External"/><Relationship Id="rId51" Type="http://schemas.openxmlformats.org/officeDocument/2006/relationships/hyperlink" Target="https://doi.org/10.5964/jspp.720" TargetMode="External"/><Relationship Id="rId72" Type="http://schemas.openxmlformats.org/officeDocument/2006/relationships/hyperlink" Target="https://www.scopus.com/inward/record.uri?eid=2-s2.0-85127180512&amp;doi=10.1080%2f13676261.2022.2054691&amp;partnerID=40&amp;md5=4f5d5192b703fb8aabb50afb6d378cd7" TargetMode="External"/><Relationship Id="rId93" Type="http://schemas.openxmlformats.org/officeDocument/2006/relationships/hyperlink" Target="https://doi.org/10.1080/13676261.2021.1923677" TargetMode="External"/><Relationship Id="rId189" Type="http://schemas.openxmlformats.org/officeDocument/2006/relationships/hyperlink" Target="https://www.scopus.com/inward/record.uri?eid=2-s2.0-84859188371&amp;doi=10.5539%2fass.v8n5p85&amp;partnerID=40&amp;md5=eb2d81e5e40e58f8bb5e0fac1b0ce220" TargetMode="External"/><Relationship Id="rId3" Type="http://schemas.openxmlformats.org/officeDocument/2006/relationships/hyperlink" Target="https://royalsocietypublishing.org/keyword/pro-environmental+behaviour" TargetMode="External"/><Relationship Id="rId214" Type="http://schemas.openxmlformats.org/officeDocument/2006/relationships/hyperlink" Target="https://www.scopus.com/inward/record.uri?eid=2-s2.0-85181223365&amp;doi=10.1108%2fJCOM-07-2022-0081&amp;partnerID=40&amp;md5=ea56de0c657bd444286fec883fa4fae6" TargetMode="External"/><Relationship Id="rId235" Type="http://schemas.openxmlformats.org/officeDocument/2006/relationships/hyperlink" Target="https://www.scopus.com/inward/record.uri?eid=2-s2.0-85049650212&amp;doi=10.5751%2fES-10048-230219&amp;partnerID=40&amp;md5=1da399ac3276ec5544390c4540222e1f" TargetMode="External"/><Relationship Id="rId256" Type="http://schemas.openxmlformats.org/officeDocument/2006/relationships/hyperlink" Target="https://www.scopus.com/inward/record.uri?eid=2-s2.0-85131595498&amp;doi=10.1080%2f13504622.2022.2079613&amp;partnerID=40&amp;md5=ac02e272ab8d602413de2dfb25782285" TargetMode="External"/><Relationship Id="rId277" Type="http://schemas.openxmlformats.org/officeDocument/2006/relationships/hyperlink" Target="https://www.scopus.com/inward/record.uri?eid=2-s2.0-84880863662&amp;doi=10.2478%2fjtes-2013-0002&amp;partnerID=40&amp;md5=cf9f151b4a4bfd1acbecadb7689a50cc" TargetMode="External"/><Relationship Id="rId298" Type="http://schemas.openxmlformats.org/officeDocument/2006/relationships/hyperlink" Target="https://www.scopus.com/inward/record.uri?eid=2-s2.0-78650043624&amp;doi=10.1080%2f13549839.2010.531252&amp;partnerID=40&amp;md5=917776bed7bd92396127abf294b74f9d" TargetMode="External"/><Relationship Id="rId116" Type="http://schemas.openxmlformats.org/officeDocument/2006/relationships/hyperlink" Target="https://doi.org/10.1016/j.gloenvcha.2020.102180" TargetMode="External"/><Relationship Id="rId137" Type="http://schemas.openxmlformats.org/officeDocument/2006/relationships/hyperlink" Target="https://www.scopus.com/inward/record.uri?eid=2-s2.0-84934909768&amp;doi=10.1016%2fj.jenvp.2015.06.006&amp;partnerID=40&amp;md5=ad5a67a5ffd11c51d1d1ac4ccf315729" TargetMode="External"/><Relationship Id="rId158" Type="http://schemas.openxmlformats.org/officeDocument/2006/relationships/hyperlink" Target="https://www.scopus.com/inward/record.uri?eid=2-s2.0-85183199247&amp;doi=10.1080%2f13504622.2024.2309590&amp;partnerID=40&amp;md5=3665151dcac2263258db2537378d918b" TargetMode="External"/><Relationship Id="rId302" Type="http://schemas.openxmlformats.org/officeDocument/2006/relationships/hyperlink" Target="https://www.scopus.com/inward/record.uri?eid=2-s2.0-84958775646&amp;doi=10.1080%2f13504622.2016.1149551&amp;partnerID=40&amp;md5=6182ab8c00ec39f40076020bfd314c07" TargetMode="External"/><Relationship Id="rId323" Type="http://schemas.openxmlformats.org/officeDocument/2006/relationships/hyperlink" Target="https://www.scopus.com/inward/record.uri?eid=2-s2.0-85181748551&amp;partnerID=40&amp;md5=ac1d2dcbc2ad41dbb6ac02a9ae142d39" TargetMode="External"/><Relationship Id="rId344" Type="http://schemas.openxmlformats.org/officeDocument/2006/relationships/hyperlink" Target="https://doi.org/10.1007/s10584-019-02554-y" TargetMode="External"/><Relationship Id="rId20" Type="http://schemas.openxmlformats.org/officeDocument/2006/relationships/hyperlink" Target="https://www.scopus.com/inward/record.uri?eid=2-s2.0-85148965869&amp;doi=10.3390%2fijerph20043085&amp;partnerID=40&amp;md5=470a23a91c3bf4cd01ca340f49f28eaa" TargetMode="External"/><Relationship Id="rId41" Type="http://schemas.openxmlformats.org/officeDocument/2006/relationships/hyperlink" Target="https://www.scopus.com/inward/record.uri?eid=2-s2.0-85141635989&amp;doi=10.1371%2fjournal.pone.0275806&amp;partnerID=40&amp;md5=4d94b169337530514e1cbe1e1475d67b" TargetMode="External"/><Relationship Id="rId62" Type="http://schemas.openxmlformats.org/officeDocument/2006/relationships/hyperlink" Target="https://www.scopus.com/inward/record.uri?eid=2-s2.0-85140251560&amp;doi=10.1007%2fs10935-022-00704-0&amp;partnerID=40&amp;md5=fe0586468d5ee232ab41ef36a3a6c428" TargetMode="External"/><Relationship Id="rId83" Type="http://schemas.openxmlformats.org/officeDocument/2006/relationships/hyperlink" Target="https://www.scopus.com/inward/record.uri?eid=2-s2.0-85109805835&amp;doi=10.1016%2fj.jenvp.2021.101647&amp;partnerID=40&amp;md5=daa817e094626f34f7f11a4a1288bc4f" TargetMode="External"/><Relationship Id="rId179" Type="http://schemas.openxmlformats.org/officeDocument/2006/relationships/hyperlink" Target="https://www.scopus.com/inward/record.uri?eid=2-s2.0-85176397648&amp;doi=10.1016%2fS2542-5196%2823%2900217-6&amp;partnerID=40&amp;md5=71fb6a1619abfd787f78468727e98307" TargetMode="External"/><Relationship Id="rId190" Type="http://schemas.openxmlformats.org/officeDocument/2006/relationships/hyperlink" Target="https://www.scopus.com/inward/record.uri?eid=2-s2.0-85150261379&amp;doi=10.1002%2fsd.2520&amp;partnerID=40&amp;md5=d5fcc05bb46ede4acc5dfa1ab7074990" TargetMode="External"/><Relationship Id="rId204" Type="http://schemas.openxmlformats.org/officeDocument/2006/relationships/hyperlink" Target="https://www.scopus.com/inward/record.uri?eid=2-s2.0-84855988895&amp;doi=10.1080%2f13504622.2011.576315&amp;partnerID=40&amp;md5=7fd03c69fbdea13b58973a0afe398186" TargetMode="External"/><Relationship Id="rId225" Type="http://schemas.openxmlformats.org/officeDocument/2006/relationships/hyperlink" Target="https://www.scopus.com/inward/record.uri?eid=2-s2.0-85171668625&amp;doi=10.1080%2f01634372.2023.2259942&amp;partnerID=40&amp;md5=7c23e1464b6c564cad38c1528ded09a9" TargetMode="External"/><Relationship Id="rId246" Type="http://schemas.openxmlformats.org/officeDocument/2006/relationships/hyperlink" Target="https://www.scopus.com/inward/record.uri?eid=2-s2.0-85154570322&amp;doi=10.1016%2fj.cresp.2023.100107&amp;partnerID=40&amp;md5=62964a24c201bee811ef1d03430b7bda" TargetMode="External"/><Relationship Id="rId267" Type="http://schemas.openxmlformats.org/officeDocument/2006/relationships/hyperlink" Target="https://www.scopus.com/record/display.uri?eid=2-s2.0-84901293581&amp;doi=10.1016%2fj.habitatint.2014.04.005&amp;origin=inward&amp;txGid=6f82e4665de0287ad582b2de7150c3f8" TargetMode="External"/><Relationship Id="rId288" Type="http://schemas.openxmlformats.org/officeDocument/2006/relationships/hyperlink" Target="https://www.scopus.com/inward/record.uri?eid=2-s2.0-85064915290&amp;doi=10.1016%2fj.gloenvcha.2019.04.001&amp;partnerID=40&amp;md5=f495d27168d5104ace3b9f84d09f949c" TargetMode="External"/><Relationship Id="rId106" Type="http://schemas.openxmlformats.org/officeDocument/2006/relationships/hyperlink" Target="https://jcom.sissa.it/article/pubid/JCOM_2005_2021_A08/" TargetMode="External"/><Relationship Id="rId127" Type="http://schemas.openxmlformats.org/officeDocument/2006/relationships/hyperlink" Target="https://www.scopus.com/inward/record.uri?eid=2-s2.0-85073992929&amp;doi=10.1111%2fbjso.12343&amp;partnerID=40&amp;md5=e69c20bba050289cc218738e7840af3d" TargetMode="External"/><Relationship Id="rId313" Type="http://schemas.openxmlformats.org/officeDocument/2006/relationships/hyperlink" Target="https://www.scopus.com/inward/record.uri?eid=2-s2.0-84929018208&amp;doi=10.1080%2f13549839.2015.1038986&amp;partnerID=40&amp;md5=340adfcd6546ddae1dfd15817bad4533" TargetMode="External"/><Relationship Id="rId10" Type="http://schemas.openxmlformats.org/officeDocument/2006/relationships/hyperlink" Target="https://www.scopus.com/inward/record.uri?eid=2-s2.0-85149422467&amp;doi=10.1016%2fj.jenvp.2023.101991&amp;partnerID=40&amp;md5=523980fe8dc293c91eeec73b77eb618d" TargetMode="External"/><Relationship Id="rId31" Type="http://schemas.openxmlformats.org/officeDocument/2006/relationships/hyperlink" Target="https://www.scopus.com/inward/record.uri?eid=2-s2.0-85146555190&amp;doi=10.3390%2fijerph20021464&amp;partnerID=40&amp;md5=262b8f1ec83e3d01aaa366e816b1ff01" TargetMode="External"/><Relationship Id="rId52" Type="http://schemas.openxmlformats.org/officeDocument/2006/relationships/hyperlink" Target="https://www.scopus.com/inward/record.uri?eid=2-s2.0-85130238826&amp;doi=10.1016%2fj.emospa.2022.100894&amp;partnerID=40&amp;md5=c2e054a68e590cddef77421e4c9538f0" TargetMode="External"/><Relationship Id="rId73" Type="http://schemas.openxmlformats.org/officeDocument/2006/relationships/hyperlink" Target="https://doi.org/10.1080/13676261.2022.2054691" TargetMode="External"/><Relationship Id="rId94" Type="http://schemas.openxmlformats.org/officeDocument/2006/relationships/hyperlink" Target="https://www.scopus.com/inward/record.uri?eid=2-s2.0-85130823321&amp;doi=10.1177%2f09589287221101342&amp;partnerID=40&amp;md5=2af2ee8aace0b6e7559f4454d5cbf34d" TargetMode="External"/><Relationship Id="rId148" Type="http://schemas.openxmlformats.org/officeDocument/2006/relationships/hyperlink" Target="https://www.scopus.com/inward/record.uri?eid=2-s2.0-85173527832&amp;doi=10.1111%2fbjc.12441&amp;partnerID=40&amp;md5=aa66889fc92a1e545837bad4dcceb095" TargetMode="External"/><Relationship Id="rId169" Type="http://schemas.openxmlformats.org/officeDocument/2006/relationships/hyperlink" Target="https://www.scopus.com/inward/record.uri?eid=2-s2.0-85138764236&amp;doi=10.1080%2f14742837.2022.2122949&amp;partnerID=40&amp;md5=8f5c79bdfb8984f2310c71b492e6d2ef" TargetMode="External"/><Relationship Id="rId334" Type="http://schemas.openxmlformats.org/officeDocument/2006/relationships/hyperlink" Target="https://search.ebscohost.com/login.aspx?direct=true&amp;db=sih&amp;AN=113126473&amp;site=ehost-live&amp;scope=site" TargetMode="External"/><Relationship Id="rId355" Type="http://schemas.openxmlformats.org/officeDocument/2006/relationships/hyperlink" Target="https://doi.apa.org/doi/10.1037/tps0000329" TargetMode="External"/><Relationship Id="rId4" Type="http://schemas.openxmlformats.org/officeDocument/2006/relationships/hyperlink" Target="https://www.scopus.com/inward/record.uri?eid=2-s2.0-84957439284&amp;doi=10.1007%2fs10584-014-1173-5&amp;partnerID=40&amp;md5=4b07409024d94b51b4338e391c82bcff" TargetMode="External"/><Relationship Id="rId180" Type="http://schemas.openxmlformats.org/officeDocument/2006/relationships/hyperlink" Target="https://www.scopus.com/inward/record.uri?eid=2-s2.0-85177686586&amp;doi=10.3390%2fijerph20227063&amp;partnerID=40&amp;md5=3a7e3745ce3e10942dadae59d6b96ebb" TargetMode="External"/><Relationship Id="rId215" Type="http://schemas.openxmlformats.org/officeDocument/2006/relationships/hyperlink" Target="https://www.scopus.com/inward/record.uri?eid=2-s2.0-85181682048&amp;doi=10.15575%2fjpi.v9i2.29347&amp;partnerID=40&amp;md5=ff1848aed32071e6e8c27474320a4e64" TargetMode="External"/><Relationship Id="rId236" Type="http://schemas.openxmlformats.org/officeDocument/2006/relationships/hyperlink" Target="https://www.scopus.com/inward/record.uri?eid=2-s2.0-85164482682&amp;doi=10.1080%2f17524032.2023.2229043&amp;partnerID=40&amp;md5=b6959bb1e0cceae71d8e569785af37a0" TargetMode="External"/><Relationship Id="rId257" Type="http://schemas.openxmlformats.org/officeDocument/2006/relationships/hyperlink" Target="https://www.scopus.com/inward/record.uri?eid=2-s2.0-85121337485&amp;doi=10.1080%2f09644008.2021.1998459&amp;partnerID=40&amp;md5=e5797da33bb54cf04f782f196a45793a" TargetMode="External"/><Relationship Id="rId278" Type="http://schemas.openxmlformats.org/officeDocument/2006/relationships/hyperlink" Target="https://www.scopus.com/inward/record.uri?eid=2-s2.0-84872613854&amp;doi=10.1016%2fj.gloenvcha.2012.10.015&amp;partnerID=40&amp;md5=4d1497ef51f8c94638b32131fdbb8a0b" TargetMode="External"/><Relationship Id="rId303" Type="http://schemas.openxmlformats.org/officeDocument/2006/relationships/hyperlink" Target="https://www.scopus.com/inward/record.uri?eid=2-s2.0-77649261397&amp;doi=10.1177%2f0146167209351435&amp;partnerID=40&amp;md5=49c9fa5ba8645739c3b9cf11f16d40a2" TargetMode="External"/><Relationship Id="rId42" Type="http://schemas.openxmlformats.org/officeDocument/2006/relationships/hyperlink" Target="https://www.scopus.com/inward/record.uri?eid=2-s2.0-85141596599&amp;doi=10.3390%2fijerph192114265&amp;partnerID=40&amp;md5=7b39f829aaf505e3e27bf6544425cdd3" TargetMode="External"/><Relationship Id="rId84" Type="http://schemas.openxmlformats.org/officeDocument/2006/relationships/hyperlink" Target="https://doi.org/10.1016/j.jenvp.2021.101647" TargetMode="External"/><Relationship Id="rId138" Type="http://schemas.openxmlformats.org/officeDocument/2006/relationships/hyperlink" Target="https://www.scopus.com/inward/record.uri?eid=2-s2.0-84929959425&amp;doi=10.1080%2f10382046.2015.1034456&amp;partnerID=40&amp;md5=9c7dc38517c9960819a8bf3e707ff6ff" TargetMode="External"/><Relationship Id="rId345" Type="http://schemas.openxmlformats.org/officeDocument/2006/relationships/hyperlink" Target="https://link.springer.com/10.1007/s10584-020-02844-w" TargetMode="External"/><Relationship Id="rId191" Type="http://schemas.openxmlformats.org/officeDocument/2006/relationships/hyperlink" Target="https://www.scopus.com/inward/record.uri?eid=2-s2.0-85161478408&amp;doi=10.1111%2fasap.12353&amp;partnerID=40&amp;md5=4c71c43105270aa3824fdd30e1631b90" TargetMode="External"/><Relationship Id="rId205" Type="http://schemas.openxmlformats.org/officeDocument/2006/relationships/hyperlink" Target="https://www.scopus.com/inward/record.uri?eid=2-s2.0-85056861480&amp;doi=10.1016%2fj.gloenvcha.2018.11.005&amp;partnerID=40&amp;md5=eac11094526436d63cd66a4e21a23e6d" TargetMode="External"/><Relationship Id="rId247" Type="http://schemas.openxmlformats.org/officeDocument/2006/relationships/hyperlink" Target="https://www.scopus.com/inward/record.uri?eid=2-s2.0-85153724145&amp;doi=10.1080%2f14733285.2023.2207119&amp;partnerID=40&amp;md5=69705786f0e6991925f40c6266278d8b" TargetMode="External"/><Relationship Id="rId107" Type="http://schemas.openxmlformats.org/officeDocument/2006/relationships/hyperlink" Target="https://www.scopus.com/inward/record.uri?eid=2-s2.0-85119215214&amp;doi=10.1037%2fpspa0000278&amp;partnerID=40&amp;md5=2ae1c3d1564e7a8d0dfb4465f62ddc50" TargetMode="External"/><Relationship Id="rId289" Type="http://schemas.openxmlformats.org/officeDocument/2006/relationships/hyperlink" Target="https://www.scopus.com/inward/record.uri?eid=2-s2.0-85065078385&amp;doi=10.1017%2fS0261143019000035&amp;partnerID=40&amp;md5=9f038bc56676d5335bc40f5917e0e6b4" TargetMode="External"/><Relationship Id="rId11" Type="http://schemas.openxmlformats.org/officeDocument/2006/relationships/hyperlink" Target="https://doi.org/10.1016/j.jenvp.2023.101991" TargetMode="External"/><Relationship Id="rId53" Type="http://schemas.openxmlformats.org/officeDocument/2006/relationships/hyperlink" Target="https://doi.org/10.1016/j.emospa.2022.100894" TargetMode="External"/><Relationship Id="rId149" Type="http://schemas.openxmlformats.org/officeDocument/2006/relationships/hyperlink" Target="https://www.scopus.com/inward/record.uri?eid=2-s2.0-85175089783&amp;doi=10.1093%2fgeront%2fgnad063&amp;partnerID=40&amp;md5=584bdcebc7e777f51e02fd8ed756f688" TargetMode="External"/><Relationship Id="rId314" Type="http://schemas.openxmlformats.org/officeDocument/2006/relationships/hyperlink" Target="https://www.scopus.com/inward/record.uri?eid=2-s2.0-84983480745&amp;doi=10.1016%2fj.envsci.2016.08.007&amp;partnerID=40&amp;md5=c5079759dde9c981b83ffe62ee0cb89e" TargetMode="External"/><Relationship Id="rId356" Type="http://schemas.openxmlformats.org/officeDocument/2006/relationships/hyperlink" Target="https://pubmed.ncbi.nlm.nih.gov/35951378/" TargetMode="External"/><Relationship Id="rId95" Type="http://schemas.openxmlformats.org/officeDocument/2006/relationships/hyperlink" Target="https://www.scopus.com/inward/record.uri?eid=2-s2.0-85120455708&amp;doi=10.1177%2f19401612211055691&amp;partnerID=40&amp;md5=853edce227c748ed834e714dd70cbf75" TargetMode="External"/><Relationship Id="rId160" Type="http://schemas.openxmlformats.org/officeDocument/2006/relationships/hyperlink" Target="https://www.scopus.com/inward/record.uri?eid=2-s2.0-85184671740&amp;doi=10.1002%2fpan3.10581&amp;partnerID=40&amp;md5=aa795f1b3eca37b5b7594dca2f307446" TargetMode="External"/><Relationship Id="rId216" Type="http://schemas.openxmlformats.org/officeDocument/2006/relationships/hyperlink" Target="https://www.scopus.com/inward/record.uri?eid=2-s2.0-85178462272&amp;doi=10.1080%2f13504622.2023.2286929&amp;partnerID=40&amp;md5=a5ee0f94ac3006bbcad7aae1682ea543" TargetMode="External"/><Relationship Id="rId258" Type="http://schemas.openxmlformats.org/officeDocument/2006/relationships/hyperlink" Target="https://www.scopus.com/inward/record.uri?eid=2-s2.0-85033664141&amp;doi=10.1080%2f17524032.2017.1394892&amp;partnerID=40&amp;md5=6bde594dd4d89fb6bc5491a4c4a617d4" TargetMode="External"/><Relationship Id="rId22" Type="http://schemas.openxmlformats.org/officeDocument/2006/relationships/hyperlink" Target="https://doi.org/10.3389/fpsyg.2022.1099331" TargetMode="External"/><Relationship Id="rId64" Type="http://schemas.openxmlformats.org/officeDocument/2006/relationships/hyperlink" Target="https://www.scopus.com/inward/record.uri?eid=2-s2.0-85133791447&amp;doi=10.1016%2fj.socnet.2022.06.003&amp;partnerID=40&amp;md5=c93cbec32b30a103ab0f4bf7a5f6cb5c" TargetMode="External"/><Relationship Id="rId118" Type="http://schemas.openxmlformats.org/officeDocument/2006/relationships/hyperlink" Target="https://doi.org/10.1016/j.jenvp.2020.101491" TargetMode="External"/><Relationship Id="rId325" Type="http://schemas.openxmlformats.org/officeDocument/2006/relationships/hyperlink" Target="https://search.ebscohost.com/login.aspx?direct=true&amp;db=sih&amp;AN=172347077&amp;site=ehost-live&amp;scope=site" TargetMode="External"/><Relationship Id="rId171" Type="http://schemas.openxmlformats.org/officeDocument/2006/relationships/hyperlink" Target="https://www.scopus.com/inward/record.uri?eid=2-s2.0-85174601269&amp;doi=10.1111%2faphw.12502&amp;partnerID=40&amp;md5=342d2379fffe827c3eac77ff5a78ad4b" TargetMode="External"/><Relationship Id="rId227" Type="http://schemas.openxmlformats.org/officeDocument/2006/relationships/hyperlink" Target="https://www.scopus.com/inward/record.uri?eid=2-s2.0-85170702095&amp;doi=10.3389%2ffrsus.2023.1231731&amp;partnerID=40&amp;md5=6f3a690b17d5f2051f1ae9a0a39f197a" TargetMode="External"/><Relationship Id="rId269" Type="http://schemas.openxmlformats.org/officeDocument/2006/relationships/hyperlink" Target="https://www.scopus.com/inward/record.uri?eid=2-s2.0-85076213290&amp;doi=10.1007%2fs00267-019-01229-9&amp;partnerID=40&amp;md5=f6219facdb56626de60cffc863565a91" TargetMode="External"/><Relationship Id="rId33" Type="http://schemas.openxmlformats.org/officeDocument/2006/relationships/hyperlink" Target="https://www.scopus.com/inward/record.uri?eid=2-s2.0-85143183750&amp;doi=10.1038%2fs41598-022-24517-7&amp;partnerID=40&amp;md5=c014aa1c08e35470b65e4a023eecffd1" TargetMode="External"/><Relationship Id="rId129" Type="http://schemas.openxmlformats.org/officeDocument/2006/relationships/hyperlink" Target="https://doi.org/10.3390/su12083413" TargetMode="External"/><Relationship Id="rId280" Type="http://schemas.openxmlformats.org/officeDocument/2006/relationships/hyperlink" Target="https://www.scopus.com/inward/record.uri?eid=2-s2.0-85070666519&amp;doi=10.1002%2fwe.2399&amp;partnerID=40&amp;md5=70b949c53f3982a577a5b72a5a1f9548" TargetMode="External"/><Relationship Id="rId336" Type="http://schemas.openxmlformats.org/officeDocument/2006/relationships/hyperlink" Target="https://www.tandfonline.com/doi/full/10.1080/14742837.2018.1519412" TargetMode="External"/><Relationship Id="rId75" Type="http://schemas.openxmlformats.org/officeDocument/2006/relationships/hyperlink" Target="https://doi.org/10.1016/j.appet.2021.105730" TargetMode="External"/><Relationship Id="rId140" Type="http://schemas.openxmlformats.org/officeDocument/2006/relationships/hyperlink" Target="https://www.scopus.com/inward/record.uri?eid=2-s2.0-85099540749&amp;doi=10.4337%2fjhre.2020.03.07&amp;partnerID=40&amp;md5=3e7ef8207617f6caf666e1f6867d73ac" TargetMode="External"/><Relationship Id="rId182" Type="http://schemas.openxmlformats.org/officeDocument/2006/relationships/hyperlink" Target="https://www.scopus.com/inward/record.uri?eid=2-s2.0-85173234475&amp;doi=10.1016%2fj.jenvp.2023.102148&amp;partnerID=40&amp;md5=9d2dd50a6d0a6b97d17161f0fbf5e6a8" TargetMode="External"/><Relationship Id="rId6" Type="http://schemas.openxmlformats.org/officeDocument/2006/relationships/hyperlink" Target="https://www.scopus.com/inward/record.uri?eid=2-s2.0-85147511179&amp;doi=10.1177%2f10755470231151452&amp;partnerID=40&amp;md5=d198635e153822f1e0f8bd3d7e20fc2a" TargetMode="External"/><Relationship Id="rId238" Type="http://schemas.openxmlformats.org/officeDocument/2006/relationships/hyperlink" Target="https://www.scopus.com/inward/record.uri?eid=2-s2.0-85161998765&amp;doi=10.3389%2ffrsus.2023.1155897&amp;partnerID=40&amp;md5=368e662d91a427b0d91097643e788d25" TargetMode="External"/><Relationship Id="rId291" Type="http://schemas.openxmlformats.org/officeDocument/2006/relationships/hyperlink" Target="https://www.scopus.com/inward/record.uri?eid=2-s2.0-85061565405&amp;doi=10.1016%2fj.jrurstud.2019.02.005&amp;partnerID=40&amp;md5=6f4441f63b533ec33a24532b4a4eff9c" TargetMode="External"/><Relationship Id="rId305" Type="http://schemas.openxmlformats.org/officeDocument/2006/relationships/hyperlink" Target="https://www.scopus.com/inward/record.uri?eid=2-s2.0-78751702674&amp;doi=10.1016%2fj.gloenvcha.2010.07.011&amp;partnerID=40&amp;md5=c1df138c150faf4b653d687a4ab266e5" TargetMode="External"/><Relationship Id="rId347" Type="http://schemas.openxmlformats.org/officeDocument/2006/relationships/hyperlink" Target="http://link.springer.com/10.1007/s11852-016-0467-3" TargetMode="External"/><Relationship Id="rId44" Type="http://schemas.openxmlformats.org/officeDocument/2006/relationships/hyperlink" Target="https://www.scopus.com/inward/record.uri?eid=2-s2.0-85140467849&amp;doi=10.1016%2fj.erss.2022.102845&amp;partnerID=40&amp;md5=56446dcc64b8af968ffe05657c71eabf" TargetMode="External"/><Relationship Id="rId86" Type="http://schemas.openxmlformats.org/officeDocument/2006/relationships/hyperlink" Target="https://doi.org/10.3389/fpsyg.2021.695365" TargetMode="External"/><Relationship Id="rId151" Type="http://schemas.openxmlformats.org/officeDocument/2006/relationships/hyperlink" Target="https://www.scopus.com/inward/record.uri?eid=2-s2.0-85176936893&amp;doi=10.1016%2fj.ecolecon.2023.108047&amp;partnerID=40&amp;md5=66c813cebe10135d265b13b9ca68b8ba" TargetMode="External"/><Relationship Id="rId193" Type="http://schemas.openxmlformats.org/officeDocument/2006/relationships/hyperlink" Target="https://www.scopus.com/inward/record.uri?eid=2-s2.0-85127274321&amp;doi=10.1007%2fs10668-022-02242-5&amp;partnerID=40&amp;md5=dddad15e26a67a80b218da876ae0dbd6" TargetMode="External"/><Relationship Id="rId207" Type="http://schemas.openxmlformats.org/officeDocument/2006/relationships/hyperlink" Target="https://www.scopus.com/inward/record.uri?eid=2-s2.0-85142708372&amp;doi=10.1177%2f13540661221136772&amp;partnerID=40&amp;md5=429777c14a440a8491ca39d5e6c5d626" TargetMode="External"/><Relationship Id="rId249" Type="http://schemas.openxmlformats.org/officeDocument/2006/relationships/hyperlink" Target="https://www.scopus.com/inward/record.uri?eid=2-s2.0-85033479921&amp;doi=10.1016%2fj.ijedudev.2017.10.010&amp;partnerID=40&amp;md5=7f51caf623546421ce4938c6a0524022" TargetMode="External"/><Relationship Id="rId13" Type="http://schemas.openxmlformats.org/officeDocument/2006/relationships/hyperlink" Target="https://www.scopus.com/inward/record.uri?eid=2-s2.0-85113865191&amp;doi=10.1108%2fJEC-05-2021-0069&amp;partnerID=40&amp;md5=a35116793937501867b8523c9c966516" TargetMode="External"/><Relationship Id="rId109" Type="http://schemas.openxmlformats.org/officeDocument/2006/relationships/hyperlink" Target="https://doi.org/10.1037/cbs0000229" TargetMode="External"/><Relationship Id="rId260" Type="http://schemas.openxmlformats.org/officeDocument/2006/relationships/hyperlink" Target="https://www.scopus.com/inward/record.uri?eid=2-s2.0-85080043323&amp;doi=10.1371%2fjournal.pone.0228963&amp;partnerID=40&amp;md5=7855c0b1badfacb1eba982e7a6c63b15" TargetMode="External"/><Relationship Id="rId316" Type="http://schemas.openxmlformats.org/officeDocument/2006/relationships/hyperlink" Target="https://www.scopus.com/inward/record.uri?eid=2-s2.0-85099463971&amp;partnerID=40&amp;md5=5ca1aee0ff5baaea0f50894836329b8b" TargetMode="External"/><Relationship Id="rId55" Type="http://schemas.openxmlformats.org/officeDocument/2006/relationships/hyperlink" Target="https://www.scopus.com/inward/record.uri?eid=2-s2.0-85129553914&amp;doi=10.1016%2fj.jenvp.2022.101815&amp;partnerID=40&amp;md5=b216b879cfbac459618eff7f089f33cf" TargetMode="External"/><Relationship Id="rId97" Type="http://schemas.openxmlformats.org/officeDocument/2006/relationships/hyperlink" Target="https://doi.org/10.1016/j.gloenvcha.2021.102390" TargetMode="External"/><Relationship Id="rId120" Type="http://schemas.openxmlformats.org/officeDocument/2006/relationships/hyperlink" Target="https://www.scopus.com/inward/record.uri?eid=2-s2.0-85089891893&amp;doi=10.3390%2fSU12166299&amp;partnerID=40&amp;md5=b997454fe1fad049f5f87e435cea52fc" TargetMode="External"/><Relationship Id="rId358" Type="http://schemas.openxmlformats.org/officeDocument/2006/relationships/hyperlink" Target="https://doi.org/10.1007/s10584-021-03219-5" TargetMode="External"/><Relationship Id="rId162" Type="http://schemas.openxmlformats.org/officeDocument/2006/relationships/hyperlink" Target="https://www.scopus.com/inward/record.uri?eid=2-s2.0-85184422400&amp;doi=10.1080%2f10720537.2024.2310828&amp;partnerID=40&amp;md5=15cf41a3fbb18a62d0f304389afe8524" TargetMode="External"/><Relationship Id="rId218" Type="http://schemas.openxmlformats.org/officeDocument/2006/relationships/hyperlink" Target="https://www.scopus.com/inward/record.uri?eid=2-s2.0-85178017893&amp;doi=10.3389%2ffpsyg.2023.1241400&amp;partnerID=40&amp;md5=186b5dcc972565c985a2ec8828a63d3c" TargetMode="External"/><Relationship Id="rId271" Type="http://schemas.openxmlformats.org/officeDocument/2006/relationships/hyperlink" Target="https://www.scopus.com/inward/record.uri?eid=2-s2.0-84894301822&amp;doi=10.1016%2fj.gloenvcha.2013.11.021&amp;partnerID=40&amp;md5=180e7d7bfcdb3cd535060e773247fb71" TargetMode="External"/><Relationship Id="rId24" Type="http://schemas.openxmlformats.org/officeDocument/2006/relationships/hyperlink" Target="https://doi.org/10.1080/14742837.2023.2178406" TargetMode="External"/><Relationship Id="rId66" Type="http://schemas.openxmlformats.org/officeDocument/2006/relationships/hyperlink" Target="https://www.scopus.com/inward/record.uri?eid=2-s2.0-85136892291&amp;doi=10.1108%2fIJSHE-11-2021-0463&amp;partnerID=40&amp;md5=b7dca5fc4bc3fe10ce05a361f9c28ee9" TargetMode="External"/><Relationship Id="rId131" Type="http://schemas.openxmlformats.org/officeDocument/2006/relationships/hyperlink" Target="https://doi.org/10.1111/pops.12615" TargetMode="External"/><Relationship Id="rId327" Type="http://schemas.openxmlformats.org/officeDocument/2006/relationships/hyperlink" Target="https://search.ebscohost.com/login.aspx?direct=true&amp;db=sih&amp;AN=161572493&amp;site=ehost-live&amp;scope=site" TargetMode="External"/><Relationship Id="rId173" Type="http://schemas.openxmlformats.org/officeDocument/2006/relationships/hyperlink" Target="https://www.scopus.com/inward/record.uri?eid=2-s2.0-85179317939&amp;doi=10.5751%2fES-14475-280427&amp;partnerID=40&amp;md5=cc4b4eb0cb83029a513ae7bb15bec8ba" TargetMode="External"/><Relationship Id="rId229" Type="http://schemas.openxmlformats.org/officeDocument/2006/relationships/hyperlink" Target="https://www.scopus.com/inward/record.uri?eid=2-s2.0-85166410085&amp;doi=10.3389%2ffpsyg.2023.1192018&amp;partnerID=40&amp;md5=62443deacd872cb572bd5c333c00a4f4" TargetMode="External"/><Relationship Id="rId240" Type="http://schemas.openxmlformats.org/officeDocument/2006/relationships/hyperlink" Target="https://www.scopus.com/inward/record.uri?eid=2-s2.0-85162943889&amp;doi=10.1177%2f00113921231182179&amp;partnerID=40&amp;md5=75abb931d19bd80dc7b2e0c5ee5c5663" TargetMode="External"/><Relationship Id="rId35" Type="http://schemas.openxmlformats.org/officeDocument/2006/relationships/hyperlink" Target="https://doi.org/10.1016/j.jenvp.2022.101887" TargetMode="External"/><Relationship Id="rId77" Type="http://schemas.openxmlformats.org/officeDocument/2006/relationships/hyperlink" Target="https://www.scopus.com/inward/record.uri?eid=2-s2.0-85117700960&amp;doi=10.3390%2fsu132111581&amp;partnerID=40&amp;md5=cf5253a0640508aedbdf605d22e7c407" TargetMode="External"/><Relationship Id="rId100" Type="http://schemas.openxmlformats.org/officeDocument/2006/relationships/hyperlink" Target="https://doi.org/10.1111/jasp.12737" TargetMode="External"/><Relationship Id="rId282" Type="http://schemas.openxmlformats.org/officeDocument/2006/relationships/hyperlink" Target="https://www.scopus.com/inward/record.uri?eid=2-s2.0-79960060512&amp;doi=10.1016%2fj.gloenvcha.2011.04.008&amp;partnerID=40&amp;md5=8b3db1c316ede8c108b1c9e5f5357b16" TargetMode="External"/><Relationship Id="rId338" Type="http://schemas.openxmlformats.org/officeDocument/2006/relationships/hyperlink" Target="https://doi.org/10.1007/s10584-022-03327-w" TargetMode="External"/><Relationship Id="rId8" Type="http://schemas.openxmlformats.org/officeDocument/2006/relationships/hyperlink" Target="https://www.scopus.com/inward/record.uri?eid=2-s2.0-85150944830&amp;doi=10.1007%2fs43621-023-00129-7&amp;partnerID=40&amp;md5=104afc42309da4ca6408757e7cfa6631" TargetMode="External"/><Relationship Id="rId142" Type="http://schemas.openxmlformats.org/officeDocument/2006/relationships/hyperlink" Target="https://www.scopus.com/inward/record.uri?eid=2-s2.0-84959485563&amp;doi=10.1080%2f02604027.2015.1092790&amp;partnerID=40&amp;md5=9c54acd72dd1325101ce69027c30f4c5" TargetMode="External"/><Relationship Id="rId184" Type="http://schemas.openxmlformats.org/officeDocument/2006/relationships/hyperlink" Target="https://www.scopus.com/inward/record.uri?eid=2-s2.0-85167782125&amp;doi=10.1016%2fj.gloenvcha.2023.102738&amp;partnerID=40&amp;md5=e84d9d372aa04397bf3e84d1af34c438" TargetMode="External"/><Relationship Id="rId251" Type="http://schemas.openxmlformats.org/officeDocument/2006/relationships/hyperlink" Target="https://www.scopus.com/inward/record.uri?eid=2-s2.0-85044680286&amp;doi=10.1080%2f13549839.2018.1449822&amp;partnerID=40&amp;md5=65bbfd8687fc2c34101c78073dca1ee5" TargetMode="External"/><Relationship Id="rId46" Type="http://schemas.openxmlformats.org/officeDocument/2006/relationships/hyperlink" Target="https://www.scopus.com/inward/record.uri?eid=2-s2.0-85139993757&amp;doi=10.3389%2ffpsyg.2022.935209&amp;partnerID=40&amp;md5=51263a2d1ca85a74ba2ac036011f030f" TargetMode="External"/><Relationship Id="rId293" Type="http://schemas.openxmlformats.org/officeDocument/2006/relationships/hyperlink" Target="https://www.scopus.com/inward/record.uri?eid=2-s2.0-85031121729&amp;doi=10.17813%2f1086-671X-20-3-311&amp;partnerID=40&amp;md5=89a6b501c5b62b28bdf42663196f7d82" TargetMode="External"/><Relationship Id="rId307" Type="http://schemas.openxmlformats.org/officeDocument/2006/relationships/hyperlink" Target="https://www.scopus.com/inward/record.uri?eid=2-s2.0-79960566993&amp;doi=10.1080%2f13504622.2011.565118&amp;partnerID=40&amp;md5=788fec06eec257c476e1398481dc4b23" TargetMode="External"/><Relationship Id="rId349" Type="http://schemas.openxmlformats.org/officeDocument/2006/relationships/hyperlink" Target="https://linkinghub.elsevier.com/retrieve/pii/S095937801730385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copus.com/inward/record.uri?eid=2-s2.0-85117860092&amp;doi=10.1016%2fj.copsyc.2021.03.006&amp;partnerID=40&amp;md5=e51e38b2e4aea194d3c8afd7c34a4af3" TargetMode="External"/><Relationship Id="rId18" Type="http://schemas.openxmlformats.org/officeDocument/2006/relationships/hyperlink" Target="https://www.scopus.com/inward/record.uri?eid=2-s2.0-85077004091&amp;doi=10.1016%2fj.envsci.2019.12.012&amp;partnerID=40&amp;md5=bb0920ed1755a0110c03951d101ced04" TargetMode="External"/><Relationship Id="rId26" Type="http://schemas.openxmlformats.org/officeDocument/2006/relationships/hyperlink" Target="https://www.scopus.com/inward/record.uri?eid=2-s2.0-84866752729&amp;doi=10.3197%2f096327112X13466893627987&amp;partnerID=40&amp;md5=a7e12a73f3303731b385a0c123e294b4" TargetMode="External"/><Relationship Id="rId39" Type="http://schemas.openxmlformats.org/officeDocument/2006/relationships/hyperlink" Target="https://www.scopus.com/inward/record.uri?eid=2-s2.0-85158057703&amp;doi=10.31128%2fAJGP-09-22-6556&amp;partnerID=40&amp;md5=1f8d00e1469249ef138a9cb7a4b71f82" TargetMode="External"/><Relationship Id="rId21" Type="http://schemas.openxmlformats.org/officeDocument/2006/relationships/hyperlink" Target="https://www.scopus.com/inward/record.uri?eid=2-s2.0-85164189089&amp;doi=10.1177%2f10888683231178056&amp;partnerID=40&amp;md5=8e0ef542a96d477f43437a7ca932f5c4" TargetMode="External"/><Relationship Id="rId34" Type="http://schemas.openxmlformats.org/officeDocument/2006/relationships/hyperlink" Target="https://www.scopus.com/inward/record.uri?eid=2-s2.0-85169332630&amp;doi=10.3389%2ffpsyg.2023.1139427&amp;partnerID=40&amp;md5=23fad902e0747f728ca8c19989d71814" TargetMode="External"/><Relationship Id="rId42" Type="http://schemas.openxmlformats.org/officeDocument/2006/relationships/hyperlink" Target="https://www.scopus.com/inward/record.uri?eid=2-s2.0-84872610112&amp;" TargetMode="External"/><Relationship Id="rId47" Type="http://schemas.openxmlformats.org/officeDocument/2006/relationships/hyperlink" Target="https://www.scopus.com/inward/record.uri?eid=2-s2.0-85070834846&amp;doi=10.1080%2f10705422.2019.1652947&amp;partnerID=40&amp;md5=664d8eca9b72992875801819ffb2d5d2" TargetMode="External"/><Relationship Id="rId50" Type="http://schemas.openxmlformats.org/officeDocument/2006/relationships/hyperlink" Target="https://www.scopus.com/inward/record.uri?eid=2-s2.0-78650169968&amp;doi=10.1016%2fj.gloenvcha.2010.07.004&amp;partnerID=40&amp;md5=fa92688565e81e77f01f139993efeaf5" TargetMode="External"/><Relationship Id="rId55" Type="http://schemas.openxmlformats.org/officeDocument/2006/relationships/hyperlink" Target="https://www.researchgate.net/profile/Anna-Novoselov/publication/366486620_Sparking_Emotions_Conducive_to_Action_Is_Critical_to_Solving_the_Climate_Crisis/links/6457df6d4af7887352633915/Sparking-Emotions-Conducive-to-Action-Is-Critical-to-Solving-the-Climate-Crisis.pdf" TargetMode="External"/><Relationship Id="rId7" Type="http://schemas.openxmlformats.org/officeDocument/2006/relationships/hyperlink" Target="https://www.scopus.com/inward/record.uri?eid=2-s2.0-85138397824&amp;doi=10.3389%2ffpsyg.2022.901927&amp;partnerID=40&amp;md5=54e736870aa4dab4809294d9aa90428a" TargetMode="External"/><Relationship Id="rId2" Type="http://schemas.openxmlformats.org/officeDocument/2006/relationships/hyperlink" Target="https://www.scopus.com/inward/record.uri?eid=2-s2.0-85145559138&amp;doi=10.1016%2fj.copsyc.2022.101514&amp;partnerID=40&amp;md5=c50834df865525f668d273f6d0aaada5" TargetMode="External"/><Relationship Id="rId16" Type="http://schemas.openxmlformats.org/officeDocument/2006/relationships/hyperlink" Target="https://www.scopus.com/inward/record.uri?eid=2-s2.0-85111311633&amp;doi=10.1016%2fj.gloenvcha.2021.102322&amp;partnerID=40&amp;md5=5f72236e9dd6deabbbf92170b64e4940" TargetMode="External"/><Relationship Id="rId29" Type="http://schemas.openxmlformats.org/officeDocument/2006/relationships/hyperlink" Target="https://www.scopus.com/inward/record.uri?eid=2-s2.0-85145039283&amp;doi=10.1111%2finm.13099&amp;partnerID=40&amp;md5=25d30fd2800d3010ac3cc14eb00c4f7e" TargetMode="External"/><Relationship Id="rId11" Type="http://schemas.openxmlformats.org/officeDocument/2006/relationships/hyperlink" Target="https://www.scopus.com/inward/record.uri?eid=2-s2.0-85101131799&amp;doi=10.1016%2fj.copsyc.2021.01.007&amp;partnerID=40&amp;md5=460e0d31dd70c365ce598028af5ec8a4" TargetMode="External"/><Relationship Id="rId24" Type="http://schemas.openxmlformats.org/officeDocument/2006/relationships/hyperlink" Target="https://www.scopus.com/inward/record.uri?eid=2-s2.0-85171864556&amp;doi=10.1002%2fjcpy.1386&amp;partnerID=40&amp;md5=c868197b228cab693701af4a0d835527" TargetMode="External"/><Relationship Id="rId32" Type="http://schemas.openxmlformats.org/officeDocument/2006/relationships/hyperlink" Target="https://www.scopus.com/inward/record.uri?eid=2-s2.0-85181225165&amp;doi=10.34172%2fijhpm.2023.7898&amp;partnerID=40&amp;md5=1d98f374a05e259378cd97810c49efbe" TargetMode="External"/><Relationship Id="rId37" Type="http://schemas.openxmlformats.org/officeDocument/2006/relationships/hyperlink" Target="https://www.scopus.com/inward/record.uri?eid=2-s2.0-85159796308&amp;doi=10.3389%2ffpsyg.2023.1033564&amp;partnerID=40&amp;md5=02b8d65107f72a74a4cb88197e3b3322" TargetMode="External"/><Relationship Id="rId40" Type="http://schemas.openxmlformats.org/officeDocument/2006/relationships/hyperlink" Target="https://www.scopus.com/inward/record.uri?eid=2-s2.0-84901947504&amp;doi=10.1504%2fIJSD.2014.061778&amp;partnerID=40&amp;md5=2df908c199b8687d482fd15372099e60" TargetMode="External"/><Relationship Id="rId45" Type="http://schemas.openxmlformats.org/officeDocument/2006/relationships/hyperlink" Target="https://www.scopus.com/inward/record.uri?eid=2-s2.0-85073357743&amp;doi=10.3389%2ffcomm.2018.00055&amp;partnerID=40&amp;md5=f1c90a7ca951ecf558c6be25f5b191c1" TargetMode="External"/><Relationship Id="rId53" Type="http://schemas.openxmlformats.org/officeDocument/2006/relationships/hyperlink" Target="https://www.liebertpub.com/doi/10.1089/eco.2012.0058" TargetMode="External"/><Relationship Id="rId58" Type="http://schemas.openxmlformats.org/officeDocument/2006/relationships/hyperlink" Target="https://search.ebscohost.com/login.aspx?direct=true&amp;db=sih&amp;AN=154420697&amp;site=ehost-live&amp;scope=site" TargetMode="External"/><Relationship Id="rId5" Type="http://schemas.openxmlformats.org/officeDocument/2006/relationships/hyperlink" Target="https://www.scopus.com/inward/record.uri?eid=2-s2.0-85139292935&amp;doi=10.1016%2fj.envadv.2022.100305&amp;partnerID=40&amp;md5=283728fbe865024fc8c40d944909ec20" TargetMode="External"/><Relationship Id="rId19" Type="http://schemas.openxmlformats.org/officeDocument/2006/relationships/hyperlink" Target="https://www.scopus.com/inward/record.uri?eid=2-s2.0-84971516908&amp;doi=10.3389%2ffpsyg.2016.00121&amp;partnerID=40&amp;md5=60a75e1370f120db3012e98d4590e29f" TargetMode="External"/><Relationship Id="rId4" Type="http://schemas.openxmlformats.org/officeDocument/2006/relationships/hyperlink" Target="https://www.scopus.com/inward/record.uri?eid=2-s2.0-85128845485&amp;doi=10.1080%2f13504622.2022.2067322&amp;partnerID=40&amp;md5=fc95ed6eb9bceaf6c78e5bb1a1cb3f9f" TargetMode="External"/><Relationship Id="rId9" Type="http://schemas.openxmlformats.org/officeDocument/2006/relationships/hyperlink" Target="https://www.scopus.com/inward/record.uri?eid=2-s2.0-85122517789&amp;doi=10.1016%2fj.copsyc.2021.09.001&amp;partnerID=40&amp;md5=4e58dd6f4fe306fe0cf10bbd5b47b023" TargetMode="External"/><Relationship Id="rId14" Type="http://schemas.openxmlformats.org/officeDocument/2006/relationships/hyperlink" Target="https://www.scopus.com/inward/record.uri?eid=2-s2.0-85110286766&amp;doi=10.1016%2fj.copsyc.2021.06.001&amp;partnerID=40&amp;md5=ddf725c6b6150a669c53ae25e67500fd" TargetMode="External"/><Relationship Id="rId22" Type="http://schemas.openxmlformats.org/officeDocument/2006/relationships/hyperlink" Target="https://www.scopus.com/inward/record.uri?eid=2-s2.0-85186245513&amp;doi=10.1080%2f00221325.2024.2316804&amp;partnerID=40&amp;md5=17e7d4dbe4bd745d9ac7330ddce6af6b" TargetMode="External"/><Relationship Id="rId27" Type="http://schemas.openxmlformats.org/officeDocument/2006/relationships/hyperlink" Target="https://www.scopus.com/inward/record.uri?eid=2-s2.0-84860607881&amp;doi=10.1111%2fj.1541-1338.2012.00566.x&amp;partnerID=40&amp;md5=0ab2128e4422338e13d4347de983a3b5" TargetMode="External"/><Relationship Id="rId30" Type="http://schemas.openxmlformats.org/officeDocument/2006/relationships/hyperlink" Target="https://www.scopus.com/inward/record.uri?eid=2-s2.0-85143427621&amp;doi=10.1111%2fjtsb.12366&amp;partnerID=40&amp;md5=be1f510028d3b51d96bc4930a01a9066" TargetMode="External"/><Relationship Id="rId35" Type="http://schemas.openxmlformats.org/officeDocument/2006/relationships/hyperlink" Target="https://www.scopus.com/inward/record.uri?eid=2-s2.0-85159941693&amp;doi=10.1080%2f17524032.2023.2212137&amp;partnerID=40&amp;md5=0648747caa141ddbeb758f2c1131ed3d" TargetMode="External"/><Relationship Id="rId43" Type="http://schemas.openxmlformats.org/officeDocument/2006/relationships/hyperlink" Target="https://www.scopus.com/inward/record.uri?eid=2-s2.0-79959560320&amp;doi=10.1089%2fSUS.2011.9694&amp;partnerID=40&amp;md5=7e81b847fdfab972d0fb04e71a7210f6" TargetMode="External"/><Relationship Id="rId48" Type="http://schemas.openxmlformats.org/officeDocument/2006/relationships/hyperlink" Target="https://www.scopus.com/inward/record.uri?eid=2-s2.0-85018453345&amp;doi=10.1111%2fsoc4.12482&amp;partnerID=40&amp;md5=9d50ef7c91c233d81bd40ca14a24154c" TargetMode="External"/><Relationship Id="rId56" Type="http://schemas.openxmlformats.org/officeDocument/2006/relationships/hyperlink" Target="https://www.scopus.com/inward/record.uri?eid=2-s2.0-85104059821&amp;doi=10.1111%2fajsp.12477&amp;partnerID=40&amp;md5=8c959ed8d1e3cda5764fcd2d423ee79b" TargetMode="External"/><Relationship Id="rId8" Type="http://schemas.openxmlformats.org/officeDocument/2006/relationships/hyperlink" Target="https://www.scopus.com/inward/record.uri?eid=2-s2.0-85136229167&amp;doi=10.3389%2ffpos.2022.940876&amp;partnerID=40&amp;md5=88d463a7f2594749590473b4ce1f60e4" TargetMode="External"/><Relationship Id="rId51" Type="http://schemas.openxmlformats.org/officeDocument/2006/relationships/hyperlink" Target="https://www.scopus.com/inward/record.uri?eid=2-s2.0-70350572313&amp;doi=10.1016%2fj.newideapsych.2009.09.020&amp;partnerID=40&amp;md5=2cd9fa5c5c2c6aba5740a974846b304f" TargetMode="External"/><Relationship Id="rId3" Type="http://schemas.openxmlformats.org/officeDocument/2006/relationships/hyperlink" Target="https://www.scopus.com/inward/record.uri?eid=2-s2.0-85144389624&amp;doi=10.1016%2fj.geoforum.2022.103666&amp;partnerID=40&amp;md5=f65c5bab58f4491149ba869353474724" TargetMode="External"/><Relationship Id="rId12" Type="http://schemas.openxmlformats.org/officeDocument/2006/relationships/hyperlink" Target="https://www.scopus.com/inward/record.uri?eid=2-s2.0-85105568428&amp;doi=10.1016%2fj.copsyc.2021.04.002&amp;partnerID=40&amp;md5=5deb8b96bbbc0242c5b1d846522d9b59" TargetMode="External"/><Relationship Id="rId17" Type="http://schemas.openxmlformats.org/officeDocument/2006/relationships/hyperlink" Target="https://www.scopus.com/inward/record.uri?eid=2-s2.0-85075436629&amp;doi=10.1007%2fs13280-019-01284-w&amp;partnerID=40&amp;md5=53dc9a6c69e6a803741b0183aea5df70" TargetMode="External"/><Relationship Id="rId25" Type="http://schemas.openxmlformats.org/officeDocument/2006/relationships/hyperlink" Target="https://www.scopus.com/inward/record.uri?eid=2-s2.0-85081692187&amp;doi=10.11143%2ffennia.85151&amp;partnerID=40&amp;md5=eeefe3f1e5dad453e85a6915f0e6662a" TargetMode="External"/><Relationship Id="rId33" Type="http://schemas.openxmlformats.org/officeDocument/2006/relationships/hyperlink" Target="https://www.scopus.com/inward/record.uri?eid=2-s2.0-85171151802&amp;doi=10.3389%2ffpsyg.2023.1126922&amp;partnerID=40&amp;md5=ab159406ea1f6c153bf189a52615772a" TargetMode="External"/><Relationship Id="rId38" Type="http://schemas.openxmlformats.org/officeDocument/2006/relationships/hyperlink" Target="https://www.scopus.com/inward/record.uri?eid=2-s2.0-85161087020&amp;doi=10.3389%2ffsufs.2023.1136866&amp;partnerID=40&amp;md5=0ae652ba46db9f682278c29b4bf36530" TargetMode="External"/><Relationship Id="rId46" Type="http://schemas.openxmlformats.org/officeDocument/2006/relationships/hyperlink" Target="https://www.scopus.com/inward/record.uri?eid=2-s2.0-85071518309&amp;doi=10.1016%2fj.geoforum.2019.08.010&amp;partnerID=40&amp;md5=35469aeb3612bb33bca6ee88779c6283" TargetMode="External"/><Relationship Id="rId20" Type="http://schemas.openxmlformats.org/officeDocument/2006/relationships/hyperlink" Target="https://www.scopus.com/inward/record.uri?eid=2-s2.0-85179998066&amp;doi=10.1111%2fphn.13274&amp;partnerID=40&amp;md5=72481c00eb0defba022cc614737e5b23" TargetMode="External"/><Relationship Id="rId41" Type="http://schemas.openxmlformats.org/officeDocument/2006/relationships/hyperlink" Target="https://www.scopus.com/inward/record.uri?eid=2-s2.0-84880950080&amp;doi=10.1386%2fmacp.9.1.7_1&amp;partnerID=40&amp;md5=cc8b03a7fdb42a73b2d74dfce184e8cb" TargetMode="External"/><Relationship Id="rId54" Type="http://schemas.openxmlformats.org/officeDocument/2006/relationships/hyperlink" Target="https://www.scopus.com/inward/record.uri?eid=2-s2.0-85094128467&amp;partnerID=40&amp;md5=c1acfad3e00cb0b1ba520a8a6ef91db3" TargetMode="External"/><Relationship Id="rId1" Type="http://schemas.openxmlformats.org/officeDocument/2006/relationships/hyperlink" Target="https://www.scopus.com/inward/record.uri?eid=2-s2.0-85147096778&amp;doi=10.1002%2fwcc.818&amp;partnerID=40&amp;md5=a4fd8c92f848c306b7d71743fa41a9ac" TargetMode="External"/><Relationship Id="rId6" Type="http://schemas.openxmlformats.org/officeDocument/2006/relationships/hyperlink" Target="https://www.scopus.com/inward/record.uri?eid=2-s2.0-85142487209&amp;doi=10.3390%2fijerph192214645&amp;partnerID=40&amp;md5=f721cbc9a4f64142af41a6865ce182fd" TargetMode="External"/><Relationship Id="rId15" Type="http://schemas.openxmlformats.org/officeDocument/2006/relationships/hyperlink" Target="https://www.scopus.com/inward/record.uri?eid=2-s2.0-85107726865&amp;doi=10.1016%2fj.copsyc.2021.05.001&amp;partnerID=40&amp;md5=e0770cf4b9dececeda16be3f6eb5f409" TargetMode="External"/><Relationship Id="rId23" Type="http://schemas.openxmlformats.org/officeDocument/2006/relationships/hyperlink" Target="https://www.scopus.com/inward/record.uri?eid=2-s2.0-85185102705&amp;doi=10.1007%2fs10583-023-09567-3&amp;partnerID=40&amp;md5=609a250a711d55e4058b9b901639f51e" TargetMode="External"/><Relationship Id="rId28" Type="http://schemas.openxmlformats.org/officeDocument/2006/relationships/hyperlink" Target="https://www.scopus.com/inward/record.uri?eid=2-s2.0-85063511537&amp;doi=10.3389%2ffenvs.2019.00010&amp;partnerID=40&amp;md5=1ff98809ff5c2e8e854706eadeb41466" TargetMode="External"/><Relationship Id="rId36" Type="http://schemas.openxmlformats.org/officeDocument/2006/relationships/hyperlink" Target="https://www.scopus.com/inward/record.uri?eid=2-s2.0-84958950210&amp;doi=10.1108%2fAEDS-06-2015-0028&amp;partnerID=40&amp;md5=14bc2dc2504e4628af5b906915122a61" TargetMode="External"/><Relationship Id="rId49" Type="http://schemas.openxmlformats.org/officeDocument/2006/relationships/hyperlink" Target="https://www.scopus.com/inward/record.uri?eid=2-s2.0-78650086684&amp;doi=10.1111%2fj.1530-2415.2009.01201.x&amp;partnerID=40&amp;md5=16da8cae5a2bc1b6233cc011be6a8694" TargetMode="External"/><Relationship Id="rId57" Type="http://schemas.openxmlformats.org/officeDocument/2006/relationships/hyperlink" Target="https://www.scopus.com/inward/record.uri?eid=2-s2.0-85052481160&amp;doi=10.1016%2fj.erss.2018.07.022&amp;partnerID=40&amp;md5=87a41c60b98475f18141c85e335ed94e" TargetMode="External"/><Relationship Id="rId10" Type="http://schemas.openxmlformats.org/officeDocument/2006/relationships/hyperlink" Target="https://www.scopus.com/inward/record.uri?eid=2-s2.0-85121126290&amp;doi=10.1016%2fj.copsyc.2021.07.018&amp;partnerID=40&amp;md5=ccd9cfb063072b2c8c15223f8b95d540" TargetMode="External"/><Relationship Id="rId31" Type="http://schemas.openxmlformats.org/officeDocument/2006/relationships/hyperlink" Target="https://www.scopus.com/inward/record.uri?eid=2-s2.0-84855178277&amp;doi=10.1057%2frm.2011.12&amp;partnerID=40&amp;md5=870742bb936c9a29cfc8f79190e91586" TargetMode="External"/><Relationship Id="rId44" Type="http://schemas.openxmlformats.org/officeDocument/2006/relationships/hyperlink" Target="https://www.scopus.com/inward/record.uri?eid=2-s2.0-79955969016&amp;doi=10.1037%2fa0023235&amp;partnerID=40&amp;md5=7a5c31489ea82d6ed6e7f45e4eb159c3" TargetMode="External"/><Relationship Id="rId52" Type="http://schemas.openxmlformats.org/officeDocument/2006/relationships/hyperlink" Target="https://www.scopus.com/inward/record.uri?eid=2-s2.0-85013052407&amp;doi=10.1080%2f19186444.2010.11658224&amp;partnerID=40&amp;md5=754c4f13ba77edc1d547679cfc7417b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1034"/>
  <sheetViews>
    <sheetView tabSelected="1" workbookViewId="0">
      <pane xSplit="1" ySplit="1" topLeftCell="B232" activePane="bottomRight" state="frozen"/>
      <selection pane="topRight" activeCell="B1" sqref="B1"/>
      <selection pane="bottomLeft" activeCell="A2" sqref="A2"/>
      <selection pane="bottomRight" activeCell="I237" sqref="I1:I1048576"/>
    </sheetView>
  </sheetViews>
  <sheetFormatPr defaultColWidth="12.6328125" defaultRowHeight="15.75" customHeight="1"/>
  <cols>
    <col min="1" max="1" width="5" customWidth="1"/>
    <col min="2" max="2" width="12.36328125" customWidth="1"/>
    <col min="3" max="3" width="7.453125" customWidth="1"/>
    <col min="4" max="4" width="35.36328125" customWidth="1"/>
    <col min="5" max="5" width="18.36328125" customWidth="1"/>
    <col min="6" max="6" width="11.7265625" customWidth="1"/>
    <col min="7" max="7" width="7.6328125" customWidth="1"/>
    <col min="8" max="8" width="22.90625" customWidth="1"/>
    <col min="9" max="9" width="20.08984375" customWidth="1"/>
    <col min="10" max="10" width="11.26953125" customWidth="1"/>
    <col min="11" max="11" width="10.6328125" customWidth="1"/>
    <col min="12" max="12" width="17.08984375" customWidth="1"/>
    <col min="13" max="13" width="10" customWidth="1"/>
    <col min="14" max="14" width="20.90625" customWidth="1"/>
    <col min="15" max="15" width="22" customWidth="1"/>
    <col min="16" max="16" width="14.6328125" customWidth="1"/>
    <col min="17" max="17" width="22.453125" customWidth="1"/>
    <col min="18" max="18" width="27.08984375" customWidth="1"/>
    <col min="19" max="26" width="17.36328125" customWidth="1"/>
    <col min="27" max="27" width="22.453125" customWidth="1"/>
    <col min="28" max="28" width="17.90625" customWidth="1"/>
    <col min="29" max="29" width="14.6328125" customWidth="1"/>
    <col min="30" max="30" width="15.453125" customWidth="1"/>
    <col min="31" max="31" width="26.7265625" customWidth="1"/>
    <col min="32" max="40" width="5.6328125" customWidth="1"/>
    <col min="42" max="42" width="9.36328125" customWidth="1"/>
    <col min="43" max="43" width="8.90625" customWidth="1"/>
    <col min="44" max="45" width="24.36328125" customWidth="1"/>
    <col min="46" max="46" width="6.26953125" customWidth="1"/>
    <col min="47" max="48" width="5.453125" customWidth="1"/>
    <col min="49" max="49" width="5.6328125" customWidth="1"/>
    <col min="50" max="50" width="5.7265625" customWidth="1"/>
    <col min="51" max="51" width="59.90625" customWidth="1"/>
  </cols>
  <sheetData>
    <row r="1" spans="1:67" ht="15" customHeight="1">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2" t="s">
        <v>15</v>
      </c>
      <c r="R1" s="3" t="s">
        <v>16</v>
      </c>
      <c r="S1" s="4" t="s">
        <v>17</v>
      </c>
      <c r="T1" s="4" t="s">
        <v>18</v>
      </c>
      <c r="U1" s="5" t="s">
        <v>19</v>
      </c>
      <c r="V1" s="5" t="s">
        <v>20</v>
      </c>
      <c r="W1" s="5" t="s">
        <v>21</v>
      </c>
      <c r="X1" s="5" t="s">
        <v>22</v>
      </c>
      <c r="Y1" s="6" t="s">
        <v>23</v>
      </c>
      <c r="Z1" s="6" t="s">
        <v>24</v>
      </c>
      <c r="AA1" s="7" t="s">
        <v>25</v>
      </c>
      <c r="AB1" s="8" t="s">
        <v>26</v>
      </c>
      <c r="AC1" s="9" t="s">
        <v>27</v>
      </c>
      <c r="AD1" s="10" t="s">
        <v>28</v>
      </c>
      <c r="AE1" s="11" t="s">
        <v>29</v>
      </c>
      <c r="AF1" s="11" t="s">
        <v>30</v>
      </c>
      <c r="AG1" s="11" t="s">
        <v>31</v>
      </c>
      <c r="AH1" s="11" t="s">
        <v>32</v>
      </c>
      <c r="AI1" s="11" t="s">
        <v>33</v>
      </c>
      <c r="AJ1" s="11" t="s">
        <v>34</v>
      </c>
      <c r="AK1" s="12" t="s">
        <v>35</v>
      </c>
      <c r="AL1" s="12" t="s">
        <v>36</v>
      </c>
      <c r="AM1" s="12" t="s">
        <v>37</v>
      </c>
      <c r="AN1" s="12" t="s">
        <v>38</v>
      </c>
      <c r="AP1" s="12" t="s">
        <v>39</v>
      </c>
      <c r="BL1" s="13" t="s">
        <v>40</v>
      </c>
    </row>
    <row r="2" spans="1:67" ht="15.75" customHeight="1">
      <c r="A2" s="14">
        <v>1</v>
      </c>
      <c r="B2" s="14" t="s">
        <v>41</v>
      </c>
      <c r="C2" s="14">
        <v>1</v>
      </c>
      <c r="D2" s="14" t="s">
        <v>42</v>
      </c>
      <c r="E2" s="14"/>
      <c r="F2" s="15" t="s">
        <v>43</v>
      </c>
      <c r="G2" s="16" t="s">
        <v>44</v>
      </c>
      <c r="H2" s="14" t="s">
        <v>45</v>
      </c>
      <c r="I2" s="14" t="s">
        <v>46</v>
      </c>
      <c r="J2" s="14">
        <v>2022</v>
      </c>
      <c r="K2" s="14">
        <v>2022</v>
      </c>
      <c r="L2" s="14" t="s">
        <v>47</v>
      </c>
      <c r="M2" s="17" t="s">
        <v>48</v>
      </c>
      <c r="N2" s="14" t="s">
        <v>49</v>
      </c>
      <c r="O2" s="14" t="s">
        <v>50</v>
      </c>
      <c r="P2" s="14" t="s">
        <v>51</v>
      </c>
      <c r="Q2" s="18" t="s">
        <v>52</v>
      </c>
      <c r="R2" s="19" t="s">
        <v>53</v>
      </c>
      <c r="S2" s="20" t="s">
        <v>54</v>
      </c>
      <c r="T2" s="20" t="s">
        <v>55</v>
      </c>
      <c r="U2" s="21" t="s">
        <v>56</v>
      </c>
      <c r="V2" s="21"/>
      <c r="W2" s="21" t="s">
        <v>57</v>
      </c>
      <c r="X2" s="21" t="s">
        <v>58</v>
      </c>
      <c r="Y2" s="22"/>
      <c r="Z2" s="23"/>
      <c r="AA2" s="24"/>
      <c r="AB2" s="25"/>
      <c r="AC2" s="26"/>
      <c r="AD2" s="27" t="e">
        <f t="shared" ref="AD2:AD256" ca="1" si="0">_xludf.IFS(OR(ISBLANK(AF2),ISBLANK(AG2),ISBLANK(AH2),ISBLANK(AI2),ISBLANK(AJ2),ISBLANK(AK2),ISBLANK(AL2),ISBLANK(AM2),ISBLANK(AN2)),"",AF2+AG2+AH2+AI2+AJ2+AK2+AL2+AM2+AN2&lt;12,"Very low",AND(AF2+AG2+AH2+AI2+AJ2+AK2+AL2+AM2+AN2&gt;11,AF2+AG2+AH2+AI2+AJ2+AK2+AL2+AM2+AN2&lt;=18),"Low",AND(AF2+AG2+AH2+AI2+AJ2+AK2+AL2+AM2+AN2&gt;18,AF2+AG2+AH2+AI2+AJ2+AK2+AL2+AM2+AN2&lt;=22),"Medium",AF2+AG2+AH2+AI2+AJ2+AK2+AL2+AM2+AN2&gt;22,"High")</f>
        <v>#NAME?</v>
      </c>
      <c r="AE2" s="28" t="s">
        <v>59</v>
      </c>
      <c r="AF2" s="29">
        <v>3</v>
      </c>
      <c r="AG2" s="29">
        <v>3</v>
      </c>
      <c r="AH2" s="29">
        <v>3</v>
      </c>
      <c r="AI2" s="29">
        <v>2</v>
      </c>
      <c r="AJ2" s="29">
        <v>3</v>
      </c>
      <c r="AK2" s="29">
        <v>3</v>
      </c>
      <c r="AL2" s="29">
        <v>3</v>
      </c>
      <c r="AM2" s="29">
        <v>3</v>
      </c>
      <c r="AN2" s="29">
        <v>3</v>
      </c>
      <c r="AO2" s="30">
        <f t="shared" ref="AO2:AO53" si="1">SUM(AF2:AN2)</f>
        <v>26</v>
      </c>
      <c r="AP2" s="31"/>
      <c r="BL2" s="13" t="s">
        <v>60</v>
      </c>
    </row>
    <row r="3" spans="1:67" ht="15.75" customHeight="1">
      <c r="A3" s="14">
        <v>2</v>
      </c>
      <c r="B3" s="14" t="s">
        <v>41</v>
      </c>
      <c r="C3" s="14">
        <v>1</v>
      </c>
      <c r="D3" s="14" t="s">
        <v>42</v>
      </c>
      <c r="E3" s="14"/>
      <c r="F3" s="15" t="s">
        <v>61</v>
      </c>
      <c r="G3" s="16" t="s">
        <v>62</v>
      </c>
      <c r="H3" s="14" t="s">
        <v>63</v>
      </c>
      <c r="I3" s="14" t="s">
        <v>64</v>
      </c>
      <c r="J3" s="14">
        <v>2014</v>
      </c>
      <c r="K3" s="14">
        <v>2014</v>
      </c>
      <c r="L3" s="14" t="s">
        <v>65</v>
      </c>
      <c r="M3" s="14" t="s">
        <v>66</v>
      </c>
      <c r="N3" s="14" t="s">
        <v>67</v>
      </c>
      <c r="O3" s="14" t="s">
        <v>68</v>
      </c>
      <c r="P3" s="14" t="s">
        <v>69</v>
      </c>
      <c r="Q3" s="18" t="s">
        <v>52</v>
      </c>
      <c r="R3" s="19" t="s">
        <v>70</v>
      </c>
      <c r="S3" s="20" t="s">
        <v>71</v>
      </c>
      <c r="T3" s="20" t="s">
        <v>72</v>
      </c>
      <c r="U3" s="14" t="s">
        <v>73</v>
      </c>
      <c r="V3" s="14"/>
      <c r="W3" s="14" t="s">
        <v>57</v>
      </c>
      <c r="X3" s="14" t="s">
        <v>58</v>
      </c>
      <c r="Y3" s="22" t="s">
        <v>74</v>
      </c>
      <c r="Z3" s="22" t="s">
        <v>75</v>
      </c>
      <c r="AA3" s="24" t="s">
        <v>76</v>
      </c>
      <c r="AB3" s="24"/>
      <c r="AC3" s="9" t="s">
        <v>77</v>
      </c>
      <c r="AD3" s="27" t="e">
        <f t="shared" ca="1" si="0"/>
        <v>#NAME?</v>
      </c>
      <c r="AE3" s="28" t="s">
        <v>59</v>
      </c>
      <c r="AF3" s="19">
        <v>1</v>
      </c>
      <c r="AG3" s="19">
        <v>3</v>
      </c>
      <c r="AH3" s="19">
        <v>3</v>
      </c>
      <c r="AI3" s="19">
        <v>1</v>
      </c>
      <c r="AJ3" s="19">
        <v>2</v>
      </c>
      <c r="AK3" s="19">
        <v>1</v>
      </c>
      <c r="AL3" s="32">
        <v>1</v>
      </c>
      <c r="AM3" s="32">
        <v>1</v>
      </c>
      <c r="AN3" s="32">
        <v>2</v>
      </c>
      <c r="AO3" s="30">
        <f t="shared" si="1"/>
        <v>15</v>
      </c>
      <c r="AP3" s="30"/>
      <c r="BL3" s="13" t="s">
        <v>78</v>
      </c>
    </row>
    <row r="4" spans="1:67" ht="15.75" customHeight="1">
      <c r="A4" s="14">
        <v>4</v>
      </c>
      <c r="B4" s="14" t="s">
        <v>41</v>
      </c>
      <c r="C4" s="14">
        <v>1</v>
      </c>
      <c r="D4" s="14" t="s">
        <v>42</v>
      </c>
      <c r="E4" s="14"/>
      <c r="F4" s="15" t="s">
        <v>79</v>
      </c>
      <c r="G4" s="33" t="s">
        <v>80</v>
      </c>
      <c r="H4" s="14" t="s">
        <v>81</v>
      </c>
      <c r="I4" s="14" t="s">
        <v>82</v>
      </c>
      <c r="J4" s="14">
        <v>2023</v>
      </c>
      <c r="K4" s="14">
        <v>2023</v>
      </c>
      <c r="L4" s="14" t="s">
        <v>83</v>
      </c>
      <c r="M4" s="14" t="s">
        <v>84</v>
      </c>
      <c r="N4" s="14" t="s">
        <v>85</v>
      </c>
      <c r="O4" s="14" t="s">
        <v>86</v>
      </c>
      <c r="P4" s="14" t="s">
        <v>87</v>
      </c>
      <c r="Q4" s="18" t="s">
        <v>52</v>
      </c>
      <c r="R4" s="19" t="s">
        <v>70</v>
      </c>
      <c r="S4" s="20" t="s">
        <v>88</v>
      </c>
      <c r="T4" s="20" t="s">
        <v>89</v>
      </c>
      <c r="U4" s="21" t="s">
        <v>90</v>
      </c>
      <c r="V4" s="21"/>
      <c r="W4" s="21" t="s">
        <v>57</v>
      </c>
      <c r="X4" s="21"/>
      <c r="Y4" s="22"/>
      <c r="Z4" s="23"/>
      <c r="AA4" s="24" t="s">
        <v>91</v>
      </c>
      <c r="AB4" s="24"/>
      <c r="AC4" s="9" t="s">
        <v>92</v>
      </c>
      <c r="AD4" s="27" t="e">
        <f t="shared" ca="1" si="0"/>
        <v>#NAME?</v>
      </c>
      <c r="AE4" s="28" t="s">
        <v>59</v>
      </c>
      <c r="AF4" s="19">
        <v>1</v>
      </c>
      <c r="AG4" s="19">
        <v>2</v>
      </c>
      <c r="AH4" s="19">
        <v>3</v>
      </c>
      <c r="AI4" s="19">
        <v>2</v>
      </c>
      <c r="AJ4" s="19">
        <v>3</v>
      </c>
      <c r="AK4" s="19">
        <v>1</v>
      </c>
      <c r="AL4" s="32">
        <v>2</v>
      </c>
      <c r="AM4" s="32">
        <v>1</v>
      </c>
      <c r="AN4" s="32">
        <v>3</v>
      </c>
      <c r="AO4" s="30">
        <f t="shared" si="1"/>
        <v>18</v>
      </c>
      <c r="AP4" s="30"/>
      <c r="BL4" s="13" t="s">
        <v>93</v>
      </c>
    </row>
    <row r="5" spans="1:67" ht="15.75" customHeight="1">
      <c r="A5" s="14">
        <v>5</v>
      </c>
      <c r="B5" s="14" t="s">
        <v>41</v>
      </c>
      <c r="C5" s="14">
        <v>1</v>
      </c>
      <c r="D5" s="14" t="s">
        <v>42</v>
      </c>
      <c r="E5" s="14"/>
      <c r="F5" s="15" t="s">
        <v>94</v>
      </c>
      <c r="G5" s="34" t="s">
        <v>95</v>
      </c>
      <c r="H5" s="14" t="s">
        <v>96</v>
      </c>
      <c r="I5" s="14" t="s">
        <v>97</v>
      </c>
      <c r="J5" s="14">
        <v>2023</v>
      </c>
      <c r="K5" s="14">
        <v>2023</v>
      </c>
      <c r="L5" s="14" t="s">
        <v>98</v>
      </c>
      <c r="M5" s="14" t="s">
        <v>99</v>
      </c>
      <c r="N5" s="14" t="s">
        <v>100</v>
      </c>
      <c r="O5" s="14" t="s">
        <v>101</v>
      </c>
      <c r="P5" s="14" t="s">
        <v>102</v>
      </c>
      <c r="Q5" s="18" t="s">
        <v>103</v>
      </c>
      <c r="R5" s="19" t="s">
        <v>104</v>
      </c>
      <c r="S5" s="20" t="s">
        <v>88</v>
      </c>
      <c r="T5" s="20" t="s">
        <v>105</v>
      </c>
      <c r="U5" s="14" t="s">
        <v>106</v>
      </c>
      <c r="V5" s="14"/>
      <c r="W5" s="14" t="s">
        <v>57</v>
      </c>
      <c r="X5" s="14" t="s">
        <v>107</v>
      </c>
      <c r="Y5" s="22" t="s">
        <v>108</v>
      </c>
      <c r="Z5" s="23" t="s">
        <v>109</v>
      </c>
      <c r="AA5" s="24" t="s">
        <v>110</v>
      </c>
      <c r="AB5" s="24"/>
      <c r="AC5" s="9" t="s">
        <v>111</v>
      </c>
      <c r="AD5" s="27" t="e">
        <f t="shared" ca="1" si="0"/>
        <v>#NAME?</v>
      </c>
      <c r="AE5" s="28" t="s">
        <v>59</v>
      </c>
      <c r="AF5" s="19">
        <v>1</v>
      </c>
      <c r="AG5" s="19">
        <v>3</v>
      </c>
      <c r="AH5" s="19">
        <v>3</v>
      </c>
      <c r="AI5" s="19">
        <v>2</v>
      </c>
      <c r="AJ5" s="19">
        <v>2</v>
      </c>
      <c r="AK5" s="19">
        <v>1</v>
      </c>
      <c r="AL5" s="32">
        <v>3</v>
      </c>
      <c r="AM5" s="32">
        <v>1</v>
      </c>
      <c r="AN5" s="32">
        <v>3</v>
      </c>
      <c r="AO5" s="30">
        <f t="shared" si="1"/>
        <v>19</v>
      </c>
      <c r="AP5" s="30"/>
      <c r="BL5" s="13" t="s">
        <v>112</v>
      </c>
    </row>
    <row r="6" spans="1:67" ht="15.75" customHeight="1">
      <c r="A6" s="35">
        <v>6</v>
      </c>
      <c r="B6" s="35" t="s">
        <v>41</v>
      </c>
      <c r="C6" s="35">
        <v>0</v>
      </c>
      <c r="D6" s="35" t="s">
        <v>113</v>
      </c>
      <c r="E6" s="36" t="s">
        <v>114</v>
      </c>
      <c r="F6" s="37" t="s">
        <v>115</v>
      </c>
      <c r="G6" s="35" t="s">
        <v>116</v>
      </c>
      <c r="H6" s="35" t="s">
        <v>117</v>
      </c>
      <c r="I6" s="35" t="s">
        <v>118</v>
      </c>
      <c r="J6" s="35">
        <v>2023</v>
      </c>
      <c r="K6" s="35">
        <v>2023</v>
      </c>
      <c r="L6" s="35" t="s">
        <v>119</v>
      </c>
      <c r="M6" s="35"/>
      <c r="N6" s="35" t="s">
        <v>120</v>
      </c>
      <c r="O6" s="35" t="s">
        <v>121</v>
      </c>
      <c r="P6" s="35" t="s">
        <v>122</v>
      </c>
      <c r="Q6" s="38"/>
      <c r="R6" s="35"/>
      <c r="S6" s="35"/>
      <c r="T6" s="35"/>
      <c r="U6" s="35"/>
      <c r="V6" s="35"/>
      <c r="W6" s="35"/>
      <c r="X6" s="35"/>
      <c r="Y6" s="35"/>
      <c r="Z6" s="39"/>
      <c r="AA6" s="24"/>
      <c r="AB6" s="39"/>
      <c r="AC6" s="39"/>
      <c r="AD6" s="40" t="e">
        <f t="shared" ca="1" si="0"/>
        <v>#NAME?</v>
      </c>
      <c r="AE6" s="41"/>
      <c r="AF6" s="39"/>
      <c r="AG6" s="39"/>
      <c r="AH6" s="39"/>
      <c r="AI6" s="39"/>
      <c r="AJ6" s="39"/>
      <c r="AK6" s="39"/>
      <c r="AL6" s="42"/>
      <c r="AM6" s="42"/>
      <c r="AN6" s="42"/>
      <c r="AO6" s="43">
        <f t="shared" si="1"/>
        <v>0</v>
      </c>
      <c r="AP6" s="43"/>
      <c r="BL6" s="13" t="s">
        <v>123</v>
      </c>
      <c r="BM6" s="44"/>
      <c r="BN6" s="44"/>
      <c r="BO6" s="44"/>
    </row>
    <row r="7" spans="1:67" ht="15.75" customHeight="1">
      <c r="A7" s="14">
        <v>7</v>
      </c>
      <c r="B7" s="14" t="s">
        <v>41</v>
      </c>
      <c r="C7" s="14">
        <v>1</v>
      </c>
      <c r="D7" s="45" t="s">
        <v>42</v>
      </c>
      <c r="E7" s="46"/>
      <c r="F7" s="47" t="s">
        <v>124</v>
      </c>
      <c r="G7" s="48" t="s">
        <v>125</v>
      </c>
      <c r="H7" s="14" t="s">
        <v>126</v>
      </c>
      <c r="I7" s="14" t="s">
        <v>127</v>
      </c>
      <c r="J7" s="14">
        <v>2023</v>
      </c>
      <c r="K7" s="14">
        <v>2023</v>
      </c>
      <c r="L7" s="14" t="s">
        <v>128</v>
      </c>
      <c r="M7" s="14" t="s">
        <v>129</v>
      </c>
      <c r="N7" s="14" t="s">
        <v>130</v>
      </c>
      <c r="O7" s="14" t="s">
        <v>131</v>
      </c>
      <c r="P7" s="14" t="s">
        <v>132</v>
      </c>
      <c r="Q7" s="18" t="s">
        <v>133</v>
      </c>
      <c r="R7" s="19" t="s">
        <v>53</v>
      </c>
      <c r="S7" s="20" t="s">
        <v>88</v>
      </c>
      <c r="T7" s="20" t="s">
        <v>134</v>
      </c>
      <c r="U7" s="14" t="s">
        <v>135</v>
      </c>
      <c r="V7" s="14"/>
      <c r="W7" s="14" t="s">
        <v>136</v>
      </c>
      <c r="X7" s="14" t="s">
        <v>137</v>
      </c>
      <c r="Y7" s="22"/>
      <c r="Z7" s="22"/>
      <c r="AA7" s="24" t="s">
        <v>138</v>
      </c>
      <c r="AB7" s="25"/>
      <c r="AC7" s="9" t="s">
        <v>139</v>
      </c>
      <c r="AD7" s="27" t="e">
        <f t="shared" ca="1" si="0"/>
        <v>#NAME?</v>
      </c>
      <c r="AE7" s="28" t="s">
        <v>59</v>
      </c>
      <c r="AF7" s="19">
        <v>1</v>
      </c>
      <c r="AG7" s="19">
        <v>3</v>
      </c>
      <c r="AH7" s="19">
        <v>3</v>
      </c>
      <c r="AI7" s="19">
        <v>3</v>
      </c>
      <c r="AJ7" s="19">
        <v>2</v>
      </c>
      <c r="AK7" s="19">
        <v>2</v>
      </c>
      <c r="AL7" s="32">
        <v>3</v>
      </c>
      <c r="AM7" s="32">
        <v>3</v>
      </c>
      <c r="AN7" s="32">
        <v>2</v>
      </c>
      <c r="AO7" s="30">
        <f t="shared" si="1"/>
        <v>22</v>
      </c>
      <c r="AP7" s="49" t="s">
        <v>140</v>
      </c>
      <c r="BL7" s="13" t="s">
        <v>141</v>
      </c>
    </row>
    <row r="8" spans="1:67" ht="15.75" customHeight="1">
      <c r="A8" s="14">
        <v>8</v>
      </c>
      <c r="B8" s="14" t="s">
        <v>41</v>
      </c>
      <c r="C8" s="14">
        <v>1</v>
      </c>
      <c r="D8" s="14" t="s">
        <v>142</v>
      </c>
      <c r="E8" s="14"/>
      <c r="F8" s="15" t="s">
        <v>143</v>
      </c>
      <c r="G8" s="15" t="s">
        <v>144</v>
      </c>
      <c r="H8" s="14" t="s">
        <v>145</v>
      </c>
      <c r="I8" s="14" t="s">
        <v>146</v>
      </c>
      <c r="J8" s="14">
        <v>2023</v>
      </c>
      <c r="K8" s="14">
        <v>2023</v>
      </c>
      <c r="L8" s="14" t="s">
        <v>147</v>
      </c>
      <c r="M8" s="14" t="s">
        <v>148</v>
      </c>
      <c r="N8" s="14" t="s">
        <v>149</v>
      </c>
      <c r="O8" s="14" t="s">
        <v>150</v>
      </c>
      <c r="P8" s="14" t="s">
        <v>151</v>
      </c>
      <c r="Q8" s="18" t="s">
        <v>152</v>
      </c>
      <c r="R8" s="19" t="s">
        <v>70</v>
      </c>
      <c r="S8" s="20" t="s">
        <v>54</v>
      </c>
      <c r="T8" s="20"/>
      <c r="U8" s="14" t="s">
        <v>106</v>
      </c>
      <c r="V8" s="14"/>
      <c r="W8" s="14" t="s">
        <v>57</v>
      </c>
      <c r="X8" s="14" t="s">
        <v>153</v>
      </c>
      <c r="Y8" s="22"/>
      <c r="Z8" s="22"/>
      <c r="AA8" s="24" t="s">
        <v>154</v>
      </c>
      <c r="AB8" s="25"/>
      <c r="AC8" s="26"/>
      <c r="AD8" s="27" t="e">
        <f t="shared" ca="1" si="0"/>
        <v>#NAME?</v>
      </c>
      <c r="AE8" s="28" t="s">
        <v>59</v>
      </c>
      <c r="AF8" s="19">
        <v>1</v>
      </c>
      <c r="AG8" s="19">
        <v>3</v>
      </c>
      <c r="AH8" s="19">
        <v>2</v>
      </c>
      <c r="AI8" s="19">
        <v>1</v>
      </c>
      <c r="AJ8" s="19">
        <v>2</v>
      </c>
      <c r="AK8" s="19">
        <v>1</v>
      </c>
      <c r="AL8" s="32">
        <v>1</v>
      </c>
      <c r="AM8" s="32">
        <v>1</v>
      </c>
      <c r="AN8" s="32">
        <v>2</v>
      </c>
      <c r="AO8" s="30">
        <f t="shared" si="1"/>
        <v>14</v>
      </c>
      <c r="AP8" s="30"/>
      <c r="BL8" s="13" t="s">
        <v>155</v>
      </c>
    </row>
    <row r="9" spans="1:67" ht="15.75" customHeight="1">
      <c r="A9" s="35">
        <v>9</v>
      </c>
      <c r="B9" s="35" t="s">
        <v>41</v>
      </c>
      <c r="C9" s="35">
        <v>0</v>
      </c>
      <c r="D9" s="35" t="s">
        <v>156</v>
      </c>
      <c r="E9" s="36" t="s">
        <v>114</v>
      </c>
      <c r="F9" s="50" t="s">
        <v>157</v>
      </c>
      <c r="G9" s="51"/>
      <c r="H9" s="35" t="s">
        <v>158</v>
      </c>
      <c r="I9" s="35" t="s">
        <v>159</v>
      </c>
      <c r="J9" s="35">
        <v>2023</v>
      </c>
      <c r="K9" s="35">
        <v>2023</v>
      </c>
      <c r="L9" s="35" t="s">
        <v>160</v>
      </c>
      <c r="M9" s="35" t="s">
        <v>161</v>
      </c>
      <c r="N9" s="35" t="s">
        <v>162</v>
      </c>
      <c r="O9" s="35" t="s">
        <v>163</v>
      </c>
      <c r="P9" s="35" t="s">
        <v>164</v>
      </c>
      <c r="Q9" s="38"/>
      <c r="R9" s="35"/>
      <c r="S9" s="35"/>
      <c r="T9" s="35"/>
      <c r="U9" s="35"/>
      <c r="V9" s="35"/>
      <c r="W9" s="35"/>
      <c r="X9" s="35"/>
      <c r="Y9" s="35"/>
      <c r="Z9" s="35"/>
      <c r="AA9" s="24"/>
      <c r="AB9" s="39"/>
      <c r="AC9" s="39"/>
      <c r="AD9" s="40" t="e">
        <f t="shared" ca="1" si="0"/>
        <v>#NAME?</v>
      </c>
      <c r="AE9" s="41"/>
      <c r="AF9" s="39"/>
      <c r="AG9" s="39"/>
      <c r="AH9" s="39"/>
      <c r="AI9" s="39"/>
      <c r="AJ9" s="39"/>
      <c r="AK9" s="39"/>
      <c r="AL9" s="42"/>
      <c r="AM9" s="42"/>
      <c r="AN9" s="42"/>
      <c r="AO9" s="43">
        <f t="shared" si="1"/>
        <v>0</v>
      </c>
      <c r="AP9" s="43"/>
      <c r="BL9" s="13" t="s">
        <v>165</v>
      </c>
      <c r="BM9" s="44"/>
      <c r="BN9" s="44"/>
      <c r="BO9" s="44"/>
    </row>
    <row r="10" spans="1:67" ht="15.75" customHeight="1">
      <c r="A10" s="14">
        <v>10</v>
      </c>
      <c r="B10" s="14" t="s">
        <v>41</v>
      </c>
      <c r="C10" s="14">
        <v>1</v>
      </c>
      <c r="D10" s="52" t="s">
        <v>166</v>
      </c>
      <c r="E10" s="52"/>
      <c r="F10" s="53" t="s">
        <v>167</v>
      </c>
      <c r="G10" s="52"/>
      <c r="H10" s="52" t="s">
        <v>168</v>
      </c>
      <c r="I10" s="14" t="s">
        <v>169</v>
      </c>
      <c r="J10" s="14">
        <v>2023</v>
      </c>
      <c r="K10" s="14">
        <v>2023</v>
      </c>
      <c r="L10" s="14" t="s">
        <v>170</v>
      </c>
      <c r="M10" s="14" t="s">
        <v>171</v>
      </c>
      <c r="N10" s="14" t="s">
        <v>172</v>
      </c>
      <c r="O10" s="14" t="s">
        <v>173</v>
      </c>
      <c r="P10" s="14" t="s">
        <v>174</v>
      </c>
      <c r="Q10" s="18" t="s">
        <v>175</v>
      </c>
      <c r="R10" s="19" t="s">
        <v>70</v>
      </c>
      <c r="S10" s="20" t="s">
        <v>88</v>
      </c>
      <c r="T10" s="20" t="s">
        <v>176</v>
      </c>
      <c r="U10" s="14" t="s">
        <v>177</v>
      </c>
      <c r="V10" s="14"/>
      <c r="W10" s="14" t="s">
        <v>57</v>
      </c>
      <c r="X10" s="14"/>
      <c r="Y10" s="22" t="s">
        <v>178</v>
      </c>
      <c r="Z10" s="22" t="s">
        <v>179</v>
      </c>
      <c r="AA10" s="24" t="s">
        <v>180</v>
      </c>
      <c r="AB10" s="25"/>
      <c r="AC10" s="26"/>
      <c r="AD10" s="27" t="e">
        <f t="shared" ca="1" si="0"/>
        <v>#NAME?</v>
      </c>
      <c r="AE10" s="28" t="s">
        <v>59</v>
      </c>
      <c r="AF10" s="19">
        <v>1</v>
      </c>
      <c r="AG10" s="19">
        <v>3</v>
      </c>
      <c r="AH10" s="19">
        <v>3</v>
      </c>
      <c r="AI10" s="19">
        <v>2</v>
      </c>
      <c r="AJ10" s="19">
        <v>2</v>
      </c>
      <c r="AK10" s="19">
        <v>1</v>
      </c>
      <c r="AL10" s="32">
        <v>2</v>
      </c>
      <c r="AM10" s="32">
        <v>1</v>
      </c>
      <c r="AN10" s="32">
        <v>2</v>
      </c>
      <c r="AO10" s="30">
        <f t="shared" si="1"/>
        <v>17</v>
      </c>
      <c r="AP10" s="30"/>
      <c r="BL10" s="13" t="s">
        <v>181</v>
      </c>
    </row>
    <row r="11" spans="1:67" ht="15.75" customHeight="1">
      <c r="A11" s="14">
        <v>11</v>
      </c>
      <c r="B11" s="14" t="s">
        <v>41</v>
      </c>
      <c r="C11" s="14">
        <v>1</v>
      </c>
      <c r="D11" s="14" t="s">
        <v>142</v>
      </c>
      <c r="E11" s="14"/>
      <c r="F11" s="15" t="s">
        <v>182</v>
      </c>
      <c r="G11" s="15" t="s">
        <v>183</v>
      </c>
      <c r="H11" s="14" t="s">
        <v>184</v>
      </c>
      <c r="I11" s="14" t="s">
        <v>185</v>
      </c>
      <c r="J11" s="14">
        <v>2023</v>
      </c>
      <c r="K11" s="14">
        <v>2023</v>
      </c>
      <c r="L11" s="14" t="s">
        <v>186</v>
      </c>
      <c r="M11" s="14" t="s">
        <v>187</v>
      </c>
      <c r="N11" s="14" t="s">
        <v>188</v>
      </c>
      <c r="O11" s="14" t="s">
        <v>189</v>
      </c>
      <c r="P11" s="14" t="s">
        <v>190</v>
      </c>
      <c r="Q11" s="18" t="s">
        <v>52</v>
      </c>
      <c r="R11" s="19" t="s">
        <v>70</v>
      </c>
      <c r="S11" s="20" t="s">
        <v>88</v>
      </c>
      <c r="T11" s="20" t="s">
        <v>191</v>
      </c>
      <c r="U11" s="14" t="s">
        <v>106</v>
      </c>
      <c r="V11" s="14"/>
      <c r="W11" s="14" t="s">
        <v>57</v>
      </c>
      <c r="X11" s="14" t="s">
        <v>192</v>
      </c>
      <c r="Y11" s="22" t="s">
        <v>193</v>
      </c>
      <c r="Z11" s="22" t="s">
        <v>194</v>
      </c>
      <c r="AA11" s="24" t="s">
        <v>91</v>
      </c>
      <c r="AB11" s="25"/>
      <c r="AC11" s="26"/>
      <c r="AD11" s="27" t="e">
        <f t="shared" ca="1" si="0"/>
        <v>#NAME?</v>
      </c>
      <c r="AE11" s="28" t="s">
        <v>59</v>
      </c>
      <c r="AF11" s="19">
        <v>1</v>
      </c>
      <c r="AG11" s="19">
        <v>2</v>
      </c>
      <c r="AH11" s="19">
        <v>3</v>
      </c>
      <c r="AI11" s="19">
        <v>2</v>
      </c>
      <c r="AJ11" s="19">
        <v>2</v>
      </c>
      <c r="AK11" s="19">
        <v>2</v>
      </c>
      <c r="AL11" s="32">
        <v>3</v>
      </c>
      <c r="AM11" s="32">
        <v>3</v>
      </c>
      <c r="AN11" s="32">
        <v>3</v>
      </c>
      <c r="AO11" s="30">
        <f t="shared" si="1"/>
        <v>21</v>
      </c>
      <c r="AP11" s="30"/>
      <c r="BL11" s="13" t="s">
        <v>195</v>
      </c>
    </row>
    <row r="12" spans="1:67" ht="15.75" customHeight="1">
      <c r="A12" s="14">
        <v>12</v>
      </c>
      <c r="B12" s="14" t="s">
        <v>41</v>
      </c>
      <c r="C12" s="14">
        <v>1</v>
      </c>
      <c r="D12" s="14" t="s">
        <v>142</v>
      </c>
      <c r="E12" s="14"/>
      <c r="F12" s="15" t="s">
        <v>196</v>
      </c>
      <c r="G12" s="14"/>
      <c r="H12" s="14" t="s">
        <v>197</v>
      </c>
      <c r="I12" s="14" t="s">
        <v>198</v>
      </c>
      <c r="J12" s="14">
        <v>2023</v>
      </c>
      <c r="K12" s="14">
        <v>2023</v>
      </c>
      <c r="L12" s="14" t="s">
        <v>199</v>
      </c>
      <c r="M12" s="14" t="s">
        <v>200</v>
      </c>
      <c r="N12" s="14" t="s">
        <v>201</v>
      </c>
      <c r="O12" s="14" t="s">
        <v>202</v>
      </c>
      <c r="P12" s="14" t="s">
        <v>203</v>
      </c>
      <c r="Q12" s="18" t="s">
        <v>52</v>
      </c>
      <c r="R12" s="19" t="s">
        <v>70</v>
      </c>
      <c r="S12" s="20" t="s">
        <v>204</v>
      </c>
      <c r="T12" s="20" t="s">
        <v>205</v>
      </c>
      <c r="U12" s="14" t="s">
        <v>106</v>
      </c>
      <c r="V12" s="14"/>
      <c r="W12" s="14"/>
      <c r="X12" s="14"/>
      <c r="Y12" s="22" t="s">
        <v>206</v>
      </c>
      <c r="Z12" s="22" t="s">
        <v>207</v>
      </c>
      <c r="AA12" s="24" t="s">
        <v>208</v>
      </c>
      <c r="AB12" s="25"/>
      <c r="AC12" s="26"/>
      <c r="AD12" s="27" t="e">
        <f t="shared" ca="1" si="0"/>
        <v>#NAME?</v>
      </c>
      <c r="AE12" s="28" t="s">
        <v>59</v>
      </c>
      <c r="AF12" s="19">
        <v>1</v>
      </c>
      <c r="AG12" s="19">
        <v>3</v>
      </c>
      <c r="AH12" s="19">
        <v>3</v>
      </c>
      <c r="AI12" s="19">
        <v>2</v>
      </c>
      <c r="AJ12" s="19">
        <v>2</v>
      </c>
      <c r="AK12" s="19">
        <v>1</v>
      </c>
      <c r="AL12" s="32">
        <v>2</v>
      </c>
      <c r="AM12" s="32">
        <v>3</v>
      </c>
      <c r="AN12" s="32">
        <v>3</v>
      </c>
      <c r="AO12" s="30">
        <f t="shared" si="1"/>
        <v>20</v>
      </c>
      <c r="AP12" s="30"/>
      <c r="BL12" s="13" t="s">
        <v>209</v>
      </c>
    </row>
    <row r="13" spans="1:67" ht="15.75" customHeight="1">
      <c r="A13" s="14">
        <v>13</v>
      </c>
      <c r="B13" s="14" t="s">
        <v>41</v>
      </c>
      <c r="C13" s="14">
        <v>1</v>
      </c>
      <c r="D13" s="14" t="s">
        <v>142</v>
      </c>
      <c r="E13" s="14"/>
      <c r="F13" s="15" t="s">
        <v>210</v>
      </c>
      <c r="G13" s="15" t="s">
        <v>211</v>
      </c>
      <c r="H13" s="14" t="s">
        <v>212</v>
      </c>
      <c r="I13" s="14" t="s">
        <v>213</v>
      </c>
      <c r="J13" s="14">
        <v>2022</v>
      </c>
      <c r="K13" s="14">
        <v>2022</v>
      </c>
      <c r="L13" s="14" t="s">
        <v>214</v>
      </c>
      <c r="M13" s="14" t="s">
        <v>215</v>
      </c>
      <c r="N13" s="14" t="s">
        <v>216</v>
      </c>
      <c r="O13" s="14" t="s">
        <v>217</v>
      </c>
      <c r="P13" s="14" t="s">
        <v>218</v>
      </c>
      <c r="Q13" s="18" t="s">
        <v>219</v>
      </c>
      <c r="R13" s="19" t="s">
        <v>104</v>
      </c>
      <c r="S13" s="20" t="s">
        <v>88</v>
      </c>
      <c r="T13" s="20" t="s">
        <v>220</v>
      </c>
      <c r="U13" s="14" t="s">
        <v>221</v>
      </c>
      <c r="V13" s="14" t="s">
        <v>222</v>
      </c>
      <c r="W13" s="14"/>
      <c r="X13" s="54"/>
      <c r="Y13" s="22"/>
      <c r="Z13" s="22"/>
      <c r="AA13" s="24" t="s">
        <v>223</v>
      </c>
      <c r="AB13" s="25"/>
      <c r="AC13" s="26"/>
      <c r="AD13" s="27" t="e">
        <f t="shared" ca="1" si="0"/>
        <v>#NAME?</v>
      </c>
      <c r="AE13" s="28" t="s">
        <v>59</v>
      </c>
      <c r="AF13" s="19">
        <v>1</v>
      </c>
      <c r="AG13" s="19">
        <v>3</v>
      </c>
      <c r="AH13" s="19">
        <v>3</v>
      </c>
      <c r="AI13" s="19">
        <v>2</v>
      </c>
      <c r="AJ13" s="19">
        <v>2</v>
      </c>
      <c r="AK13" s="19">
        <v>1</v>
      </c>
      <c r="AL13" s="32">
        <v>3</v>
      </c>
      <c r="AM13" s="32">
        <v>1</v>
      </c>
      <c r="AN13" s="32">
        <v>3</v>
      </c>
      <c r="AO13" s="30">
        <f t="shared" si="1"/>
        <v>19</v>
      </c>
      <c r="AP13" s="30"/>
      <c r="BL13" s="13" t="s">
        <v>219</v>
      </c>
    </row>
    <row r="14" spans="1:67" ht="15.75" customHeight="1">
      <c r="A14" s="14">
        <v>14</v>
      </c>
      <c r="B14" s="14" t="s">
        <v>41</v>
      </c>
      <c r="C14" s="14">
        <v>1</v>
      </c>
      <c r="D14" s="14" t="s">
        <v>142</v>
      </c>
      <c r="E14" s="14"/>
      <c r="F14" s="15" t="s">
        <v>224</v>
      </c>
      <c r="G14" s="14"/>
      <c r="H14" s="14" t="s">
        <v>225</v>
      </c>
      <c r="I14" s="14" t="s">
        <v>226</v>
      </c>
      <c r="J14" s="14">
        <v>2023</v>
      </c>
      <c r="K14" s="14">
        <v>2023</v>
      </c>
      <c r="L14" s="14" t="s">
        <v>227</v>
      </c>
      <c r="M14" s="14" t="s">
        <v>228</v>
      </c>
      <c r="N14" s="14" t="s">
        <v>229</v>
      </c>
      <c r="O14" s="14" t="s">
        <v>230</v>
      </c>
      <c r="P14" s="14" t="s">
        <v>231</v>
      </c>
      <c r="Q14" s="18" t="s">
        <v>219</v>
      </c>
      <c r="R14" s="19" t="s">
        <v>232</v>
      </c>
      <c r="S14" s="20" t="s">
        <v>233</v>
      </c>
      <c r="T14" s="20" t="s">
        <v>234</v>
      </c>
      <c r="U14" s="14" t="s">
        <v>235</v>
      </c>
      <c r="V14" s="14"/>
      <c r="W14" s="14" t="s">
        <v>57</v>
      </c>
      <c r="X14" s="14" t="s">
        <v>236</v>
      </c>
      <c r="Y14" s="22"/>
      <c r="Z14" s="22"/>
      <c r="AA14" s="24" t="s">
        <v>237</v>
      </c>
      <c r="AB14" s="25"/>
      <c r="AC14" s="26"/>
      <c r="AD14" s="27" t="e">
        <f t="shared" ca="1" si="0"/>
        <v>#NAME?</v>
      </c>
      <c r="AE14" s="28" t="s">
        <v>232</v>
      </c>
      <c r="AF14" s="19">
        <v>3</v>
      </c>
      <c r="AG14" s="19">
        <v>3</v>
      </c>
      <c r="AH14" s="19">
        <v>1</v>
      </c>
      <c r="AI14" s="19">
        <v>2</v>
      </c>
      <c r="AJ14" s="19">
        <v>3</v>
      </c>
      <c r="AK14" s="19">
        <v>1</v>
      </c>
      <c r="AL14" s="32">
        <v>3</v>
      </c>
      <c r="AM14" s="32">
        <v>1</v>
      </c>
      <c r="AN14" s="32">
        <v>3</v>
      </c>
      <c r="AO14" s="30">
        <f t="shared" si="1"/>
        <v>20</v>
      </c>
      <c r="AP14" s="30"/>
      <c r="BL14" s="13" t="s">
        <v>238</v>
      </c>
    </row>
    <row r="15" spans="1:67" ht="15.75" customHeight="1">
      <c r="A15" s="14">
        <v>16</v>
      </c>
      <c r="B15" s="14" t="s">
        <v>41</v>
      </c>
      <c r="C15" s="14">
        <v>1</v>
      </c>
      <c r="D15" s="14" t="s">
        <v>142</v>
      </c>
      <c r="E15" s="14"/>
      <c r="F15" s="15" t="s">
        <v>239</v>
      </c>
      <c r="G15" s="14" t="s">
        <v>240</v>
      </c>
      <c r="H15" s="14" t="s">
        <v>241</v>
      </c>
      <c r="I15" s="14" t="s">
        <v>242</v>
      </c>
      <c r="J15" s="14">
        <v>2023</v>
      </c>
      <c r="K15" s="14">
        <v>2023</v>
      </c>
      <c r="L15" s="14" t="s">
        <v>243</v>
      </c>
      <c r="M15" s="14" t="s">
        <v>244</v>
      </c>
      <c r="N15" s="14" t="s">
        <v>216</v>
      </c>
      <c r="O15" s="14" t="s">
        <v>245</v>
      </c>
      <c r="P15" s="14" t="s">
        <v>246</v>
      </c>
      <c r="Q15" s="18" t="s">
        <v>175</v>
      </c>
      <c r="R15" s="19" t="s">
        <v>70</v>
      </c>
      <c r="S15" s="20" t="s">
        <v>247</v>
      </c>
      <c r="T15" s="20" t="s">
        <v>248</v>
      </c>
      <c r="U15" s="14" t="s">
        <v>106</v>
      </c>
      <c r="V15" s="14" t="s">
        <v>249</v>
      </c>
      <c r="W15" s="14" t="s">
        <v>57</v>
      </c>
      <c r="X15" s="14" t="s">
        <v>153</v>
      </c>
      <c r="Y15" s="22"/>
      <c r="Z15" s="23"/>
      <c r="AA15" s="24" t="s">
        <v>250</v>
      </c>
      <c r="AB15" s="25"/>
      <c r="AC15" s="9" t="s">
        <v>251</v>
      </c>
      <c r="AD15" s="27" t="e">
        <f t="shared" ca="1" si="0"/>
        <v>#NAME?</v>
      </c>
      <c r="AE15" s="28" t="s">
        <v>59</v>
      </c>
      <c r="AF15" s="19">
        <v>1</v>
      </c>
      <c r="AG15" s="19">
        <v>3</v>
      </c>
      <c r="AH15" s="19">
        <v>3</v>
      </c>
      <c r="AI15" s="19">
        <v>1</v>
      </c>
      <c r="AJ15" s="19">
        <v>2</v>
      </c>
      <c r="AK15" s="19">
        <v>1</v>
      </c>
      <c r="AL15" s="32">
        <v>2</v>
      </c>
      <c r="AM15" s="32">
        <v>1</v>
      </c>
      <c r="AN15" s="32">
        <v>2</v>
      </c>
      <c r="AO15" s="30">
        <f t="shared" si="1"/>
        <v>16</v>
      </c>
      <c r="AP15" s="30"/>
      <c r="BL15" s="13" t="s">
        <v>252</v>
      </c>
    </row>
    <row r="16" spans="1:67" ht="15.75" customHeight="1">
      <c r="A16" s="35">
        <v>17</v>
      </c>
      <c r="B16" s="35" t="s">
        <v>41</v>
      </c>
      <c r="C16" s="35">
        <v>0</v>
      </c>
      <c r="D16" s="35" t="s">
        <v>253</v>
      </c>
      <c r="E16" s="36" t="s">
        <v>254</v>
      </c>
      <c r="F16" s="37" t="s">
        <v>255</v>
      </c>
      <c r="G16" s="37" t="s">
        <v>256</v>
      </c>
      <c r="H16" s="35" t="s">
        <v>257</v>
      </c>
      <c r="I16" s="35" t="s">
        <v>258</v>
      </c>
      <c r="J16" s="35">
        <v>2023</v>
      </c>
      <c r="K16" s="35">
        <v>2023</v>
      </c>
      <c r="L16" s="35" t="s">
        <v>259</v>
      </c>
      <c r="M16" s="35" t="s">
        <v>260</v>
      </c>
      <c r="N16" s="35" t="s">
        <v>261</v>
      </c>
      <c r="O16" s="35" t="s">
        <v>262</v>
      </c>
      <c r="P16" s="35" t="s">
        <v>263</v>
      </c>
      <c r="Q16" s="38"/>
      <c r="R16" s="35"/>
      <c r="S16" s="35"/>
      <c r="T16" s="35"/>
      <c r="U16" s="35"/>
      <c r="V16" s="35"/>
      <c r="W16" s="35"/>
      <c r="X16" s="55" t="s">
        <v>264</v>
      </c>
      <c r="Y16" s="35"/>
      <c r="Z16" s="35"/>
      <c r="AA16" s="24"/>
      <c r="AB16" s="39"/>
      <c r="AC16" s="39"/>
      <c r="AD16" s="40" t="e">
        <f t="shared" ca="1" si="0"/>
        <v>#NAME?</v>
      </c>
      <c r="AE16" s="41"/>
      <c r="AF16" s="39"/>
      <c r="AG16" s="39"/>
      <c r="AH16" s="39"/>
      <c r="AI16" s="39"/>
      <c r="AJ16" s="39"/>
      <c r="AK16" s="39"/>
      <c r="AL16" s="42"/>
      <c r="AM16" s="42"/>
      <c r="AN16" s="42"/>
      <c r="AO16" s="43">
        <f t="shared" si="1"/>
        <v>0</v>
      </c>
      <c r="AP16" s="43"/>
      <c r="BL16" s="13" t="s">
        <v>265</v>
      </c>
      <c r="BM16" s="44"/>
      <c r="BN16" s="44"/>
      <c r="BO16" s="44"/>
    </row>
    <row r="17" spans="1:67" ht="15.75" customHeight="1">
      <c r="A17" s="14">
        <v>18</v>
      </c>
      <c r="B17" s="14" t="s">
        <v>41</v>
      </c>
      <c r="C17" s="14">
        <v>1</v>
      </c>
      <c r="D17" s="14" t="s">
        <v>266</v>
      </c>
      <c r="E17" s="14"/>
      <c r="F17" s="15" t="s">
        <v>267</v>
      </c>
      <c r="G17" s="56" t="s">
        <v>268</v>
      </c>
      <c r="H17" s="14" t="s">
        <v>269</v>
      </c>
      <c r="I17" s="14" t="s">
        <v>270</v>
      </c>
      <c r="J17" s="14">
        <v>2023</v>
      </c>
      <c r="K17" s="14">
        <v>2023</v>
      </c>
      <c r="L17" s="14" t="s">
        <v>271</v>
      </c>
      <c r="M17" s="14" t="s">
        <v>272</v>
      </c>
      <c r="N17" s="14" t="s">
        <v>273</v>
      </c>
      <c r="O17" s="14" t="s">
        <v>274</v>
      </c>
      <c r="P17" s="14" t="s">
        <v>275</v>
      </c>
      <c r="Q17" s="18" t="s">
        <v>276</v>
      </c>
      <c r="R17" s="19" t="s">
        <v>70</v>
      </c>
      <c r="S17" s="20" t="s">
        <v>54</v>
      </c>
      <c r="T17" s="20" t="s">
        <v>277</v>
      </c>
      <c r="U17" s="14" t="s">
        <v>106</v>
      </c>
      <c r="V17" s="14" t="s">
        <v>278</v>
      </c>
      <c r="W17" s="14" t="s">
        <v>279</v>
      </c>
      <c r="X17" s="14" t="s">
        <v>280</v>
      </c>
      <c r="Y17" s="22" t="s">
        <v>108</v>
      </c>
      <c r="Z17" s="22" t="s">
        <v>281</v>
      </c>
      <c r="AA17" s="24" t="s">
        <v>282</v>
      </c>
      <c r="AB17" s="24" t="s">
        <v>283</v>
      </c>
      <c r="AC17" s="26"/>
      <c r="AD17" s="27" t="e">
        <f t="shared" ca="1" si="0"/>
        <v>#NAME?</v>
      </c>
      <c r="AE17" s="28" t="s">
        <v>59</v>
      </c>
      <c r="AF17" s="19">
        <v>1</v>
      </c>
      <c r="AG17" s="19">
        <v>3</v>
      </c>
      <c r="AH17" s="19">
        <v>3</v>
      </c>
      <c r="AI17" s="19">
        <v>2</v>
      </c>
      <c r="AJ17" s="19">
        <v>2</v>
      </c>
      <c r="AK17" s="19">
        <v>1</v>
      </c>
      <c r="AL17" s="32">
        <v>1</v>
      </c>
      <c r="AM17" s="32">
        <v>1</v>
      </c>
      <c r="AN17" s="32">
        <v>2</v>
      </c>
      <c r="AO17" s="30">
        <f t="shared" si="1"/>
        <v>16</v>
      </c>
      <c r="AP17" s="30"/>
      <c r="BL17" s="13" t="s">
        <v>284</v>
      </c>
    </row>
    <row r="18" spans="1:67" ht="15.75" customHeight="1">
      <c r="A18" s="35">
        <v>19</v>
      </c>
      <c r="B18" s="35" t="s">
        <v>41</v>
      </c>
      <c r="C18" s="35">
        <v>0</v>
      </c>
      <c r="D18" s="35" t="s">
        <v>285</v>
      </c>
      <c r="E18" s="36" t="s">
        <v>286</v>
      </c>
      <c r="F18" s="37" t="s">
        <v>287</v>
      </c>
      <c r="G18" s="35"/>
      <c r="H18" s="35" t="s">
        <v>288</v>
      </c>
      <c r="I18" s="35" t="s">
        <v>289</v>
      </c>
      <c r="J18" s="35">
        <v>2023</v>
      </c>
      <c r="K18" s="35"/>
      <c r="L18" s="35" t="s">
        <v>290</v>
      </c>
      <c r="M18" s="35" t="s">
        <v>291</v>
      </c>
      <c r="N18" s="35" t="s">
        <v>292</v>
      </c>
      <c r="O18" s="35" t="s">
        <v>293</v>
      </c>
      <c r="P18" s="35" t="s">
        <v>294</v>
      </c>
      <c r="Q18" s="38"/>
      <c r="R18" s="35"/>
      <c r="S18" s="35"/>
      <c r="T18" s="35"/>
      <c r="U18" s="35"/>
      <c r="V18" s="35"/>
      <c r="W18" s="35"/>
      <c r="X18" s="35"/>
      <c r="Y18" s="35"/>
      <c r="Z18" s="35"/>
      <c r="AA18" s="24"/>
      <c r="AB18" s="39"/>
      <c r="AC18" s="39"/>
      <c r="AD18" s="40" t="e">
        <f t="shared" ca="1" si="0"/>
        <v>#NAME?</v>
      </c>
      <c r="AE18" s="41"/>
      <c r="AF18" s="39"/>
      <c r="AG18" s="39"/>
      <c r="AH18" s="39"/>
      <c r="AI18" s="39"/>
      <c r="AJ18" s="39"/>
      <c r="AK18" s="39"/>
      <c r="AL18" s="42"/>
      <c r="AM18" s="42"/>
      <c r="AN18" s="42"/>
      <c r="AO18" s="43">
        <f t="shared" si="1"/>
        <v>0</v>
      </c>
      <c r="AP18" s="43"/>
      <c r="BL18" s="13" t="s">
        <v>103</v>
      </c>
      <c r="BM18" s="44"/>
      <c r="BN18" s="44"/>
      <c r="BO18" s="44"/>
    </row>
    <row r="19" spans="1:67" ht="15.75" customHeight="1">
      <c r="A19" s="14">
        <v>20</v>
      </c>
      <c r="B19" s="14" t="s">
        <v>41</v>
      </c>
      <c r="C19" s="14">
        <v>1</v>
      </c>
      <c r="D19" s="14" t="s">
        <v>266</v>
      </c>
      <c r="E19" s="14"/>
      <c r="F19" s="15" t="s">
        <v>295</v>
      </c>
      <c r="G19" s="14" t="s">
        <v>296</v>
      </c>
      <c r="H19" s="14" t="s">
        <v>297</v>
      </c>
      <c r="I19" s="14" t="s">
        <v>298</v>
      </c>
      <c r="J19" s="14">
        <v>2023</v>
      </c>
      <c r="K19" s="14">
        <v>2023</v>
      </c>
      <c r="L19" s="14" t="s">
        <v>299</v>
      </c>
      <c r="M19" s="14" t="s">
        <v>300</v>
      </c>
      <c r="N19" s="14" t="s">
        <v>301</v>
      </c>
      <c r="O19" s="14" t="s">
        <v>302</v>
      </c>
      <c r="P19" s="14" t="s">
        <v>303</v>
      </c>
      <c r="Q19" s="18" t="s">
        <v>219</v>
      </c>
      <c r="R19" s="19" t="s">
        <v>232</v>
      </c>
      <c r="S19" s="20" t="s">
        <v>54</v>
      </c>
      <c r="T19" s="20" t="s">
        <v>304</v>
      </c>
      <c r="U19" s="14" t="s">
        <v>305</v>
      </c>
      <c r="V19" s="14"/>
      <c r="W19" s="14" t="s">
        <v>306</v>
      </c>
      <c r="X19" s="14" t="s">
        <v>153</v>
      </c>
      <c r="Y19" s="22"/>
      <c r="Z19" s="23"/>
      <c r="AA19" s="24" t="s">
        <v>237</v>
      </c>
      <c r="AB19" s="25"/>
      <c r="AC19" s="26"/>
      <c r="AD19" s="27" t="e">
        <f t="shared" ca="1" si="0"/>
        <v>#NAME?</v>
      </c>
      <c r="AE19" s="28" t="s">
        <v>232</v>
      </c>
      <c r="AF19" s="19">
        <v>2</v>
      </c>
      <c r="AG19" s="19">
        <v>3</v>
      </c>
      <c r="AH19" s="19">
        <v>2</v>
      </c>
      <c r="AI19" s="19">
        <v>3</v>
      </c>
      <c r="AJ19" s="19">
        <v>3</v>
      </c>
      <c r="AK19" s="19">
        <v>1</v>
      </c>
      <c r="AL19" s="32">
        <v>3</v>
      </c>
      <c r="AM19" s="32">
        <v>3</v>
      </c>
      <c r="AN19" s="32">
        <v>1</v>
      </c>
      <c r="AO19" s="30">
        <f t="shared" si="1"/>
        <v>21</v>
      </c>
      <c r="AP19" s="30"/>
      <c r="BL19" s="13" t="s">
        <v>307</v>
      </c>
    </row>
    <row r="20" spans="1:67" ht="15.75" customHeight="1">
      <c r="A20" s="35">
        <v>21</v>
      </c>
      <c r="B20" s="35" t="s">
        <v>41</v>
      </c>
      <c r="C20" s="35">
        <v>0</v>
      </c>
      <c r="D20" s="35" t="s">
        <v>308</v>
      </c>
      <c r="E20" s="36" t="s">
        <v>309</v>
      </c>
      <c r="F20" s="57" t="s">
        <v>310</v>
      </c>
      <c r="G20" s="35"/>
      <c r="H20" s="35" t="s">
        <v>311</v>
      </c>
      <c r="I20" s="35" t="s">
        <v>312</v>
      </c>
      <c r="J20" s="35">
        <v>2023</v>
      </c>
      <c r="K20" s="35"/>
      <c r="L20" s="35" t="s">
        <v>313</v>
      </c>
      <c r="M20" s="35" t="s">
        <v>314</v>
      </c>
      <c r="N20" s="35" t="s">
        <v>315</v>
      </c>
      <c r="O20" s="35" t="s">
        <v>316</v>
      </c>
      <c r="P20" s="35" t="s">
        <v>317</v>
      </c>
      <c r="Q20" s="38"/>
      <c r="R20" s="35"/>
      <c r="S20" s="35"/>
      <c r="T20" s="35"/>
      <c r="U20" s="35"/>
      <c r="V20" s="35"/>
      <c r="W20" s="35"/>
      <c r="X20" s="35"/>
      <c r="Y20" s="35"/>
      <c r="Z20" s="39"/>
      <c r="AA20" s="24"/>
      <c r="AB20" s="39"/>
      <c r="AC20" s="39"/>
      <c r="AD20" s="40" t="e">
        <f t="shared" ca="1" si="0"/>
        <v>#NAME?</v>
      </c>
      <c r="AE20" s="41"/>
      <c r="AF20" s="39"/>
      <c r="AG20" s="39"/>
      <c r="AH20" s="39"/>
      <c r="AI20" s="39"/>
      <c r="AJ20" s="39"/>
      <c r="AK20" s="39"/>
      <c r="AL20" s="42"/>
      <c r="AM20" s="42"/>
      <c r="AN20" s="42"/>
      <c r="AO20" s="43">
        <f t="shared" si="1"/>
        <v>0</v>
      </c>
      <c r="AP20" s="43"/>
      <c r="BL20" s="13" t="s">
        <v>318</v>
      </c>
      <c r="BM20" s="44"/>
      <c r="BN20" s="44"/>
      <c r="BO20" s="44"/>
    </row>
    <row r="21" spans="1:67" ht="15.75" customHeight="1">
      <c r="A21" s="14">
        <v>22</v>
      </c>
      <c r="B21" s="14" t="s">
        <v>41</v>
      </c>
      <c r="C21" s="14">
        <v>1</v>
      </c>
      <c r="D21" s="14" t="s">
        <v>266</v>
      </c>
      <c r="E21" s="14"/>
      <c r="F21" s="15" t="s">
        <v>94</v>
      </c>
      <c r="G21" s="14" t="s">
        <v>319</v>
      </c>
      <c r="H21" s="14" t="s">
        <v>96</v>
      </c>
      <c r="I21" s="14" t="s">
        <v>320</v>
      </c>
      <c r="J21" s="14">
        <v>2023</v>
      </c>
      <c r="K21" s="14">
        <v>2023</v>
      </c>
      <c r="L21" s="14" t="s">
        <v>98</v>
      </c>
      <c r="M21" s="14" t="s">
        <v>321</v>
      </c>
      <c r="N21" s="14" t="s">
        <v>322</v>
      </c>
      <c r="O21" s="14" t="s">
        <v>323</v>
      </c>
      <c r="P21" s="14" t="s">
        <v>324</v>
      </c>
      <c r="Q21" s="18" t="s">
        <v>103</v>
      </c>
      <c r="R21" s="19" t="s">
        <v>104</v>
      </c>
      <c r="S21" s="20" t="s">
        <v>71</v>
      </c>
      <c r="T21" s="20"/>
      <c r="U21" s="14" t="s">
        <v>106</v>
      </c>
      <c r="V21" s="14"/>
      <c r="W21" s="14" t="s">
        <v>57</v>
      </c>
      <c r="X21" s="14"/>
      <c r="Y21" s="22"/>
      <c r="Z21" s="22"/>
      <c r="AA21" s="24" t="s">
        <v>325</v>
      </c>
      <c r="AB21" s="25"/>
      <c r="AC21" s="26"/>
      <c r="AD21" s="27" t="e">
        <f t="shared" ca="1" si="0"/>
        <v>#NAME?</v>
      </c>
      <c r="AE21" s="28" t="s">
        <v>59</v>
      </c>
      <c r="AF21" s="19">
        <v>1</v>
      </c>
      <c r="AG21" s="19">
        <v>3</v>
      </c>
      <c r="AH21" s="19">
        <v>3</v>
      </c>
      <c r="AI21" s="19">
        <v>1</v>
      </c>
      <c r="AJ21" s="19">
        <v>2</v>
      </c>
      <c r="AK21" s="19">
        <v>1</v>
      </c>
      <c r="AL21" s="32">
        <v>2</v>
      </c>
      <c r="AM21" s="32">
        <v>1</v>
      </c>
      <c r="AN21" s="32">
        <v>2</v>
      </c>
      <c r="AO21" s="30">
        <f t="shared" si="1"/>
        <v>16</v>
      </c>
      <c r="AP21" s="49" t="s">
        <v>326</v>
      </c>
      <c r="BL21" s="13" t="s">
        <v>327</v>
      </c>
    </row>
    <row r="22" spans="1:67" ht="15.75" customHeight="1">
      <c r="A22" s="14">
        <v>24</v>
      </c>
      <c r="B22" s="14" t="s">
        <v>41</v>
      </c>
      <c r="C22" s="14">
        <v>1</v>
      </c>
      <c r="D22" s="14" t="s">
        <v>266</v>
      </c>
      <c r="E22" s="14"/>
      <c r="F22" s="15" t="s">
        <v>328</v>
      </c>
      <c r="G22" s="15" t="s">
        <v>329</v>
      </c>
      <c r="H22" s="14" t="s">
        <v>330</v>
      </c>
      <c r="I22" s="14" t="s">
        <v>331</v>
      </c>
      <c r="J22" s="14">
        <v>2023</v>
      </c>
      <c r="K22" s="14">
        <v>2023</v>
      </c>
      <c r="L22" s="14" t="s">
        <v>332</v>
      </c>
      <c r="M22" s="14" t="s">
        <v>333</v>
      </c>
      <c r="N22" s="14" t="s">
        <v>334</v>
      </c>
      <c r="O22" s="14" t="s">
        <v>335</v>
      </c>
      <c r="P22" s="14" t="s">
        <v>336</v>
      </c>
      <c r="Q22" s="18" t="s">
        <v>337</v>
      </c>
      <c r="R22" s="19" t="s">
        <v>53</v>
      </c>
      <c r="S22" s="20" t="s">
        <v>338</v>
      </c>
      <c r="T22" s="20"/>
      <c r="U22" s="14" t="s">
        <v>339</v>
      </c>
      <c r="V22" s="14"/>
      <c r="W22" s="14"/>
      <c r="X22" s="14"/>
      <c r="Y22" s="22"/>
      <c r="Z22" s="22"/>
      <c r="AA22" s="24" t="s">
        <v>340</v>
      </c>
      <c r="AB22" s="25"/>
      <c r="AC22" s="26"/>
      <c r="AD22" s="27" t="e">
        <f t="shared" ca="1" si="0"/>
        <v>#NAME?</v>
      </c>
      <c r="AE22" s="28" t="s">
        <v>59</v>
      </c>
      <c r="AF22" s="19">
        <v>1</v>
      </c>
      <c r="AG22" s="19">
        <v>3</v>
      </c>
      <c r="AH22" s="19">
        <v>3</v>
      </c>
      <c r="AI22" s="19">
        <v>3</v>
      </c>
      <c r="AJ22" s="19">
        <v>2</v>
      </c>
      <c r="AK22" s="19">
        <v>3</v>
      </c>
      <c r="AL22" s="32">
        <v>3</v>
      </c>
      <c r="AM22" s="32">
        <v>1</v>
      </c>
      <c r="AN22" s="32">
        <v>3</v>
      </c>
      <c r="AO22" s="30">
        <f t="shared" si="1"/>
        <v>22</v>
      </c>
      <c r="AP22" s="49"/>
      <c r="BL22" s="13" t="s">
        <v>341</v>
      </c>
    </row>
    <row r="23" spans="1:67" ht="15.75" customHeight="1">
      <c r="A23" s="35">
        <v>25</v>
      </c>
      <c r="B23" s="35" t="s">
        <v>41</v>
      </c>
      <c r="C23" s="35">
        <v>0</v>
      </c>
      <c r="D23" s="35" t="s">
        <v>342</v>
      </c>
      <c r="E23" s="36" t="s">
        <v>114</v>
      </c>
      <c r="F23" s="37" t="s">
        <v>343</v>
      </c>
      <c r="G23" s="58"/>
      <c r="H23" s="35" t="s">
        <v>344</v>
      </c>
      <c r="I23" s="35" t="s">
        <v>345</v>
      </c>
      <c r="J23" s="35">
        <v>2023</v>
      </c>
      <c r="K23" s="35">
        <v>2023</v>
      </c>
      <c r="L23" s="35" t="s">
        <v>346</v>
      </c>
      <c r="M23" s="35" t="s">
        <v>347</v>
      </c>
      <c r="N23" s="35" t="s">
        <v>348</v>
      </c>
      <c r="O23" s="35" t="s">
        <v>349</v>
      </c>
      <c r="P23" s="35" t="s">
        <v>350</v>
      </c>
      <c r="Q23" s="38" t="s">
        <v>351</v>
      </c>
      <c r="R23" s="35" t="s">
        <v>70</v>
      </c>
      <c r="S23" s="35"/>
      <c r="T23" s="35"/>
      <c r="U23" s="35"/>
      <c r="V23" s="35"/>
      <c r="W23" s="35"/>
      <c r="X23" s="55" t="s">
        <v>107</v>
      </c>
      <c r="Y23" s="35"/>
      <c r="Z23" s="35"/>
      <c r="AA23" s="24"/>
      <c r="AB23" s="39"/>
      <c r="AC23" s="39"/>
      <c r="AD23" s="40" t="e">
        <f t="shared" ca="1" si="0"/>
        <v>#NAME?</v>
      </c>
      <c r="AE23" s="41"/>
      <c r="AF23" s="39"/>
      <c r="AG23" s="39"/>
      <c r="AH23" s="39"/>
      <c r="AI23" s="39"/>
      <c r="AJ23" s="39"/>
      <c r="AK23" s="39"/>
      <c r="AL23" s="42"/>
      <c r="AM23" s="42"/>
      <c r="AN23" s="42"/>
      <c r="AO23" s="43">
        <f t="shared" si="1"/>
        <v>0</v>
      </c>
      <c r="AP23" s="43"/>
      <c r="BL23" s="13" t="s">
        <v>352</v>
      </c>
      <c r="BM23" s="44"/>
      <c r="BN23" s="44"/>
      <c r="BO23" s="44"/>
    </row>
    <row r="24" spans="1:67" ht="15.75" customHeight="1">
      <c r="A24" s="35">
        <v>26</v>
      </c>
      <c r="B24" s="35" t="s">
        <v>41</v>
      </c>
      <c r="C24" s="35">
        <v>0</v>
      </c>
      <c r="D24" s="35" t="s">
        <v>353</v>
      </c>
      <c r="E24" s="36" t="s">
        <v>114</v>
      </c>
      <c r="F24" s="57" t="s">
        <v>354</v>
      </c>
      <c r="G24" s="35"/>
      <c r="H24" s="35" t="s">
        <v>355</v>
      </c>
      <c r="I24" s="35" t="s">
        <v>356</v>
      </c>
      <c r="J24" s="35">
        <v>2022</v>
      </c>
      <c r="K24" s="35">
        <v>2022</v>
      </c>
      <c r="L24" s="35" t="s">
        <v>357</v>
      </c>
      <c r="M24" s="39"/>
      <c r="N24" s="35" t="s">
        <v>358</v>
      </c>
      <c r="O24" s="59" t="s">
        <v>359</v>
      </c>
      <c r="P24" s="35" t="s">
        <v>360</v>
      </c>
      <c r="Q24" s="38" t="s">
        <v>361</v>
      </c>
      <c r="R24" s="35" t="s">
        <v>232</v>
      </c>
      <c r="S24" s="35"/>
      <c r="T24" s="35"/>
      <c r="U24" s="35"/>
      <c r="V24" s="35"/>
      <c r="W24" s="35"/>
      <c r="X24" s="35" t="s">
        <v>362</v>
      </c>
      <c r="Y24" s="35"/>
      <c r="Z24" s="35"/>
      <c r="AA24" s="24"/>
      <c r="AB24" s="39"/>
      <c r="AC24" s="39"/>
      <c r="AD24" s="40" t="e">
        <f t="shared" ca="1" si="0"/>
        <v>#NAME?</v>
      </c>
      <c r="AE24" s="41"/>
      <c r="AF24" s="39"/>
      <c r="AG24" s="39"/>
      <c r="AH24" s="39"/>
      <c r="AI24" s="39"/>
      <c r="AJ24" s="39"/>
      <c r="AK24" s="39"/>
      <c r="AL24" s="42"/>
      <c r="AM24" s="42"/>
      <c r="AN24" s="42"/>
      <c r="AO24" s="43">
        <f t="shared" si="1"/>
        <v>0</v>
      </c>
      <c r="AP24" s="43"/>
      <c r="BL24" s="13" t="s">
        <v>363</v>
      </c>
      <c r="BM24" s="44"/>
      <c r="BN24" s="44"/>
      <c r="BO24" s="44"/>
    </row>
    <row r="25" spans="1:67" ht="15.75" customHeight="1">
      <c r="A25" s="14">
        <v>28</v>
      </c>
      <c r="B25" s="14" t="s">
        <v>41</v>
      </c>
      <c r="C25" s="14">
        <v>1</v>
      </c>
      <c r="D25" s="14" t="s">
        <v>266</v>
      </c>
      <c r="E25" s="14"/>
      <c r="F25" s="15" t="s">
        <v>364</v>
      </c>
      <c r="G25" s="14" t="s">
        <v>365</v>
      </c>
      <c r="H25" s="14" t="s">
        <v>366</v>
      </c>
      <c r="I25" s="14" t="s">
        <v>367</v>
      </c>
      <c r="J25" s="14">
        <v>2022</v>
      </c>
      <c r="K25" s="14">
        <v>2022</v>
      </c>
      <c r="L25" s="14" t="s">
        <v>368</v>
      </c>
      <c r="M25" s="60"/>
      <c r="N25" s="14" t="s">
        <v>369</v>
      </c>
      <c r="O25" s="14" t="s">
        <v>370</v>
      </c>
      <c r="P25" s="14" t="s">
        <v>371</v>
      </c>
      <c r="Q25" s="18" t="s">
        <v>52</v>
      </c>
      <c r="R25" s="19" t="s">
        <v>70</v>
      </c>
      <c r="S25" s="20" t="s">
        <v>88</v>
      </c>
      <c r="T25" s="20" t="s">
        <v>372</v>
      </c>
      <c r="U25" s="14" t="s">
        <v>106</v>
      </c>
      <c r="V25" s="14"/>
      <c r="W25" s="14" t="s">
        <v>373</v>
      </c>
      <c r="X25" s="14" t="s">
        <v>374</v>
      </c>
      <c r="Y25" s="22"/>
      <c r="Z25" s="23"/>
      <c r="AA25" s="24" t="s">
        <v>375</v>
      </c>
      <c r="AB25" s="25"/>
      <c r="AC25" s="9" t="s">
        <v>376</v>
      </c>
      <c r="AD25" s="27" t="e">
        <f t="shared" ca="1" si="0"/>
        <v>#NAME?</v>
      </c>
      <c r="AE25" s="28" t="s">
        <v>59</v>
      </c>
      <c r="AF25" s="19">
        <v>1</v>
      </c>
      <c r="AG25" s="19">
        <v>3</v>
      </c>
      <c r="AH25" s="19">
        <v>3</v>
      </c>
      <c r="AI25" s="19">
        <v>3</v>
      </c>
      <c r="AJ25" s="19">
        <v>2</v>
      </c>
      <c r="AK25" s="19">
        <v>3</v>
      </c>
      <c r="AL25" s="32">
        <v>3</v>
      </c>
      <c r="AM25" s="32">
        <v>1</v>
      </c>
      <c r="AN25" s="32">
        <v>2</v>
      </c>
      <c r="AO25" s="30">
        <f t="shared" si="1"/>
        <v>21</v>
      </c>
      <c r="AP25" s="49"/>
      <c r="BL25" s="13" t="s">
        <v>377</v>
      </c>
    </row>
    <row r="26" spans="1:67" ht="15.75" customHeight="1">
      <c r="A26" s="14">
        <v>29</v>
      </c>
      <c r="B26" s="14" t="s">
        <v>41</v>
      </c>
      <c r="C26" s="14">
        <v>1</v>
      </c>
      <c r="D26" s="14" t="s">
        <v>266</v>
      </c>
      <c r="E26" s="14"/>
      <c r="F26" s="15" t="s">
        <v>378</v>
      </c>
      <c r="G26" s="15" t="s">
        <v>379</v>
      </c>
      <c r="H26" s="14" t="s">
        <v>380</v>
      </c>
      <c r="I26" s="14" t="s">
        <v>381</v>
      </c>
      <c r="J26" s="14">
        <v>2022</v>
      </c>
      <c r="K26" s="14">
        <v>2022</v>
      </c>
      <c r="L26" s="14" t="s">
        <v>382</v>
      </c>
      <c r="M26" s="14" t="s">
        <v>383</v>
      </c>
      <c r="N26" s="14" t="s">
        <v>369</v>
      </c>
      <c r="O26" s="14" t="s">
        <v>384</v>
      </c>
      <c r="P26" s="14" t="s">
        <v>385</v>
      </c>
      <c r="Q26" s="18" t="s">
        <v>386</v>
      </c>
      <c r="R26" s="19" t="s">
        <v>70</v>
      </c>
      <c r="S26" s="20" t="s">
        <v>88</v>
      </c>
      <c r="T26" s="20" t="s">
        <v>387</v>
      </c>
      <c r="U26" s="14" t="s">
        <v>106</v>
      </c>
      <c r="V26" s="14"/>
      <c r="W26" s="14" t="s">
        <v>57</v>
      </c>
      <c r="X26" s="14" t="s">
        <v>249</v>
      </c>
      <c r="Y26" s="22"/>
      <c r="Z26" s="22"/>
      <c r="AA26" s="24" t="s">
        <v>388</v>
      </c>
      <c r="AB26" s="25"/>
      <c r="AC26" s="26"/>
      <c r="AD26" s="27" t="e">
        <f t="shared" ca="1" si="0"/>
        <v>#NAME?</v>
      </c>
      <c r="AE26" s="28" t="s">
        <v>59</v>
      </c>
      <c r="AF26" s="19">
        <v>1</v>
      </c>
      <c r="AG26" s="19">
        <v>3</v>
      </c>
      <c r="AH26" s="19">
        <v>3</v>
      </c>
      <c r="AI26" s="19">
        <v>1</v>
      </c>
      <c r="AJ26" s="19">
        <v>2</v>
      </c>
      <c r="AK26" s="19">
        <v>1</v>
      </c>
      <c r="AL26" s="32">
        <v>3</v>
      </c>
      <c r="AM26" s="32">
        <v>1</v>
      </c>
      <c r="AN26" s="32">
        <v>3</v>
      </c>
      <c r="AO26" s="30">
        <f t="shared" si="1"/>
        <v>18</v>
      </c>
      <c r="AP26" s="30"/>
      <c r="BL26" s="13" t="s">
        <v>389</v>
      </c>
    </row>
    <row r="27" spans="1:67" ht="15.75" customHeight="1">
      <c r="A27" s="35">
        <v>30</v>
      </c>
      <c r="B27" s="35" t="s">
        <v>41</v>
      </c>
      <c r="C27" s="35">
        <v>0</v>
      </c>
      <c r="D27" s="35" t="s">
        <v>156</v>
      </c>
      <c r="E27" s="36" t="s">
        <v>114</v>
      </c>
      <c r="F27" s="37" t="s">
        <v>390</v>
      </c>
      <c r="G27" s="35"/>
      <c r="H27" s="35" t="s">
        <v>391</v>
      </c>
      <c r="I27" s="35" t="s">
        <v>392</v>
      </c>
      <c r="J27" s="35">
        <v>2022</v>
      </c>
      <c r="K27" s="35"/>
      <c r="L27" s="35" t="s">
        <v>393</v>
      </c>
      <c r="M27" s="35" t="s">
        <v>394</v>
      </c>
      <c r="N27" s="35" t="s">
        <v>395</v>
      </c>
      <c r="O27" s="35" t="s">
        <v>396</v>
      </c>
      <c r="P27" s="35" t="s">
        <v>397</v>
      </c>
      <c r="Q27" s="38"/>
      <c r="R27" s="35"/>
      <c r="S27" s="35"/>
      <c r="T27" s="35"/>
      <c r="U27" s="35"/>
      <c r="V27" s="35"/>
      <c r="W27" s="35"/>
      <c r="X27" s="35"/>
      <c r="Y27" s="35"/>
      <c r="Z27" s="39"/>
      <c r="AA27" s="24"/>
      <c r="AB27" s="39"/>
      <c r="AC27" s="39"/>
      <c r="AD27" s="40" t="e">
        <f t="shared" ca="1" si="0"/>
        <v>#NAME?</v>
      </c>
      <c r="AE27" s="41"/>
      <c r="AF27" s="39"/>
      <c r="AG27" s="39"/>
      <c r="AH27" s="39"/>
      <c r="AI27" s="39"/>
      <c r="AJ27" s="39"/>
      <c r="AK27" s="39"/>
      <c r="AL27" s="42"/>
      <c r="AM27" s="42"/>
      <c r="AN27" s="42"/>
      <c r="AO27" s="43">
        <f t="shared" si="1"/>
        <v>0</v>
      </c>
      <c r="AP27" s="43"/>
      <c r="BL27" s="13" t="s">
        <v>398</v>
      </c>
      <c r="BM27" s="44"/>
      <c r="BN27" s="44"/>
      <c r="BO27" s="44"/>
    </row>
    <row r="28" spans="1:67" ht="15.75" customHeight="1">
      <c r="A28" s="35">
        <v>31</v>
      </c>
      <c r="B28" s="35" t="s">
        <v>41</v>
      </c>
      <c r="C28" s="35">
        <v>0</v>
      </c>
      <c r="D28" s="35" t="s">
        <v>399</v>
      </c>
      <c r="E28" s="36" t="s">
        <v>114</v>
      </c>
      <c r="F28" s="57" t="s">
        <v>400</v>
      </c>
      <c r="G28" s="35"/>
      <c r="H28" s="35" t="s">
        <v>401</v>
      </c>
      <c r="I28" s="35" t="s">
        <v>402</v>
      </c>
      <c r="J28" s="35">
        <v>2022</v>
      </c>
      <c r="K28" s="35"/>
      <c r="L28" s="35" t="s">
        <v>403</v>
      </c>
      <c r="M28" s="35" t="s">
        <v>404</v>
      </c>
      <c r="N28" s="35" t="s">
        <v>369</v>
      </c>
      <c r="O28" s="35" t="s">
        <v>405</v>
      </c>
      <c r="P28" s="35" t="s">
        <v>406</v>
      </c>
      <c r="Q28" s="38"/>
      <c r="R28" s="35"/>
      <c r="S28" s="35"/>
      <c r="T28" s="35"/>
      <c r="U28" s="35"/>
      <c r="V28" s="35"/>
      <c r="W28" s="35"/>
      <c r="X28" s="35" t="s">
        <v>407</v>
      </c>
      <c r="Y28" s="35"/>
      <c r="Z28" s="35"/>
      <c r="AA28" s="24"/>
      <c r="AB28" s="39"/>
      <c r="AC28" s="39"/>
      <c r="AD28" s="40" t="e">
        <f t="shared" ca="1" si="0"/>
        <v>#NAME?</v>
      </c>
      <c r="AE28" s="41"/>
      <c r="AF28" s="39"/>
      <c r="AG28" s="39"/>
      <c r="AH28" s="39"/>
      <c r="AI28" s="39"/>
      <c r="AJ28" s="39"/>
      <c r="AK28" s="39"/>
      <c r="AL28" s="42"/>
      <c r="AM28" s="42"/>
      <c r="AN28" s="42"/>
      <c r="AO28" s="43">
        <f t="shared" si="1"/>
        <v>0</v>
      </c>
      <c r="AP28" s="43"/>
      <c r="BL28" s="13" t="s">
        <v>408</v>
      </c>
      <c r="BM28" s="44"/>
      <c r="BN28" s="44"/>
      <c r="BO28" s="44"/>
    </row>
    <row r="29" spans="1:67" ht="15.75" customHeight="1">
      <c r="A29" s="14">
        <v>32</v>
      </c>
      <c r="B29" s="14" t="s">
        <v>41</v>
      </c>
      <c r="C29" s="14">
        <v>1</v>
      </c>
      <c r="D29" s="14" t="s">
        <v>266</v>
      </c>
      <c r="E29" s="14"/>
      <c r="F29" s="15" t="s">
        <v>409</v>
      </c>
      <c r="G29" s="14" t="s">
        <v>410</v>
      </c>
      <c r="H29" s="14" t="s">
        <v>411</v>
      </c>
      <c r="I29" s="14" t="s">
        <v>412</v>
      </c>
      <c r="J29" s="14">
        <v>2022</v>
      </c>
      <c r="K29" s="14">
        <v>2022</v>
      </c>
      <c r="L29" s="14" t="s">
        <v>413</v>
      </c>
      <c r="M29" s="14" t="s">
        <v>414</v>
      </c>
      <c r="N29" s="14" t="s">
        <v>415</v>
      </c>
      <c r="O29" s="14" t="s">
        <v>416</v>
      </c>
      <c r="P29" s="14" t="s">
        <v>417</v>
      </c>
      <c r="Q29" s="18" t="s">
        <v>52</v>
      </c>
      <c r="R29" s="19" t="s">
        <v>70</v>
      </c>
      <c r="S29" s="20" t="s">
        <v>338</v>
      </c>
      <c r="T29" s="20" t="s">
        <v>418</v>
      </c>
      <c r="U29" s="14"/>
      <c r="V29" s="14"/>
      <c r="W29" s="14"/>
      <c r="X29" s="14"/>
      <c r="Y29" s="22"/>
      <c r="Z29" s="23"/>
      <c r="AA29" s="24" t="s">
        <v>180</v>
      </c>
      <c r="AB29" s="25"/>
      <c r="AC29" s="26"/>
      <c r="AD29" s="27" t="e">
        <f t="shared" ca="1" si="0"/>
        <v>#NAME?</v>
      </c>
      <c r="AE29" s="28" t="s">
        <v>59</v>
      </c>
      <c r="AF29" s="19">
        <v>3</v>
      </c>
      <c r="AG29" s="19">
        <v>3</v>
      </c>
      <c r="AH29" s="19">
        <v>3</v>
      </c>
      <c r="AI29" s="19">
        <v>2</v>
      </c>
      <c r="AJ29" s="19">
        <v>3</v>
      </c>
      <c r="AK29" s="19">
        <v>1</v>
      </c>
      <c r="AL29" s="32">
        <v>3</v>
      </c>
      <c r="AM29" s="32">
        <v>3</v>
      </c>
      <c r="AN29" s="32">
        <v>3</v>
      </c>
      <c r="AO29" s="30">
        <f t="shared" si="1"/>
        <v>24</v>
      </c>
      <c r="AP29" s="30"/>
      <c r="BL29" s="13" t="s">
        <v>419</v>
      </c>
    </row>
    <row r="30" spans="1:67" ht="15.75" customHeight="1">
      <c r="A30" s="14">
        <v>33</v>
      </c>
      <c r="B30" s="14" t="s">
        <v>41</v>
      </c>
      <c r="C30" s="14">
        <v>1</v>
      </c>
      <c r="D30" s="14" t="s">
        <v>266</v>
      </c>
      <c r="E30" s="14"/>
      <c r="F30" s="15" t="s">
        <v>420</v>
      </c>
      <c r="G30" s="15" t="s">
        <v>421</v>
      </c>
      <c r="H30" s="14" t="s">
        <v>422</v>
      </c>
      <c r="I30" s="14" t="s">
        <v>423</v>
      </c>
      <c r="J30" s="14">
        <v>2022</v>
      </c>
      <c r="K30" s="14">
        <v>2022</v>
      </c>
      <c r="L30" s="14" t="s">
        <v>424</v>
      </c>
      <c r="M30" s="60"/>
      <c r="N30" s="14" t="s">
        <v>425</v>
      </c>
      <c r="O30" s="14" t="s">
        <v>426</v>
      </c>
      <c r="P30" s="14" t="s">
        <v>427</v>
      </c>
      <c r="Q30" s="18" t="s">
        <v>428</v>
      </c>
      <c r="R30" s="19" t="s">
        <v>429</v>
      </c>
      <c r="S30" s="20" t="s">
        <v>71</v>
      </c>
      <c r="T30" s="20" t="s">
        <v>430</v>
      </c>
      <c r="U30" s="14" t="s">
        <v>431</v>
      </c>
      <c r="V30" s="14" t="s">
        <v>432</v>
      </c>
      <c r="W30" s="14"/>
      <c r="X30" s="54"/>
      <c r="Y30" s="22"/>
      <c r="Z30" s="22"/>
      <c r="AA30" s="24" t="s">
        <v>154</v>
      </c>
      <c r="AB30" s="25"/>
      <c r="AC30" s="26"/>
      <c r="AD30" s="27" t="e">
        <f t="shared" ca="1" si="0"/>
        <v>#NAME?</v>
      </c>
      <c r="AE30" s="28"/>
      <c r="AF30" s="19">
        <v>1</v>
      </c>
      <c r="AG30" s="19">
        <v>3</v>
      </c>
      <c r="AH30" s="19">
        <v>3</v>
      </c>
      <c r="AI30" s="19">
        <v>2</v>
      </c>
      <c r="AJ30" s="19">
        <v>2</v>
      </c>
      <c r="AK30" s="19">
        <v>3</v>
      </c>
      <c r="AL30" s="32">
        <v>3</v>
      </c>
      <c r="AM30" s="32">
        <v>3</v>
      </c>
      <c r="AN30" s="32">
        <v>2</v>
      </c>
      <c r="AO30" s="30">
        <f t="shared" si="1"/>
        <v>22</v>
      </c>
      <c r="AP30" s="30"/>
      <c r="BL30" s="13" t="s">
        <v>433</v>
      </c>
    </row>
    <row r="31" spans="1:67" ht="15.75" customHeight="1">
      <c r="A31" s="35">
        <v>34</v>
      </c>
      <c r="B31" s="35" t="s">
        <v>41</v>
      </c>
      <c r="C31" s="35">
        <v>0</v>
      </c>
      <c r="D31" s="35" t="s">
        <v>434</v>
      </c>
      <c r="E31" s="36" t="s">
        <v>254</v>
      </c>
      <c r="F31" s="37" t="s">
        <v>435</v>
      </c>
      <c r="G31" s="35"/>
      <c r="H31" s="35" t="s">
        <v>436</v>
      </c>
      <c r="I31" s="35" t="s">
        <v>437</v>
      </c>
      <c r="J31" s="35">
        <v>2022</v>
      </c>
      <c r="K31" s="35"/>
      <c r="L31" s="35" t="s">
        <v>438</v>
      </c>
      <c r="M31" s="39"/>
      <c r="N31" s="35" t="s">
        <v>439</v>
      </c>
      <c r="O31" s="35" t="s">
        <v>440</v>
      </c>
      <c r="P31" s="35" t="s">
        <v>441</v>
      </c>
      <c r="Q31" s="38"/>
      <c r="R31" s="35"/>
      <c r="S31" s="35"/>
      <c r="T31" s="35"/>
      <c r="U31" s="35"/>
      <c r="V31" s="35"/>
      <c r="W31" s="35"/>
      <c r="X31" s="35"/>
      <c r="Y31" s="35"/>
      <c r="Z31" s="39"/>
      <c r="AA31" s="24"/>
      <c r="AB31" s="39"/>
      <c r="AC31" s="39"/>
      <c r="AD31" s="40" t="e">
        <f t="shared" ca="1" si="0"/>
        <v>#NAME?</v>
      </c>
      <c r="AE31" s="41"/>
      <c r="AF31" s="39"/>
      <c r="AG31" s="39"/>
      <c r="AH31" s="39"/>
      <c r="AI31" s="39"/>
      <c r="AJ31" s="39"/>
      <c r="AK31" s="39"/>
      <c r="AL31" s="42"/>
      <c r="AM31" s="42"/>
      <c r="AN31" s="42"/>
      <c r="AO31" s="43">
        <f t="shared" si="1"/>
        <v>0</v>
      </c>
      <c r="AP31" s="43"/>
      <c r="BL31" s="13" t="s">
        <v>442</v>
      </c>
      <c r="BM31" s="44"/>
      <c r="BN31" s="44"/>
      <c r="BO31" s="44"/>
    </row>
    <row r="32" spans="1:67" ht="15.75" customHeight="1">
      <c r="A32" s="14">
        <v>35</v>
      </c>
      <c r="B32" s="14" t="s">
        <v>41</v>
      </c>
      <c r="C32" s="14">
        <v>1</v>
      </c>
      <c r="D32" s="14" t="s">
        <v>266</v>
      </c>
      <c r="E32" s="14"/>
      <c r="F32" s="15" t="s">
        <v>443</v>
      </c>
      <c r="G32" s="17" t="s">
        <v>444</v>
      </c>
      <c r="H32" s="14" t="s">
        <v>445</v>
      </c>
      <c r="I32" s="14" t="s">
        <v>446</v>
      </c>
      <c r="J32" s="14">
        <v>2022</v>
      </c>
      <c r="K32" s="14">
        <v>2022</v>
      </c>
      <c r="L32" s="14" t="s">
        <v>447</v>
      </c>
      <c r="M32" s="14" t="s">
        <v>448</v>
      </c>
      <c r="N32" s="14" t="s">
        <v>449</v>
      </c>
      <c r="O32" s="14" t="s">
        <v>450</v>
      </c>
      <c r="P32" s="14" t="s">
        <v>451</v>
      </c>
      <c r="Q32" s="18" t="s">
        <v>452</v>
      </c>
      <c r="R32" s="19" t="s">
        <v>70</v>
      </c>
      <c r="S32" s="20" t="s">
        <v>453</v>
      </c>
      <c r="T32" s="20"/>
      <c r="U32" s="14" t="s">
        <v>454</v>
      </c>
      <c r="V32" s="14"/>
      <c r="W32" s="14" t="s">
        <v>455</v>
      </c>
      <c r="X32" s="14" t="s">
        <v>456</v>
      </c>
      <c r="Y32" s="22"/>
      <c r="Z32" s="23"/>
      <c r="AA32" s="24" t="s">
        <v>250</v>
      </c>
      <c r="AB32" s="24"/>
      <c r="AC32" s="9" t="s">
        <v>457</v>
      </c>
      <c r="AD32" s="27" t="e">
        <f t="shared" ca="1" si="0"/>
        <v>#NAME?</v>
      </c>
      <c r="AE32" s="28" t="s">
        <v>59</v>
      </c>
      <c r="AF32" s="19">
        <v>1</v>
      </c>
      <c r="AG32" s="19">
        <v>3</v>
      </c>
      <c r="AH32" s="19">
        <v>3</v>
      </c>
      <c r="AI32" s="19">
        <v>1</v>
      </c>
      <c r="AJ32" s="19">
        <v>2</v>
      </c>
      <c r="AK32" s="19">
        <v>1</v>
      </c>
      <c r="AL32" s="32">
        <v>2</v>
      </c>
      <c r="AM32" s="32">
        <v>1</v>
      </c>
      <c r="AN32" s="32">
        <v>2</v>
      </c>
      <c r="AO32" s="30">
        <f t="shared" si="1"/>
        <v>16</v>
      </c>
      <c r="AP32" s="30"/>
      <c r="BL32" s="13" t="s">
        <v>458</v>
      </c>
    </row>
    <row r="33" spans="1:67" ht="15.75" customHeight="1">
      <c r="A33" s="14">
        <v>36</v>
      </c>
      <c r="B33" s="14" t="s">
        <v>41</v>
      </c>
      <c r="C33" s="14">
        <v>1</v>
      </c>
      <c r="D33" s="14" t="s">
        <v>459</v>
      </c>
      <c r="E33" s="14"/>
      <c r="F33" s="15" t="s">
        <v>460</v>
      </c>
      <c r="G33" s="15" t="s">
        <v>461</v>
      </c>
      <c r="H33" s="14" t="s">
        <v>462</v>
      </c>
      <c r="I33" s="14" t="s">
        <v>463</v>
      </c>
      <c r="J33" s="14">
        <v>2022</v>
      </c>
      <c r="K33" s="14">
        <v>2022</v>
      </c>
      <c r="L33" s="14" t="s">
        <v>464</v>
      </c>
      <c r="M33" s="14" t="s">
        <v>465</v>
      </c>
      <c r="N33" s="14" t="s">
        <v>369</v>
      </c>
      <c r="O33" s="14" t="s">
        <v>466</v>
      </c>
      <c r="P33" s="14" t="s">
        <v>467</v>
      </c>
      <c r="Q33" s="18" t="s">
        <v>52</v>
      </c>
      <c r="R33" s="19" t="s">
        <v>70</v>
      </c>
      <c r="S33" s="20" t="s">
        <v>71</v>
      </c>
      <c r="T33" s="20"/>
      <c r="U33" s="14" t="s">
        <v>468</v>
      </c>
      <c r="V33" s="14"/>
      <c r="W33" s="14" t="s">
        <v>455</v>
      </c>
      <c r="X33" s="14" t="s">
        <v>469</v>
      </c>
      <c r="Y33" s="22" t="s">
        <v>108</v>
      </c>
      <c r="Z33" s="22" t="s">
        <v>470</v>
      </c>
      <c r="AA33" s="24" t="s">
        <v>471</v>
      </c>
      <c r="AB33" s="25"/>
      <c r="AC33" s="26"/>
      <c r="AD33" s="27" t="e">
        <f t="shared" ca="1" si="0"/>
        <v>#NAME?</v>
      </c>
      <c r="AE33" s="28" t="s">
        <v>59</v>
      </c>
      <c r="AF33" s="19">
        <v>1</v>
      </c>
      <c r="AG33" s="19">
        <v>3</v>
      </c>
      <c r="AH33" s="19">
        <v>3</v>
      </c>
      <c r="AI33" s="19">
        <v>1</v>
      </c>
      <c r="AJ33" s="19">
        <v>2</v>
      </c>
      <c r="AK33" s="19">
        <v>1</v>
      </c>
      <c r="AL33" s="32">
        <v>3</v>
      </c>
      <c r="AM33" s="32">
        <v>1</v>
      </c>
      <c r="AN33" s="32">
        <v>2</v>
      </c>
      <c r="AO33" s="30">
        <f t="shared" si="1"/>
        <v>17</v>
      </c>
      <c r="AP33" s="30"/>
      <c r="BL33" s="13" t="s">
        <v>472</v>
      </c>
    </row>
    <row r="34" spans="1:67" ht="15.75" customHeight="1">
      <c r="A34" s="14">
        <v>39</v>
      </c>
      <c r="B34" s="14" t="s">
        <v>41</v>
      </c>
      <c r="C34" s="14">
        <v>1</v>
      </c>
      <c r="D34" s="14" t="s">
        <v>459</v>
      </c>
      <c r="E34" s="14"/>
      <c r="F34" s="15" t="s">
        <v>473</v>
      </c>
      <c r="G34" s="61" t="s">
        <v>474</v>
      </c>
      <c r="H34" s="14" t="s">
        <v>475</v>
      </c>
      <c r="I34" s="14" t="s">
        <v>476</v>
      </c>
      <c r="J34" s="14">
        <v>2022</v>
      </c>
      <c r="K34" s="14">
        <v>2022</v>
      </c>
      <c r="L34" s="14" t="s">
        <v>477</v>
      </c>
      <c r="M34" s="14" t="s">
        <v>478</v>
      </c>
      <c r="N34" s="14" t="s">
        <v>479</v>
      </c>
      <c r="O34" s="14" t="s">
        <v>480</v>
      </c>
      <c r="P34" s="14" t="s">
        <v>481</v>
      </c>
      <c r="Q34" s="18" t="s">
        <v>482</v>
      </c>
      <c r="R34" s="19" t="s">
        <v>70</v>
      </c>
      <c r="S34" s="20" t="s">
        <v>88</v>
      </c>
      <c r="T34" s="20" t="s">
        <v>483</v>
      </c>
      <c r="U34" s="14" t="s">
        <v>484</v>
      </c>
      <c r="V34" s="14"/>
      <c r="W34" s="14"/>
      <c r="X34" s="14"/>
      <c r="Y34" s="22"/>
      <c r="Z34" s="23"/>
      <c r="AA34" s="24" t="s">
        <v>485</v>
      </c>
      <c r="AB34" s="25"/>
      <c r="AC34" s="9" t="s">
        <v>486</v>
      </c>
      <c r="AD34" s="27" t="e">
        <f t="shared" ca="1" si="0"/>
        <v>#NAME?</v>
      </c>
      <c r="AE34" s="28" t="s">
        <v>59</v>
      </c>
      <c r="AF34" s="19">
        <v>1</v>
      </c>
      <c r="AG34" s="19">
        <v>3</v>
      </c>
      <c r="AH34" s="19">
        <v>3</v>
      </c>
      <c r="AI34" s="19">
        <v>1</v>
      </c>
      <c r="AJ34" s="19">
        <v>2</v>
      </c>
      <c r="AK34" s="19">
        <v>1</v>
      </c>
      <c r="AL34" s="32">
        <v>3</v>
      </c>
      <c r="AM34" s="32">
        <v>1</v>
      </c>
      <c r="AN34" s="32">
        <v>3</v>
      </c>
      <c r="AO34" s="30">
        <f t="shared" si="1"/>
        <v>18</v>
      </c>
      <c r="AP34" s="30"/>
      <c r="BL34" s="13" t="s">
        <v>487</v>
      </c>
    </row>
    <row r="35" spans="1:67" ht="15.75" customHeight="1">
      <c r="A35" s="14">
        <v>40</v>
      </c>
      <c r="B35" s="14" t="s">
        <v>41</v>
      </c>
      <c r="C35" s="14">
        <v>1</v>
      </c>
      <c r="D35" s="14" t="s">
        <v>459</v>
      </c>
      <c r="E35" s="14"/>
      <c r="F35" s="15" t="s">
        <v>488</v>
      </c>
      <c r="G35" s="15" t="s">
        <v>489</v>
      </c>
      <c r="H35" s="14" t="s">
        <v>490</v>
      </c>
      <c r="I35" s="14" t="s">
        <v>491</v>
      </c>
      <c r="J35" s="14">
        <v>2022</v>
      </c>
      <c r="K35" s="14">
        <v>2022</v>
      </c>
      <c r="L35" s="14" t="s">
        <v>492</v>
      </c>
      <c r="M35" s="14" t="s">
        <v>493</v>
      </c>
      <c r="N35" s="14" t="s">
        <v>494</v>
      </c>
      <c r="O35" s="14" t="s">
        <v>495</v>
      </c>
      <c r="P35" s="14" t="s">
        <v>496</v>
      </c>
      <c r="Q35" s="18" t="s">
        <v>497</v>
      </c>
      <c r="R35" s="19" t="s">
        <v>70</v>
      </c>
      <c r="S35" s="20" t="s">
        <v>88</v>
      </c>
      <c r="T35" s="20" t="s">
        <v>498</v>
      </c>
      <c r="U35" s="14" t="s">
        <v>499</v>
      </c>
      <c r="V35" s="14"/>
      <c r="W35" s="14" t="s">
        <v>500</v>
      </c>
      <c r="X35" s="14" t="s">
        <v>501</v>
      </c>
      <c r="Y35" s="22" t="s">
        <v>108</v>
      </c>
      <c r="Z35" s="22" t="s">
        <v>502</v>
      </c>
      <c r="AA35" s="24" t="s">
        <v>471</v>
      </c>
      <c r="AB35" s="24" t="s">
        <v>503</v>
      </c>
      <c r="AC35" s="26"/>
      <c r="AD35" s="27" t="e">
        <f t="shared" ca="1" si="0"/>
        <v>#NAME?</v>
      </c>
      <c r="AE35" s="28" t="s">
        <v>59</v>
      </c>
      <c r="AF35" s="19">
        <v>1</v>
      </c>
      <c r="AG35" s="19">
        <v>3</v>
      </c>
      <c r="AH35" s="19">
        <v>3</v>
      </c>
      <c r="AI35" s="19">
        <v>1</v>
      </c>
      <c r="AJ35" s="19">
        <v>2</v>
      </c>
      <c r="AK35" s="19">
        <v>1</v>
      </c>
      <c r="AL35" s="32">
        <v>3</v>
      </c>
      <c r="AM35" s="32">
        <v>1</v>
      </c>
      <c r="AN35" s="32">
        <v>3</v>
      </c>
      <c r="AO35" s="30">
        <f t="shared" si="1"/>
        <v>18</v>
      </c>
      <c r="AP35" s="30"/>
      <c r="BL35" s="13" t="s">
        <v>504</v>
      </c>
    </row>
    <row r="36" spans="1:67" ht="15.75" customHeight="1">
      <c r="A36" s="14">
        <v>43</v>
      </c>
      <c r="B36" s="14" t="s">
        <v>41</v>
      </c>
      <c r="C36" s="14">
        <v>1</v>
      </c>
      <c r="D36" s="14" t="s">
        <v>459</v>
      </c>
      <c r="E36" s="14"/>
      <c r="F36" s="15" t="s">
        <v>505</v>
      </c>
      <c r="G36" s="61" t="s">
        <v>506</v>
      </c>
      <c r="H36" s="14" t="s">
        <v>507</v>
      </c>
      <c r="I36" s="14" t="s">
        <v>508</v>
      </c>
      <c r="J36" s="14">
        <v>2022</v>
      </c>
      <c r="K36" s="14">
        <v>2022</v>
      </c>
      <c r="L36" s="14" t="s">
        <v>509</v>
      </c>
      <c r="M36" s="14" t="s">
        <v>510</v>
      </c>
      <c r="N36" s="14" t="s">
        <v>511</v>
      </c>
      <c r="O36" s="14" t="s">
        <v>512</v>
      </c>
      <c r="P36" s="14" t="s">
        <v>513</v>
      </c>
      <c r="Q36" s="18" t="s">
        <v>514</v>
      </c>
      <c r="R36" s="19" t="s">
        <v>70</v>
      </c>
      <c r="S36" s="20" t="s">
        <v>515</v>
      </c>
      <c r="T36" s="20"/>
      <c r="U36" s="14" t="s">
        <v>516</v>
      </c>
      <c r="V36" s="14" t="s">
        <v>517</v>
      </c>
      <c r="W36" s="14"/>
      <c r="X36" s="14" t="s">
        <v>518</v>
      </c>
      <c r="Y36" s="22"/>
      <c r="Z36" s="22"/>
      <c r="AA36" s="24" t="s">
        <v>154</v>
      </c>
      <c r="AB36" s="25"/>
      <c r="AC36" s="26"/>
      <c r="AD36" s="27" t="e">
        <f t="shared" ca="1" si="0"/>
        <v>#NAME?</v>
      </c>
      <c r="AE36" s="28" t="s">
        <v>59</v>
      </c>
      <c r="AF36" s="19">
        <v>1</v>
      </c>
      <c r="AG36" s="19">
        <v>3</v>
      </c>
      <c r="AH36" s="19">
        <v>3</v>
      </c>
      <c r="AI36" s="19">
        <v>1</v>
      </c>
      <c r="AJ36" s="19">
        <v>2</v>
      </c>
      <c r="AK36" s="19">
        <v>3</v>
      </c>
      <c r="AL36" s="32">
        <v>2</v>
      </c>
      <c r="AM36" s="32">
        <v>3</v>
      </c>
      <c r="AN36" s="32">
        <v>3</v>
      </c>
      <c r="AO36" s="30">
        <f t="shared" si="1"/>
        <v>21</v>
      </c>
      <c r="AP36" s="49" t="s">
        <v>519</v>
      </c>
      <c r="BL36" s="13" t="s">
        <v>520</v>
      </c>
    </row>
    <row r="37" spans="1:67" ht="15.75" customHeight="1">
      <c r="A37" s="14">
        <v>44</v>
      </c>
      <c r="B37" s="14" t="s">
        <v>41</v>
      </c>
      <c r="C37" s="14">
        <v>1</v>
      </c>
      <c r="D37" s="14" t="s">
        <v>459</v>
      </c>
      <c r="E37" s="14"/>
      <c r="F37" s="15" t="s">
        <v>521</v>
      </c>
      <c r="G37" s="15" t="s">
        <v>522</v>
      </c>
      <c r="H37" s="14" t="s">
        <v>523</v>
      </c>
      <c r="I37" s="14" t="s">
        <v>524</v>
      </c>
      <c r="J37" s="14">
        <v>2022</v>
      </c>
      <c r="K37" s="14">
        <v>2022</v>
      </c>
      <c r="L37" s="14" t="s">
        <v>525</v>
      </c>
      <c r="M37" s="62" t="s">
        <v>526</v>
      </c>
      <c r="N37" s="14" t="s">
        <v>527</v>
      </c>
      <c r="O37" s="14" t="s">
        <v>528</v>
      </c>
      <c r="P37" s="14" t="s">
        <v>529</v>
      </c>
      <c r="Q37" s="18" t="s">
        <v>428</v>
      </c>
      <c r="R37" s="19" t="s">
        <v>232</v>
      </c>
      <c r="S37" s="20" t="s">
        <v>54</v>
      </c>
      <c r="T37" s="20" t="s">
        <v>530</v>
      </c>
      <c r="U37" s="14" t="s">
        <v>531</v>
      </c>
      <c r="V37" s="14" t="s">
        <v>532</v>
      </c>
      <c r="W37" s="14" t="s">
        <v>533</v>
      </c>
      <c r="X37" s="14" t="s">
        <v>534</v>
      </c>
      <c r="Y37" s="22"/>
      <c r="Z37" s="22"/>
      <c r="AA37" s="24" t="s">
        <v>237</v>
      </c>
      <c r="AB37" s="25"/>
      <c r="AC37" s="26"/>
      <c r="AD37" s="27" t="e">
        <f t="shared" ca="1" si="0"/>
        <v>#NAME?</v>
      </c>
      <c r="AE37" s="28" t="s">
        <v>232</v>
      </c>
      <c r="AF37" s="19">
        <v>3</v>
      </c>
      <c r="AG37" s="19">
        <v>3</v>
      </c>
      <c r="AH37" s="19">
        <v>2</v>
      </c>
      <c r="AI37" s="19">
        <v>3</v>
      </c>
      <c r="AJ37" s="19">
        <v>1</v>
      </c>
      <c r="AK37" s="19">
        <v>1</v>
      </c>
      <c r="AL37" s="32">
        <v>3</v>
      </c>
      <c r="AM37" s="32">
        <v>1</v>
      </c>
      <c r="AN37" s="32">
        <v>1</v>
      </c>
      <c r="AO37" s="30">
        <f t="shared" si="1"/>
        <v>18</v>
      </c>
      <c r="AP37" s="30"/>
      <c r="BL37" s="13" t="s">
        <v>535</v>
      </c>
    </row>
    <row r="38" spans="1:67" ht="15.75" customHeight="1">
      <c r="A38" s="35">
        <v>45</v>
      </c>
      <c r="B38" s="35" t="s">
        <v>41</v>
      </c>
      <c r="C38" s="35">
        <v>0</v>
      </c>
      <c r="D38" s="35" t="s">
        <v>156</v>
      </c>
      <c r="E38" s="36" t="s">
        <v>114</v>
      </c>
      <c r="F38" s="37" t="s">
        <v>536</v>
      </c>
      <c r="G38" s="35"/>
      <c r="H38" s="35" t="s">
        <v>537</v>
      </c>
      <c r="I38" s="35" t="s">
        <v>538</v>
      </c>
      <c r="J38" s="35">
        <v>2022</v>
      </c>
      <c r="K38" s="35">
        <v>2022</v>
      </c>
      <c r="L38" s="35" t="s">
        <v>539</v>
      </c>
      <c r="M38" s="63" t="s">
        <v>526</v>
      </c>
      <c r="N38" s="35" t="s">
        <v>540</v>
      </c>
      <c r="O38" s="35" t="s">
        <v>541</v>
      </c>
      <c r="P38" s="35" t="s">
        <v>542</v>
      </c>
      <c r="Q38" s="38"/>
      <c r="R38" s="35"/>
      <c r="S38" s="35"/>
      <c r="T38" s="35"/>
      <c r="U38" s="35"/>
      <c r="V38" s="35"/>
      <c r="W38" s="35"/>
      <c r="X38" s="35"/>
      <c r="Y38" s="35"/>
      <c r="Z38" s="35"/>
      <c r="AA38" s="24"/>
      <c r="AB38" s="39"/>
      <c r="AC38" s="39"/>
      <c r="AD38" s="40" t="e">
        <f t="shared" ca="1" si="0"/>
        <v>#NAME?</v>
      </c>
      <c r="AE38" s="41"/>
      <c r="AF38" s="39"/>
      <c r="AG38" s="39"/>
      <c r="AH38" s="39"/>
      <c r="AI38" s="39"/>
      <c r="AJ38" s="39"/>
      <c r="AK38" s="39"/>
      <c r="AL38" s="42"/>
      <c r="AM38" s="42"/>
      <c r="AN38" s="42"/>
      <c r="AO38" s="43">
        <f t="shared" si="1"/>
        <v>0</v>
      </c>
      <c r="AP38" s="43"/>
      <c r="BL38" s="13" t="s">
        <v>543</v>
      </c>
      <c r="BM38" s="44"/>
      <c r="BN38" s="44"/>
      <c r="BO38" s="44"/>
    </row>
    <row r="39" spans="1:67" ht="15.75" customHeight="1">
      <c r="A39" s="14">
        <v>46</v>
      </c>
      <c r="B39" s="14" t="s">
        <v>41</v>
      </c>
      <c r="C39" s="14">
        <v>1</v>
      </c>
      <c r="D39" s="14" t="s">
        <v>459</v>
      </c>
      <c r="E39" s="14"/>
      <c r="F39" s="15" t="s">
        <v>544</v>
      </c>
      <c r="G39" s="15" t="s">
        <v>545</v>
      </c>
      <c r="H39" s="14" t="s">
        <v>546</v>
      </c>
      <c r="I39" s="14" t="s">
        <v>547</v>
      </c>
      <c r="J39" s="14">
        <v>2022</v>
      </c>
      <c r="K39" s="14">
        <v>2022</v>
      </c>
      <c r="L39" s="14" t="s">
        <v>548</v>
      </c>
      <c r="M39" s="60"/>
      <c r="N39" s="14" t="s">
        <v>549</v>
      </c>
      <c r="O39" s="14" t="s">
        <v>550</v>
      </c>
      <c r="P39" s="14" t="s">
        <v>551</v>
      </c>
      <c r="Q39" s="18" t="s">
        <v>552</v>
      </c>
      <c r="R39" s="19" t="s">
        <v>70</v>
      </c>
      <c r="S39" s="20" t="s">
        <v>553</v>
      </c>
      <c r="T39" s="20" t="s">
        <v>554</v>
      </c>
      <c r="U39" s="14" t="s">
        <v>555</v>
      </c>
      <c r="V39" s="14"/>
      <c r="W39" s="14" t="s">
        <v>57</v>
      </c>
      <c r="X39" s="14"/>
      <c r="Y39" s="22" t="s">
        <v>556</v>
      </c>
      <c r="Z39" s="22" t="s">
        <v>557</v>
      </c>
      <c r="AA39" s="24" t="s">
        <v>388</v>
      </c>
      <c r="AB39" s="25"/>
      <c r="AC39" s="9" t="s">
        <v>558</v>
      </c>
      <c r="AD39" s="27" t="e">
        <f t="shared" ca="1" si="0"/>
        <v>#NAME?</v>
      </c>
      <c r="AE39" s="28" t="s">
        <v>232</v>
      </c>
      <c r="AF39" s="19">
        <v>3</v>
      </c>
      <c r="AG39" s="19">
        <v>3</v>
      </c>
      <c r="AH39" s="19">
        <v>3</v>
      </c>
      <c r="AI39" s="19">
        <v>3</v>
      </c>
      <c r="AJ39" s="19">
        <v>2</v>
      </c>
      <c r="AK39" s="19">
        <v>3</v>
      </c>
      <c r="AL39" s="32">
        <v>3</v>
      </c>
      <c r="AM39" s="32">
        <v>3</v>
      </c>
      <c r="AN39" s="32">
        <v>2</v>
      </c>
      <c r="AO39" s="30">
        <f t="shared" si="1"/>
        <v>25</v>
      </c>
      <c r="AP39" s="30"/>
      <c r="BL39" s="13" t="s">
        <v>559</v>
      </c>
    </row>
    <row r="40" spans="1:67" ht="15.75" customHeight="1">
      <c r="A40" s="14">
        <v>48</v>
      </c>
      <c r="B40" s="14" t="s">
        <v>41</v>
      </c>
      <c r="C40" s="14">
        <v>1</v>
      </c>
      <c r="D40" s="14" t="s">
        <v>459</v>
      </c>
      <c r="E40" s="14"/>
      <c r="F40" s="15" t="s">
        <v>560</v>
      </c>
      <c r="G40" s="15" t="s">
        <v>561</v>
      </c>
      <c r="H40" s="14" t="s">
        <v>562</v>
      </c>
      <c r="I40" s="14" t="s">
        <v>563</v>
      </c>
      <c r="J40" s="14">
        <v>2022</v>
      </c>
      <c r="K40" s="14">
        <v>2021</v>
      </c>
      <c r="L40" s="14" t="s">
        <v>564</v>
      </c>
      <c r="M40" s="14" t="s">
        <v>565</v>
      </c>
      <c r="N40" s="14" t="s">
        <v>566</v>
      </c>
      <c r="O40" s="14" t="s">
        <v>567</v>
      </c>
      <c r="P40" s="14" t="s">
        <v>568</v>
      </c>
      <c r="Q40" s="18" t="s">
        <v>219</v>
      </c>
      <c r="R40" s="19" t="s">
        <v>429</v>
      </c>
      <c r="S40" s="20" t="s">
        <v>569</v>
      </c>
      <c r="T40" s="20" t="s">
        <v>570</v>
      </c>
      <c r="U40" s="14" t="s">
        <v>571</v>
      </c>
      <c r="V40" s="14" t="s">
        <v>572</v>
      </c>
      <c r="W40" s="14"/>
      <c r="X40" s="14"/>
      <c r="Y40" s="22"/>
      <c r="Z40" s="22"/>
      <c r="AA40" s="24" t="s">
        <v>573</v>
      </c>
      <c r="AB40" s="25"/>
      <c r="AC40" s="26"/>
      <c r="AD40" s="27" t="e">
        <f t="shared" ca="1" si="0"/>
        <v>#NAME?</v>
      </c>
      <c r="AE40" s="28" t="s">
        <v>59</v>
      </c>
      <c r="AF40" s="19">
        <v>3</v>
      </c>
      <c r="AG40" s="19">
        <v>3</v>
      </c>
      <c r="AH40" s="19">
        <v>3</v>
      </c>
      <c r="AI40" s="19">
        <v>2</v>
      </c>
      <c r="AJ40" s="19">
        <v>2</v>
      </c>
      <c r="AK40" s="19">
        <v>1</v>
      </c>
      <c r="AL40" s="32">
        <v>3</v>
      </c>
      <c r="AM40" s="32">
        <v>3</v>
      </c>
      <c r="AN40" s="32">
        <v>3</v>
      </c>
      <c r="AO40" s="30">
        <f t="shared" si="1"/>
        <v>23</v>
      </c>
      <c r="AP40" s="30"/>
      <c r="BL40" s="13" t="s">
        <v>574</v>
      </c>
    </row>
    <row r="41" spans="1:67" ht="15.75" customHeight="1">
      <c r="A41" s="35">
        <v>49</v>
      </c>
      <c r="B41" s="35" t="s">
        <v>41</v>
      </c>
      <c r="C41" s="35">
        <v>0</v>
      </c>
      <c r="D41" s="35" t="s">
        <v>575</v>
      </c>
      <c r="E41" s="36" t="s">
        <v>254</v>
      </c>
      <c r="F41" s="37" t="s">
        <v>576</v>
      </c>
      <c r="G41" s="35"/>
      <c r="H41" s="35" t="s">
        <v>577</v>
      </c>
      <c r="I41" s="35" t="s">
        <v>578</v>
      </c>
      <c r="J41" s="35">
        <v>2022</v>
      </c>
      <c r="K41" s="35"/>
      <c r="L41" s="35" t="s">
        <v>579</v>
      </c>
      <c r="M41" s="35" t="s">
        <v>580</v>
      </c>
      <c r="N41" s="35" t="s">
        <v>581</v>
      </c>
      <c r="O41" s="35" t="s">
        <v>582</v>
      </c>
      <c r="P41" s="55" t="s">
        <v>583</v>
      </c>
      <c r="Q41" s="38"/>
      <c r="R41" s="35"/>
      <c r="S41" s="35"/>
      <c r="T41" s="35"/>
      <c r="U41" s="35"/>
      <c r="V41" s="35"/>
      <c r="W41" s="35"/>
      <c r="X41" s="55"/>
      <c r="Y41" s="35"/>
      <c r="Z41" s="35"/>
      <c r="AA41" s="24"/>
      <c r="AB41" s="39"/>
      <c r="AC41" s="39"/>
      <c r="AD41" s="40" t="e">
        <f t="shared" ca="1" si="0"/>
        <v>#NAME?</v>
      </c>
      <c r="AE41" s="41"/>
      <c r="AF41" s="39"/>
      <c r="AG41" s="39"/>
      <c r="AH41" s="39"/>
      <c r="AI41" s="39"/>
      <c r="AJ41" s="39"/>
      <c r="AK41" s="39"/>
      <c r="AL41" s="42"/>
      <c r="AM41" s="42"/>
      <c r="AN41" s="42"/>
      <c r="AO41" s="43">
        <f t="shared" si="1"/>
        <v>0</v>
      </c>
      <c r="AP41" s="43"/>
      <c r="BL41" s="13" t="s">
        <v>497</v>
      </c>
    </row>
    <row r="42" spans="1:67" ht="15.75" customHeight="1">
      <c r="A42" s="14">
        <v>50</v>
      </c>
      <c r="B42" s="14" t="s">
        <v>41</v>
      </c>
      <c r="C42" s="14">
        <v>1</v>
      </c>
      <c r="D42" s="14" t="s">
        <v>459</v>
      </c>
      <c r="E42" s="14"/>
      <c r="F42" s="15" t="s">
        <v>584</v>
      </c>
      <c r="G42" s="61" t="s">
        <v>585</v>
      </c>
      <c r="H42" s="14" t="s">
        <v>586</v>
      </c>
      <c r="I42" s="14" t="s">
        <v>587</v>
      </c>
      <c r="J42" s="14">
        <v>2022</v>
      </c>
      <c r="K42" s="14">
        <v>2022</v>
      </c>
      <c r="L42" s="14" t="s">
        <v>588</v>
      </c>
      <c r="M42" s="14" t="s">
        <v>589</v>
      </c>
      <c r="N42" s="14" t="s">
        <v>590</v>
      </c>
      <c r="O42" s="14" t="s">
        <v>591</v>
      </c>
      <c r="P42" s="14" t="s">
        <v>592</v>
      </c>
      <c r="Q42" s="18" t="s">
        <v>351</v>
      </c>
      <c r="R42" s="19" t="s">
        <v>70</v>
      </c>
      <c r="S42" s="20" t="s">
        <v>88</v>
      </c>
      <c r="T42" s="20" t="s">
        <v>593</v>
      </c>
      <c r="U42" s="14" t="s">
        <v>594</v>
      </c>
      <c r="V42" s="14" t="s">
        <v>595</v>
      </c>
      <c r="W42" s="14"/>
      <c r="X42" s="14" t="s">
        <v>407</v>
      </c>
      <c r="Y42" s="22" t="s">
        <v>596</v>
      </c>
      <c r="Z42" s="22" t="s">
        <v>597</v>
      </c>
      <c r="AA42" s="24" t="s">
        <v>471</v>
      </c>
      <c r="AB42" s="25"/>
      <c r="AC42" s="26"/>
      <c r="AD42" s="27" t="e">
        <f t="shared" ca="1" si="0"/>
        <v>#NAME?</v>
      </c>
      <c r="AE42" s="28" t="s">
        <v>59</v>
      </c>
      <c r="AF42" s="19">
        <v>1</v>
      </c>
      <c r="AG42" s="19">
        <v>3</v>
      </c>
      <c r="AH42" s="19">
        <v>3</v>
      </c>
      <c r="AI42" s="19">
        <v>2</v>
      </c>
      <c r="AJ42" s="19">
        <v>2</v>
      </c>
      <c r="AK42" s="19">
        <v>1</v>
      </c>
      <c r="AL42" s="32">
        <v>2</v>
      </c>
      <c r="AM42" s="32">
        <v>1</v>
      </c>
      <c r="AN42" s="32">
        <v>1</v>
      </c>
      <c r="AO42" s="30">
        <f t="shared" si="1"/>
        <v>16</v>
      </c>
      <c r="AP42" s="30"/>
      <c r="BL42" s="13" t="s">
        <v>482</v>
      </c>
    </row>
    <row r="43" spans="1:67" ht="15.75" customHeight="1">
      <c r="A43" s="14">
        <v>51</v>
      </c>
      <c r="B43" s="14" t="s">
        <v>41</v>
      </c>
      <c r="C43" s="14">
        <v>1</v>
      </c>
      <c r="D43" s="14" t="s">
        <v>459</v>
      </c>
      <c r="E43" s="14"/>
      <c r="F43" s="15" t="s">
        <v>598</v>
      </c>
      <c r="G43" s="15" t="s">
        <v>599</v>
      </c>
      <c r="H43" s="14" t="s">
        <v>600</v>
      </c>
      <c r="I43" s="14" t="s">
        <v>601</v>
      </c>
      <c r="J43" s="14">
        <v>2022</v>
      </c>
      <c r="K43" s="14">
        <v>2023</v>
      </c>
      <c r="L43" s="14" t="s">
        <v>602</v>
      </c>
      <c r="M43" s="14" t="s">
        <v>603</v>
      </c>
      <c r="N43" s="14" t="s">
        <v>604</v>
      </c>
      <c r="O43" s="14" t="s">
        <v>605</v>
      </c>
      <c r="P43" s="14" t="s">
        <v>606</v>
      </c>
      <c r="Q43" s="18" t="s">
        <v>52</v>
      </c>
      <c r="R43" s="19" t="s">
        <v>104</v>
      </c>
      <c r="S43" s="20" t="s">
        <v>71</v>
      </c>
      <c r="T43" s="20" t="s">
        <v>607</v>
      </c>
      <c r="U43" s="14" t="s">
        <v>608</v>
      </c>
      <c r="V43" s="14" t="s">
        <v>609</v>
      </c>
      <c r="W43" s="14"/>
      <c r="X43" s="14"/>
      <c r="Y43" s="22"/>
      <c r="Z43" s="22"/>
      <c r="AA43" s="24" t="s">
        <v>471</v>
      </c>
      <c r="AB43" s="25"/>
      <c r="AC43" s="26"/>
      <c r="AD43" s="27" t="e">
        <f t="shared" ca="1" si="0"/>
        <v>#NAME?</v>
      </c>
      <c r="AE43" s="28" t="s">
        <v>59</v>
      </c>
      <c r="AF43" s="19">
        <v>1</v>
      </c>
      <c r="AG43" s="19">
        <v>3</v>
      </c>
      <c r="AH43" s="19">
        <v>3</v>
      </c>
      <c r="AI43" s="19">
        <v>3</v>
      </c>
      <c r="AJ43" s="19">
        <v>1</v>
      </c>
      <c r="AK43" s="19">
        <v>1</v>
      </c>
      <c r="AL43" s="32">
        <v>3</v>
      </c>
      <c r="AM43" s="32">
        <v>1</v>
      </c>
      <c r="AN43" s="32">
        <v>3</v>
      </c>
      <c r="AO43" s="30">
        <f t="shared" si="1"/>
        <v>19</v>
      </c>
      <c r="AP43" s="30"/>
      <c r="BL43" s="13" t="s">
        <v>610</v>
      </c>
    </row>
    <row r="44" spans="1:67" ht="15.75" customHeight="1">
      <c r="A44" s="35">
        <v>52</v>
      </c>
      <c r="B44" s="35" t="s">
        <v>41</v>
      </c>
      <c r="C44" s="35">
        <v>0</v>
      </c>
      <c r="D44" s="35" t="s">
        <v>611</v>
      </c>
      <c r="E44" s="36" t="s">
        <v>612</v>
      </c>
      <c r="F44" s="37" t="s">
        <v>613</v>
      </c>
      <c r="G44" s="35"/>
      <c r="H44" s="35" t="s">
        <v>614</v>
      </c>
      <c r="I44" s="35" t="s">
        <v>615</v>
      </c>
      <c r="J44" s="35">
        <v>2022</v>
      </c>
      <c r="K44" s="35">
        <v>2022</v>
      </c>
      <c r="L44" s="35" t="s">
        <v>616</v>
      </c>
      <c r="M44" s="35" t="s">
        <v>617</v>
      </c>
      <c r="N44" s="35" t="s">
        <v>618</v>
      </c>
      <c r="O44" s="35" t="s">
        <v>619</v>
      </c>
      <c r="P44" s="35" t="s">
        <v>620</v>
      </c>
      <c r="Q44" s="38"/>
      <c r="R44" s="35"/>
      <c r="S44" s="35"/>
      <c r="T44" s="35"/>
      <c r="U44" s="35"/>
      <c r="V44" s="35"/>
      <c r="W44" s="35"/>
      <c r="X44" s="35"/>
      <c r="Y44" s="35"/>
      <c r="Z44" s="63"/>
      <c r="AA44" s="24"/>
      <c r="AB44" s="39"/>
      <c r="AC44" s="39"/>
      <c r="AD44" s="40" t="e">
        <f t="shared" ca="1" si="0"/>
        <v>#NAME?</v>
      </c>
      <c r="AE44" s="41"/>
      <c r="AF44" s="39"/>
      <c r="AG44" s="39"/>
      <c r="AH44" s="39"/>
      <c r="AI44" s="39"/>
      <c r="AJ44" s="39"/>
      <c r="AK44" s="39"/>
      <c r="AL44" s="42"/>
      <c r="AM44" s="42"/>
      <c r="AN44" s="42"/>
      <c r="AO44" s="43">
        <f t="shared" si="1"/>
        <v>0</v>
      </c>
      <c r="AP44" s="43"/>
      <c r="BL44" s="13" t="s">
        <v>621</v>
      </c>
      <c r="BM44" s="44"/>
      <c r="BN44" s="44"/>
      <c r="BO44" s="44"/>
    </row>
    <row r="45" spans="1:67" ht="15.75" customHeight="1">
      <c r="A45" s="35">
        <v>53</v>
      </c>
      <c r="B45" s="35" t="s">
        <v>41</v>
      </c>
      <c r="C45" s="35">
        <v>0</v>
      </c>
      <c r="D45" s="35" t="s">
        <v>622</v>
      </c>
      <c r="E45" s="36" t="s">
        <v>114</v>
      </c>
      <c r="F45" s="37" t="s">
        <v>623</v>
      </c>
      <c r="G45" s="35"/>
      <c r="H45" s="35" t="s">
        <v>624</v>
      </c>
      <c r="I45" s="35" t="s">
        <v>625</v>
      </c>
      <c r="J45" s="35">
        <v>2022</v>
      </c>
      <c r="K45" s="55"/>
      <c r="L45" s="35" t="s">
        <v>626</v>
      </c>
      <c r="M45" s="55" t="s">
        <v>627</v>
      </c>
      <c r="N45" s="35" t="s">
        <v>628</v>
      </c>
      <c r="O45" s="35" t="s">
        <v>629</v>
      </c>
      <c r="P45" s="35" t="s">
        <v>630</v>
      </c>
      <c r="Q45" s="38"/>
      <c r="R45" s="35"/>
      <c r="S45" s="35"/>
      <c r="T45" s="35"/>
      <c r="U45" s="35"/>
      <c r="V45" s="35"/>
      <c r="W45" s="35"/>
      <c r="X45" s="35"/>
      <c r="Y45" s="35"/>
      <c r="Z45" s="63"/>
      <c r="AA45" s="24"/>
      <c r="AB45" s="39"/>
      <c r="AC45" s="39"/>
      <c r="AD45" s="40" t="e">
        <f t="shared" ca="1" si="0"/>
        <v>#NAME?</v>
      </c>
      <c r="AE45" s="41"/>
      <c r="AF45" s="39"/>
      <c r="AG45" s="39"/>
      <c r="AH45" s="39"/>
      <c r="AI45" s="39"/>
      <c r="AJ45" s="39"/>
      <c r="AK45" s="39"/>
      <c r="AL45" s="42"/>
      <c r="AM45" s="42"/>
      <c r="AN45" s="42"/>
      <c r="AO45" s="43">
        <f t="shared" si="1"/>
        <v>0</v>
      </c>
      <c r="AP45" s="43"/>
      <c r="BL45" s="13" t="s">
        <v>631</v>
      </c>
      <c r="BM45" s="44"/>
      <c r="BN45" s="44"/>
      <c r="BO45" s="44"/>
    </row>
    <row r="46" spans="1:67" ht="15.75" customHeight="1">
      <c r="A46" s="14">
        <v>54</v>
      </c>
      <c r="B46" s="14" t="s">
        <v>41</v>
      </c>
      <c r="C46" s="14">
        <v>1</v>
      </c>
      <c r="D46" s="14" t="s">
        <v>459</v>
      </c>
      <c r="E46" s="14"/>
      <c r="F46" s="15" t="s">
        <v>632</v>
      </c>
      <c r="G46" s="15" t="s">
        <v>633</v>
      </c>
      <c r="H46" s="14" t="s">
        <v>634</v>
      </c>
      <c r="I46" s="14" t="s">
        <v>635</v>
      </c>
      <c r="J46" s="14">
        <v>2022</v>
      </c>
      <c r="K46" s="14">
        <v>2021</v>
      </c>
      <c r="L46" s="14" t="s">
        <v>636</v>
      </c>
      <c r="M46" s="14" t="s">
        <v>637</v>
      </c>
      <c r="N46" s="14" t="s">
        <v>638</v>
      </c>
      <c r="O46" s="14" t="s">
        <v>639</v>
      </c>
      <c r="P46" s="14" t="s">
        <v>640</v>
      </c>
      <c r="Q46" s="18" t="s">
        <v>641</v>
      </c>
      <c r="R46" s="19" t="s">
        <v>232</v>
      </c>
      <c r="S46" s="20" t="s">
        <v>642</v>
      </c>
      <c r="T46" s="20" t="s">
        <v>643</v>
      </c>
      <c r="U46" s="14" t="s">
        <v>644</v>
      </c>
      <c r="V46" s="14"/>
      <c r="W46" s="14" t="s">
        <v>645</v>
      </c>
      <c r="X46" s="14" t="s">
        <v>646</v>
      </c>
      <c r="Y46" s="22"/>
      <c r="Z46" s="64"/>
      <c r="AA46" s="24" t="s">
        <v>223</v>
      </c>
      <c r="AB46" s="25"/>
      <c r="AC46" s="26"/>
      <c r="AD46" s="27" t="e">
        <f t="shared" ca="1" si="0"/>
        <v>#NAME?</v>
      </c>
      <c r="AE46" s="28" t="s">
        <v>232</v>
      </c>
      <c r="AF46" s="19">
        <v>3</v>
      </c>
      <c r="AG46" s="19">
        <v>3</v>
      </c>
      <c r="AH46" s="19">
        <v>1</v>
      </c>
      <c r="AI46" s="19">
        <v>3</v>
      </c>
      <c r="AJ46" s="19">
        <v>3</v>
      </c>
      <c r="AK46" s="19">
        <v>2</v>
      </c>
      <c r="AL46" s="32">
        <v>2</v>
      </c>
      <c r="AM46" s="32">
        <v>1</v>
      </c>
      <c r="AN46" s="32">
        <v>1</v>
      </c>
      <c r="AO46" s="30">
        <f t="shared" si="1"/>
        <v>19</v>
      </c>
      <c r="AP46" s="30"/>
      <c r="BL46" s="13" t="s">
        <v>351</v>
      </c>
    </row>
    <row r="47" spans="1:67" ht="15.75" customHeight="1">
      <c r="A47" s="14">
        <v>55</v>
      </c>
      <c r="B47" s="14" t="s">
        <v>41</v>
      </c>
      <c r="C47" s="14">
        <v>1</v>
      </c>
      <c r="D47" s="14" t="s">
        <v>459</v>
      </c>
      <c r="E47" s="65"/>
      <c r="F47" s="17" t="s">
        <v>647</v>
      </c>
      <c r="G47" s="15" t="s">
        <v>648</v>
      </c>
      <c r="H47" s="14" t="s">
        <v>649</v>
      </c>
      <c r="I47" s="14" t="s">
        <v>650</v>
      </c>
      <c r="J47" s="14">
        <v>2022</v>
      </c>
      <c r="K47" s="14">
        <v>2023</v>
      </c>
      <c r="L47" s="14" t="s">
        <v>651</v>
      </c>
      <c r="M47" s="14" t="s">
        <v>652</v>
      </c>
      <c r="N47" s="14" t="s">
        <v>653</v>
      </c>
      <c r="O47" s="14" t="s">
        <v>654</v>
      </c>
      <c r="P47" s="14" t="s">
        <v>655</v>
      </c>
      <c r="Q47" s="18" t="s">
        <v>52</v>
      </c>
      <c r="R47" s="19" t="s">
        <v>70</v>
      </c>
      <c r="S47" s="20" t="s">
        <v>656</v>
      </c>
      <c r="T47" s="20" t="s">
        <v>657</v>
      </c>
      <c r="U47" s="14" t="s">
        <v>106</v>
      </c>
      <c r="V47" s="14"/>
      <c r="W47" s="14" t="s">
        <v>57</v>
      </c>
      <c r="X47" s="14" t="s">
        <v>658</v>
      </c>
      <c r="Y47" s="22"/>
      <c r="Z47" s="64" t="s">
        <v>659</v>
      </c>
      <c r="AA47" s="24" t="s">
        <v>91</v>
      </c>
      <c r="AB47" s="25"/>
      <c r="AC47" s="26"/>
      <c r="AD47" s="27" t="e">
        <f t="shared" ca="1" si="0"/>
        <v>#NAME?</v>
      </c>
      <c r="AE47" s="28" t="s">
        <v>59</v>
      </c>
      <c r="AF47" s="19">
        <v>1</v>
      </c>
      <c r="AG47" s="19">
        <v>3</v>
      </c>
      <c r="AH47" s="19">
        <v>3</v>
      </c>
      <c r="AI47" s="19">
        <v>2</v>
      </c>
      <c r="AJ47" s="19">
        <v>2</v>
      </c>
      <c r="AK47" s="19">
        <v>1</v>
      </c>
      <c r="AL47" s="32">
        <v>3</v>
      </c>
      <c r="AM47" s="32">
        <v>1</v>
      </c>
      <c r="AN47" s="32">
        <v>3</v>
      </c>
      <c r="AO47" s="30">
        <f t="shared" si="1"/>
        <v>19</v>
      </c>
      <c r="AP47" s="30"/>
      <c r="BL47" s="13" t="s">
        <v>660</v>
      </c>
    </row>
    <row r="48" spans="1:67" ht="15.75" customHeight="1">
      <c r="A48" s="14">
        <v>56</v>
      </c>
      <c r="B48" s="14" t="s">
        <v>41</v>
      </c>
      <c r="C48" s="14">
        <v>1</v>
      </c>
      <c r="D48" s="14" t="s">
        <v>459</v>
      </c>
      <c r="E48" s="14"/>
      <c r="F48" s="15" t="s">
        <v>661</v>
      </c>
      <c r="G48" s="15" t="s">
        <v>662</v>
      </c>
      <c r="H48" s="14" t="s">
        <v>663</v>
      </c>
      <c r="I48" s="14" t="s">
        <v>664</v>
      </c>
      <c r="J48" s="14">
        <v>2022</v>
      </c>
      <c r="K48" s="14">
        <v>2022</v>
      </c>
      <c r="L48" s="14" t="s">
        <v>665</v>
      </c>
      <c r="M48" s="14" t="s">
        <v>666</v>
      </c>
      <c r="N48" s="14" t="s">
        <v>667</v>
      </c>
      <c r="O48" s="14" t="s">
        <v>668</v>
      </c>
      <c r="P48" s="14" t="s">
        <v>669</v>
      </c>
      <c r="Q48" s="18" t="s">
        <v>428</v>
      </c>
      <c r="R48" s="19" t="s">
        <v>232</v>
      </c>
      <c r="S48" s="20" t="s">
        <v>656</v>
      </c>
      <c r="T48" s="20" t="s">
        <v>670</v>
      </c>
      <c r="U48" s="14" t="s">
        <v>671</v>
      </c>
      <c r="V48" s="14"/>
      <c r="W48" s="14" t="s">
        <v>672</v>
      </c>
      <c r="X48" s="14" t="s">
        <v>673</v>
      </c>
      <c r="Y48" s="22"/>
      <c r="Z48" s="22"/>
      <c r="AA48" s="24" t="s">
        <v>237</v>
      </c>
      <c r="AB48" s="25"/>
      <c r="AC48" s="26"/>
      <c r="AD48" s="27" t="e">
        <f t="shared" ca="1" si="0"/>
        <v>#NAME?</v>
      </c>
      <c r="AE48" s="28" t="s">
        <v>232</v>
      </c>
      <c r="AF48" s="19">
        <v>3</v>
      </c>
      <c r="AG48" s="19">
        <v>3</v>
      </c>
      <c r="AH48" s="19">
        <v>1</v>
      </c>
      <c r="AI48" s="19">
        <v>3</v>
      </c>
      <c r="AJ48" s="19">
        <v>1</v>
      </c>
      <c r="AK48" s="19">
        <v>2</v>
      </c>
      <c r="AL48" s="32">
        <v>3</v>
      </c>
      <c r="AM48" s="32">
        <v>1</v>
      </c>
      <c r="AN48" s="32">
        <v>1</v>
      </c>
      <c r="AO48" s="30">
        <f t="shared" si="1"/>
        <v>18</v>
      </c>
      <c r="AP48" s="30"/>
      <c r="BL48" s="13" t="s">
        <v>674</v>
      </c>
    </row>
    <row r="49" spans="1:67" ht="15.75" customHeight="1">
      <c r="A49" s="14">
        <v>57</v>
      </c>
      <c r="B49" s="14" t="s">
        <v>41</v>
      </c>
      <c r="C49" s="14">
        <v>1</v>
      </c>
      <c r="D49" s="14" t="s">
        <v>459</v>
      </c>
      <c r="E49" s="14"/>
      <c r="F49" s="15" t="s">
        <v>675</v>
      </c>
      <c r="G49" s="61" t="s">
        <v>676</v>
      </c>
      <c r="H49" s="14" t="s">
        <v>677</v>
      </c>
      <c r="I49" s="14" t="s">
        <v>678</v>
      </c>
      <c r="J49" s="14">
        <v>2022</v>
      </c>
      <c r="K49" s="14">
        <v>2022</v>
      </c>
      <c r="L49" s="14" t="s">
        <v>679</v>
      </c>
      <c r="M49" s="14" t="s">
        <v>680</v>
      </c>
      <c r="N49" s="14" t="s">
        <v>681</v>
      </c>
      <c r="O49" s="14" t="s">
        <v>682</v>
      </c>
      <c r="P49" s="14" t="s">
        <v>683</v>
      </c>
      <c r="Q49" s="18" t="s">
        <v>684</v>
      </c>
      <c r="R49" s="19" t="s">
        <v>685</v>
      </c>
      <c r="S49" s="20" t="s">
        <v>54</v>
      </c>
      <c r="T49" s="20"/>
      <c r="U49" s="14" t="s">
        <v>686</v>
      </c>
      <c r="V49" s="14"/>
      <c r="W49" s="14" t="s">
        <v>687</v>
      </c>
      <c r="X49" s="14"/>
      <c r="Y49" s="22"/>
      <c r="Z49" s="22"/>
      <c r="AA49" s="24" t="s">
        <v>237</v>
      </c>
      <c r="AB49" s="25"/>
      <c r="AC49" s="26"/>
      <c r="AD49" s="27" t="e">
        <f t="shared" ca="1" si="0"/>
        <v>#NAME?</v>
      </c>
      <c r="AE49" s="28" t="s">
        <v>688</v>
      </c>
      <c r="AF49" s="19">
        <v>1</v>
      </c>
      <c r="AG49" s="19">
        <v>2</v>
      </c>
      <c r="AH49" s="19">
        <v>2</v>
      </c>
      <c r="AI49" s="19">
        <v>3</v>
      </c>
      <c r="AJ49" s="19">
        <v>1</v>
      </c>
      <c r="AK49" s="19">
        <v>1</v>
      </c>
      <c r="AL49" s="32">
        <v>2</v>
      </c>
      <c r="AM49" s="32">
        <v>1</v>
      </c>
      <c r="AN49" s="32">
        <v>1</v>
      </c>
      <c r="AO49" s="30">
        <f t="shared" si="1"/>
        <v>14</v>
      </c>
      <c r="AP49" s="30"/>
      <c r="BL49" s="13" t="s">
        <v>689</v>
      </c>
    </row>
    <row r="50" spans="1:67" ht="15.75" customHeight="1">
      <c r="A50" s="14">
        <v>58</v>
      </c>
      <c r="B50" s="14" t="s">
        <v>41</v>
      </c>
      <c r="C50" s="14">
        <v>1</v>
      </c>
      <c r="D50" s="14" t="s">
        <v>459</v>
      </c>
      <c r="E50" s="14"/>
      <c r="F50" s="15" t="s">
        <v>690</v>
      </c>
      <c r="G50" s="15" t="s">
        <v>691</v>
      </c>
      <c r="H50" s="14" t="s">
        <v>692</v>
      </c>
      <c r="I50" s="14" t="s">
        <v>693</v>
      </c>
      <c r="J50" s="14">
        <v>2022</v>
      </c>
      <c r="K50" s="14">
        <v>2022</v>
      </c>
      <c r="L50" s="14" t="s">
        <v>694</v>
      </c>
      <c r="M50" s="14" t="s">
        <v>695</v>
      </c>
      <c r="N50" s="14" t="s">
        <v>696</v>
      </c>
      <c r="O50" s="14" t="s">
        <v>697</v>
      </c>
      <c r="P50" s="14" t="s">
        <v>698</v>
      </c>
      <c r="Q50" s="18" t="s">
        <v>699</v>
      </c>
      <c r="R50" s="19" t="s">
        <v>70</v>
      </c>
      <c r="S50" s="20" t="s">
        <v>453</v>
      </c>
      <c r="T50" s="20" t="s">
        <v>700</v>
      </c>
      <c r="U50" s="14" t="s">
        <v>701</v>
      </c>
      <c r="V50" s="14"/>
      <c r="W50" s="14" t="s">
        <v>702</v>
      </c>
      <c r="X50" s="14" t="s">
        <v>703</v>
      </c>
      <c r="Y50" s="22"/>
      <c r="Z50" s="64"/>
      <c r="AA50" s="24" t="s">
        <v>208</v>
      </c>
      <c r="AB50" s="25"/>
      <c r="AC50" s="26"/>
      <c r="AD50" s="27" t="e">
        <f t="shared" ca="1" si="0"/>
        <v>#NAME?</v>
      </c>
      <c r="AE50" s="28" t="s">
        <v>59</v>
      </c>
      <c r="AF50" s="19">
        <v>3</v>
      </c>
      <c r="AG50" s="19">
        <v>3</v>
      </c>
      <c r="AH50" s="19">
        <v>3</v>
      </c>
      <c r="AI50" s="19">
        <v>2</v>
      </c>
      <c r="AJ50" s="19">
        <v>2</v>
      </c>
      <c r="AK50" s="19">
        <v>1</v>
      </c>
      <c r="AL50" s="32">
        <v>3</v>
      </c>
      <c r="AM50" s="32">
        <v>3</v>
      </c>
      <c r="AN50" s="32">
        <v>3</v>
      </c>
      <c r="AO50" s="30">
        <f t="shared" si="1"/>
        <v>23</v>
      </c>
      <c r="AP50" s="30"/>
      <c r="BL50" s="13" t="s">
        <v>704</v>
      </c>
    </row>
    <row r="51" spans="1:67" ht="15.75" customHeight="1">
      <c r="A51" s="35">
        <v>59</v>
      </c>
      <c r="B51" s="35" t="s">
        <v>41</v>
      </c>
      <c r="C51" s="35">
        <v>0</v>
      </c>
      <c r="D51" s="35" t="s">
        <v>705</v>
      </c>
      <c r="E51" s="36" t="s">
        <v>254</v>
      </c>
      <c r="F51" s="37" t="s">
        <v>706</v>
      </c>
      <c r="G51" s="35"/>
      <c r="H51" s="35" t="s">
        <v>707</v>
      </c>
      <c r="I51" s="35" t="s">
        <v>708</v>
      </c>
      <c r="J51" s="35">
        <v>2021</v>
      </c>
      <c r="K51" s="35"/>
      <c r="L51" s="35" t="s">
        <v>709</v>
      </c>
      <c r="M51" s="35" t="s">
        <v>710</v>
      </c>
      <c r="N51" s="35" t="s">
        <v>711</v>
      </c>
      <c r="O51" s="59" t="s">
        <v>712</v>
      </c>
      <c r="P51" s="35" t="s">
        <v>713</v>
      </c>
      <c r="Q51" s="38"/>
      <c r="R51" s="35"/>
      <c r="S51" s="35"/>
      <c r="T51" s="35"/>
      <c r="U51" s="35"/>
      <c r="V51" s="35"/>
      <c r="W51" s="35"/>
      <c r="X51" s="35"/>
      <c r="Y51" s="35"/>
      <c r="Z51" s="63"/>
      <c r="AA51" s="24"/>
      <c r="AB51" s="39"/>
      <c r="AC51" s="39"/>
      <c r="AD51" s="40" t="e">
        <f t="shared" ca="1" si="0"/>
        <v>#NAME?</v>
      </c>
      <c r="AE51" s="41"/>
      <c r="AF51" s="39"/>
      <c r="AG51" s="39"/>
      <c r="AH51" s="39"/>
      <c r="AI51" s="39"/>
      <c r="AJ51" s="39"/>
      <c r="AK51" s="39"/>
      <c r="AL51" s="42"/>
      <c r="AM51" s="42"/>
      <c r="AN51" s="42"/>
      <c r="AO51" s="43">
        <f t="shared" si="1"/>
        <v>0</v>
      </c>
      <c r="AP51" s="43"/>
      <c r="BL51" s="13" t="s">
        <v>714</v>
      </c>
      <c r="BM51" s="44"/>
      <c r="BN51" s="44"/>
      <c r="BO51" s="44"/>
    </row>
    <row r="52" spans="1:67" ht="15.75" customHeight="1">
      <c r="A52" s="14">
        <v>66</v>
      </c>
      <c r="B52" s="14" t="s">
        <v>41</v>
      </c>
      <c r="C52" s="14">
        <v>1</v>
      </c>
      <c r="D52" s="14" t="s">
        <v>715</v>
      </c>
      <c r="E52" s="14"/>
      <c r="F52" s="15" t="s">
        <v>716</v>
      </c>
      <c r="G52" s="15" t="s">
        <v>717</v>
      </c>
      <c r="H52" s="14" t="s">
        <v>718</v>
      </c>
      <c r="I52" s="14" t="s">
        <v>719</v>
      </c>
      <c r="J52" s="14">
        <v>2021</v>
      </c>
      <c r="K52" s="14">
        <v>2021</v>
      </c>
      <c r="L52" s="60"/>
      <c r="M52" s="14" t="s">
        <v>720</v>
      </c>
      <c r="N52" s="14" t="s">
        <v>721</v>
      </c>
      <c r="O52" s="14" t="s">
        <v>722</v>
      </c>
      <c r="P52" s="60"/>
      <c r="Q52" s="18" t="s">
        <v>723</v>
      </c>
      <c r="R52" s="19" t="s">
        <v>685</v>
      </c>
      <c r="S52" s="20" t="s">
        <v>54</v>
      </c>
      <c r="T52" s="20" t="s">
        <v>724</v>
      </c>
      <c r="U52" s="14" t="s">
        <v>725</v>
      </c>
      <c r="V52" s="14"/>
      <c r="W52" s="14" t="s">
        <v>726</v>
      </c>
      <c r="X52" s="14"/>
      <c r="Y52" s="22"/>
      <c r="Z52" s="22"/>
      <c r="AA52" s="24" t="s">
        <v>727</v>
      </c>
      <c r="AB52" s="25"/>
      <c r="AC52" s="26"/>
      <c r="AD52" s="27" t="e">
        <f t="shared" ca="1" si="0"/>
        <v>#NAME?</v>
      </c>
      <c r="AE52" s="28" t="s">
        <v>688</v>
      </c>
      <c r="AF52" s="19">
        <v>1</v>
      </c>
      <c r="AG52" s="19">
        <v>2</v>
      </c>
      <c r="AH52" s="19">
        <v>3</v>
      </c>
      <c r="AI52" s="19">
        <v>2</v>
      </c>
      <c r="AJ52" s="19">
        <v>2</v>
      </c>
      <c r="AK52" s="19">
        <v>1</v>
      </c>
      <c r="AL52" s="32">
        <v>2</v>
      </c>
      <c r="AM52" s="32">
        <v>1</v>
      </c>
      <c r="AN52" s="32">
        <v>3</v>
      </c>
      <c r="AO52" s="30">
        <f t="shared" si="1"/>
        <v>17</v>
      </c>
      <c r="AP52" s="30"/>
      <c r="BL52" s="13" t="s">
        <v>728</v>
      </c>
    </row>
    <row r="53" spans="1:67" ht="15.75" customHeight="1">
      <c r="A53" s="14">
        <v>68</v>
      </c>
      <c r="B53" s="14" t="s">
        <v>41</v>
      </c>
      <c r="C53" s="14">
        <v>1</v>
      </c>
      <c r="D53" s="14" t="s">
        <v>459</v>
      </c>
      <c r="E53" s="14"/>
      <c r="F53" s="15" t="s">
        <v>729</v>
      </c>
      <c r="G53" s="15" t="s">
        <v>717</v>
      </c>
      <c r="H53" s="14" t="s">
        <v>730</v>
      </c>
      <c r="I53" s="14" t="s">
        <v>731</v>
      </c>
      <c r="J53" s="14">
        <v>2021</v>
      </c>
      <c r="K53" s="14">
        <v>2001</v>
      </c>
      <c r="L53" s="14" t="s">
        <v>732</v>
      </c>
      <c r="M53" s="14" t="s">
        <v>733</v>
      </c>
      <c r="N53" s="14" t="s">
        <v>734</v>
      </c>
      <c r="O53" s="14" t="s">
        <v>735</v>
      </c>
      <c r="P53" s="14" t="s">
        <v>736</v>
      </c>
      <c r="Q53" s="18" t="s">
        <v>52</v>
      </c>
      <c r="R53" s="19" t="s">
        <v>70</v>
      </c>
      <c r="S53" s="20" t="s">
        <v>453</v>
      </c>
      <c r="T53" s="20" t="s">
        <v>737</v>
      </c>
      <c r="U53" s="14" t="s">
        <v>106</v>
      </c>
      <c r="V53" s="14"/>
      <c r="W53" s="14" t="s">
        <v>738</v>
      </c>
      <c r="X53" s="14" t="s">
        <v>739</v>
      </c>
      <c r="Y53" s="22" t="s">
        <v>740</v>
      </c>
      <c r="Z53" s="22" t="s">
        <v>741</v>
      </c>
      <c r="AA53" s="24" t="s">
        <v>742</v>
      </c>
      <c r="AB53" s="25"/>
      <c r="AC53" s="26"/>
      <c r="AD53" s="27" t="e">
        <f t="shared" ca="1" si="0"/>
        <v>#NAME?</v>
      </c>
      <c r="AE53" s="28" t="s">
        <v>59</v>
      </c>
      <c r="AF53" s="19">
        <v>1</v>
      </c>
      <c r="AG53" s="19">
        <v>3</v>
      </c>
      <c r="AH53" s="19">
        <v>3</v>
      </c>
      <c r="AI53" s="19">
        <v>2</v>
      </c>
      <c r="AJ53" s="19">
        <v>2</v>
      </c>
      <c r="AK53" s="19">
        <v>1</v>
      </c>
      <c r="AL53" s="32">
        <v>3</v>
      </c>
      <c r="AM53" s="32">
        <v>3</v>
      </c>
      <c r="AN53" s="32">
        <v>3</v>
      </c>
      <c r="AO53" s="30">
        <f t="shared" si="1"/>
        <v>21</v>
      </c>
      <c r="AP53" s="30"/>
      <c r="BL53" s="13" t="s">
        <v>743</v>
      </c>
    </row>
    <row r="54" spans="1:67" ht="15.75" customHeight="1">
      <c r="A54" s="14">
        <v>69</v>
      </c>
      <c r="B54" s="14" t="s">
        <v>41</v>
      </c>
      <c r="C54" s="14">
        <v>1</v>
      </c>
      <c r="D54" s="14" t="s">
        <v>715</v>
      </c>
      <c r="E54" s="14"/>
      <c r="F54" s="15" t="s">
        <v>744</v>
      </c>
      <c r="G54" s="61" t="s">
        <v>745</v>
      </c>
      <c r="H54" s="14" t="s">
        <v>746</v>
      </c>
      <c r="I54" s="14" t="s">
        <v>747</v>
      </c>
      <c r="J54" s="14">
        <v>2021</v>
      </c>
      <c r="K54" s="14">
        <v>2021</v>
      </c>
      <c r="L54" s="14" t="s">
        <v>748</v>
      </c>
      <c r="M54" s="14" t="s">
        <v>749</v>
      </c>
      <c r="N54" s="14" t="s">
        <v>750</v>
      </c>
      <c r="O54" s="14" t="s">
        <v>751</v>
      </c>
      <c r="P54" s="14" t="s">
        <v>752</v>
      </c>
      <c r="Q54" s="18" t="s">
        <v>351</v>
      </c>
      <c r="R54" s="66" t="s">
        <v>232</v>
      </c>
      <c r="S54" s="67" t="s">
        <v>753</v>
      </c>
      <c r="T54" s="67" t="s">
        <v>754</v>
      </c>
      <c r="U54" s="68" t="s">
        <v>755</v>
      </c>
      <c r="V54" s="69"/>
      <c r="W54" s="70"/>
      <c r="X54" s="68" t="s">
        <v>756</v>
      </c>
      <c r="Y54" s="71" t="s">
        <v>757</v>
      </c>
      <c r="Z54" s="71" t="s">
        <v>758</v>
      </c>
      <c r="AA54" s="72" t="s">
        <v>237</v>
      </c>
      <c r="AB54" s="73"/>
      <c r="AC54" s="74"/>
      <c r="AD54" s="27" t="e">
        <f t="shared" ca="1" si="0"/>
        <v>#NAME?</v>
      </c>
      <c r="AE54" s="27" t="s">
        <v>232</v>
      </c>
      <c r="AF54" s="75">
        <v>3</v>
      </c>
      <c r="AG54" s="75">
        <v>3</v>
      </c>
      <c r="AH54" s="75">
        <v>1</v>
      </c>
      <c r="AI54" s="75">
        <v>2</v>
      </c>
      <c r="AJ54" s="75">
        <v>2</v>
      </c>
      <c r="AK54" s="75">
        <v>3</v>
      </c>
      <c r="AL54" s="76">
        <v>2</v>
      </c>
      <c r="AM54" s="76">
        <v>1</v>
      </c>
      <c r="AN54" s="76">
        <v>3</v>
      </c>
      <c r="AO54" s="77">
        <f>SUM(AF54:AN54)</f>
        <v>20</v>
      </c>
      <c r="AP54" s="78"/>
      <c r="BL54" s="13" t="s">
        <v>759</v>
      </c>
    </row>
    <row r="55" spans="1:67" ht="15.75" customHeight="1">
      <c r="A55" s="14">
        <v>70</v>
      </c>
      <c r="B55" s="14" t="s">
        <v>41</v>
      </c>
      <c r="C55" s="14">
        <v>1</v>
      </c>
      <c r="D55" s="14" t="s">
        <v>715</v>
      </c>
      <c r="E55" s="14"/>
      <c r="F55" s="15" t="s">
        <v>760</v>
      </c>
      <c r="G55" s="61" t="s">
        <v>761</v>
      </c>
      <c r="H55" s="14" t="s">
        <v>762</v>
      </c>
      <c r="I55" s="14" t="s">
        <v>763</v>
      </c>
      <c r="J55" s="14">
        <v>2021</v>
      </c>
      <c r="K55" s="14">
        <v>2021</v>
      </c>
      <c r="L55" s="14" t="s">
        <v>764</v>
      </c>
      <c r="M55" s="14" t="s">
        <v>765</v>
      </c>
      <c r="N55" s="14" t="s">
        <v>766</v>
      </c>
      <c r="O55" s="14" t="s">
        <v>767</v>
      </c>
      <c r="P55" s="14" t="s">
        <v>768</v>
      </c>
      <c r="Q55" s="18" t="s">
        <v>769</v>
      </c>
      <c r="R55" s="19" t="s">
        <v>685</v>
      </c>
      <c r="S55" s="20" t="s">
        <v>54</v>
      </c>
      <c r="T55" s="20" t="s">
        <v>770</v>
      </c>
      <c r="U55" s="14" t="s">
        <v>771</v>
      </c>
      <c r="V55" s="14"/>
      <c r="W55" s="14" t="s">
        <v>772</v>
      </c>
      <c r="X55" s="14" t="s">
        <v>756</v>
      </c>
      <c r="Y55" s="22" t="s">
        <v>773</v>
      </c>
      <c r="Z55" s="22" t="s">
        <v>758</v>
      </c>
      <c r="AA55" s="24" t="s">
        <v>110</v>
      </c>
      <c r="AB55" s="25"/>
      <c r="AC55" s="26"/>
      <c r="AD55" s="27" t="e">
        <f t="shared" ca="1" si="0"/>
        <v>#NAME?</v>
      </c>
      <c r="AE55" s="28" t="s">
        <v>688</v>
      </c>
      <c r="AF55" s="19">
        <v>1</v>
      </c>
      <c r="AG55" s="19">
        <v>3</v>
      </c>
      <c r="AH55" s="19">
        <v>3</v>
      </c>
      <c r="AI55" s="19">
        <v>3</v>
      </c>
      <c r="AJ55" s="19">
        <v>3</v>
      </c>
      <c r="AK55" s="19">
        <v>3</v>
      </c>
      <c r="AL55" s="32">
        <v>3</v>
      </c>
      <c r="AM55" s="32">
        <v>1</v>
      </c>
      <c r="AN55" s="32">
        <v>3</v>
      </c>
      <c r="AO55" s="30">
        <f t="shared" ref="AO55:AO137" si="2">SUM(AF55:AN55)</f>
        <v>23</v>
      </c>
      <c r="AP55" s="30"/>
      <c r="BL55" s="13" t="s">
        <v>774</v>
      </c>
    </row>
    <row r="56" spans="1:67" ht="15.75" customHeight="1">
      <c r="A56" s="14">
        <v>71</v>
      </c>
      <c r="B56" s="14" t="s">
        <v>41</v>
      </c>
      <c r="C56" s="14">
        <v>1</v>
      </c>
      <c r="D56" s="14" t="s">
        <v>715</v>
      </c>
      <c r="E56" s="14"/>
      <c r="F56" s="15" t="s">
        <v>775</v>
      </c>
      <c r="G56" s="61" t="s">
        <v>776</v>
      </c>
      <c r="H56" s="14" t="s">
        <v>777</v>
      </c>
      <c r="I56" s="14" t="s">
        <v>778</v>
      </c>
      <c r="J56" s="14">
        <v>2021</v>
      </c>
      <c r="K56" s="14">
        <v>2021</v>
      </c>
      <c r="L56" s="14" t="s">
        <v>779</v>
      </c>
      <c r="M56" s="14" t="s">
        <v>780</v>
      </c>
      <c r="N56" s="14" t="s">
        <v>781</v>
      </c>
      <c r="O56" s="14" t="s">
        <v>782</v>
      </c>
      <c r="P56" s="14" t="s">
        <v>783</v>
      </c>
      <c r="Q56" s="18" t="s">
        <v>351</v>
      </c>
      <c r="R56" s="19" t="s">
        <v>232</v>
      </c>
      <c r="S56" s="20" t="s">
        <v>784</v>
      </c>
      <c r="T56" s="20" t="s">
        <v>785</v>
      </c>
      <c r="U56" s="14" t="s">
        <v>786</v>
      </c>
      <c r="V56" s="14" t="s">
        <v>787</v>
      </c>
      <c r="W56" s="14" t="s">
        <v>788</v>
      </c>
      <c r="X56" s="14"/>
      <c r="Y56" s="22"/>
      <c r="Z56" s="64"/>
      <c r="AA56" s="24" t="s">
        <v>237</v>
      </c>
      <c r="AB56" s="25"/>
      <c r="AC56" s="26"/>
      <c r="AD56" s="27" t="e">
        <f t="shared" ca="1" si="0"/>
        <v>#NAME?</v>
      </c>
      <c r="AE56" s="28" t="s">
        <v>232</v>
      </c>
      <c r="AF56" s="19">
        <v>2</v>
      </c>
      <c r="AG56" s="19">
        <v>3</v>
      </c>
      <c r="AH56" s="19">
        <v>1</v>
      </c>
      <c r="AI56" s="19">
        <v>3</v>
      </c>
      <c r="AJ56" s="19">
        <v>3</v>
      </c>
      <c r="AK56" s="19">
        <v>1</v>
      </c>
      <c r="AL56" s="32">
        <v>2</v>
      </c>
      <c r="AM56" s="32">
        <v>2</v>
      </c>
      <c r="AN56" s="32">
        <v>2</v>
      </c>
      <c r="AO56" s="30">
        <f t="shared" si="2"/>
        <v>19</v>
      </c>
      <c r="AP56" s="30"/>
      <c r="BL56" s="13" t="s">
        <v>789</v>
      </c>
    </row>
    <row r="57" spans="1:67" ht="15.75" customHeight="1">
      <c r="A57" s="14">
        <v>72</v>
      </c>
      <c r="B57" s="14" t="s">
        <v>41</v>
      </c>
      <c r="C57" s="14">
        <v>1</v>
      </c>
      <c r="D57" s="14" t="s">
        <v>715</v>
      </c>
      <c r="E57" s="14"/>
      <c r="F57" s="15" t="s">
        <v>790</v>
      </c>
      <c r="G57" s="61" t="s">
        <v>791</v>
      </c>
      <c r="H57" s="14" t="s">
        <v>792</v>
      </c>
      <c r="I57" s="14" t="s">
        <v>793</v>
      </c>
      <c r="J57" s="14">
        <v>2021</v>
      </c>
      <c r="K57" s="14">
        <v>2021</v>
      </c>
      <c r="L57" s="14" t="s">
        <v>794</v>
      </c>
      <c r="M57" s="14" t="s">
        <v>795</v>
      </c>
      <c r="N57" s="14" t="s">
        <v>796</v>
      </c>
      <c r="O57" s="14" t="s">
        <v>797</v>
      </c>
      <c r="P57" s="14" t="s">
        <v>798</v>
      </c>
      <c r="Q57" s="18" t="s">
        <v>799</v>
      </c>
      <c r="R57" s="19" t="s">
        <v>70</v>
      </c>
      <c r="S57" s="20" t="s">
        <v>88</v>
      </c>
      <c r="T57" s="20" t="s">
        <v>800</v>
      </c>
      <c r="U57" s="14" t="s">
        <v>516</v>
      </c>
      <c r="V57" s="14"/>
      <c r="W57" s="14"/>
      <c r="X57" s="14"/>
      <c r="Y57" s="22"/>
      <c r="Z57" s="22"/>
      <c r="AA57" s="24" t="s">
        <v>250</v>
      </c>
      <c r="AB57" s="25"/>
      <c r="AC57" s="26"/>
      <c r="AD57" s="27" t="e">
        <f t="shared" ca="1" si="0"/>
        <v>#NAME?</v>
      </c>
      <c r="AE57" s="28" t="s">
        <v>59</v>
      </c>
      <c r="AF57" s="19">
        <v>1</v>
      </c>
      <c r="AG57" s="19">
        <v>3</v>
      </c>
      <c r="AH57" s="19">
        <v>3</v>
      </c>
      <c r="AI57" s="19">
        <v>2</v>
      </c>
      <c r="AJ57" s="19">
        <v>2</v>
      </c>
      <c r="AK57" s="19">
        <v>1</v>
      </c>
      <c r="AL57" s="32">
        <v>1</v>
      </c>
      <c r="AM57" s="32">
        <v>1</v>
      </c>
      <c r="AN57" s="32">
        <v>2</v>
      </c>
      <c r="AO57" s="30">
        <f t="shared" si="2"/>
        <v>16</v>
      </c>
      <c r="AP57" s="30"/>
      <c r="BL57" s="13" t="s">
        <v>801</v>
      </c>
    </row>
    <row r="58" spans="1:67" ht="15.75" customHeight="1">
      <c r="A58" s="14">
        <v>73</v>
      </c>
      <c r="B58" s="14" t="s">
        <v>41</v>
      </c>
      <c r="C58" s="14">
        <v>1</v>
      </c>
      <c r="D58" s="14" t="s">
        <v>715</v>
      </c>
      <c r="E58" s="14"/>
      <c r="F58" s="15" t="s">
        <v>802</v>
      </c>
      <c r="G58" s="61" t="s">
        <v>803</v>
      </c>
      <c r="H58" s="14" t="s">
        <v>804</v>
      </c>
      <c r="I58" s="14" t="s">
        <v>805</v>
      </c>
      <c r="J58" s="14">
        <v>2021</v>
      </c>
      <c r="K58" s="14">
        <v>2021</v>
      </c>
      <c r="L58" s="14" t="s">
        <v>806</v>
      </c>
      <c r="M58" s="14" t="s">
        <v>807</v>
      </c>
      <c r="N58" s="14" t="s">
        <v>808</v>
      </c>
      <c r="O58" s="14" t="s">
        <v>809</v>
      </c>
      <c r="P58" s="14" t="s">
        <v>810</v>
      </c>
      <c r="Q58" s="18" t="s">
        <v>52</v>
      </c>
      <c r="R58" s="19" t="s">
        <v>70</v>
      </c>
      <c r="S58" s="20" t="s">
        <v>54</v>
      </c>
      <c r="T58" s="20" t="s">
        <v>811</v>
      </c>
      <c r="U58" s="14" t="s">
        <v>812</v>
      </c>
      <c r="V58" s="14" t="s">
        <v>813</v>
      </c>
      <c r="W58" s="14" t="s">
        <v>57</v>
      </c>
      <c r="X58" s="14" t="s">
        <v>814</v>
      </c>
      <c r="Y58" s="22" t="s">
        <v>815</v>
      </c>
      <c r="Z58" s="64" t="s">
        <v>816</v>
      </c>
      <c r="AA58" s="24" t="s">
        <v>180</v>
      </c>
      <c r="AB58" s="25"/>
      <c r="AC58" s="26"/>
      <c r="AD58" s="27" t="e">
        <f t="shared" ca="1" si="0"/>
        <v>#NAME?</v>
      </c>
      <c r="AE58" s="28" t="s">
        <v>59</v>
      </c>
      <c r="AF58" s="19">
        <v>3</v>
      </c>
      <c r="AG58" s="19">
        <v>3</v>
      </c>
      <c r="AH58" s="19">
        <v>3</v>
      </c>
      <c r="AI58" s="19">
        <v>2</v>
      </c>
      <c r="AJ58" s="19">
        <v>2</v>
      </c>
      <c r="AK58" s="19">
        <v>3</v>
      </c>
      <c r="AL58" s="32">
        <v>2</v>
      </c>
      <c r="AM58" s="32">
        <v>3</v>
      </c>
      <c r="AN58" s="32">
        <v>2</v>
      </c>
      <c r="AO58" s="30">
        <f t="shared" si="2"/>
        <v>23</v>
      </c>
      <c r="AP58" s="30"/>
      <c r="BL58" s="13" t="s">
        <v>817</v>
      </c>
    </row>
    <row r="59" spans="1:67" ht="15.75" customHeight="1">
      <c r="A59" s="35">
        <v>74</v>
      </c>
      <c r="B59" s="35" t="s">
        <v>41</v>
      </c>
      <c r="C59" s="35">
        <v>0</v>
      </c>
      <c r="D59" s="35" t="s">
        <v>818</v>
      </c>
      <c r="E59" s="36" t="s">
        <v>254</v>
      </c>
      <c r="F59" s="37" t="s">
        <v>819</v>
      </c>
      <c r="G59" s="35"/>
      <c r="H59" s="35" t="s">
        <v>820</v>
      </c>
      <c r="I59" s="35" t="s">
        <v>821</v>
      </c>
      <c r="J59" s="35">
        <v>2021</v>
      </c>
      <c r="K59" s="35"/>
      <c r="L59" s="35" t="s">
        <v>822</v>
      </c>
      <c r="M59" s="35" t="s">
        <v>823</v>
      </c>
      <c r="N59" s="35" t="s">
        <v>824</v>
      </c>
      <c r="O59" s="35" t="s">
        <v>825</v>
      </c>
      <c r="P59" s="35" t="s">
        <v>826</v>
      </c>
      <c r="Q59" s="38"/>
      <c r="R59" s="35"/>
      <c r="S59" s="35"/>
      <c r="T59" s="35"/>
      <c r="U59" s="35"/>
      <c r="V59" s="35"/>
      <c r="W59" s="35"/>
      <c r="X59" s="35"/>
      <c r="Y59" s="35"/>
      <c r="Z59" s="63"/>
      <c r="AA59" s="24"/>
      <c r="AB59" s="39"/>
      <c r="AC59" s="39"/>
      <c r="AD59" s="40" t="e">
        <f t="shared" ca="1" si="0"/>
        <v>#NAME?</v>
      </c>
      <c r="AE59" s="41"/>
      <c r="AF59" s="39"/>
      <c r="AG59" s="39"/>
      <c r="AH59" s="39"/>
      <c r="AI59" s="39"/>
      <c r="AJ59" s="39"/>
      <c r="AK59" s="39"/>
      <c r="AL59" s="42"/>
      <c r="AM59" s="42"/>
      <c r="AN59" s="42"/>
      <c r="AO59" s="43">
        <f t="shared" si="2"/>
        <v>0</v>
      </c>
      <c r="AP59" s="43"/>
      <c r="BL59" s="13" t="s">
        <v>827</v>
      </c>
      <c r="BM59" s="44"/>
      <c r="BN59" s="44"/>
      <c r="BO59" s="44"/>
    </row>
    <row r="60" spans="1:67" ht="15.75" customHeight="1">
      <c r="A60" s="14">
        <v>75</v>
      </c>
      <c r="B60" s="14" t="s">
        <v>41</v>
      </c>
      <c r="C60" s="14">
        <v>1</v>
      </c>
      <c r="D60" s="14" t="s">
        <v>715</v>
      </c>
      <c r="E60" s="79"/>
      <c r="F60" s="79" t="s">
        <v>828</v>
      </c>
      <c r="G60" s="61" t="s">
        <v>829</v>
      </c>
      <c r="H60" s="80" t="s">
        <v>830</v>
      </c>
      <c r="I60" s="81" t="s">
        <v>831</v>
      </c>
      <c r="J60" s="14">
        <v>2022</v>
      </c>
      <c r="K60" s="14">
        <v>2021</v>
      </c>
      <c r="L60" s="14" t="s">
        <v>832</v>
      </c>
      <c r="M60" s="14" t="s">
        <v>833</v>
      </c>
      <c r="N60" s="14" t="s">
        <v>834</v>
      </c>
      <c r="O60" s="14" t="s">
        <v>835</v>
      </c>
      <c r="P60" s="14" t="s">
        <v>836</v>
      </c>
      <c r="Q60" s="18" t="s">
        <v>497</v>
      </c>
      <c r="R60" s="19" t="s">
        <v>232</v>
      </c>
      <c r="S60" s="20" t="s">
        <v>54</v>
      </c>
      <c r="T60" s="20" t="s">
        <v>837</v>
      </c>
      <c r="U60" s="14" t="s">
        <v>838</v>
      </c>
      <c r="V60" s="14" t="s">
        <v>839</v>
      </c>
      <c r="W60" s="14"/>
      <c r="X60" s="14"/>
      <c r="Y60" s="22"/>
      <c r="Z60" s="64"/>
      <c r="AA60" s="24" t="s">
        <v>237</v>
      </c>
      <c r="AB60" s="25"/>
      <c r="AC60" s="26"/>
      <c r="AD60" s="27" t="e">
        <f t="shared" ca="1" si="0"/>
        <v>#NAME?</v>
      </c>
      <c r="AE60" s="28" t="s">
        <v>232</v>
      </c>
      <c r="AF60" s="19">
        <v>3</v>
      </c>
      <c r="AG60" s="19">
        <v>3</v>
      </c>
      <c r="AH60" s="19">
        <v>1</v>
      </c>
      <c r="AI60" s="19">
        <v>3</v>
      </c>
      <c r="AJ60" s="19">
        <v>3</v>
      </c>
      <c r="AK60" s="19">
        <v>1</v>
      </c>
      <c r="AL60" s="32">
        <v>3</v>
      </c>
      <c r="AM60" s="32">
        <v>1</v>
      </c>
      <c r="AN60" s="32">
        <v>1</v>
      </c>
      <c r="AO60" s="30">
        <f t="shared" si="2"/>
        <v>19</v>
      </c>
      <c r="AP60" s="30"/>
      <c r="BL60" s="13" t="s">
        <v>840</v>
      </c>
    </row>
    <row r="61" spans="1:67" ht="15.75" customHeight="1">
      <c r="A61" s="35">
        <v>76</v>
      </c>
      <c r="B61" s="35" t="s">
        <v>41</v>
      </c>
      <c r="C61" s="35">
        <v>0</v>
      </c>
      <c r="D61" s="35" t="s">
        <v>705</v>
      </c>
      <c r="E61" s="36" t="s">
        <v>612</v>
      </c>
      <c r="F61" s="37" t="s">
        <v>841</v>
      </c>
      <c r="G61" s="35"/>
      <c r="H61" s="35" t="s">
        <v>842</v>
      </c>
      <c r="I61" s="35" t="s">
        <v>843</v>
      </c>
      <c r="J61" s="35">
        <v>2022</v>
      </c>
      <c r="K61" s="35"/>
      <c r="L61" s="35" t="s">
        <v>844</v>
      </c>
      <c r="M61" s="35" t="s">
        <v>845</v>
      </c>
      <c r="N61" s="35" t="s">
        <v>846</v>
      </c>
      <c r="O61" s="35" t="s">
        <v>847</v>
      </c>
      <c r="P61" s="35" t="s">
        <v>848</v>
      </c>
      <c r="Q61" s="38"/>
      <c r="R61" s="35"/>
      <c r="S61" s="35"/>
      <c r="T61" s="35"/>
      <c r="U61" s="35"/>
      <c r="V61" s="35"/>
      <c r="W61" s="35"/>
      <c r="X61" s="35"/>
      <c r="Y61" s="35"/>
      <c r="Z61" s="35"/>
      <c r="AA61" s="24"/>
      <c r="AB61" s="39"/>
      <c r="AC61" s="39"/>
      <c r="AD61" s="40" t="e">
        <f t="shared" ca="1" si="0"/>
        <v>#NAME?</v>
      </c>
      <c r="AE61" s="41"/>
      <c r="AF61" s="39"/>
      <c r="AG61" s="39"/>
      <c r="AH61" s="39"/>
      <c r="AI61" s="39"/>
      <c r="AJ61" s="39"/>
      <c r="AK61" s="39"/>
      <c r="AL61" s="42"/>
      <c r="AM61" s="42"/>
      <c r="AN61" s="42"/>
      <c r="AO61" s="43">
        <f t="shared" si="2"/>
        <v>0</v>
      </c>
      <c r="AP61" s="43"/>
      <c r="BL61" s="13" t="s">
        <v>849</v>
      </c>
      <c r="BM61" s="44"/>
      <c r="BN61" s="44"/>
      <c r="BO61" s="44"/>
    </row>
    <row r="62" spans="1:67" ht="15.75" customHeight="1">
      <c r="A62" s="35">
        <v>77</v>
      </c>
      <c r="B62" s="35" t="s">
        <v>41</v>
      </c>
      <c r="C62" s="35">
        <v>0</v>
      </c>
      <c r="D62" s="35" t="s">
        <v>850</v>
      </c>
      <c r="E62" s="36" t="s">
        <v>612</v>
      </c>
      <c r="F62" s="37" t="s">
        <v>851</v>
      </c>
      <c r="G62" s="82"/>
      <c r="H62" s="82" t="s">
        <v>852</v>
      </c>
      <c r="I62" s="83" t="s">
        <v>853</v>
      </c>
      <c r="J62" s="83">
        <v>2022</v>
      </c>
      <c r="K62" s="83"/>
      <c r="L62" s="35" t="s">
        <v>854</v>
      </c>
      <c r="M62" s="35" t="s">
        <v>855</v>
      </c>
      <c r="N62" s="35" t="s">
        <v>856</v>
      </c>
      <c r="O62" s="59" t="s">
        <v>857</v>
      </c>
      <c r="P62" s="35" t="s">
        <v>858</v>
      </c>
      <c r="Q62" s="38"/>
      <c r="R62" s="35"/>
      <c r="S62" s="35"/>
      <c r="T62" s="35"/>
      <c r="U62" s="35"/>
      <c r="V62" s="35"/>
      <c r="W62" s="35"/>
      <c r="X62" s="35" t="s">
        <v>646</v>
      </c>
      <c r="Y62" s="35"/>
      <c r="Z62" s="63"/>
      <c r="AA62" s="24"/>
      <c r="AB62" s="39"/>
      <c r="AC62" s="39"/>
      <c r="AD62" s="40" t="e">
        <f t="shared" ca="1" si="0"/>
        <v>#NAME?</v>
      </c>
      <c r="AE62" s="41"/>
      <c r="AF62" s="39"/>
      <c r="AG62" s="39"/>
      <c r="AH62" s="39"/>
      <c r="AI62" s="39"/>
      <c r="AJ62" s="39"/>
      <c r="AK62" s="39"/>
      <c r="AL62" s="42"/>
      <c r="AM62" s="42"/>
      <c r="AN62" s="42"/>
      <c r="AO62" s="43">
        <f t="shared" si="2"/>
        <v>0</v>
      </c>
      <c r="AP62" s="43"/>
      <c r="BL62" s="13" t="s">
        <v>859</v>
      </c>
      <c r="BM62" s="44"/>
      <c r="BN62" s="44"/>
      <c r="BO62" s="44"/>
    </row>
    <row r="63" spans="1:67" ht="15.75" customHeight="1">
      <c r="A63" s="14">
        <v>78</v>
      </c>
      <c r="B63" s="14" t="s">
        <v>41</v>
      </c>
      <c r="C63" s="14">
        <v>1</v>
      </c>
      <c r="D63" s="14" t="s">
        <v>860</v>
      </c>
      <c r="E63" s="14"/>
      <c r="F63" s="15" t="s">
        <v>861</v>
      </c>
      <c r="G63" s="15" t="s">
        <v>862</v>
      </c>
      <c r="H63" s="14" t="s">
        <v>863</v>
      </c>
      <c r="I63" s="14" t="s">
        <v>864</v>
      </c>
      <c r="J63" s="14">
        <v>2021</v>
      </c>
      <c r="K63" s="14">
        <v>2021</v>
      </c>
      <c r="L63" s="14" t="s">
        <v>865</v>
      </c>
      <c r="M63" s="14" t="s">
        <v>866</v>
      </c>
      <c r="N63" s="14" t="s">
        <v>867</v>
      </c>
      <c r="O63" s="14" t="s">
        <v>868</v>
      </c>
      <c r="P63" s="14" t="s">
        <v>869</v>
      </c>
      <c r="Q63" s="18" t="s">
        <v>870</v>
      </c>
      <c r="R63" s="19" t="s">
        <v>70</v>
      </c>
      <c r="S63" s="20" t="s">
        <v>88</v>
      </c>
      <c r="T63" s="20" t="s">
        <v>871</v>
      </c>
      <c r="U63" s="14" t="s">
        <v>872</v>
      </c>
      <c r="V63" s="14"/>
      <c r="W63" s="14" t="s">
        <v>57</v>
      </c>
      <c r="X63" s="14" t="s">
        <v>873</v>
      </c>
      <c r="Y63" s="22" t="s">
        <v>874</v>
      </c>
      <c r="Z63" s="84" t="s">
        <v>875</v>
      </c>
      <c r="AA63" s="24" t="s">
        <v>237</v>
      </c>
      <c r="AB63" s="25"/>
      <c r="AC63" s="26"/>
      <c r="AD63" s="27" t="e">
        <f t="shared" ca="1" si="0"/>
        <v>#NAME?</v>
      </c>
      <c r="AE63" s="28" t="s">
        <v>59</v>
      </c>
      <c r="AF63" s="19">
        <v>1</v>
      </c>
      <c r="AG63" s="19">
        <v>2</v>
      </c>
      <c r="AH63" s="19">
        <v>2</v>
      </c>
      <c r="AI63" s="19">
        <v>2</v>
      </c>
      <c r="AJ63" s="19">
        <v>2</v>
      </c>
      <c r="AK63" s="19">
        <v>3</v>
      </c>
      <c r="AL63" s="32">
        <v>2</v>
      </c>
      <c r="AM63" s="32">
        <v>3</v>
      </c>
      <c r="AN63" s="32">
        <v>1</v>
      </c>
      <c r="AO63" s="30">
        <f t="shared" si="2"/>
        <v>18</v>
      </c>
      <c r="AP63" s="30"/>
      <c r="BL63" s="13" t="s">
        <v>876</v>
      </c>
    </row>
    <row r="64" spans="1:67" ht="15.75" customHeight="1">
      <c r="A64" s="35">
        <v>79</v>
      </c>
      <c r="B64" s="35" t="s">
        <v>41</v>
      </c>
      <c r="C64" s="35">
        <v>0</v>
      </c>
      <c r="D64" s="35" t="s">
        <v>877</v>
      </c>
      <c r="E64" s="36" t="s">
        <v>114</v>
      </c>
      <c r="F64" s="37" t="s">
        <v>878</v>
      </c>
      <c r="G64" s="35"/>
      <c r="H64" s="35" t="s">
        <v>879</v>
      </c>
      <c r="I64" s="35" t="s">
        <v>880</v>
      </c>
      <c r="J64" s="35">
        <v>2021</v>
      </c>
      <c r="K64" s="35"/>
      <c r="L64" s="35" t="s">
        <v>881</v>
      </c>
      <c r="M64" s="35" t="s">
        <v>882</v>
      </c>
      <c r="N64" s="35" t="s">
        <v>883</v>
      </c>
      <c r="O64" s="35" t="s">
        <v>884</v>
      </c>
      <c r="P64" s="35" t="s">
        <v>885</v>
      </c>
      <c r="Q64" s="38"/>
      <c r="R64" s="35"/>
      <c r="S64" s="35"/>
      <c r="T64" s="35"/>
      <c r="U64" s="35"/>
      <c r="V64" s="35"/>
      <c r="W64" s="35"/>
      <c r="X64" s="35"/>
      <c r="Y64" s="35"/>
      <c r="Z64" s="35"/>
      <c r="AA64" s="24"/>
      <c r="AB64" s="39"/>
      <c r="AC64" s="39"/>
      <c r="AD64" s="40" t="e">
        <f t="shared" ca="1" si="0"/>
        <v>#NAME?</v>
      </c>
      <c r="AE64" s="41"/>
      <c r="AF64" s="39"/>
      <c r="AG64" s="39"/>
      <c r="AH64" s="39"/>
      <c r="AI64" s="39"/>
      <c r="AJ64" s="39"/>
      <c r="AK64" s="39"/>
      <c r="AL64" s="42"/>
      <c r="AM64" s="42"/>
      <c r="AN64" s="42"/>
      <c r="AO64" s="43">
        <f t="shared" si="2"/>
        <v>0</v>
      </c>
      <c r="AP64" s="43"/>
      <c r="BL64" s="13" t="s">
        <v>175</v>
      </c>
      <c r="BM64" s="44"/>
      <c r="BN64" s="44"/>
      <c r="BO64" s="44"/>
    </row>
    <row r="65" spans="1:67" ht="15.75" customHeight="1">
      <c r="A65" s="14">
        <v>80</v>
      </c>
      <c r="B65" s="14" t="s">
        <v>41</v>
      </c>
      <c r="C65" s="14">
        <v>1</v>
      </c>
      <c r="D65" s="14" t="s">
        <v>860</v>
      </c>
      <c r="E65" s="14"/>
      <c r="F65" s="15" t="s">
        <v>886</v>
      </c>
      <c r="G65" s="15" t="s">
        <v>887</v>
      </c>
      <c r="H65" s="14" t="s">
        <v>888</v>
      </c>
      <c r="I65" s="14" t="s">
        <v>889</v>
      </c>
      <c r="J65" s="14">
        <v>2021</v>
      </c>
      <c r="K65" s="14">
        <v>2020</v>
      </c>
      <c r="L65" s="14" t="s">
        <v>890</v>
      </c>
      <c r="M65" s="62" t="s">
        <v>891</v>
      </c>
      <c r="N65" s="14" t="s">
        <v>892</v>
      </c>
      <c r="O65" s="14" t="s">
        <v>893</v>
      </c>
      <c r="P65" s="14" t="s">
        <v>894</v>
      </c>
      <c r="Q65" s="18" t="s">
        <v>52</v>
      </c>
      <c r="R65" s="19" t="s">
        <v>70</v>
      </c>
      <c r="S65" s="20" t="s">
        <v>895</v>
      </c>
      <c r="T65" s="20" t="s">
        <v>896</v>
      </c>
      <c r="U65" s="14" t="s">
        <v>897</v>
      </c>
      <c r="V65" s="14" t="s">
        <v>898</v>
      </c>
      <c r="W65" s="14"/>
      <c r="X65" s="14"/>
      <c r="Y65" s="22" t="s">
        <v>740</v>
      </c>
      <c r="Z65" s="64" t="s">
        <v>899</v>
      </c>
      <c r="AA65" s="24" t="s">
        <v>180</v>
      </c>
      <c r="AB65" s="25"/>
      <c r="AC65" s="26"/>
      <c r="AD65" s="27" t="e">
        <f t="shared" ca="1" si="0"/>
        <v>#NAME?</v>
      </c>
      <c r="AE65" s="28" t="s">
        <v>59</v>
      </c>
      <c r="AF65" s="19">
        <v>3</v>
      </c>
      <c r="AG65" s="19">
        <v>3</v>
      </c>
      <c r="AH65" s="19">
        <v>3</v>
      </c>
      <c r="AI65" s="19">
        <v>2</v>
      </c>
      <c r="AJ65" s="19">
        <v>2</v>
      </c>
      <c r="AK65" s="19">
        <v>3</v>
      </c>
      <c r="AL65" s="32">
        <v>3</v>
      </c>
      <c r="AM65" s="32">
        <v>1</v>
      </c>
      <c r="AN65" s="32">
        <v>3</v>
      </c>
      <c r="AO65" s="30">
        <f t="shared" si="2"/>
        <v>23</v>
      </c>
      <c r="AP65" s="30"/>
      <c r="BL65" s="13" t="s">
        <v>900</v>
      </c>
    </row>
    <row r="66" spans="1:67" ht="15.75" customHeight="1">
      <c r="A66" s="14">
        <v>81</v>
      </c>
      <c r="B66" s="14" t="s">
        <v>41</v>
      </c>
      <c r="C66" s="14">
        <v>1</v>
      </c>
      <c r="D66" s="14" t="s">
        <v>860</v>
      </c>
      <c r="E66" s="14"/>
      <c r="F66" s="15" t="s">
        <v>901</v>
      </c>
      <c r="G66" s="15" t="s">
        <v>902</v>
      </c>
      <c r="H66" s="14" t="s">
        <v>903</v>
      </c>
      <c r="I66" s="14" t="s">
        <v>904</v>
      </c>
      <c r="J66" s="14">
        <v>2021</v>
      </c>
      <c r="K66" s="14">
        <v>2021</v>
      </c>
      <c r="L66" s="14" t="s">
        <v>905</v>
      </c>
      <c r="M66" s="14" t="s">
        <v>906</v>
      </c>
      <c r="N66" s="14" t="s">
        <v>907</v>
      </c>
      <c r="O66" s="14" t="s">
        <v>908</v>
      </c>
      <c r="P66" s="14" t="s">
        <v>909</v>
      </c>
      <c r="Q66" s="18" t="s">
        <v>351</v>
      </c>
      <c r="R66" s="19" t="s">
        <v>70</v>
      </c>
      <c r="S66" s="20" t="s">
        <v>88</v>
      </c>
      <c r="T66" s="20" t="s">
        <v>910</v>
      </c>
      <c r="U66" s="14" t="s">
        <v>911</v>
      </c>
      <c r="V66" s="14"/>
      <c r="W66" s="14" t="s">
        <v>702</v>
      </c>
      <c r="X66" s="14" t="s">
        <v>912</v>
      </c>
      <c r="Y66" s="22"/>
      <c r="Z66" s="64"/>
      <c r="AA66" s="24" t="s">
        <v>237</v>
      </c>
      <c r="AB66" s="25"/>
      <c r="AC66" s="26"/>
      <c r="AD66" s="27" t="e">
        <f t="shared" ca="1" si="0"/>
        <v>#NAME?</v>
      </c>
      <c r="AE66" s="28" t="s">
        <v>59</v>
      </c>
      <c r="AF66" s="19">
        <v>1</v>
      </c>
      <c r="AG66" s="19">
        <v>3</v>
      </c>
      <c r="AH66" s="19">
        <v>3</v>
      </c>
      <c r="AI66" s="19">
        <v>2</v>
      </c>
      <c r="AJ66" s="19">
        <v>2</v>
      </c>
      <c r="AK66" s="19">
        <v>2</v>
      </c>
      <c r="AL66" s="32">
        <v>3</v>
      </c>
      <c r="AM66" s="32">
        <v>1</v>
      </c>
      <c r="AN66" s="32">
        <v>3</v>
      </c>
      <c r="AO66" s="30">
        <f t="shared" si="2"/>
        <v>20</v>
      </c>
      <c r="AP66" s="30"/>
      <c r="BL66" s="13" t="s">
        <v>913</v>
      </c>
    </row>
    <row r="67" spans="1:67" ht="15.75" customHeight="1">
      <c r="A67" s="14">
        <v>82</v>
      </c>
      <c r="B67" s="14" t="s">
        <v>41</v>
      </c>
      <c r="C67" s="14">
        <v>1</v>
      </c>
      <c r="D67" s="14" t="s">
        <v>860</v>
      </c>
      <c r="E67" s="14"/>
      <c r="F67" s="15" t="s">
        <v>914</v>
      </c>
      <c r="G67" s="15" t="s">
        <v>915</v>
      </c>
      <c r="H67" s="14" t="s">
        <v>916</v>
      </c>
      <c r="I67" s="14" t="s">
        <v>917</v>
      </c>
      <c r="J67" s="14">
        <v>2021</v>
      </c>
      <c r="K67" s="14">
        <v>2021</v>
      </c>
      <c r="L67" s="14" t="s">
        <v>918</v>
      </c>
      <c r="M67" s="62" t="s">
        <v>891</v>
      </c>
      <c r="N67" s="14" t="s">
        <v>919</v>
      </c>
      <c r="O67" s="14" t="s">
        <v>920</v>
      </c>
      <c r="P67" s="14" t="s">
        <v>921</v>
      </c>
      <c r="Q67" s="18" t="s">
        <v>351</v>
      </c>
      <c r="R67" s="19" t="s">
        <v>70</v>
      </c>
      <c r="S67" s="20" t="s">
        <v>88</v>
      </c>
      <c r="T67" s="20" t="s">
        <v>922</v>
      </c>
      <c r="U67" s="14" t="s">
        <v>923</v>
      </c>
      <c r="V67" s="14" t="s">
        <v>924</v>
      </c>
      <c r="W67" s="14" t="s">
        <v>57</v>
      </c>
      <c r="X67" s="14" t="s">
        <v>756</v>
      </c>
      <c r="Y67" s="22" t="s">
        <v>108</v>
      </c>
      <c r="Z67" s="64" t="s">
        <v>925</v>
      </c>
      <c r="AA67" s="24" t="s">
        <v>91</v>
      </c>
      <c r="AB67" s="25"/>
      <c r="AC67" s="26"/>
      <c r="AD67" s="27" t="e">
        <f t="shared" ca="1" si="0"/>
        <v>#NAME?</v>
      </c>
      <c r="AE67" s="28" t="s">
        <v>59</v>
      </c>
      <c r="AF67" s="19">
        <v>3</v>
      </c>
      <c r="AG67" s="19">
        <v>3</v>
      </c>
      <c r="AH67" s="19">
        <v>3</v>
      </c>
      <c r="AI67" s="19">
        <v>2</v>
      </c>
      <c r="AJ67" s="19">
        <v>2</v>
      </c>
      <c r="AK67" s="19">
        <v>3</v>
      </c>
      <c r="AL67" s="32">
        <v>3</v>
      </c>
      <c r="AM67" s="32">
        <v>3</v>
      </c>
      <c r="AN67" s="32">
        <v>2</v>
      </c>
      <c r="AO67" s="30">
        <f t="shared" si="2"/>
        <v>24</v>
      </c>
      <c r="AP67" s="30"/>
      <c r="BL67" s="13" t="s">
        <v>926</v>
      </c>
    </row>
    <row r="68" spans="1:67" ht="15.75" customHeight="1">
      <c r="A68" s="14">
        <v>83</v>
      </c>
      <c r="B68" s="14" t="s">
        <v>41</v>
      </c>
      <c r="C68" s="14">
        <v>1</v>
      </c>
      <c r="D68" s="14" t="s">
        <v>860</v>
      </c>
      <c r="E68" s="14"/>
      <c r="F68" s="15" t="s">
        <v>927</v>
      </c>
      <c r="G68" s="15" t="s">
        <v>928</v>
      </c>
      <c r="H68" s="14" t="s">
        <v>929</v>
      </c>
      <c r="I68" s="14" t="s">
        <v>930</v>
      </c>
      <c r="J68" s="14">
        <v>2021</v>
      </c>
      <c r="K68" s="14">
        <v>2021</v>
      </c>
      <c r="L68" s="14" t="s">
        <v>931</v>
      </c>
      <c r="M68" s="14" t="s">
        <v>932</v>
      </c>
      <c r="N68" s="14" t="s">
        <v>933</v>
      </c>
      <c r="O68" s="14" t="s">
        <v>934</v>
      </c>
      <c r="P68" s="14" t="s">
        <v>935</v>
      </c>
      <c r="Q68" s="18" t="s">
        <v>936</v>
      </c>
      <c r="R68" s="19" t="s">
        <v>70</v>
      </c>
      <c r="S68" s="20" t="s">
        <v>937</v>
      </c>
      <c r="T68" s="20" t="s">
        <v>938</v>
      </c>
      <c r="U68" s="14" t="s">
        <v>339</v>
      </c>
      <c r="V68" s="14" t="s">
        <v>939</v>
      </c>
      <c r="W68" s="14"/>
      <c r="X68" s="14"/>
      <c r="Y68" s="22" t="s">
        <v>108</v>
      </c>
      <c r="Z68" s="64" t="s">
        <v>925</v>
      </c>
      <c r="AA68" s="24" t="s">
        <v>180</v>
      </c>
      <c r="AB68" s="25"/>
      <c r="AC68" s="26"/>
      <c r="AD68" s="27" t="e">
        <f t="shared" ca="1" si="0"/>
        <v>#NAME?</v>
      </c>
      <c r="AE68" s="28" t="s">
        <v>59</v>
      </c>
      <c r="AF68" s="19">
        <v>1</v>
      </c>
      <c r="AG68" s="19">
        <v>3</v>
      </c>
      <c r="AH68" s="19">
        <v>3</v>
      </c>
      <c r="AI68" s="19">
        <v>2</v>
      </c>
      <c r="AJ68" s="19">
        <v>2</v>
      </c>
      <c r="AK68" s="19">
        <v>2</v>
      </c>
      <c r="AL68" s="32">
        <v>3</v>
      </c>
      <c r="AM68" s="32">
        <v>1</v>
      </c>
      <c r="AN68" s="32">
        <v>2</v>
      </c>
      <c r="AO68" s="30">
        <f t="shared" si="2"/>
        <v>19</v>
      </c>
      <c r="AP68" s="30"/>
      <c r="BL68" s="13" t="s">
        <v>940</v>
      </c>
    </row>
    <row r="69" spans="1:67" ht="15.75" customHeight="1">
      <c r="A69" s="35">
        <v>84</v>
      </c>
      <c r="B69" s="35" t="s">
        <v>41</v>
      </c>
      <c r="C69" s="35">
        <v>0</v>
      </c>
      <c r="D69" s="35" t="s">
        <v>941</v>
      </c>
      <c r="E69" s="36" t="s">
        <v>286</v>
      </c>
      <c r="F69" s="37" t="s">
        <v>942</v>
      </c>
      <c r="G69" s="85"/>
      <c r="H69" s="35" t="s">
        <v>943</v>
      </c>
      <c r="I69" s="35" t="s">
        <v>944</v>
      </c>
      <c r="J69" s="35">
        <v>2021</v>
      </c>
      <c r="K69" s="35">
        <v>2021</v>
      </c>
      <c r="L69" s="35" t="s">
        <v>945</v>
      </c>
      <c r="M69" s="35" t="s">
        <v>946</v>
      </c>
      <c r="N69" s="35" t="s">
        <v>947</v>
      </c>
      <c r="O69" s="35" t="s">
        <v>948</v>
      </c>
      <c r="P69" s="35" t="s">
        <v>949</v>
      </c>
      <c r="Q69" s="38"/>
      <c r="R69" s="35"/>
      <c r="S69" s="35"/>
      <c r="T69" s="35"/>
      <c r="U69" s="35" t="s">
        <v>431</v>
      </c>
      <c r="V69" s="35" t="s">
        <v>950</v>
      </c>
      <c r="W69" s="35"/>
      <c r="X69" s="35"/>
      <c r="Y69" s="35"/>
      <c r="Z69" s="35"/>
      <c r="AA69" s="24"/>
      <c r="AB69" s="39"/>
      <c r="AC69" s="39"/>
      <c r="AD69" s="40" t="e">
        <f t="shared" ca="1" si="0"/>
        <v>#NAME?</v>
      </c>
      <c r="AE69" s="41"/>
      <c r="AF69" s="39"/>
      <c r="AG69" s="39"/>
      <c r="AH69" s="39"/>
      <c r="AI69" s="39"/>
      <c r="AJ69" s="39"/>
      <c r="AK69" s="39"/>
      <c r="AL69" s="42"/>
      <c r="AM69" s="42"/>
      <c r="AN69" s="42"/>
      <c r="AO69" s="43">
        <f t="shared" si="2"/>
        <v>0</v>
      </c>
      <c r="AP69" s="43"/>
      <c r="BL69" s="13" t="s">
        <v>951</v>
      </c>
      <c r="BM69" s="44"/>
      <c r="BN69" s="44"/>
      <c r="BO69" s="44"/>
    </row>
    <row r="70" spans="1:67" ht="15.75" customHeight="1">
      <c r="A70" s="14">
        <v>85</v>
      </c>
      <c r="B70" s="14" t="s">
        <v>41</v>
      </c>
      <c r="C70" s="14">
        <v>1</v>
      </c>
      <c r="D70" s="14" t="s">
        <v>860</v>
      </c>
      <c r="E70" s="14"/>
      <c r="F70" s="15" t="s">
        <v>952</v>
      </c>
      <c r="G70" s="15" t="s">
        <v>953</v>
      </c>
      <c r="H70" s="14" t="s">
        <v>954</v>
      </c>
      <c r="I70" s="14" t="s">
        <v>955</v>
      </c>
      <c r="J70" s="14">
        <v>2021</v>
      </c>
      <c r="K70" s="14">
        <v>2021</v>
      </c>
      <c r="L70" s="86" t="s">
        <v>956</v>
      </c>
      <c r="M70" s="14" t="s">
        <v>957</v>
      </c>
      <c r="N70" s="14" t="s">
        <v>958</v>
      </c>
      <c r="O70" s="14" t="s">
        <v>959</v>
      </c>
      <c r="P70" s="14" t="s">
        <v>960</v>
      </c>
      <c r="Q70" s="18" t="s">
        <v>219</v>
      </c>
      <c r="R70" s="19" t="s">
        <v>70</v>
      </c>
      <c r="S70" s="20" t="s">
        <v>88</v>
      </c>
      <c r="T70" s="20" t="s">
        <v>961</v>
      </c>
      <c r="U70" s="14" t="s">
        <v>962</v>
      </c>
      <c r="V70" s="14" t="s">
        <v>963</v>
      </c>
      <c r="W70" s="14" t="s">
        <v>57</v>
      </c>
      <c r="X70" s="14" t="s">
        <v>964</v>
      </c>
      <c r="Y70" s="22"/>
      <c r="Z70" s="64"/>
      <c r="AA70" s="24" t="s">
        <v>208</v>
      </c>
      <c r="AB70" s="25"/>
      <c r="AC70" s="26"/>
      <c r="AD70" s="27" t="e">
        <f t="shared" ca="1" si="0"/>
        <v>#NAME?</v>
      </c>
      <c r="AE70" s="28" t="s">
        <v>59</v>
      </c>
      <c r="AF70" s="19">
        <v>1</v>
      </c>
      <c r="AG70" s="19">
        <v>3</v>
      </c>
      <c r="AH70" s="19">
        <v>3</v>
      </c>
      <c r="AI70" s="19">
        <v>2</v>
      </c>
      <c r="AJ70" s="19">
        <v>2</v>
      </c>
      <c r="AK70" s="19">
        <v>2</v>
      </c>
      <c r="AL70" s="32">
        <v>3</v>
      </c>
      <c r="AM70" s="32">
        <v>1</v>
      </c>
      <c r="AN70" s="32">
        <v>2</v>
      </c>
      <c r="AO70" s="30">
        <f t="shared" si="2"/>
        <v>19</v>
      </c>
      <c r="AP70" s="30"/>
      <c r="BL70" s="13" t="s">
        <v>965</v>
      </c>
    </row>
    <row r="71" spans="1:67" ht="15.75" customHeight="1">
      <c r="A71" s="14">
        <v>86</v>
      </c>
      <c r="B71" s="14" t="s">
        <v>41</v>
      </c>
      <c r="C71" s="14">
        <v>1</v>
      </c>
      <c r="D71" s="14" t="s">
        <v>860</v>
      </c>
      <c r="E71" s="14"/>
      <c r="F71" s="15" t="s">
        <v>966</v>
      </c>
      <c r="G71" s="15" t="s">
        <v>967</v>
      </c>
      <c r="H71" s="14" t="s">
        <v>968</v>
      </c>
      <c r="I71" s="14" t="s">
        <v>969</v>
      </c>
      <c r="J71" s="14">
        <v>2021</v>
      </c>
      <c r="K71" s="14">
        <v>2021</v>
      </c>
      <c r="L71" s="14" t="s">
        <v>970</v>
      </c>
      <c r="M71" s="14" t="s">
        <v>971</v>
      </c>
      <c r="N71" s="14" t="s">
        <v>972</v>
      </c>
      <c r="O71" s="14" t="s">
        <v>973</v>
      </c>
      <c r="P71" s="14" t="s">
        <v>974</v>
      </c>
      <c r="Q71" s="18" t="s">
        <v>428</v>
      </c>
      <c r="R71" s="19" t="s">
        <v>70</v>
      </c>
      <c r="S71" s="20" t="s">
        <v>54</v>
      </c>
      <c r="T71" s="20" t="s">
        <v>975</v>
      </c>
      <c r="U71" s="14" t="s">
        <v>976</v>
      </c>
      <c r="V71" s="14" t="s">
        <v>977</v>
      </c>
      <c r="W71" s="14" t="s">
        <v>978</v>
      </c>
      <c r="X71" s="14" t="s">
        <v>979</v>
      </c>
      <c r="Y71" s="22"/>
      <c r="Z71" s="64"/>
      <c r="AA71" s="24" t="s">
        <v>76</v>
      </c>
      <c r="AB71" s="25"/>
      <c r="AC71" s="26"/>
      <c r="AD71" s="27" t="e">
        <f t="shared" ca="1" si="0"/>
        <v>#NAME?</v>
      </c>
      <c r="AE71" s="28" t="s">
        <v>59</v>
      </c>
      <c r="AF71" s="19">
        <v>1</v>
      </c>
      <c r="AG71" s="19">
        <v>3</v>
      </c>
      <c r="AH71" s="19">
        <v>3</v>
      </c>
      <c r="AI71" s="19">
        <v>2</v>
      </c>
      <c r="AJ71" s="19">
        <v>2</v>
      </c>
      <c r="AK71" s="19">
        <v>1</v>
      </c>
      <c r="AL71" s="32">
        <v>3</v>
      </c>
      <c r="AM71" s="32">
        <v>3</v>
      </c>
      <c r="AN71" s="32">
        <v>2</v>
      </c>
      <c r="AO71" s="30">
        <f t="shared" si="2"/>
        <v>20</v>
      </c>
      <c r="AP71" s="30"/>
      <c r="BL71" s="13" t="s">
        <v>980</v>
      </c>
    </row>
    <row r="72" spans="1:67" ht="15.75" customHeight="1">
      <c r="A72" s="14">
        <v>87</v>
      </c>
      <c r="B72" s="14" t="s">
        <v>41</v>
      </c>
      <c r="C72" s="14">
        <v>1</v>
      </c>
      <c r="D72" s="14" t="s">
        <v>860</v>
      </c>
      <c r="E72" s="14"/>
      <c r="F72" s="15" t="s">
        <v>981</v>
      </c>
      <c r="G72" s="15" t="s">
        <v>982</v>
      </c>
      <c r="H72" s="14" t="s">
        <v>983</v>
      </c>
      <c r="I72" s="14" t="s">
        <v>984</v>
      </c>
      <c r="J72" s="14">
        <v>2020</v>
      </c>
      <c r="K72" s="14">
        <v>2020</v>
      </c>
      <c r="L72" s="14" t="s">
        <v>985</v>
      </c>
      <c r="M72" s="14" t="s">
        <v>986</v>
      </c>
      <c r="N72" s="14" t="s">
        <v>987</v>
      </c>
      <c r="O72" s="14" t="s">
        <v>988</v>
      </c>
      <c r="P72" s="14" t="s">
        <v>989</v>
      </c>
      <c r="Q72" s="18" t="s">
        <v>428</v>
      </c>
      <c r="R72" s="19" t="s">
        <v>232</v>
      </c>
      <c r="S72" s="20" t="s">
        <v>54</v>
      </c>
      <c r="T72" s="20" t="s">
        <v>990</v>
      </c>
      <c r="U72" s="14" t="s">
        <v>991</v>
      </c>
      <c r="V72" s="14"/>
      <c r="W72" s="14" t="s">
        <v>992</v>
      </c>
      <c r="X72" s="14" t="s">
        <v>993</v>
      </c>
      <c r="Y72" s="22"/>
      <c r="Z72" s="64"/>
      <c r="AA72" s="24" t="s">
        <v>237</v>
      </c>
      <c r="AB72" s="25"/>
      <c r="AC72" s="26"/>
      <c r="AD72" s="27" t="e">
        <f t="shared" ca="1" si="0"/>
        <v>#NAME?</v>
      </c>
      <c r="AE72" s="28" t="s">
        <v>232</v>
      </c>
      <c r="AF72" s="19">
        <v>3</v>
      </c>
      <c r="AG72" s="19">
        <v>2</v>
      </c>
      <c r="AH72" s="19">
        <v>1</v>
      </c>
      <c r="AI72" s="19">
        <v>2</v>
      </c>
      <c r="AJ72" s="19">
        <v>2</v>
      </c>
      <c r="AK72" s="19">
        <v>1</v>
      </c>
      <c r="AL72" s="32">
        <v>2</v>
      </c>
      <c r="AM72" s="32">
        <v>1</v>
      </c>
      <c r="AN72" s="32">
        <v>1</v>
      </c>
      <c r="AO72" s="30">
        <f t="shared" si="2"/>
        <v>15</v>
      </c>
      <c r="AP72" s="30"/>
      <c r="BL72" s="13" t="s">
        <v>994</v>
      </c>
    </row>
    <row r="73" spans="1:67" ht="15.75" customHeight="1">
      <c r="A73" s="39">
        <v>88</v>
      </c>
      <c r="B73" s="35" t="s">
        <v>41</v>
      </c>
      <c r="C73" s="35">
        <v>0</v>
      </c>
      <c r="D73" s="35" t="s">
        <v>995</v>
      </c>
      <c r="E73" s="36" t="s">
        <v>114</v>
      </c>
      <c r="F73" s="37" t="s">
        <v>996</v>
      </c>
      <c r="G73" s="35"/>
      <c r="H73" s="35" t="s">
        <v>997</v>
      </c>
      <c r="I73" s="35" t="s">
        <v>998</v>
      </c>
      <c r="J73" s="35">
        <v>2020</v>
      </c>
      <c r="K73" s="35"/>
      <c r="L73" s="35" t="s">
        <v>999</v>
      </c>
      <c r="M73" s="35" t="s">
        <v>1000</v>
      </c>
      <c r="N73" s="35" t="s">
        <v>1001</v>
      </c>
      <c r="O73" s="35" t="s">
        <v>1002</v>
      </c>
      <c r="P73" s="35" t="s">
        <v>1003</v>
      </c>
      <c r="Q73" s="38"/>
      <c r="R73" s="35"/>
      <c r="S73" s="35"/>
      <c r="T73" s="35"/>
      <c r="U73" s="35"/>
      <c r="V73" s="35"/>
      <c r="W73" s="35"/>
      <c r="X73" s="35"/>
      <c r="Y73" s="35"/>
      <c r="Z73" s="35"/>
      <c r="AA73" s="24"/>
      <c r="AB73" s="39"/>
      <c r="AC73" s="39"/>
      <c r="AD73" s="40" t="e">
        <f t="shared" ca="1" si="0"/>
        <v>#NAME?</v>
      </c>
      <c r="AE73" s="41"/>
      <c r="AF73" s="39"/>
      <c r="AG73" s="39"/>
      <c r="AH73" s="39"/>
      <c r="AI73" s="39"/>
      <c r="AJ73" s="39"/>
      <c r="AK73" s="39"/>
      <c r="AL73" s="42"/>
      <c r="AM73" s="42"/>
      <c r="AN73" s="42"/>
      <c r="AO73" s="43">
        <f t="shared" si="2"/>
        <v>0</v>
      </c>
      <c r="AP73" s="43"/>
      <c r="BL73" s="13" t="s">
        <v>1004</v>
      </c>
      <c r="BM73" s="44"/>
      <c r="BN73" s="44"/>
      <c r="BO73" s="44"/>
    </row>
    <row r="74" spans="1:67" ht="15.75" customHeight="1">
      <c r="A74" s="14">
        <v>89</v>
      </c>
      <c r="B74" s="14" t="s">
        <v>41</v>
      </c>
      <c r="C74" s="14">
        <v>1</v>
      </c>
      <c r="D74" s="14" t="s">
        <v>1005</v>
      </c>
      <c r="E74" s="14"/>
      <c r="F74" s="15" t="s">
        <v>1006</v>
      </c>
      <c r="G74" s="15" t="s">
        <v>1007</v>
      </c>
      <c r="H74" s="14" t="s">
        <v>1008</v>
      </c>
      <c r="I74" s="14" t="s">
        <v>1009</v>
      </c>
      <c r="J74" s="14">
        <v>2020</v>
      </c>
      <c r="K74" s="14">
        <v>2020</v>
      </c>
      <c r="L74" s="14" t="s">
        <v>1010</v>
      </c>
      <c r="M74" s="14" t="s">
        <v>1011</v>
      </c>
      <c r="N74" s="14" t="s">
        <v>1012</v>
      </c>
      <c r="O74" s="14" t="s">
        <v>1013</v>
      </c>
      <c r="P74" s="14" t="s">
        <v>1014</v>
      </c>
      <c r="Q74" s="18" t="s">
        <v>1015</v>
      </c>
      <c r="R74" s="19" t="s">
        <v>232</v>
      </c>
      <c r="S74" s="20" t="s">
        <v>88</v>
      </c>
      <c r="T74" s="20" t="s">
        <v>1016</v>
      </c>
      <c r="U74" s="14" t="s">
        <v>1017</v>
      </c>
      <c r="V74" s="14"/>
      <c r="W74" s="14" t="s">
        <v>1018</v>
      </c>
      <c r="X74" s="14" t="s">
        <v>1019</v>
      </c>
      <c r="Y74" s="22" t="s">
        <v>1020</v>
      </c>
      <c r="Z74" s="22"/>
      <c r="AA74" s="24" t="s">
        <v>237</v>
      </c>
      <c r="AB74" s="25"/>
      <c r="AC74" s="26"/>
      <c r="AD74" s="27" t="e">
        <f t="shared" ca="1" si="0"/>
        <v>#NAME?</v>
      </c>
      <c r="AE74" s="28" t="s">
        <v>232</v>
      </c>
      <c r="AF74" s="19">
        <v>3</v>
      </c>
      <c r="AG74" s="19">
        <v>3</v>
      </c>
      <c r="AH74" s="19">
        <v>2</v>
      </c>
      <c r="AI74" s="19">
        <v>3</v>
      </c>
      <c r="AJ74" s="19">
        <v>3</v>
      </c>
      <c r="AK74" s="19">
        <v>1</v>
      </c>
      <c r="AL74" s="32">
        <v>3</v>
      </c>
      <c r="AM74" s="32">
        <v>1</v>
      </c>
      <c r="AN74" s="32">
        <v>2</v>
      </c>
      <c r="AO74" s="30">
        <f t="shared" si="2"/>
        <v>21</v>
      </c>
      <c r="AP74" s="30"/>
      <c r="BL74" s="13" t="s">
        <v>1021</v>
      </c>
    </row>
    <row r="75" spans="1:67" ht="15.75" customHeight="1">
      <c r="A75" s="14">
        <v>90</v>
      </c>
      <c r="B75" s="14" t="s">
        <v>41</v>
      </c>
      <c r="C75" s="14">
        <v>1</v>
      </c>
      <c r="D75" s="14" t="s">
        <v>1005</v>
      </c>
      <c r="E75" s="14"/>
      <c r="F75" s="15" t="s">
        <v>1022</v>
      </c>
      <c r="G75" s="15" t="s">
        <v>1023</v>
      </c>
      <c r="H75" s="14" t="s">
        <v>1024</v>
      </c>
      <c r="I75" s="14" t="s">
        <v>1025</v>
      </c>
      <c r="J75" s="14">
        <v>2020</v>
      </c>
      <c r="K75" s="14">
        <v>2020</v>
      </c>
      <c r="L75" s="14" t="s">
        <v>1026</v>
      </c>
      <c r="M75" s="14" t="s">
        <v>1027</v>
      </c>
      <c r="N75" s="14" t="s">
        <v>1028</v>
      </c>
      <c r="O75" s="87" t="s">
        <v>1029</v>
      </c>
      <c r="P75" s="14" t="s">
        <v>1030</v>
      </c>
      <c r="Q75" s="18" t="s">
        <v>351</v>
      </c>
      <c r="R75" s="19" t="s">
        <v>70</v>
      </c>
      <c r="S75" s="20" t="s">
        <v>515</v>
      </c>
      <c r="T75" s="20" t="s">
        <v>1031</v>
      </c>
      <c r="U75" s="14" t="s">
        <v>106</v>
      </c>
      <c r="V75" s="14"/>
      <c r="W75" s="14" t="s">
        <v>1032</v>
      </c>
      <c r="X75" s="14" t="s">
        <v>1033</v>
      </c>
      <c r="Y75" s="22"/>
      <c r="Z75" s="64"/>
      <c r="AA75" s="24" t="s">
        <v>237</v>
      </c>
      <c r="AB75" s="25"/>
      <c r="AC75" s="26"/>
      <c r="AD75" s="27" t="e">
        <f t="shared" ca="1" si="0"/>
        <v>#NAME?</v>
      </c>
      <c r="AE75" s="28" t="s">
        <v>59</v>
      </c>
      <c r="AF75" s="19">
        <v>3</v>
      </c>
      <c r="AG75" s="19">
        <v>3</v>
      </c>
      <c r="AH75" s="19">
        <v>3</v>
      </c>
      <c r="AI75" s="19">
        <v>2</v>
      </c>
      <c r="AJ75" s="19">
        <v>2</v>
      </c>
      <c r="AK75" s="19">
        <v>3</v>
      </c>
      <c r="AL75" s="32">
        <v>3</v>
      </c>
      <c r="AM75" s="32">
        <v>3</v>
      </c>
      <c r="AN75" s="32">
        <v>3</v>
      </c>
      <c r="AO75" s="30">
        <f t="shared" si="2"/>
        <v>25</v>
      </c>
      <c r="AP75" s="30"/>
      <c r="BL75" s="13" t="s">
        <v>1034</v>
      </c>
    </row>
    <row r="76" spans="1:67" ht="15.75" customHeight="1">
      <c r="A76" s="35">
        <v>91</v>
      </c>
      <c r="B76" s="35" t="s">
        <v>41</v>
      </c>
      <c r="C76" s="35">
        <v>0</v>
      </c>
      <c r="D76" s="35" t="s">
        <v>1035</v>
      </c>
      <c r="E76" s="36" t="s">
        <v>254</v>
      </c>
      <c r="F76" s="37" t="s">
        <v>1036</v>
      </c>
      <c r="G76" s="35"/>
      <c r="H76" s="35" t="s">
        <v>1037</v>
      </c>
      <c r="I76" s="35" t="s">
        <v>1038</v>
      </c>
      <c r="J76" s="35">
        <v>2020</v>
      </c>
      <c r="K76" s="35"/>
      <c r="L76" s="35" t="s">
        <v>1039</v>
      </c>
      <c r="M76" s="35" t="s">
        <v>1040</v>
      </c>
      <c r="N76" s="59" t="s">
        <v>1041</v>
      </c>
      <c r="O76" s="35" t="s">
        <v>1042</v>
      </c>
      <c r="P76" s="35" t="s">
        <v>1043</v>
      </c>
      <c r="Q76" s="38"/>
      <c r="R76" s="35"/>
      <c r="S76" s="35"/>
      <c r="T76" s="35"/>
      <c r="U76" s="35"/>
      <c r="V76" s="35"/>
      <c r="W76" s="35"/>
      <c r="X76" s="35"/>
      <c r="Y76" s="35"/>
      <c r="Z76" s="63"/>
      <c r="AA76" s="24"/>
      <c r="AB76" s="39"/>
      <c r="AC76" s="39"/>
      <c r="AD76" s="40" t="e">
        <f t="shared" ca="1" si="0"/>
        <v>#NAME?</v>
      </c>
      <c r="AE76" s="41"/>
      <c r="AF76" s="39"/>
      <c r="AG76" s="39"/>
      <c r="AH76" s="39"/>
      <c r="AI76" s="39"/>
      <c r="AJ76" s="39"/>
      <c r="AK76" s="39"/>
      <c r="AL76" s="42"/>
      <c r="AM76" s="42"/>
      <c r="AN76" s="42"/>
      <c r="AO76" s="43">
        <f t="shared" si="2"/>
        <v>0</v>
      </c>
      <c r="AP76" s="43"/>
      <c r="BL76" s="13" t="s">
        <v>1044</v>
      </c>
      <c r="BM76" s="44"/>
      <c r="BN76" s="44"/>
      <c r="BO76" s="44"/>
    </row>
    <row r="77" spans="1:67" ht="15.75" customHeight="1">
      <c r="A77" s="14">
        <v>92</v>
      </c>
      <c r="B77" s="14" t="s">
        <v>41</v>
      </c>
      <c r="C77" s="14">
        <v>1</v>
      </c>
      <c r="D77" s="14" t="s">
        <v>1005</v>
      </c>
      <c r="E77" s="14"/>
      <c r="F77" s="15" t="s">
        <v>1045</v>
      </c>
      <c r="G77" s="15" t="s">
        <v>1046</v>
      </c>
      <c r="H77" s="14" t="s">
        <v>1047</v>
      </c>
      <c r="I77" s="14" t="s">
        <v>1048</v>
      </c>
      <c r="J77" s="14">
        <v>2020</v>
      </c>
      <c r="K77" s="14">
        <v>2020</v>
      </c>
      <c r="L77" s="14" t="s">
        <v>1049</v>
      </c>
      <c r="M77" s="14" t="s">
        <v>1050</v>
      </c>
      <c r="N77" s="14" t="s">
        <v>1051</v>
      </c>
      <c r="O77" s="87" t="s">
        <v>1052</v>
      </c>
      <c r="P77" s="14" t="s">
        <v>1053</v>
      </c>
      <c r="Q77" s="18" t="s">
        <v>219</v>
      </c>
      <c r="R77" s="19" t="s">
        <v>232</v>
      </c>
      <c r="S77" s="20" t="s">
        <v>338</v>
      </c>
      <c r="T77" s="20" t="s">
        <v>1054</v>
      </c>
      <c r="U77" s="14" t="s">
        <v>1055</v>
      </c>
      <c r="V77" s="14"/>
      <c r="W77" s="14" t="s">
        <v>1056</v>
      </c>
      <c r="X77" s="14" t="s">
        <v>1057</v>
      </c>
      <c r="Y77" s="22" t="s">
        <v>108</v>
      </c>
      <c r="Z77" s="64"/>
      <c r="AA77" s="24" t="s">
        <v>237</v>
      </c>
      <c r="AB77" s="25"/>
      <c r="AC77" s="26"/>
      <c r="AD77" s="27" t="e">
        <f t="shared" ca="1" si="0"/>
        <v>#NAME?</v>
      </c>
      <c r="AE77" s="28" t="s">
        <v>232</v>
      </c>
      <c r="AF77" s="19">
        <v>3</v>
      </c>
      <c r="AG77" s="19">
        <v>3</v>
      </c>
      <c r="AH77" s="19">
        <v>1</v>
      </c>
      <c r="AI77" s="19">
        <v>3</v>
      </c>
      <c r="AJ77" s="19">
        <v>3</v>
      </c>
      <c r="AK77" s="19">
        <v>3</v>
      </c>
      <c r="AL77" s="32">
        <v>3</v>
      </c>
      <c r="AM77" s="32">
        <v>1</v>
      </c>
      <c r="AN77" s="32">
        <v>3</v>
      </c>
      <c r="AO77" s="30">
        <f t="shared" si="2"/>
        <v>23</v>
      </c>
      <c r="AP77" s="30"/>
      <c r="BL77" s="13" t="s">
        <v>1058</v>
      </c>
    </row>
    <row r="78" spans="1:67" ht="15.75" customHeight="1">
      <c r="A78" s="35">
        <v>93</v>
      </c>
      <c r="B78" s="35" t="s">
        <v>41</v>
      </c>
      <c r="C78" s="35">
        <v>0</v>
      </c>
      <c r="D78" s="35" t="s">
        <v>1059</v>
      </c>
      <c r="E78" s="36" t="s">
        <v>114</v>
      </c>
      <c r="F78" s="37" t="s">
        <v>1060</v>
      </c>
      <c r="G78" s="35"/>
      <c r="H78" s="35" t="s">
        <v>1061</v>
      </c>
      <c r="I78" s="35" t="s">
        <v>1062</v>
      </c>
      <c r="J78" s="35">
        <v>2021</v>
      </c>
      <c r="K78" s="35"/>
      <c r="L78" s="35" t="s">
        <v>1063</v>
      </c>
      <c r="M78" s="35" t="s">
        <v>1064</v>
      </c>
      <c r="N78" s="35" t="s">
        <v>1065</v>
      </c>
      <c r="O78" s="35" t="s">
        <v>1066</v>
      </c>
      <c r="P78" s="35" t="s">
        <v>1067</v>
      </c>
      <c r="Q78" s="38"/>
      <c r="R78" s="35"/>
      <c r="S78" s="35"/>
      <c r="T78" s="35"/>
      <c r="U78" s="35"/>
      <c r="V78" s="35"/>
      <c r="W78" s="35"/>
      <c r="X78" s="35" t="s">
        <v>407</v>
      </c>
      <c r="Y78" s="35"/>
      <c r="Z78" s="35"/>
      <c r="AA78" s="24"/>
      <c r="AB78" s="39"/>
      <c r="AC78" s="39"/>
      <c r="AD78" s="40" t="e">
        <f t="shared" ca="1" si="0"/>
        <v>#NAME?</v>
      </c>
      <c r="AE78" s="41"/>
      <c r="AF78" s="39"/>
      <c r="AG78" s="39"/>
      <c r="AH78" s="39"/>
      <c r="AI78" s="39"/>
      <c r="AJ78" s="39"/>
      <c r="AK78" s="39"/>
      <c r="AL78" s="42"/>
      <c r="AM78" s="42"/>
      <c r="AN78" s="42"/>
      <c r="AO78" s="43">
        <f t="shared" si="2"/>
        <v>0</v>
      </c>
      <c r="AP78" s="43"/>
      <c r="BL78" s="13" t="s">
        <v>1068</v>
      </c>
      <c r="BM78" s="44"/>
      <c r="BN78" s="44"/>
      <c r="BO78" s="44"/>
    </row>
    <row r="79" spans="1:67" ht="15.75" customHeight="1">
      <c r="A79" s="14">
        <v>95</v>
      </c>
      <c r="B79" s="14" t="s">
        <v>41</v>
      </c>
      <c r="C79" s="14">
        <v>1</v>
      </c>
      <c r="D79" s="14" t="s">
        <v>1005</v>
      </c>
      <c r="E79" s="88"/>
      <c r="F79" s="88" t="s">
        <v>1069</v>
      </c>
      <c r="G79" s="89" t="s">
        <v>1070</v>
      </c>
      <c r="H79" s="80" t="s">
        <v>1071</v>
      </c>
      <c r="I79" s="80" t="s">
        <v>1072</v>
      </c>
      <c r="J79" s="90">
        <v>2020</v>
      </c>
      <c r="K79" s="91">
        <v>2020</v>
      </c>
      <c r="L79" s="14" t="s">
        <v>1073</v>
      </c>
      <c r="M79" s="14" t="s">
        <v>1074</v>
      </c>
      <c r="N79" s="14" t="s">
        <v>1075</v>
      </c>
      <c r="O79" s="14" t="s">
        <v>1076</v>
      </c>
      <c r="P79" s="14" t="s">
        <v>1077</v>
      </c>
      <c r="Q79" s="18" t="s">
        <v>1004</v>
      </c>
      <c r="R79" s="19" t="s">
        <v>70</v>
      </c>
      <c r="S79" s="20" t="s">
        <v>88</v>
      </c>
      <c r="T79" s="20" t="s">
        <v>1078</v>
      </c>
      <c r="U79" s="14" t="s">
        <v>1079</v>
      </c>
      <c r="V79" s="14"/>
      <c r="W79" s="14" t="s">
        <v>57</v>
      </c>
      <c r="X79" s="14" t="s">
        <v>1080</v>
      </c>
      <c r="Y79" s="22"/>
      <c r="Z79" s="64"/>
      <c r="AA79" s="24" t="s">
        <v>208</v>
      </c>
      <c r="AB79" s="25"/>
      <c r="AC79" s="26"/>
      <c r="AD79" s="27" t="e">
        <f t="shared" ca="1" si="0"/>
        <v>#NAME?</v>
      </c>
      <c r="AE79" s="28" t="s">
        <v>59</v>
      </c>
      <c r="AF79" s="19">
        <v>1</v>
      </c>
      <c r="AG79" s="19">
        <v>3</v>
      </c>
      <c r="AH79" s="19">
        <v>3</v>
      </c>
      <c r="AI79" s="19">
        <v>2</v>
      </c>
      <c r="AJ79" s="19">
        <v>2</v>
      </c>
      <c r="AK79" s="19">
        <v>1</v>
      </c>
      <c r="AL79" s="32">
        <v>3</v>
      </c>
      <c r="AM79" s="32">
        <v>1</v>
      </c>
      <c r="AN79" s="32">
        <v>3</v>
      </c>
      <c r="AO79" s="30">
        <f t="shared" si="2"/>
        <v>19</v>
      </c>
      <c r="AP79" s="30"/>
      <c r="BL79" s="13" t="s">
        <v>1081</v>
      </c>
    </row>
    <row r="80" spans="1:67" ht="15.75" customHeight="1">
      <c r="A80" s="14">
        <v>96</v>
      </c>
      <c r="B80" s="14" t="s">
        <v>41</v>
      </c>
      <c r="C80" s="14">
        <v>1</v>
      </c>
      <c r="D80" s="14" t="s">
        <v>1005</v>
      </c>
      <c r="E80" s="14"/>
      <c r="F80" s="15" t="s">
        <v>1082</v>
      </c>
      <c r="G80" s="15" t="s">
        <v>1083</v>
      </c>
      <c r="H80" s="14" t="s">
        <v>1084</v>
      </c>
      <c r="I80" s="14" t="s">
        <v>1085</v>
      </c>
      <c r="J80" s="14">
        <v>2020</v>
      </c>
      <c r="K80" s="14">
        <v>2020</v>
      </c>
      <c r="L80" s="14" t="s">
        <v>1086</v>
      </c>
      <c r="M80" s="14" t="s">
        <v>1087</v>
      </c>
      <c r="N80" s="14" t="s">
        <v>1088</v>
      </c>
      <c r="O80" s="87" t="s">
        <v>1089</v>
      </c>
      <c r="P80" s="14" t="s">
        <v>1090</v>
      </c>
      <c r="Q80" s="18" t="s">
        <v>52</v>
      </c>
      <c r="R80" s="19" t="s">
        <v>70</v>
      </c>
      <c r="S80" s="20" t="s">
        <v>453</v>
      </c>
      <c r="T80" s="20" t="s">
        <v>1091</v>
      </c>
      <c r="U80" s="14" t="s">
        <v>1092</v>
      </c>
      <c r="V80" s="14"/>
      <c r="W80" s="14"/>
      <c r="X80" s="14"/>
      <c r="Y80" s="22" t="s">
        <v>1020</v>
      </c>
      <c r="Z80" s="64"/>
      <c r="AA80" s="24" t="s">
        <v>223</v>
      </c>
      <c r="AB80" s="25"/>
      <c r="AC80" s="26"/>
      <c r="AD80" s="27" t="e">
        <f t="shared" ca="1" si="0"/>
        <v>#NAME?</v>
      </c>
      <c r="AE80" s="28" t="s">
        <v>59</v>
      </c>
      <c r="AF80" s="19">
        <v>1</v>
      </c>
      <c r="AG80" s="19">
        <v>3</v>
      </c>
      <c r="AH80" s="19">
        <v>3</v>
      </c>
      <c r="AI80" s="19">
        <v>2</v>
      </c>
      <c r="AJ80" s="19">
        <v>3</v>
      </c>
      <c r="AK80" s="19">
        <v>3</v>
      </c>
      <c r="AL80" s="32">
        <v>3</v>
      </c>
      <c r="AM80" s="32">
        <v>1</v>
      </c>
      <c r="AN80" s="32">
        <v>3</v>
      </c>
      <c r="AO80" s="30">
        <f t="shared" si="2"/>
        <v>22</v>
      </c>
      <c r="AP80" s="30"/>
      <c r="BL80" s="13" t="s">
        <v>1093</v>
      </c>
    </row>
    <row r="81" spans="1:67" ht="15.75" customHeight="1">
      <c r="A81" s="35">
        <v>97</v>
      </c>
      <c r="B81" s="35" t="s">
        <v>41</v>
      </c>
      <c r="C81" s="35">
        <v>0</v>
      </c>
      <c r="D81" s="35" t="s">
        <v>1094</v>
      </c>
      <c r="E81" s="36" t="s">
        <v>1095</v>
      </c>
      <c r="F81" s="37" t="s">
        <v>1096</v>
      </c>
      <c r="G81" s="35"/>
      <c r="H81" s="35" t="s">
        <v>1097</v>
      </c>
      <c r="I81" s="35" t="s">
        <v>1098</v>
      </c>
      <c r="J81" s="35">
        <v>2020</v>
      </c>
      <c r="K81" s="92"/>
      <c r="L81" s="83" t="s">
        <v>1099</v>
      </c>
      <c r="M81" s="93" t="s">
        <v>1100</v>
      </c>
      <c r="N81" s="59" t="s">
        <v>1101</v>
      </c>
      <c r="O81" s="94" t="s">
        <v>1102</v>
      </c>
      <c r="P81" s="83" t="s">
        <v>1103</v>
      </c>
      <c r="Q81" s="38"/>
      <c r="R81" s="35"/>
      <c r="S81" s="35"/>
      <c r="T81" s="35"/>
      <c r="U81" s="35"/>
      <c r="V81" s="35"/>
      <c r="W81" s="35"/>
      <c r="X81" s="83" t="s">
        <v>1104</v>
      </c>
      <c r="Y81" s="35"/>
      <c r="Z81" s="63"/>
      <c r="AA81" s="24"/>
      <c r="AB81" s="95"/>
      <c r="AC81" s="95"/>
      <c r="AD81" s="40" t="e">
        <f t="shared" ca="1" si="0"/>
        <v>#NAME?</v>
      </c>
      <c r="AE81" s="41"/>
      <c r="AF81" s="95"/>
      <c r="AG81" s="95"/>
      <c r="AH81" s="95"/>
      <c r="AI81" s="95"/>
      <c r="AJ81" s="39"/>
      <c r="AK81" s="39"/>
      <c r="AL81" s="42"/>
      <c r="AM81" s="42"/>
      <c r="AN81" s="42"/>
      <c r="AO81" s="43">
        <f t="shared" si="2"/>
        <v>0</v>
      </c>
      <c r="AP81" s="43"/>
      <c r="BL81" s="13" t="s">
        <v>1105</v>
      </c>
      <c r="BM81" s="44"/>
      <c r="BN81" s="44"/>
      <c r="BO81" s="44"/>
    </row>
    <row r="82" spans="1:67" ht="15.75" customHeight="1">
      <c r="A82" s="14">
        <v>98</v>
      </c>
      <c r="B82" s="14" t="s">
        <v>41</v>
      </c>
      <c r="C82" s="14">
        <v>1</v>
      </c>
      <c r="D82" s="14" t="s">
        <v>1005</v>
      </c>
      <c r="E82" s="14"/>
      <c r="F82" s="15" t="s">
        <v>1106</v>
      </c>
      <c r="G82" s="15" t="s">
        <v>1107</v>
      </c>
      <c r="H82" s="14" t="s">
        <v>1108</v>
      </c>
      <c r="I82" s="14" t="s">
        <v>1109</v>
      </c>
      <c r="J82" s="14">
        <v>2020</v>
      </c>
      <c r="K82" s="14"/>
      <c r="L82" s="14" t="s">
        <v>1110</v>
      </c>
      <c r="M82" s="14" t="s">
        <v>1111</v>
      </c>
      <c r="N82" s="14" t="s">
        <v>1112</v>
      </c>
      <c r="O82" s="14" t="s">
        <v>1113</v>
      </c>
      <c r="P82" s="14" t="s">
        <v>1114</v>
      </c>
      <c r="Q82" s="18" t="s">
        <v>1115</v>
      </c>
      <c r="R82" s="19" t="s">
        <v>232</v>
      </c>
      <c r="S82" s="20" t="s">
        <v>753</v>
      </c>
      <c r="T82" s="20" t="s">
        <v>1116</v>
      </c>
      <c r="U82" s="14" t="s">
        <v>1117</v>
      </c>
      <c r="V82" s="14"/>
      <c r="W82" s="14"/>
      <c r="X82" s="14"/>
      <c r="Y82" s="22"/>
      <c r="Z82" s="22"/>
      <c r="AA82" s="24" t="s">
        <v>237</v>
      </c>
      <c r="AB82" s="25"/>
      <c r="AC82" s="26"/>
      <c r="AD82" s="27" t="e">
        <f t="shared" ca="1" si="0"/>
        <v>#NAME?</v>
      </c>
      <c r="AE82" s="28" t="s">
        <v>232</v>
      </c>
      <c r="AF82" s="19">
        <v>3</v>
      </c>
      <c r="AG82" s="19">
        <v>2</v>
      </c>
      <c r="AH82" s="19">
        <v>1</v>
      </c>
      <c r="AI82" s="19">
        <v>3</v>
      </c>
      <c r="AJ82" s="19">
        <v>2</v>
      </c>
      <c r="AK82" s="19">
        <v>1</v>
      </c>
      <c r="AL82" s="32">
        <v>3</v>
      </c>
      <c r="AM82" s="32">
        <v>1</v>
      </c>
      <c r="AN82" s="32">
        <v>2</v>
      </c>
      <c r="AO82" s="30">
        <f t="shared" si="2"/>
        <v>18</v>
      </c>
      <c r="AP82" s="30"/>
      <c r="BL82" s="13" t="s">
        <v>1118</v>
      </c>
    </row>
    <row r="83" spans="1:67" ht="15.75" customHeight="1">
      <c r="A83" s="14">
        <v>99</v>
      </c>
      <c r="B83" s="14" t="s">
        <v>41</v>
      </c>
      <c r="C83" s="14">
        <v>1</v>
      </c>
      <c r="D83" s="14" t="s">
        <v>1005</v>
      </c>
      <c r="E83" s="14"/>
      <c r="F83" s="15" t="s">
        <v>1119</v>
      </c>
      <c r="G83" s="15" t="s">
        <v>1120</v>
      </c>
      <c r="H83" s="14" t="s">
        <v>1121</v>
      </c>
      <c r="I83" s="14" t="s">
        <v>1122</v>
      </c>
      <c r="J83" s="14">
        <v>2020</v>
      </c>
      <c r="K83" s="14">
        <v>2020</v>
      </c>
      <c r="L83" s="14" t="s">
        <v>1123</v>
      </c>
      <c r="M83" s="14" t="s">
        <v>1124</v>
      </c>
      <c r="N83" s="14" t="s">
        <v>1125</v>
      </c>
      <c r="O83" s="14" t="s">
        <v>1126</v>
      </c>
      <c r="P83" s="14" t="s">
        <v>1127</v>
      </c>
      <c r="Q83" s="18" t="s">
        <v>1128</v>
      </c>
      <c r="R83" s="19" t="s">
        <v>70</v>
      </c>
      <c r="S83" s="20" t="s">
        <v>71</v>
      </c>
      <c r="T83" s="20" t="s">
        <v>1129</v>
      </c>
      <c r="U83" s="14" t="s">
        <v>1130</v>
      </c>
      <c r="V83" s="14" t="s">
        <v>1131</v>
      </c>
      <c r="W83" s="14" t="s">
        <v>57</v>
      </c>
      <c r="X83" s="14" t="s">
        <v>1132</v>
      </c>
      <c r="Y83" s="22" t="s">
        <v>740</v>
      </c>
      <c r="Z83" s="84" t="s">
        <v>1133</v>
      </c>
      <c r="AA83" s="24" t="s">
        <v>485</v>
      </c>
      <c r="AB83" s="25"/>
      <c r="AC83" s="26"/>
      <c r="AD83" s="27" t="e">
        <f t="shared" ca="1" si="0"/>
        <v>#NAME?</v>
      </c>
      <c r="AE83" s="28" t="s">
        <v>59</v>
      </c>
      <c r="AF83" s="19">
        <v>1</v>
      </c>
      <c r="AG83" s="19">
        <v>3</v>
      </c>
      <c r="AH83" s="19">
        <v>3</v>
      </c>
      <c r="AI83" s="19">
        <v>2</v>
      </c>
      <c r="AJ83" s="19">
        <v>1</v>
      </c>
      <c r="AK83" s="19">
        <v>3</v>
      </c>
      <c r="AL83" s="32">
        <v>3</v>
      </c>
      <c r="AM83" s="32">
        <v>1</v>
      </c>
      <c r="AN83" s="32">
        <v>3</v>
      </c>
      <c r="AO83" s="30">
        <f t="shared" si="2"/>
        <v>20</v>
      </c>
      <c r="AP83" s="30"/>
      <c r="BL83" s="13" t="s">
        <v>1134</v>
      </c>
    </row>
    <row r="84" spans="1:67" ht="15.75" customHeight="1">
      <c r="A84" s="35">
        <v>100</v>
      </c>
      <c r="B84" s="35" t="s">
        <v>41</v>
      </c>
      <c r="C84" s="35">
        <v>0</v>
      </c>
      <c r="D84" s="35" t="s">
        <v>1135</v>
      </c>
      <c r="E84" s="36" t="s">
        <v>254</v>
      </c>
      <c r="F84" s="37" t="s">
        <v>1136</v>
      </c>
      <c r="G84" s="35"/>
      <c r="H84" s="35" t="s">
        <v>1137</v>
      </c>
      <c r="I84" s="35" t="s">
        <v>1138</v>
      </c>
      <c r="J84" s="35">
        <v>2020</v>
      </c>
      <c r="K84" s="35"/>
      <c r="L84" s="35" t="s">
        <v>1139</v>
      </c>
      <c r="M84" s="35" t="s">
        <v>1140</v>
      </c>
      <c r="N84" s="35" t="s">
        <v>1141</v>
      </c>
      <c r="O84" s="35" t="s">
        <v>174</v>
      </c>
      <c r="P84" s="35" t="s">
        <v>1142</v>
      </c>
      <c r="Q84" s="38"/>
      <c r="R84" s="35"/>
      <c r="S84" s="35"/>
      <c r="T84" s="35"/>
      <c r="U84" s="35"/>
      <c r="V84" s="35"/>
      <c r="W84" s="35"/>
      <c r="X84" s="35"/>
      <c r="Y84" s="35"/>
      <c r="Z84" s="35"/>
      <c r="AA84" s="24"/>
      <c r="AB84" s="39"/>
      <c r="AC84" s="39"/>
      <c r="AD84" s="40" t="e">
        <f t="shared" ca="1" si="0"/>
        <v>#NAME?</v>
      </c>
      <c r="AE84" s="41"/>
      <c r="AF84" s="39"/>
      <c r="AG84" s="39"/>
      <c r="AH84" s="39"/>
      <c r="AI84" s="39"/>
      <c r="AJ84" s="39"/>
      <c r="AK84" s="39"/>
      <c r="AL84" s="42"/>
      <c r="AM84" s="42"/>
      <c r="AN84" s="42"/>
      <c r="AO84" s="43">
        <f t="shared" si="2"/>
        <v>0</v>
      </c>
      <c r="AP84" s="43"/>
      <c r="BL84" s="13" t="s">
        <v>1143</v>
      </c>
      <c r="BM84" s="44"/>
      <c r="BN84" s="44"/>
      <c r="BO84" s="44"/>
    </row>
    <row r="85" spans="1:67" ht="15.75" customHeight="1">
      <c r="A85" s="14">
        <v>101</v>
      </c>
      <c r="B85" s="14" t="s">
        <v>41</v>
      </c>
      <c r="C85" s="14">
        <v>1</v>
      </c>
      <c r="D85" s="14" t="s">
        <v>1005</v>
      </c>
      <c r="E85" s="14"/>
      <c r="F85" s="15" t="s">
        <v>1144</v>
      </c>
      <c r="G85" s="14"/>
      <c r="H85" s="14" t="s">
        <v>1145</v>
      </c>
      <c r="I85" s="14" t="s">
        <v>1146</v>
      </c>
      <c r="J85" s="14">
        <v>2016</v>
      </c>
      <c r="K85" s="14">
        <v>2016</v>
      </c>
      <c r="L85" s="14" t="s">
        <v>1147</v>
      </c>
      <c r="M85" s="14" t="s">
        <v>1148</v>
      </c>
      <c r="N85" s="14" t="s">
        <v>1149</v>
      </c>
      <c r="O85" s="14" t="s">
        <v>1150</v>
      </c>
      <c r="P85" s="14" t="s">
        <v>1151</v>
      </c>
      <c r="Q85" s="18" t="s">
        <v>1152</v>
      </c>
      <c r="R85" s="19" t="s">
        <v>70</v>
      </c>
      <c r="S85" s="20" t="s">
        <v>71</v>
      </c>
      <c r="T85" s="20"/>
      <c r="U85" s="14" t="s">
        <v>1153</v>
      </c>
      <c r="V85" s="14" t="s">
        <v>1154</v>
      </c>
      <c r="W85" s="14"/>
      <c r="X85" s="14"/>
      <c r="Y85" s="22"/>
      <c r="Z85" s="84"/>
      <c r="AA85" s="24" t="s">
        <v>485</v>
      </c>
      <c r="AB85" s="25"/>
      <c r="AC85" s="26"/>
      <c r="AD85" s="27" t="e">
        <f t="shared" ca="1" si="0"/>
        <v>#NAME?</v>
      </c>
      <c r="AE85" s="28" t="s">
        <v>59</v>
      </c>
      <c r="AF85" s="19">
        <v>1</v>
      </c>
      <c r="AG85" s="19">
        <v>3</v>
      </c>
      <c r="AH85" s="19">
        <v>3</v>
      </c>
      <c r="AI85" s="19">
        <v>2</v>
      </c>
      <c r="AJ85" s="19">
        <v>2</v>
      </c>
      <c r="AK85" s="19">
        <v>1</v>
      </c>
      <c r="AL85" s="32">
        <v>3</v>
      </c>
      <c r="AM85" s="32">
        <v>1</v>
      </c>
      <c r="AN85" s="32">
        <v>1</v>
      </c>
      <c r="AO85" s="30">
        <f t="shared" si="2"/>
        <v>17</v>
      </c>
      <c r="AP85" s="30"/>
      <c r="BL85" s="13" t="s">
        <v>1155</v>
      </c>
    </row>
    <row r="86" spans="1:67" ht="15.75" customHeight="1">
      <c r="A86" s="35">
        <v>103</v>
      </c>
      <c r="B86" s="35" t="s">
        <v>41</v>
      </c>
      <c r="C86" s="35">
        <v>0</v>
      </c>
      <c r="D86" s="35" t="s">
        <v>1156</v>
      </c>
      <c r="E86" s="36" t="s">
        <v>114</v>
      </c>
      <c r="F86" s="37" t="s">
        <v>1157</v>
      </c>
      <c r="G86" s="35"/>
      <c r="H86" s="35" t="s">
        <v>1158</v>
      </c>
      <c r="I86" s="35" t="s">
        <v>1159</v>
      </c>
      <c r="J86" s="35">
        <v>2020</v>
      </c>
      <c r="K86" s="35"/>
      <c r="L86" s="35" t="s">
        <v>1160</v>
      </c>
      <c r="M86" s="35" t="s">
        <v>1161</v>
      </c>
      <c r="N86" s="35" t="s">
        <v>1162</v>
      </c>
      <c r="O86" s="35" t="s">
        <v>1163</v>
      </c>
      <c r="P86" s="35" t="s">
        <v>1164</v>
      </c>
      <c r="Q86" s="38"/>
      <c r="R86" s="35"/>
      <c r="S86" s="35"/>
      <c r="T86" s="35"/>
      <c r="U86" s="35"/>
      <c r="V86" s="35"/>
      <c r="W86" s="35"/>
      <c r="X86" s="35"/>
      <c r="Y86" s="35"/>
      <c r="Z86" s="35"/>
      <c r="AA86" s="24"/>
      <c r="AB86" s="39"/>
      <c r="AC86" s="39"/>
      <c r="AD86" s="40" t="e">
        <f t="shared" ca="1" si="0"/>
        <v>#NAME?</v>
      </c>
      <c r="AE86" s="41"/>
      <c r="AF86" s="39"/>
      <c r="AG86" s="39"/>
      <c r="AH86" s="39"/>
      <c r="AI86" s="39"/>
      <c r="AJ86" s="39"/>
      <c r="AK86" s="39"/>
      <c r="AL86" s="42"/>
      <c r="AM86" s="42"/>
      <c r="AN86" s="42"/>
      <c r="AO86" s="43">
        <f t="shared" si="2"/>
        <v>0</v>
      </c>
      <c r="AP86" s="43"/>
      <c r="BL86" s="13" t="s">
        <v>1165</v>
      </c>
      <c r="BM86" s="44"/>
      <c r="BN86" s="44"/>
      <c r="BO86" s="44"/>
    </row>
    <row r="87" spans="1:67" ht="15.75" customHeight="1">
      <c r="A87" s="14">
        <v>104</v>
      </c>
      <c r="B87" s="14" t="s">
        <v>41</v>
      </c>
      <c r="C87" s="14">
        <v>1</v>
      </c>
      <c r="D87" s="14" t="s">
        <v>1166</v>
      </c>
      <c r="E87" s="65"/>
      <c r="F87" s="17" t="s">
        <v>1167</v>
      </c>
      <c r="G87" s="14"/>
      <c r="H87" s="14" t="s">
        <v>1168</v>
      </c>
      <c r="I87" s="14" t="s">
        <v>1169</v>
      </c>
      <c r="J87" s="14">
        <v>2016</v>
      </c>
      <c r="K87" s="14">
        <v>2016</v>
      </c>
      <c r="L87" s="14" t="s">
        <v>1170</v>
      </c>
      <c r="M87" s="14" t="s">
        <v>1171</v>
      </c>
      <c r="N87" s="14" t="s">
        <v>1172</v>
      </c>
      <c r="O87" s="14" t="s">
        <v>1173</v>
      </c>
      <c r="P87" s="14" t="s">
        <v>1174</v>
      </c>
      <c r="Q87" s="18" t="s">
        <v>1175</v>
      </c>
      <c r="R87" s="19" t="s">
        <v>232</v>
      </c>
      <c r="S87" s="20" t="s">
        <v>54</v>
      </c>
      <c r="T87" s="20" t="s">
        <v>1176</v>
      </c>
      <c r="U87" s="14" t="s">
        <v>1177</v>
      </c>
      <c r="V87" s="14" t="s">
        <v>1178</v>
      </c>
      <c r="W87" s="14" t="s">
        <v>1179</v>
      </c>
      <c r="X87" s="14" t="s">
        <v>1180</v>
      </c>
      <c r="Y87" s="22" t="s">
        <v>1181</v>
      </c>
      <c r="Z87" s="22" t="s">
        <v>1182</v>
      </c>
      <c r="AA87" s="24" t="s">
        <v>237</v>
      </c>
      <c r="AB87" s="25"/>
      <c r="AC87" s="26"/>
      <c r="AD87" s="27" t="e">
        <f t="shared" ca="1" si="0"/>
        <v>#NAME?</v>
      </c>
      <c r="AE87" s="28" t="s">
        <v>232</v>
      </c>
      <c r="AF87" s="19">
        <v>3</v>
      </c>
      <c r="AG87" s="19">
        <v>3</v>
      </c>
      <c r="AH87" s="19">
        <v>3</v>
      </c>
      <c r="AI87" s="19">
        <v>2</v>
      </c>
      <c r="AJ87" s="19">
        <v>3</v>
      </c>
      <c r="AK87" s="19">
        <v>2</v>
      </c>
      <c r="AL87" s="32">
        <v>3</v>
      </c>
      <c r="AM87" s="32">
        <v>1</v>
      </c>
      <c r="AN87" s="32">
        <v>2</v>
      </c>
      <c r="AO87" s="30">
        <f t="shared" si="2"/>
        <v>22</v>
      </c>
      <c r="AP87" s="30"/>
      <c r="BL87" s="13" t="s">
        <v>1183</v>
      </c>
    </row>
    <row r="88" spans="1:67" ht="15.75" customHeight="1">
      <c r="A88" s="14">
        <v>105</v>
      </c>
      <c r="B88" s="14" t="s">
        <v>41</v>
      </c>
      <c r="C88" s="14">
        <v>1</v>
      </c>
      <c r="D88" s="14" t="s">
        <v>1166</v>
      </c>
      <c r="E88" s="65"/>
      <c r="F88" s="17" t="s">
        <v>1184</v>
      </c>
      <c r="G88" s="14"/>
      <c r="H88" s="14" t="s">
        <v>1185</v>
      </c>
      <c r="I88" s="14" t="s">
        <v>1186</v>
      </c>
      <c r="J88" s="14">
        <v>2016</v>
      </c>
      <c r="K88" s="14"/>
      <c r="L88" s="54" t="s">
        <v>1187</v>
      </c>
      <c r="M88" s="14" t="s">
        <v>1188</v>
      </c>
      <c r="N88" s="14" t="s">
        <v>1189</v>
      </c>
      <c r="O88" s="14" t="s">
        <v>1190</v>
      </c>
      <c r="P88" s="14" t="s">
        <v>1191</v>
      </c>
      <c r="Q88" s="18" t="s">
        <v>175</v>
      </c>
      <c r="R88" s="19" t="s">
        <v>232</v>
      </c>
      <c r="S88" s="20" t="s">
        <v>753</v>
      </c>
      <c r="T88" s="20" t="s">
        <v>1192</v>
      </c>
      <c r="U88" s="14" t="s">
        <v>1193</v>
      </c>
      <c r="V88" s="14" t="s">
        <v>1194</v>
      </c>
      <c r="W88" s="14" t="s">
        <v>992</v>
      </c>
      <c r="X88" s="14"/>
      <c r="Y88" s="22"/>
      <c r="Z88" s="23"/>
      <c r="AA88" s="24" t="s">
        <v>237</v>
      </c>
      <c r="AB88" s="25"/>
      <c r="AC88" s="26"/>
      <c r="AD88" s="27" t="e">
        <f t="shared" ca="1" si="0"/>
        <v>#NAME?</v>
      </c>
      <c r="AE88" s="28" t="s">
        <v>232</v>
      </c>
      <c r="AF88" s="19">
        <v>3</v>
      </c>
      <c r="AG88" s="19">
        <v>3</v>
      </c>
      <c r="AH88" s="19">
        <v>1</v>
      </c>
      <c r="AI88" s="19">
        <v>2</v>
      </c>
      <c r="AJ88" s="19">
        <v>3</v>
      </c>
      <c r="AK88" s="19">
        <v>2</v>
      </c>
      <c r="AL88" s="32">
        <v>3</v>
      </c>
      <c r="AM88" s="32">
        <v>1</v>
      </c>
      <c r="AN88" s="32">
        <v>1</v>
      </c>
      <c r="AO88" s="30">
        <f t="shared" si="2"/>
        <v>19</v>
      </c>
      <c r="AP88" s="30"/>
      <c r="BL88" s="13" t="s">
        <v>1195</v>
      </c>
    </row>
    <row r="89" spans="1:67" ht="15.75" customHeight="1">
      <c r="A89" s="14">
        <v>107</v>
      </c>
      <c r="B89" s="14" t="s">
        <v>41</v>
      </c>
      <c r="C89" s="14">
        <v>1</v>
      </c>
      <c r="D89" s="14" t="s">
        <v>1166</v>
      </c>
      <c r="E89" s="65"/>
      <c r="F89" s="17" t="s">
        <v>1196</v>
      </c>
      <c r="G89" s="54"/>
      <c r="H89" s="54" t="s">
        <v>1197</v>
      </c>
      <c r="I89" s="14" t="s">
        <v>1198</v>
      </c>
      <c r="J89" s="14">
        <v>2015</v>
      </c>
      <c r="K89" s="14"/>
      <c r="L89" s="14" t="s">
        <v>1199</v>
      </c>
      <c r="M89" s="14" t="s">
        <v>1200</v>
      </c>
      <c r="N89" s="14" t="s">
        <v>1201</v>
      </c>
      <c r="O89" s="14" t="s">
        <v>1202</v>
      </c>
      <c r="P89" s="14" t="s">
        <v>1203</v>
      </c>
      <c r="Q89" s="18" t="s">
        <v>1204</v>
      </c>
      <c r="R89" s="19" t="s">
        <v>70</v>
      </c>
      <c r="S89" s="20" t="s">
        <v>753</v>
      </c>
      <c r="T89" s="20" t="s">
        <v>1205</v>
      </c>
      <c r="U89" s="14" t="s">
        <v>1206</v>
      </c>
      <c r="V89" s="14"/>
      <c r="W89" s="14"/>
      <c r="X89" s="14"/>
      <c r="Y89" s="22"/>
      <c r="Z89" s="23"/>
      <c r="AA89" s="24" t="s">
        <v>154</v>
      </c>
      <c r="AB89" s="25"/>
      <c r="AC89" s="26"/>
      <c r="AD89" s="27" t="e">
        <f t="shared" ca="1" si="0"/>
        <v>#NAME?</v>
      </c>
      <c r="AE89" s="28" t="s">
        <v>59</v>
      </c>
      <c r="AF89" s="19">
        <v>1</v>
      </c>
      <c r="AG89" s="19">
        <v>3</v>
      </c>
      <c r="AH89" s="19">
        <v>3</v>
      </c>
      <c r="AI89" s="19">
        <v>2</v>
      </c>
      <c r="AJ89" s="19">
        <v>1</v>
      </c>
      <c r="AK89" s="19">
        <v>1</v>
      </c>
      <c r="AL89" s="32">
        <v>2</v>
      </c>
      <c r="AM89" s="32">
        <v>1</v>
      </c>
      <c r="AN89" s="32">
        <v>3</v>
      </c>
      <c r="AO89" s="30">
        <f t="shared" si="2"/>
        <v>17</v>
      </c>
      <c r="AP89" s="30"/>
      <c r="BL89" s="13" t="s">
        <v>1207</v>
      </c>
    </row>
    <row r="90" spans="1:67" ht="15.75" customHeight="1">
      <c r="A90" s="14">
        <v>108</v>
      </c>
      <c r="B90" s="14" t="s">
        <v>41</v>
      </c>
      <c r="C90" s="14">
        <v>1</v>
      </c>
      <c r="D90" s="14" t="s">
        <v>1166</v>
      </c>
      <c r="E90" s="65"/>
      <c r="F90" s="17" t="s">
        <v>1208</v>
      </c>
      <c r="G90" s="14"/>
      <c r="H90" s="14" t="s">
        <v>1209</v>
      </c>
      <c r="I90" s="14" t="s">
        <v>1210</v>
      </c>
      <c r="J90" s="14">
        <v>2015</v>
      </c>
      <c r="K90" s="14">
        <v>2015</v>
      </c>
      <c r="L90" s="14" t="s">
        <v>1211</v>
      </c>
      <c r="M90" s="14" t="s">
        <v>1212</v>
      </c>
      <c r="N90" s="14" t="s">
        <v>1213</v>
      </c>
      <c r="O90" s="14" t="s">
        <v>1214</v>
      </c>
      <c r="P90" s="14" t="s">
        <v>1215</v>
      </c>
      <c r="Q90" s="18" t="s">
        <v>514</v>
      </c>
      <c r="R90" s="19" t="s">
        <v>70</v>
      </c>
      <c r="S90" s="20" t="s">
        <v>88</v>
      </c>
      <c r="T90" s="20" t="s">
        <v>1216</v>
      </c>
      <c r="U90" s="14" t="s">
        <v>1217</v>
      </c>
      <c r="V90" s="14" t="s">
        <v>1218</v>
      </c>
      <c r="W90" s="14"/>
      <c r="X90" s="14"/>
      <c r="Y90" s="22"/>
      <c r="Z90" s="23"/>
      <c r="AA90" s="24" t="s">
        <v>180</v>
      </c>
      <c r="AB90" s="25"/>
      <c r="AC90" s="26"/>
      <c r="AD90" s="27" t="e">
        <f t="shared" ca="1" si="0"/>
        <v>#NAME?</v>
      </c>
      <c r="AE90" s="28" t="s">
        <v>59</v>
      </c>
      <c r="AF90" s="19">
        <v>1</v>
      </c>
      <c r="AG90" s="19">
        <v>3</v>
      </c>
      <c r="AH90" s="19">
        <v>3</v>
      </c>
      <c r="AI90" s="19">
        <v>2</v>
      </c>
      <c r="AJ90" s="19">
        <v>1</v>
      </c>
      <c r="AK90" s="19">
        <v>1</v>
      </c>
      <c r="AL90" s="32">
        <v>2</v>
      </c>
      <c r="AM90" s="32">
        <v>1</v>
      </c>
      <c r="AN90" s="32">
        <v>2</v>
      </c>
      <c r="AO90" s="30">
        <f t="shared" si="2"/>
        <v>16</v>
      </c>
      <c r="AP90" s="30"/>
      <c r="BL90" s="13" t="s">
        <v>1219</v>
      </c>
    </row>
    <row r="91" spans="1:67" ht="15.75" customHeight="1">
      <c r="A91" s="35">
        <v>109</v>
      </c>
      <c r="B91" s="35" t="s">
        <v>41</v>
      </c>
      <c r="C91" s="35">
        <v>0</v>
      </c>
      <c r="D91" s="35" t="s">
        <v>1220</v>
      </c>
      <c r="E91" s="36" t="s">
        <v>114</v>
      </c>
      <c r="F91" s="37" t="s">
        <v>1221</v>
      </c>
      <c r="G91" s="35"/>
      <c r="H91" s="35" t="s">
        <v>1222</v>
      </c>
      <c r="I91" s="35" t="s">
        <v>1223</v>
      </c>
      <c r="J91" s="35">
        <v>2020</v>
      </c>
      <c r="K91" s="35"/>
      <c r="L91" s="35" t="s">
        <v>1224</v>
      </c>
      <c r="M91" s="35" t="s">
        <v>1225</v>
      </c>
      <c r="N91" s="35" t="s">
        <v>1226</v>
      </c>
      <c r="O91" s="35" t="s">
        <v>1227</v>
      </c>
      <c r="P91" s="35" t="s">
        <v>1228</v>
      </c>
      <c r="Q91" s="38"/>
      <c r="R91" s="35"/>
      <c r="S91" s="35"/>
      <c r="T91" s="35"/>
      <c r="U91" s="35"/>
      <c r="V91" s="35"/>
      <c r="W91" s="35"/>
      <c r="X91" s="35"/>
      <c r="Y91" s="35"/>
      <c r="Z91" s="39"/>
      <c r="AA91" s="24"/>
      <c r="AB91" s="39"/>
      <c r="AC91" s="39"/>
      <c r="AD91" s="40" t="e">
        <f t="shared" ca="1" si="0"/>
        <v>#NAME?</v>
      </c>
      <c r="AE91" s="41"/>
      <c r="AF91" s="39"/>
      <c r="AG91" s="39"/>
      <c r="AH91" s="39"/>
      <c r="AI91" s="39"/>
      <c r="AJ91" s="39"/>
      <c r="AK91" s="39"/>
      <c r="AL91" s="42"/>
      <c r="AM91" s="42"/>
      <c r="AN91" s="42"/>
      <c r="AO91" s="43">
        <f t="shared" si="2"/>
        <v>0</v>
      </c>
      <c r="AP91" s="43"/>
      <c r="BL91" s="13" t="s">
        <v>1229</v>
      </c>
      <c r="BM91" s="44"/>
      <c r="BN91" s="44"/>
      <c r="BO91" s="44"/>
    </row>
    <row r="92" spans="1:67" ht="15.75" customHeight="1">
      <c r="A92" s="35">
        <v>110</v>
      </c>
      <c r="B92" s="35" t="s">
        <v>41</v>
      </c>
      <c r="C92" s="35">
        <v>0</v>
      </c>
      <c r="D92" s="35" t="s">
        <v>1230</v>
      </c>
      <c r="E92" s="36" t="s">
        <v>254</v>
      </c>
      <c r="F92" s="37" t="s">
        <v>1231</v>
      </c>
      <c r="G92" s="35"/>
      <c r="H92" s="35" t="s">
        <v>1232</v>
      </c>
      <c r="I92" s="35" t="s">
        <v>1233</v>
      </c>
      <c r="J92" s="35">
        <v>2020</v>
      </c>
      <c r="K92" s="35"/>
      <c r="L92" s="35" t="s">
        <v>1234</v>
      </c>
      <c r="M92" s="35" t="s">
        <v>1235</v>
      </c>
      <c r="N92" s="35" t="s">
        <v>1236</v>
      </c>
      <c r="O92" s="35" t="s">
        <v>1237</v>
      </c>
      <c r="P92" s="35" t="s">
        <v>1238</v>
      </c>
      <c r="Q92" s="38"/>
      <c r="R92" s="35" t="s">
        <v>232</v>
      </c>
      <c r="S92" s="35" t="s">
        <v>54</v>
      </c>
      <c r="T92" s="35" t="s">
        <v>1239</v>
      </c>
      <c r="U92" s="35" t="s">
        <v>1240</v>
      </c>
      <c r="V92" s="35" t="s">
        <v>1241</v>
      </c>
      <c r="W92" s="35"/>
      <c r="X92" s="35"/>
      <c r="Y92" s="35"/>
      <c r="Z92" s="35"/>
      <c r="AA92" s="24"/>
      <c r="AB92" s="39"/>
      <c r="AC92" s="39"/>
      <c r="AD92" s="40" t="e">
        <f t="shared" ca="1" si="0"/>
        <v>#NAME?</v>
      </c>
      <c r="AE92" s="41"/>
      <c r="AF92" s="39"/>
      <c r="AG92" s="39"/>
      <c r="AH92" s="39"/>
      <c r="AI92" s="39"/>
      <c r="AJ92" s="39"/>
      <c r="AK92" s="39"/>
      <c r="AL92" s="42"/>
      <c r="AM92" s="42"/>
      <c r="AN92" s="42"/>
      <c r="AO92" s="43">
        <f t="shared" si="2"/>
        <v>0</v>
      </c>
      <c r="AP92" s="43"/>
      <c r="BL92" s="13" t="s">
        <v>1242</v>
      </c>
      <c r="BM92" s="44"/>
      <c r="BN92" s="44"/>
      <c r="BO92" s="44"/>
    </row>
    <row r="93" spans="1:67" ht="15.75" customHeight="1">
      <c r="A93" s="14">
        <v>111</v>
      </c>
      <c r="B93" s="14" t="s">
        <v>41</v>
      </c>
      <c r="C93" s="14">
        <v>1</v>
      </c>
      <c r="D93" s="14" t="s">
        <v>1166</v>
      </c>
      <c r="E93" s="65"/>
      <c r="F93" s="17" t="s">
        <v>1243</v>
      </c>
      <c r="G93" s="54"/>
      <c r="H93" s="96" t="s">
        <v>1244</v>
      </c>
      <c r="I93" s="14" t="s">
        <v>1245</v>
      </c>
      <c r="J93" s="14">
        <v>2015</v>
      </c>
      <c r="K93" s="14"/>
      <c r="L93" s="14" t="s">
        <v>1246</v>
      </c>
      <c r="M93" s="14" t="s">
        <v>1247</v>
      </c>
      <c r="N93" s="14" t="s">
        <v>1248</v>
      </c>
      <c r="O93" s="14" t="s">
        <v>1249</v>
      </c>
      <c r="P93" s="14" t="s">
        <v>1250</v>
      </c>
      <c r="Q93" s="18" t="s">
        <v>428</v>
      </c>
      <c r="R93" s="19" t="s">
        <v>232</v>
      </c>
      <c r="S93" s="20" t="s">
        <v>753</v>
      </c>
      <c r="T93" s="20" t="s">
        <v>1251</v>
      </c>
      <c r="U93" s="14" t="s">
        <v>1252</v>
      </c>
      <c r="V93" s="14"/>
      <c r="W93" s="14"/>
      <c r="X93" s="60"/>
      <c r="Y93" s="22"/>
      <c r="Z93" s="22"/>
      <c r="AA93" s="24" t="s">
        <v>237</v>
      </c>
      <c r="AB93" s="25"/>
      <c r="AC93" s="26"/>
      <c r="AD93" s="27" t="e">
        <f t="shared" ca="1" si="0"/>
        <v>#NAME?</v>
      </c>
      <c r="AE93" s="28" t="s">
        <v>232</v>
      </c>
      <c r="AF93" s="19">
        <v>1</v>
      </c>
      <c r="AG93" s="19">
        <v>2</v>
      </c>
      <c r="AH93" s="19">
        <v>1</v>
      </c>
      <c r="AI93" s="19">
        <v>2</v>
      </c>
      <c r="AJ93" s="19">
        <v>3</v>
      </c>
      <c r="AK93" s="19">
        <v>1</v>
      </c>
      <c r="AL93" s="32">
        <v>3</v>
      </c>
      <c r="AM93" s="32">
        <v>1</v>
      </c>
      <c r="AN93" s="32">
        <v>2</v>
      </c>
      <c r="AO93" s="30">
        <f t="shared" si="2"/>
        <v>16</v>
      </c>
      <c r="AP93" s="30"/>
      <c r="BL93" s="13" t="s">
        <v>1253</v>
      </c>
    </row>
    <row r="94" spans="1:67" ht="15.75" customHeight="1">
      <c r="A94" s="14">
        <v>112</v>
      </c>
      <c r="B94" s="14" t="s">
        <v>41</v>
      </c>
      <c r="C94" s="14">
        <v>1</v>
      </c>
      <c r="D94" s="14" t="s">
        <v>1166</v>
      </c>
      <c r="E94" s="14"/>
      <c r="F94" s="15" t="s">
        <v>1254</v>
      </c>
      <c r="G94" s="14"/>
      <c r="H94" s="14" t="s">
        <v>1255</v>
      </c>
      <c r="I94" s="14" t="s">
        <v>1256</v>
      </c>
      <c r="J94" s="14">
        <v>2015</v>
      </c>
      <c r="K94" s="14"/>
      <c r="L94" s="14" t="s">
        <v>1257</v>
      </c>
      <c r="M94" s="14" t="s">
        <v>1258</v>
      </c>
      <c r="N94" s="14" t="s">
        <v>1259</v>
      </c>
      <c r="O94" s="14" t="s">
        <v>1260</v>
      </c>
      <c r="P94" s="14" t="s">
        <v>1261</v>
      </c>
      <c r="Q94" s="18" t="s">
        <v>52</v>
      </c>
      <c r="R94" s="19" t="s">
        <v>232</v>
      </c>
      <c r="S94" s="20" t="s">
        <v>338</v>
      </c>
      <c r="T94" s="20" t="s">
        <v>1262</v>
      </c>
      <c r="U94" s="14" t="s">
        <v>1263</v>
      </c>
      <c r="V94" s="14" t="s">
        <v>1264</v>
      </c>
      <c r="W94" s="14"/>
      <c r="X94" s="14"/>
      <c r="Y94" s="22"/>
      <c r="Z94" s="23"/>
      <c r="AA94" s="24" t="s">
        <v>237</v>
      </c>
      <c r="AB94" s="25"/>
      <c r="AC94" s="26"/>
      <c r="AD94" s="27" t="e">
        <f t="shared" ca="1" si="0"/>
        <v>#NAME?</v>
      </c>
      <c r="AE94" s="28" t="s">
        <v>232</v>
      </c>
      <c r="AF94" s="19">
        <v>1</v>
      </c>
      <c r="AG94" s="19">
        <v>2</v>
      </c>
      <c r="AH94" s="19">
        <v>1</v>
      </c>
      <c r="AI94" s="19">
        <v>3</v>
      </c>
      <c r="AJ94" s="19">
        <v>1</v>
      </c>
      <c r="AK94" s="19">
        <v>1</v>
      </c>
      <c r="AL94" s="32">
        <v>3</v>
      </c>
      <c r="AM94" s="32">
        <v>1</v>
      </c>
      <c r="AN94" s="32">
        <v>1</v>
      </c>
      <c r="AO94" s="30">
        <f t="shared" si="2"/>
        <v>14</v>
      </c>
      <c r="AP94" s="30"/>
      <c r="BL94" s="13" t="s">
        <v>1265</v>
      </c>
    </row>
    <row r="95" spans="1:67" ht="15.75" customHeight="1">
      <c r="A95" s="14">
        <v>113</v>
      </c>
      <c r="B95" s="14" t="s">
        <v>41</v>
      </c>
      <c r="C95" s="14">
        <v>1</v>
      </c>
      <c r="D95" s="14" t="s">
        <v>1166</v>
      </c>
      <c r="E95" s="65"/>
      <c r="F95" s="17" t="s">
        <v>1266</v>
      </c>
      <c r="G95" s="14"/>
      <c r="H95" s="14" t="s">
        <v>1267</v>
      </c>
      <c r="I95" s="14" t="s">
        <v>1268</v>
      </c>
      <c r="J95" s="14">
        <v>2014</v>
      </c>
      <c r="K95" s="14"/>
      <c r="L95" s="14" t="s">
        <v>1269</v>
      </c>
      <c r="M95" s="14" t="s">
        <v>1270</v>
      </c>
      <c r="N95" s="14" t="s">
        <v>1271</v>
      </c>
      <c r="O95" s="14" t="s">
        <v>1272</v>
      </c>
      <c r="P95" s="14" t="s">
        <v>1273</v>
      </c>
      <c r="Q95" s="18" t="s">
        <v>817</v>
      </c>
      <c r="R95" s="19" t="s">
        <v>70</v>
      </c>
      <c r="S95" s="20" t="s">
        <v>1274</v>
      </c>
      <c r="T95" s="20" t="s">
        <v>1275</v>
      </c>
      <c r="U95" s="14" t="s">
        <v>1217</v>
      </c>
      <c r="V95" s="14" t="s">
        <v>1276</v>
      </c>
      <c r="W95" s="14"/>
      <c r="X95" s="60"/>
      <c r="Y95" s="22"/>
      <c r="Z95" s="23"/>
      <c r="AA95" s="24" t="s">
        <v>180</v>
      </c>
      <c r="AB95" s="25"/>
      <c r="AC95" s="26"/>
      <c r="AD95" s="27" t="e">
        <f t="shared" ca="1" si="0"/>
        <v>#NAME?</v>
      </c>
      <c r="AE95" s="28" t="s">
        <v>59</v>
      </c>
      <c r="AF95" s="19">
        <v>1</v>
      </c>
      <c r="AG95" s="19">
        <v>3</v>
      </c>
      <c r="AH95" s="19">
        <v>3</v>
      </c>
      <c r="AI95" s="19">
        <v>2</v>
      </c>
      <c r="AJ95" s="19">
        <v>2</v>
      </c>
      <c r="AK95" s="19">
        <v>1</v>
      </c>
      <c r="AL95" s="32">
        <v>3</v>
      </c>
      <c r="AM95" s="32">
        <v>1</v>
      </c>
      <c r="AN95" s="32">
        <v>1</v>
      </c>
      <c r="AO95" s="30">
        <f t="shared" si="2"/>
        <v>17</v>
      </c>
      <c r="AP95" s="30"/>
      <c r="BL95" s="13" t="s">
        <v>1277</v>
      </c>
    </row>
    <row r="96" spans="1:67" ht="15.75" customHeight="1">
      <c r="A96" s="14">
        <v>114</v>
      </c>
      <c r="B96" s="14" t="s">
        <v>41</v>
      </c>
      <c r="C96" s="14">
        <v>1</v>
      </c>
      <c r="D96" s="14" t="s">
        <v>1166</v>
      </c>
      <c r="E96" s="65"/>
      <c r="F96" s="17" t="s">
        <v>1278</v>
      </c>
      <c r="G96" s="14"/>
      <c r="H96" s="14" t="s">
        <v>1279</v>
      </c>
      <c r="I96" s="14" t="s">
        <v>1280</v>
      </c>
      <c r="J96" s="14">
        <v>2024</v>
      </c>
      <c r="K96" s="14"/>
      <c r="L96" s="14" t="s">
        <v>1281</v>
      </c>
      <c r="M96" s="14" t="s">
        <v>1282</v>
      </c>
      <c r="N96" s="14" t="s">
        <v>1283</v>
      </c>
      <c r="O96" s="14" t="s">
        <v>1284</v>
      </c>
      <c r="P96" s="14" t="s">
        <v>1285</v>
      </c>
      <c r="Q96" s="18" t="s">
        <v>52</v>
      </c>
      <c r="R96" s="19" t="s">
        <v>70</v>
      </c>
      <c r="S96" s="20" t="s">
        <v>453</v>
      </c>
      <c r="T96" s="20" t="s">
        <v>1286</v>
      </c>
      <c r="U96" s="14" t="s">
        <v>221</v>
      </c>
      <c r="V96" s="14" t="s">
        <v>1287</v>
      </c>
      <c r="W96" s="14"/>
      <c r="X96" s="14"/>
      <c r="Y96" s="22"/>
      <c r="Z96" s="22"/>
      <c r="AA96" s="24" t="s">
        <v>208</v>
      </c>
      <c r="AB96" s="25"/>
      <c r="AC96" s="26"/>
      <c r="AD96" s="27" t="e">
        <f t="shared" ca="1" si="0"/>
        <v>#NAME?</v>
      </c>
      <c r="AE96" s="28" t="s">
        <v>59</v>
      </c>
      <c r="AF96" s="19">
        <v>3</v>
      </c>
      <c r="AG96" s="19">
        <v>3</v>
      </c>
      <c r="AH96" s="19">
        <v>3</v>
      </c>
      <c r="AI96" s="19">
        <v>2</v>
      </c>
      <c r="AJ96" s="19">
        <v>2</v>
      </c>
      <c r="AK96" s="19">
        <v>3</v>
      </c>
      <c r="AL96" s="32">
        <v>3</v>
      </c>
      <c r="AM96" s="32">
        <v>3</v>
      </c>
      <c r="AN96" s="32">
        <v>3</v>
      </c>
      <c r="AO96" s="30">
        <f t="shared" si="2"/>
        <v>25</v>
      </c>
      <c r="AP96" s="30"/>
      <c r="BL96" s="13" t="s">
        <v>1288</v>
      </c>
    </row>
    <row r="97" spans="1:67" ht="15.75" customHeight="1">
      <c r="A97" s="14">
        <v>115</v>
      </c>
      <c r="B97" s="14" t="s">
        <v>41</v>
      </c>
      <c r="C97" s="14">
        <v>1</v>
      </c>
      <c r="D97" s="14" t="s">
        <v>1166</v>
      </c>
      <c r="E97" s="65"/>
      <c r="F97" s="17" t="s">
        <v>1289</v>
      </c>
      <c r="G97" s="14"/>
      <c r="H97" s="14" t="s">
        <v>1290</v>
      </c>
      <c r="I97" s="14" t="s">
        <v>1291</v>
      </c>
      <c r="J97" s="14">
        <v>2024</v>
      </c>
      <c r="K97" s="14"/>
      <c r="L97" s="14" t="s">
        <v>1292</v>
      </c>
      <c r="M97" s="14" t="s">
        <v>1293</v>
      </c>
      <c r="N97" s="14" t="s">
        <v>1294</v>
      </c>
      <c r="O97" s="14" t="s">
        <v>1295</v>
      </c>
      <c r="P97" s="14" t="s">
        <v>1296</v>
      </c>
      <c r="Q97" s="18" t="s">
        <v>684</v>
      </c>
      <c r="R97" s="19" t="s">
        <v>70</v>
      </c>
      <c r="S97" s="20" t="s">
        <v>642</v>
      </c>
      <c r="T97" s="20" t="s">
        <v>1297</v>
      </c>
      <c r="U97" s="14" t="s">
        <v>1298</v>
      </c>
      <c r="V97" s="14" t="s">
        <v>1299</v>
      </c>
      <c r="W97" s="14" t="s">
        <v>57</v>
      </c>
      <c r="X97" s="14" t="s">
        <v>1300</v>
      </c>
      <c r="Y97" s="22" t="s">
        <v>1301</v>
      </c>
      <c r="Z97" s="22" t="s">
        <v>1302</v>
      </c>
      <c r="AA97" s="24" t="s">
        <v>180</v>
      </c>
      <c r="AB97" s="25"/>
      <c r="AC97" s="26"/>
      <c r="AD97" s="27" t="e">
        <f t="shared" ca="1" si="0"/>
        <v>#NAME?</v>
      </c>
      <c r="AE97" s="28" t="s">
        <v>59</v>
      </c>
      <c r="AF97" s="19">
        <v>1</v>
      </c>
      <c r="AG97" s="19">
        <v>3</v>
      </c>
      <c r="AH97" s="19">
        <v>3</v>
      </c>
      <c r="AI97" s="19">
        <v>2</v>
      </c>
      <c r="AJ97" s="19">
        <v>2</v>
      </c>
      <c r="AK97" s="19">
        <v>2</v>
      </c>
      <c r="AL97" s="32">
        <v>3</v>
      </c>
      <c r="AM97" s="32">
        <v>2</v>
      </c>
      <c r="AN97" s="32">
        <v>3</v>
      </c>
      <c r="AO97" s="30">
        <f t="shared" si="2"/>
        <v>21</v>
      </c>
      <c r="AP97" s="30"/>
      <c r="BL97" s="13" t="s">
        <v>1303</v>
      </c>
    </row>
    <row r="98" spans="1:67" ht="15.75" customHeight="1">
      <c r="A98" s="35">
        <v>116</v>
      </c>
      <c r="B98" s="35" t="s">
        <v>41</v>
      </c>
      <c r="C98" s="35">
        <v>0</v>
      </c>
      <c r="D98" s="58" t="s">
        <v>1304</v>
      </c>
      <c r="E98" s="36" t="s">
        <v>114</v>
      </c>
      <c r="F98" s="57" t="s">
        <v>1305</v>
      </c>
      <c r="G98" s="35"/>
      <c r="H98" s="35" t="s">
        <v>1306</v>
      </c>
      <c r="I98" s="35" t="s">
        <v>1307</v>
      </c>
      <c r="J98" s="35">
        <v>2024</v>
      </c>
      <c r="K98" s="55"/>
      <c r="L98" s="35" t="s">
        <v>1308</v>
      </c>
      <c r="M98" s="55" t="s">
        <v>1309</v>
      </c>
      <c r="N98" s="35" t="s">
        <v>1310</v>
      </c>
      <c r="O98" s="35" t="s">
        <v>1311</v>
      </c>
      <c r="P98" s="35" t="s">
        <v>1312</v>
      </c>
      <c r="Q98" s="38"/>
      <c r="R98" s="35"/>
      <c r="S98" s="35"/>
      <c r="T98" s="35"/>
      <c r="U98" s="35"/>
      <c r="V98" s="35"/>
      <c r="W98" s="35"/>
      <c r="X98" s="35"/>
      <c r="Y98" s="35"/>
      <c r="Z98" s="63"/>
      <c r="AA98" s="24"/>
      <c r="AB98" s="39"/>
      <c r="AC98" s="39"/>
      <c r="AD98" s="40" t="e">
        <f t="shared" ca="1" si="0"/>
        <v>#NAME?</v>
      </c>
      <c r="AE98" s="41"/>
      <c r="AF98" s="39"/>
      <c r="AG98" s="39"/>
      <c r="AH98" s="39"/>
      <c r="AI98" s="39"/>
      <c r="AJ98" s="39"/>
      <c r="AK98" s="39"/>
      <c r="AL98" s="42"/>
      <c r="AM98" s="42"/>
      <c r="AN98" s="42"/>
      <c r="AO98" s="43">
        <f t="shared" si="2"/>
        <v>0</v>
      </c>
      <c r="AP98" s="43"/>
      <c r="BL98" s="13" t="s">
        <v>1313</v>
      </c>
      <c r="BM98" s="44"/>
      <c r="BN98" s="44"/>
      <c r="BO98" s="44"/>
    </row>
    <row r="99" spans="1:67" ht="15.75" customHeight="1">
      <c r="A99" s="35">
        <v>117</v>
      </c>
      <c r="B99" s="35" t="s">
        <v>41</v>
      </c>
      <c r="C99" s="35">
        <v>0</v>
      </c>
      <c r="D99" s="58" t="s">
        <v>1314</v>
      </c>
      <c r="E99" s="36" t="s">
        <v>254</v>
      </c>
      <c r="F99" s="57" t="s">
        <v>1315</v>
      </c>
      <c r="G99" s="35"/>
      <c r="H99" s="35" t="s">
        <v>1316</v>
      </c>
      <c r="I99" s="35" t="s">
        <v>1317</v>
      </c>
      <c r="J99" s="35">
        <v>2024</v>
      </c>
      <c r="K99" s="35"/>
      <c r="L99" s="35" t="s">
        <v>1318</v>
      </c>
      <c r="M99" s="35" t="s">
        <v>1319</v>
      </c>
      <c r="N99" s="35" t="s">
        <v>1320</v>
      </c>
      <c r="O99" s="35" t="s">
        <v>1321</v>
      </c>
      <c r="P99" s="35" t="s">
        <v>1322</v>
      </c>
      <c r="Q99" s="38"/>
      <c r="R99" s="35"/>
      <c r="S99" s="35"/>
      <c r="T99" s="35"/>
      <c r="U99" s="35"/>
      <c r="V99" s="35"/>
      <c r="W99" s="35"/>
      <c r="X99" s="35"/>
      <c r="Y99" s="35"/>
      <c r="Z99" s="39"/>
      <c r="AA99" s="24"/>
      <c r="AB99" s="39"/>
      <c r="AC99" s="39"/>
      <c r="AD99" s="40" t="e">
        <f t="shared" ca="1" si="0"/>
        <v>#NAME?</v>
      </c>
      <c r="AE99" s="41"/>
      <c r="AF99" s="39"/>
      <c r="AG99" s="39"/>
      <c r="AH99" s="39"/>
      <c r="AI99" s="39"/>
      <c r="AJ99" s="39"/>
      <c r="AK99" s="39"/>
      <c r="AL99" s="42"/>
      <c r="AM99" s="42"/>
      <c r="AN99" s="42"/>
      <c r="AO99" s="43">
        <f t="shared" si="2"/>
        <v>0</v>
      </c>
      <c r="AP99" s="43"/>
      <c r="BL99" s="13" t="s">
        <v>1323</v>
      </c>
      <c r="BM99" s="44"/>
      <c r="BN99" s="44"/>
      <c r="BO99" s="44"/>
    </row>
    <row r="100" spans="1:67" ht="15.75" customHeight="1">
      <c r="A100" s="35">
        <v>119</v>
      </c>
      <c r="B100" s="35" t="s">
        <v>41</v>
      </c>
      <c r="C100" s="35">
        <v>0</v>
      </c>
      <c r="D100" s="58" t="s">
        <v>1324</v>
      </c>
      <c r="E100" s="36" t="s">
        <v>1095</v>
      </c>
      <c r="F100" s="57" t="s">
        <v>1325</v>
      </c>
      <c r="G100" s="35"/>
      <c r="H100" s="35" t="s">
        <v>1326</v>
      </c>
      <c r="I100" s="35" t="s">
        <v>1327</v>
      </c>
      <c r="J100" s="35">
        <v>2024</v>
      </c>
      <c r="K100" s="35"/>
      <c r="L100" s="35" t="s">
        <v>1328</v>
      </c>
      <c r="M100" s="35" t="s">
        <v>1329</v>
      </c>
      <c r="N100" s="35" t="s">
        <v>1330</v>
      </c>
      <c r="O100" s="35" t="s">
        <v>1331</v>
      </c>
      <c r="P100" s="35" t="s">
        <v>1332</v>
      </c>
      <c r="Q100" s="38"/>
      <c r="R100" s="35"/>
      <c r="S100" s="35"/>
      <c r="T100" s="35"/>
      <c r="U100" s="35"/>
      <c r="V100" s="35"/>
      <c r="W100" s="35"/>
      <c r="X100" s="39"/>
      <c r="Y100" s="35"/>
      <c r="Z100" s="39"/>
      <c r="AA100" s="24"/>
      <c r="AB100" s="39"/>
      <c r="AC100" s="39"/>
      <c r="AD100" s="40" t="e">
        <f t="shared" ca="1" si="0"/>
        <v>#NAME?</v>
      </c>
      <c r="AE100" s="41"/>
      <c r="AF100" s="39"/>
      <c r="AG100" s="39"/>
      <c r="AH100" s="39"/>
      <c r="AI100" s="39"/>
      <c r="AJ100" s="39"/>
      <c r="AK100" s="39"/>
      <c r="AL100" s="42"/>
      <c r="AM100" s="42"/>
      <c r="AN100" s="42"/>
      <c r="AO100" s="43">
        <f t="shared" si="2"/>
        <v>0</v>
      </c>
      <c r="AP100" s="43"/>
      <c r="BL100" s="13" t="s">
        <v>1333</v>
      </c>
      <c r="BM100" s="44"/>
      <c r="BN100" s="44"/>
      <c r="BO100" s="44"/>
    </row>
    <row r="101" spans="1:67" ht="15.75" customHeight="1">
      <c r="A101" s="14">
        <v>120</v>
      </c>
      <c r="B101" s="14" t="s">
        <v>41</v>
      </c>
      <c r="C101" s="14">
        <v>1</v>
      </c>
      <c r="D101" s="14" t="s">
        <v>1166</v>
      </c>
      <c r="E101" s="65"/>
      <c r="F101" s="17" t="s">
        <v>1334</v>
      </c>
      <c r="G101" s="14"/>
      <c r="H101" s="14" t="s">
        <v>1335</v>
      </c>
      <c r="I101" s="14" t="s">
        <v>1336</v>
      </c>
      <c r="J101" s="14">
        <v>2024</v>
      </c>
      <c r="K101" s="14"/>
      <c r="L101" s="14" t="s">
        <v>1337</v>
      </c>
      <c r="M101" s="14" t="s">
        <v>1338</v>
      </c>
      <c r="N101" s="14" t="s">
        <v>1339</v>
      </c>
      <c r="O101" s="14" t="s">
        <v>1340</v>
      </c>
      <c r="P101" s="14" t="s">
        <v>1341</v>
      </c>
      <c r="Q101" s="18" t="s">
        <v>1342</v>
      </c>
      <c r="R101" s="19" t="s">
        <v>232</v>
      </c>
      <c r="S101" s="20" t="s">
        <v>1343</v>
      </c>
      <c r="T101" s="20" t="s">
        <v>1344</v>
      </c>
      <c r="U101" s="14" t="s">
        <v>1130</v>
      </c>
      <c r="V101" s="14" t="s">
        <v>1345</v>
      </c>
      <c r="W101" s="14" t="s">
        <v>1346</v>
      </c>
      <c r="X101" s="14" t="s">
        <v>1347</v>
      </c>
      <c r="Y101" s="22"/>
      <c r="Z101" s="23"/>
      <c r="AA101" s="24" t="s">
        <v>237</v>
      </c>
      <c r="AB101" s="25"/>
      <c r="AC101" s="26"/>
      <c r="AD101" s="27" t="e">
        <f t="shared" ca="1" si="0"/>
        <v>#NAME?</v>
      </c>
      <c r="AE101" s="28" t="s">
        <v>232</v>
      </c>
      <c r="AF101" s="19">
        <v>3</v>
      </c>
      <c r="AG101" s="19">
        <v>3</v>
      </c>
      <c r="AH101" s="19">
        <v>1</v>
      </c>
      <c r="AI101" s="19">
        <v>3</v>
      </c>
      <c r="AJ101" s="19">
        <v>3</v>
      </c>
      <c r="AK101" s="19">
        <v>2</v>
      </c>
      <c r="AL101" s="32">
        <v>3</v>
      </c>
      <c r="AM101" s="32">
        <v>1</v>
      </c>
      <c r="AN101" s="32">
        <v>3</v>
      </c>
      <c r="AO101" s="30">
        <f t="shared" si="2"/>
        <v>22</v>
      </c>
      <c r="AP101" s="30"/>
      <c r="BL101" s="13" t="s">
        <v>1348</v>
      </c>
    </row>
    <row r="102" spans="1:67" ht="15.75" customHeight="1">
      <c r="A102" s="35">
        <v>121</v>
      </c>
      <c r="B102" s="35" t="s">
        <v>41</v>
      </c>
      <c r="C102" s="35">
        <v>0</v>
      </c>
      <c r="D102" s="58" t="s">
        <v>1349</v>
      </c>
      <c r="E102" s="36" t="s">
        <v>114</v>
      </c>
      <c r="F102" s="57" t="s">
        <v>1350</v>
      </c>
      <c r="G102" s="35"/>
      <c r="H102" s="35" t="s">
        <v>1351</v>
      </c>
      <c r="I102" s="35" t="s">
        <v>1352</v>
      </c>
      <c r="J102" s="35">
        <v>2024</v>
      </c>
      <c r="K102" s="35"/>
      <c r="L102" s="35" t="s">
        <v>1353</v>
      </c>
      <c r="M102" s="35" t="s">
        <v>1354</v>
      </c>
      <c r="N102" s="35" t="s">
        <v>1355</v>
      </c>
      <c r="O102" s="35" t="s">
        <v>1356</v>
      </c>
      <c r="P102" s="35" t="s">
        <v>1357</v>
      </c>
      <c r="Q102" s="38" t="s">
        <v>641</v>
      </c>
      <c r="R102" s="35" t="s">
        <v>232</v>
      </c>
      <c r="S102" s="35"/>
      <c r="T102" s="35"/>
      <c r="U102" s="35"/>
      <c r="V102" s="35"/>
      <c r="W102" s="35"/>
      <c r="X102" s="39"/>
      <c r="Y102" s="35"/>
      <c r="Z102" s="39"/>
      <c r="AA102" s="24"/>
      <c r="AB102" s="39"/>
      <c r="AC102" s="39"/>
      <c r="AD102" s="40" t="e">
        <f t="shared" ca="1" si="0"/>
        <v>#NAME?</v>
      </c>
      <c r="AE102" s="41"/>
      <c r="AF102" s="39"/>
      <c r="AG102" s="39"/>
      <c r="AH102" s="39"/>
      <c r="AI102" s="39"/>
      <c r="AJ102" s="39"/>
      <c r="AK102" s="39"/>
      <c r="AL102" s="42"/>
      <c r="AM102" s="42"/>
      <c r="AN102" s="42"/>
      <c r="AO102" s="43">
        <f t="shared" si="2"/>
        <v>0</v>
      </c>
      <c r="AP102" s="43"/>
      <c r="BL102" s="13" t="s">
        <v>1358</v>
      </c>
      <c r="BM102" s="44"/>
      <c r="BN102" s="44"/>
      <c r="BO102" s="44"/>
    </row>
    <row r="103" spans="1:67" ht="15.75" customHeight="1">
      <c r="A103" s="35">
        <v>123</v>
      </c>
      <c r="B103" s="35" t="s">
        <v>41</v>
      </c>
      <c r="C103" s="35">
        <v>0</v>
      </c>
      <c r="D103" s="58" t="s">
        <v>1359</v>
      </c>
      <c r="E103" s="36" t="s">
        <v>114</v>
      </c>
      <c r="F103" s="57" t="s">
        <v>1360</v>
      </c>
      <c r="G103" s="35"/>
      <c r="H103" s="35" t="s">
        <v>1361</v>
      </c>
      <c r="I103" s="35" t="s">
        <v>1362</v>
      </c>
      <c r="J103" s="35">
        <v>2024</v>
      </c>
      <c r="K103" s="35"/>
      <c r="L103" s="55" t="s">
        <v>1363</v>
      </c>
      <c r="M103" s="35" t="s">
        <v>1364</v>
      </c>
      <c r="N103" s="35" t="s">
        <v>1365</v>
      </c>
      <c r="O103" s="35" t="s">
        <v>1366</v>
      </c>
      <c r="P103" s="35" t="s">
        <v>1367</v>
      </c>
      <c r="Q103" s="38"/>
      <c r="R103" s="35"/>
      <c r="S103" s="35"/>
      <c r="T103" s="35"/>
      <c r="U103" s="35"/>
      <c r="V103" s="35"/>
      <c r="W103" s="35"/>
      <c r="X103" s="35"/>
      <c r="Y103" s="35"/>
      <c r="Z103" s="39"/>
      <c r="AA103" s="24"/>
      <c r="AB103" s="39"/>
      <c r="AC103" s="39"/>
      <c r="AD103" s="40" t="e">
        <f t="shared" ca="1" si="0"/>
        <v>#NAME?</v>
      </c>
      <c r="AE103" s="41"/>
      <c r="AF103" s="39"/>
      <c r="AG103" s="39"/>
      <c r="AH103" s="39"/>
      <c r="AI103" s="39"/>
      <c r="AJ103" s="39"/>
      <c r="AK103" s="39"/>
      <c r="AL103" s="42"/>
      <c r="AM103" s="42"/>
      <c r="AN103" s="42"/>
      <c r="AO103" s="43">
        <f t="shared" si="2"/>
        <v>0</v>
      </c>
      <c r="AP103" s="43"/>
      <c r="BL103" s="13" t="s">
        <v>1368</v>
      </c>
      <c r="BM103" s="44"/>
      <c r="BN103" s="44"/>
      <c r="BO103" s="44"/>
    </row>
    <row r="104" spans="1:67" ht="15.75" customHeight="1">
      <c r="A104" s="35">
        <v>124</v>
      </c>
      <c r="B104" s="35" t="s">
        <v>41</v>
      </c>
      <c r="C104" s="35">
        <v>0</v>
      </c>
      <c r="D104" s="58" t="s">
        <v>1369</v>
      </c>
      <c r="E104" s="36" t="s">
        <v>254</v>
      </c>
      <c r="F104" s="57" t="s">
        <v>1370</v>
      </c>
      <c r="G104" s="35"/>
      <c r="H104" s="35" t="s">
        <v>1371</v>
      </c>
      <c r="I104" s="35" t="s">
        <v>1372</v>
      </c>
      <c r="J104" s="35">
        <v>2024</v>
      </c>
      <c r="K104" s="35"/>
      <c r="L104" s="35" t="s">
        <v>1373</v>
      </c>
      <c r="M104" s="35" t="s">
        <v>1374</v>
      </c>
      <c r="N104" s="35" t="s">
        <v>1375</v>
      </c>
      <c r="O104" s="35" t="s">
        <v>1376</v>
      </c>
      <c r="P104" s="35" t="s">
        <v>1377</v>
      </c>
      <c r="Q104" s="38"/>
      <c r="R104" s="35"/>
      <c r="S104" s="35"/>
      <c r="T104" s="35"/>
      <c r="U104" s="35"/>
      <c r="V104" s="35"/>
      <c r="W104" s="35"/>
      <c r="X104" s="35"/>
      <c r="Y104" s="35"/>
      <c r="Z104" s="39"/>
      <c r="AA104" s="24"/>
      <c r="AB104" s="39"/>
      <c r="AC104" s="39"/>
      <c r="AD104" s="40" t="e">
        <f t="shared" ca="1" si="0"/>
        <v>#NAME?</v>
      </c>
      <c r="AE104" s="41"/>
      <c r="AF104" s="39"/>
      <c r="AG104" s="39"/>
      <c r="AH104" s="39"/>
      <c r="AI104" s="39"/>
      <c r="AJ104" s="39"/>
      <c r="AK104" s="39"/>
      <c r="AL104" s="42"/>
      <c r="AM104" s="42"/>
      <c r="AN104" s="42"/>
      <c r="AO104" s="43">
        <f t="shared" si="2"/>
        <v>0</v>
      </c>
      <c r="AP104" s="43"/>
      <c r="BL104" s="13" t="s">
        <v>1378</v>
      </c>
      <c r="BM104" s="44"/>
      <c r="BN104" s="44"/>
      <c r="BO104" s="44"/>
    </row>
    <row r="105" spans="1:67" ht="15.75" customHeight="1">
      <c r="A105" s="14">
        <v>126</v>
      </c>
      <c r="B105" s="14" t="s">
        <v>41</v>
      </c>
      <c r="C105" s="14">
        <v>1</v>
      </c>
      <c r="D105" s="14" t="s">
        <v>1166</v>
      </c>
      <c r="E105" s="65"/>
      <c r="F105" s="17" t="s">
        <v>1379</v>
      </c>
      <c r="G105" s="14"/>
      <c r="H105" s="14" t="s">
        <v>1380</v>
      </c>
      <c r="I105" s="14" t="s">
        <v>1381</v>
      </c>
      <c r="J105" s="14">
        <v>2024</v>
      </c>
      <c r="K105" s="14"/>
      <c r="L105" s="14" t="s">
        <v>1382</v>
      </c>
      <c r="M105" s="14" t="s">
        <v>1383</v>
      </c>
      <c r="N105" s="14" t="s">
        <v>1384</v>
      </c>
      <c r="O105" s="14" t="s">
        <v>1385</v>
      </c>
      <c r="P105" s="14" t="s">
        <v>1386</v>
      </c>
      <c r="Q105" s="18" t="s">
        <v>103</v>
      </c>
      <c r="R105" s="19" t="s">
        <v>70</v>
      </c>
      <c r="S105" s="20" t="s">
        <v>453</v>
      </c>
      <c r="T105" s="20"/>
      <c r="U105" s="14"/>
      <c r="V105" s="14"/>
      <c r="W105" s="14"/>
      <c r="X105" s="14"/>
      <c r="Y105" s="22" t="s">
        <v>1387</v>
      </c>
      <c r="Z105" s="22" t="s">
        <v>1388</v>
      </c>
      <c r="AA105" s="24" t="s">
        <v>1389</v>
      </c>
      <c r="AB105" s="25"/>
      <c r="AC105" s="26"/>
      <c r="AD105" s="27" t="e">
        <f t="shared" ca="1" si="0"/>
        <v>#NAME?</v>
      </c>
      <c r="AE105" s="28" t="s">
        <v>59</v>
      </c>
      <c r="AF105" s="19">
        <v>1</v>
      </c>
      <c r="AG105" s="19">
        <v>3</v>
      </c>
      <c r="AH105" s="19">
        <v>3</v>
      </c>
      <c r="AI105" s="19">
        <v>2</v>
      </c>
      <c r="AJ105" s="19">
        <v>2</v>
      </c>
      <c r="AK105" s="19">
        <v>3</v>
      </c>
      <c r="AL105" s="32">
        <v>3</v>
      </c>
      <c r="AM105" s="32">
        <v>3</v>
      </c>
      <c r="AN105" s="32">
        <v>3</v>
      </c>
      <c r="AO105" s="30">
        <f t="shared" si="2"/>
        <v>23</v>
      </c>
      <c r="AP105" s="30"/>
      <c r="BL105" s="13" t="s">
        <v>1390</v>
      </c>
    </row>
    <row r="106" spans="1:67" ht="15.75" customHeight="1">
      <c r="A106" s="14">
        <v>127</v>
      </c>
      <c r="B106" s="14" t="s">
        <v>41</v>
      </c>
      <c r="C106" s="14">
        <v>1</v>
      </c>
      <c r="D106" s="14" t="s">
        <v>1166</v>
      </c>
      <c r="E106" s="14"/>
      <c r="F106" s="15" t="s">
        <v>1391</v>
      </c>
      <c r="G106" s="14"/>
      <c r="H106" s="14" t="s">
        <v>1392</v>
      </c>
      <c r="I106" s="14" t="s">
        <v>1393</v>
      </c>
      <c r="J106" s="14">
        <v>2024</v>
      </c>
      <c r="K106" s="14"/>
      <c r="L106" s="14" t="s">
        <v>1394</v>
      </c>
      <c r="M106" s="14" t="s">
        <v>1395</v>
      </c>
      <c r="N106" s="14" t="s">
        <v>1396</v>
      </c>
      <c r="O106" s="14" t="s">
        <v>1397</v>
      </c>
      <c r="P106" s="14" t="s">
        <v>1398</v>
      </c>
      <c r="Q106" s="18" t="s">
        <v>52</v>
      </c>
      <c r="R106" s="19" t="s">
        <v>232</v>
      </c>
      <c r="S106" s="20" t="s">
        <v>54</v>
      </c>
      <c r="T106" s="20"/>
      <c r="U106" s="14" t="s">
        <v>1399</v>
      </c>
      <c r="V106" s="14" t="s">
        <v>1400</v>
      </c>
      <c r="W106" s="14"/>
      <c r="X106" s="14"/>
      <c r="Y106" s="22"/>
      <c r="Z106" s="22"/>
      <c r="AA106" s="24" t="s">
        <v>237</v>
      </c>
      <c r="AB106" s="25"/>
      <c r="AC106" s="26"/>
      <c r="AD106" s="27" t="e">
        <f t="shared" ca="1" si="0"/>
        <v>#NAME?</v>
      </c>
      <c r="AE106" s="28" t="s">
        <v>232</v>
      </c>
      <c r="AF106" s="19">
        <v>3</v>
      </c>
      <c r="AG106" s="19">
        <v>3</v>
      </c>
      <c r="AH106" s="19">
        <v>3</v>
      </c>
      <c r="AI106" s="19">
        <v>2</v>
      </c>
      <c r="AJ106" s="19">
        <v>3</v>
      </c>
      <c r="AK106" s="19">
        <v>2</v>
      </c>
      <c r="AL106" s="32">
        <v>3</v>
      </c>
      <c r="AM106" s="32">
        <v>1</v>
      </c>
      <c r="AN106" s="32">
        <v>3</v>
      </c>
      <c r="AO106" s="30">
        <f t="shared" si="2"/>
        <v>23</v>
      </c>
      <c r="AP106" s="30"/>
      <c r="BL106" s="13" t="s">
        <v>1401</v>
      </c>
    </row>
    <row r="107" spans="1:67" ht="15.75" customHeight="1">
      <c r="A107" s="35">
        <v>128</v>
      </c>
      <c r="B107" s="35" t="s">
        <v>41</v>
      </c>
      <c r="C107" s="35">
        <v>0</v>
      </c>
      <c r="D107" s="58" t="s">
        <v>1402</v>
      </c>
      <c r="E107" s="36" t="s">
        <v>114</v>
      </c>
      <c r="F107" s="57" t="s">
        <v>1403</v>
      </c>
      <c r="G107" s="35"/>
      <c r="H107" s="35" t="s">
        <v>1404</v>
      </c>
      <c r="I107" s="35" t="s">
        <v>1405</v>
      </c>
      <c r="J107" s="35">
        <v>2024</v>
      </c>
      <c r="K107" s="35"/>
      <c r="L107" s="35" t="s">
        <v>1406</v>
      </c>
      <c r="M107" s="35" t="s">
        <v>1407</v>
      </c>
      <c r="N107" s="35" t="s">
        <v>1408</v>
      </c>
      <c r="O107" s="35" t="s">
        <v>1409</v>
      </c>
      <c r="P107" s="35" t="s">
        <v>1410</v>
      </c>
      <c r="Q107" s="38"/>
      <c r="R107" s="35"/>
      <c r="S107" s="35"/>
      <c r="T107" s="35"/>
      <c r="U107" s="35"/>
      <c r="V107" s="35"/>
      <c r="W107" s="35"/>
      <c r="X107" s="35"/>
      <c r="Y107" s="35"/>
      <c r="Z107" s="39"/>
      <c r="AA107" s="24"/>
      <c r="AB107" s="39"/>
      <c r="AC107" s="39"/>
      <c r="AD107" s="40" t="e">
        <f t="shared" ca="1" si="0"/>
        <v>#NAME?</v>
      </c>
      <c r="AE107" s="41"/>
      <c r="AF107" s="39"/>
      <c r="AG107" s="39"/>
      <c r="AH107" s="39"/>
      <c r="AI107" s="39"/>
      <c r="AJ107" s="39"/>
      <c r="AK107" s="39"/>
      <c r="AL107" s="42"/>
      <c r="AM107" s="42"/>
      <c r="AN107" s="42"/>
      <c r="AO107" s="43">
        <f t="shared" si="2"/>
        <v>0</v>
      </c>
      <c r="AP107" s="43"/>
      <c r="BL107" s="13" t="s">
        <v>1411</v>
      </c>
      <c r="BM107" s="44"/>
      <c r="BN107" s="44"/>
      <c r="BO107" s="44"/>
    </row>
    <row r="108" spans="1:67" ht="15.75" customHeight="1">
      <c r="A108" s="14">
        <v>129</v>
      </c>
      <c r="B108" s="14" t="s">
        <v>41</v>
      </c>
      <c r="C108" s="14">
        <v>1</v>
      </c>
      <c r="D108" s="14" t="s">
        <v>1166</v>
      </c>
      <c r="E108" s="65"/>
      <c r="F108" s="17" t="s">
        <v>1412</v>
      </c>
      <c r="G108" s="14"/>
      <c r="H108" s="14" t="s">
        <v>1413</v>
      </c>
      <c r="I108" s="14" t="s">
        <v>1414</v>
      </c>
      <c r="J108" s="14">
        <v>2024</v>
      </c>
      <c r="K108" s="14"/>
      <c r="L108" s="14" t="s">
        <v>1415</v>
      </c>
      <c r="M108" s="14" t="s">
        <v>1416</v>
      </c>
      <c r="N108" s="14" t="s">
        <v>1417</v>
      </c>
      <c r="O108" s="14" t="s">
        <v>1418</v>
      </c>
      <c r="P108" s="14" t="s">
        <v>1419</v>
      </c>
      <c r="Q108" s="18" t="s">
        <v>684</v>
      </c>
      <c r="R108" s="19" t="s">
        <v>70</v>
      </c>
      <c r="S108" s="20" t="s">
        <v>937</v>
      </c>
      <c r="T108" s="20" t="s">
        <v>1420</v>
      </c>
      <c r="U108" s="14" t="s">
        <v>106</v>
      </c>
      <c r="V108" s="14" t="s">
        <v>1421</v>
      </c>
      <c r="W108" s="14" t="s">
        <v>1422</v>
      </c>
      <c r="X108" s="14"/>
      <c r="Y108" s="22"/>
      <c r="Z108" s="22"/>
      <c r="AA108" s="24" t="s">
        <v>180</v>
      </c>
      <c r="AB108" s="25"/>
      <c r="AC108" s="26"/>
      <c r="AD108" s="27" t="e">
        <f t="shared" ca="1" si="0"/>
        <v>#NAME?</v>
      </c>
      <c r="AE108" s="28" t="s">
        <v>59</v>
      </c>
      <c r="AF108" s="19">
        <v>1</v>
      </c>
      <c r="AG108" s="19">
        <v>3</v>
      </c>
      <c r="AH108" s="19">
        <v>3</v>
      </c>
      <c r="AI108" s="19">
        <v>2</v>
      </c>
      <c r="AJ108" s="19">
        <v>2</v>
      </c>
      <c r="AK108" s="19">
        <v>1</v>
      </c>
      <c r="AL108" s="32">
        <v>3</v>
      </c>
      <c r="AM108" s="32">
        <v>3</v>
      </c>
      <c r="AN108" s="32">
        <v>3</v>
      </c>
      <c r="AO108" s="30">
        <f t="shared" si="2"/>
        <v>21</v>
      </c>
      <c r="AP108" s="30"/>
      <c r="BL108" s="13" t="s">
        <v>1423</v>
      </c>
    </row>
    <row r="109" spans="1:67" ht="15.75" customHeight="1">
      <c r="A109" s="35">
        <v>130</v>
      </c>
      <c r="B109" s="35" t="s">
        <v>41</v>
      </c>
      <c r="C109" s="35">
        <v>0</v>
      </c>
      <c r="D109" s="58" t="s">
        <v>399</v>
      </c>
      <c r="E109" s="36" t="s">
        <v>114</v>
      </c>
      <c r="F109" s="57" t="s">
        <v>1424</v>
      </c>
      <c r="G109" s="35"/>
      <c r="H109" s="35" t="s">
        <v>1425</v>
      </c>
      <c r="I109" s="35" t="s">
        <v>1426</v>
      </c>
      <c r="J109" s="35">
        <v>2024</v>
      </c>
      <c r="K109" s="35"/>
      <c r="L109" s="35" t="s">
        <v>1427</v>
      </c>
      <c r="M109" s="35" t="s">
        <v>1428</v>
      </c>
      <c r="N109" s="35" t="s">
        <v>1429</v>
      </c>
      <c r="O109" s="35" t="s">
        <v>1430</v>
      </c>
      <c r="P109" s="35" t="s">
        <v>1431</v>
      </c>
      <c r="Q109" s="38"/>
      <c r="R109" s="35"/>
      <c r="S109" s="35"/>
      <c r="T109" s="35"/>
      <c r="U109" s="35"/>
      <c r="V109" s="35"/>
      <c r="W109" s="35"/>
      <c r="X109" s="35"/>
      <c r="Y109" s="35"/>
      <c r="Z109" s="39"/>
      <c r="AA109" s="24"/>
      <c r="AB109" s="39"/>
      <c r="AC109" s="39"/>
      <c r="AD109" s="40" t="e">
        <f t="shared" ca="1" si="0"/>
        <v>#NAME?</v>
      </c>
      <c r="AE109" s="41"/>
      <c r="AF109" s="39"/>
      <c r="AG109" s="39"/>
      <c r="AH109" s="39"/>
      <c r="AI109" s="39"/>
      <c r="AJ109" s="39"/>
      <c r="AK109" s="39"/>
      <c r="AL109" s="42"/>
      <c r="AM109" s="42"/>
      <c r="AN109" s="42"/>
      <c r="AO109" s="43">
        <f t="shared" si="2"/>
        <v>0</v>
      </c>
      <c r="AP109" s="43"/>
      <c r="BL109" s="13" t="s">
        <v>936</v>
      </c>
      <c r="BM109" s="44"/>
      <c r="BN109" s="44"/>
      <c r="BO109" s="44"/>
    </row>
    <row r="110" spans="1:67" ht="15.75" customHeight="1">
      <c r="A110" s="54">
        <v>131</v>
      </c>
      <c r="B110" s="14" t="s">
        <v>41</v>
      </c>
      <c r="C110" s="14">
        <v>1</v>
      </c>
      <c r="D110" s="14" t="s">
        <v>1166</v>
      </c>
      <c r="E110" s="14"/>
      <c r="F110" s="15" t="s">
        <v>1432</v>
      </c>
      <c r="G110" s="14"/>
      <c r="H110" s="14" t="s">
        <v>1433</v>
      </c>
      <c r="I110" s="14" t="s">
        <v>1434</v>
      </c>
      <c r="J110" s="14">
        <v>2024</v>
      </c>
      <c r="K110" s="14"/>
      <c r="L110" s="14" t="s">
        <v>1435</v>
      </c>
      <c r="M110" s="14" t="s">
        <v>1436</v>
      </c>
      <c r="N110" s="14" t="s">
        <v>1437</v>
      </c>
      <c r="O110" s="14" t="s">
        <v>1438</v>
      </c>
      <c r="P110" s="14" t="s">
        <v>1439</v>
      </c>
      <c r="Q110" s="18" t="s">
        <v>52</v>
      </c>
      <c r="R110" s="19" t="s">
        <v>685</v>
      </c>
      <c r="S110" s="20" t="s">
        <v>1440</v>
      </c>
      <c r="T110" s="20" t="s">
        <v>1441</v>
      </c>
      <c r="U110" s="14" t="s">
        <v>1442</v>
      </c>
      <c r="V110" s="14"/>
      <c r="W110" s="14"/>
      <c r="X110" s="60"/>
      <c r="Y110" s="22"/>
      <c r="Z110" s="22"/>
      <c r="AA110" s="24" t="s">
        <v>237</v>
      </c>
      <c r="AB110" s="25"/>
      <c r="AC110" s="26"/>
      <c r="AD110" s="27" t="e">
        <f t="shared" ca="1" si="0"/>
        <v>#NAME?</v>
      </c>
      <c r="AE110" s="28" t="s">
        <v>688</v>
      </c>
      <c r="AF110" s="19">
        <v>1</v>
      </c>
      <c r="AG110" s="19">
        <v>3</v>
      </c>
      <c r="AH110" s="19">
        <v>2</v>
      </c>
      <c r="AI110" s="19">
        <v>3</v>
      </c>
      <c r="AJ110" s="19">
        <v>3</v>
      </c>
      <c r="AK110" s="19">
        <v>1</v>
      </c>
      <c r="AL110" s="32">
        <v>2</v>
      </c>
      <c r="AM110" s="32">
        <v>1</v>
      </c>
      <c r="AN110" s="32">
        <v>3</v>
      </c>
      <c r="AO110" s="30">
        <f t="shared" si="2"/>
        <v>19</v>
      </c>
      <c r="AP110" s="30"/>
      <c r="BL110" s="13" t="s">
        <v>1443</v>
      </c>
    </row>
    <row r="111" spans="1:67" ht="15.75" customHeight="1">
      <c r="A111" s="35">
        <v>132</v>
      </c>
      <c r="B111" s="35" t="s">
        <v>41</v>
      </c>
      <c r="C111" s="35">
        <v>0</v>
      </c>
      <c r="D111" s="35" t="s">
        <v>1444</v>
      </c>
      <c r="E111" s="36" t="s">
        <v>114</v>
      </c>
      <c r="F111" s="37" t="s">
        <v>1445</v>
      </c>
      <c r="G111" s="35"/>
      <c r="H111" s="35" t="s">
        <v>1446</v>
      </c>
      <c r="I111" s="35" t="s">
        <v>1447</v>
      </c>
      <c r="J111" s="35">
        <v>2024</v>
      </c>
      <c r="K111" s="35"/>
      <c r="L111" s="35" t="s">
        <v>1448</v>
      </c>
      <c r="M111" s="35" t="s">
        <v>1449</v>
      </c>
      <c r="N111" s="35" t="s">
        <v>1450</v>
      </c>
      <c r="O111" s="35" t="s">
        <v>1451</v>
      </c>
      <c r="P111" s="35" t="s">
        <v>1452</v>
      </c>
      <c r="Q111" s="38"/>
      <c r="R111" s="35"/>
      <c r="S111" s="35"/>
      <c r="T111" s="35"/>
      <c r="U111" s="35"/>
      <c r="V111" s="35"/>
      <c r="W111" s="35"/>
      <c r="X111" s="35"/>
      <c r="Y111" s="35"/>
      <c r="Z111" s="39"/>
      <c r="AA111" s="24"/>
      <c r="AB111" s="39"/>
      <c r="AC111" s="39"/>
      <c r="AD111" s="40" t="e">
        <f t="shared" ca="1" si="0"/>
        <v>#NAME?</v>
      </c>
      <c r="AE111" s="41"/>
      <c r="AF111" s="39"/>
      <c r="AG111" s="39"/>
      <c r="AH111" s="39"/>
      <c r="AI111" s="39"/>
      <c r="AJ111" s="39"/>
      <c r="AK111" s="39"/>
      <c r="AL111" s="42"/>
      <c r="AM111" s="42"/>
      <c r="AN111" s="42"/>
      <c r="AO111" s="43">
        <f t="shared" si="2"/>
        <v>0</v>
      </c>
      <c r="AP111" s="43"/>
      <c r="BL111" s="13" t="s">
        <v>1453</v>
      </c>
      <c r="BM111" s="44"/>
      <c r="BN111" s="44"/>
      <c r="BO111" s="44"/>
    </row>
    <row r="112" spans="1:67" ht="15.75" customHeight="1">
      <c r="A112" s="14">
        <v>133</v>
      </c>
      <c r="B112" s="14" t="s">
        <v>41</v>
      </c>
      <c r="C112" s="14">
        <v>1</v>
      </c>
      <c r="D112" s="14" t="s">
        <v>1166</v>
      </c>
      <c r="E112" s="14"/>
      <c r="F112" s="15" t="s">
        <v>1454</v>
      </c>
      <c r="G112" s="14"/>
      <c r="H112" s="14" t="s">
        <v>1455</v>
      </c>
      <c r="I112" s="14" t="s">
        <v>1456</v>
      </c>
      <c r="J112" s="14">
        <v>2024</v>
      </c>
      <c r="K112" s="14"/>
      <c r="L112" s="14" t="s">
        <v>1457</v>
      </c>
      <c r="M112" s="14" t="s">
        <v>1458</v>
      </c>
      <c r="N112" s="14" t="s">
        <v>1459</v>
      </c>
      <c r="O112" s="14" t="s">
        <v>1460</v>
      </c>
      <c r="P112" s="14" t="s">
        <v>1461</v>
      </c>
      <c r="Q112" s="18" t="s">
        <v>859</v>
      </c>
      <c r="R112" s="19" t="s">
        <v>70</v>
      </c>
      <c r="S112" s="20" t="s">
        <v>88</v>
      </c>
      <c r="T112" s="20" t="s">
        <v>1462</v>
      </c>
      <c r="U112" s="14" t="s">
        <v>1463</v>
      </c>
      <c r="V112" s="14" t="s">
        <v>1464</v>
      </c>
      <c r="W112" s="14"/>
      <c r="X112" s="60"/>
      <c r="Y112" s="22"/>
      <c r="Z112" s="22"/>
      <c r="AA112" s="24" t="s">
        <v>1465</v>
      </c>
      <c r="AB112" s="25"/>
      <c r="AC112" s="26"/>
      <c r="AD112" s="27" t="e">
        <f t="shared" ca="1" si="0"/>
        <v>#NAME?</v>
      </c>
      <c r="AE112" s="28" t="s">
        <v>59</v>
      </c>
      <c r="AF112" s="19">
        <v>1</v>
      </c>
      <c r="AG112" s="19">
        <v>3</v>
      </c>
      <c r="AH112" s="19">
        <v>3</v>
      </c>
      <c r="AI112" s="19">
        <v>2</v>
      </c>
      <c r="AJ112" s="19">
        <v>1</v>
      </c>
      <c r="AK112" s="19">
        <v>1</v>
      </c>
      <c r="AL112" s="32">
        <v>2</v>
      </c>
      <c r="AM112" s="32">
        <v>1</v>
      </c>
      <c r="AN112" s="32">
        <v>3</v>
      </c>
      <c r="AO112" s="30">
        <f t="shared" si="2"/>
        <v>17</v>
      </c>
      <c r="AP112" s="30"/>
      <c r="BL112" s="13" t="s">
        <v>1466</v>
      </c>
    </row>
    <row r="113" spans="1:67" ht="15.75" customHeight="1">
      <c r="A113" s="35">
        <v>134</v>
      </c>
      <c r="B113" s="35" t="s">
        <v>41</v>
      </c>
      <c r="C113" s="35">
        <v>0</v>
      </c>
      <c r="D113" s="35" t="s">
        <v>1467</v>
      </c>
      <c r="E113" s="36" t="s">
        <v>1468</v>
      </c>
      <c r="F113" s="57" t="s">
        <v>1469</v>
      </c>
      <c r="G113" s="35"/>
      <c r="H113" s="35" t="s">
        <v>1470</v>
      </c>
      <c r="I113" s="35" t="s">
        <v>1471</v>
      </c>
      <c r="J113" s="35">
        <v>2024</v>
      </c>
      <c r="K113" s="35"/>
      <c r="L113" s="35" t="s">
        <v>1472</v>
      </c>
      <c r="M113" s="35" t="s">
        <v>1473</v>
      </c>
      <c r="N113" s="35" t="s">
        <v>1474</v>
      </c>
      <c r="O113" s="35" t="s">
        <v>1475</v>
      </c>
      <c r="P113" s="35" t="s">
        <v>1476</v>
      </c>
      <c r="Q113" s="38"/>
      <c r="R113" s="35"/>
      <c r="S113" s="35"/>
      <c r="T113" s="35"/>
      <c r="U113" s="35"/>
      <c r="V113" s="35"/>
      <c r="W113" s="35"/>
      <c r="X113" s="35"/>
      <c r="Y113" s="35"/>
      <c r="Z113" s="35"/>
      <c r="AA113" s="24"/>
      <c r="AB113" s="39"/>
      <c r="AC113" s="39"/>
      <c r="AD113" s="40" t="e">
        <f t="shared" ca="1" si="0"/>
        <v>#NAME?</v>
      </c>
      <c r="AE113" s="41"/>
      <c r="AF113" s="39"/>
      <c r="AG113" s="39"/>
      <c r="AH113" s="39"/>
      <c r="AI113" s="39"/>
      <c r="AJ113" s="39"/>
      <c r="AK113" s="39"/>
      <c r="AL113" s="42"/>
      <c r="AM113" s="42"/>
      <c r="AN113" s="42"/>
      <c r="AO113" s="43">
        <f t="shared" si="2"/>
        <v>0</v>
      </c>
      <c r="AP113" s="43"/>
      <c r="BL113" s="13" t="s">
        <v>769</v>
      </c>
      <c r="BM113" s="44"/>
      <c r="BN113" s="44"/>
      <c r="BO113" s="44"/>
    </row>
    <row r="114" spans="1:67" ht="15.75" customHeight="1">
      <c r="A114" s="35">
        <v>136</v>
      </c>
      <c r="B114" s="35" t="s">
        <v>41</v>
      </c>
      <c r="C114" s="35">
        <v>0</v>
      </c>
      <c r="D114" s="35" t="s">
        <v>1477</v>
      </c>
      <c r="E114" s="36" t="s">
        <v>114</v>
      </c>
      <c r="F114" s="37" t="s">
        <v>1478</v>
      </c>
      <c r="G114" s="35"/>
      <c r="H114" s="35" t="s">
        <v>1479</v>
      </c>
      <c r="I114" s="35" t="s">
        <v>1480</v>
      </c>
      <c r="J114" s="35">
        <v>2024</v>
      </c>
      <c r="K114" s="35"/>
      <c r="L114" s="35" t="s">
        <v>1481</v>
      </c>
      <c r="M114" s="35" t="s">
        <v>1482</v>
      </c>
      <c r="N114" s="35" t="s">
        <v>1483</v>
      </c>
      <c r="O114" s="35" t="s">
        <v>1484</v>
      </c>
      <c r="P114" s="35" t="s">
        <v>1485</v>
      </c>
      <c r="Q114" s="38"/>
      <c r="R114" s="35"/>
      <c r="S114" s="35"/>
      <c r="T114" s="35"/>
      <c r="U114" s="35"/>
      <c r="V114" s="35"/>
      <c r="W114" s="35"/>
      <c r="X114" s="35"/>
      <c r="Y114" s="35"/>
      <c r="Z114" s="63"/>
      <c r="AA114" s="24"/>
      <c r="AB114" s="39"/>
      <c r="AC114" s="39"/>
      <c r="AD114" s="40" t="e">
        <f t="shared" ca="1" si="0"/>
        <v>#NAME?</v>
      </c>
      <c r="AE114" s="41"/>
      <c r="AF114" s="39"/>
      <c r="AG114" s="39"/>
      <c r="AH114" s="39"/>
      <c r="AI114" s="39"/>
      <c r="AJ114" s="39"/>
      <c r="AK114" s="39"/>
      <c r="AL114" s="42"/>
      <c r="AM114" s="42"/>
      <c r="AN114" s="42"/>
      <c r="AO114" s="43">
        <f t="shared" si="2"/>
        <v>0</v>
      </c>
      <c r="AP114" s="43"/>
      <c r="BL114" s="13" t="s">
        <v>1486</v>
      </c>
      <c r="BM114" s="44"/>
      <c r="BN114" s="44"/>
      <c r="BO114" s="44"/>
    </row>
    <row r="115" spans="1:67" ht="15.75" customHeight="1">
      <c r="A115" s="14">
        <v>137</v>
      </c>
      <c r="B115" s="14" t="s">
        <v>41</v>
      </c>
      <c r="C115" s="14">
        <v>1</v>
      </c>
      <c r="D115" s="14" t="s">
        <v>1166</v>
      </c>
      <c r="E115" s="14"/>
      <c r="F115" s="15" t="s">
        <v>1487</v>
      </c>
      <c r="G115" s="14"/>
      <c r="H115" s="14" t="s">
        <v>1488</v>
      </c>
      <c r="I115" s="14" t="s">
        <v>1489</v>
      </c>
      <c r="J115" s="14">
        <v>2024</v>
      </c>
      <c r="K115" s="14"/>
      <c r="L115" s="14" t="s">
        <v>1490</v>
      </c>
      <c r="M115" s="14" t="s">
        <v>1482</v>
      </c>
      <c r="N115" s="14" t="s">
        <v>1491</v>
      </c>
      <c r="O115" s="14" t="s">
        <v>1492</v>
      </c>
      <c r="P115" s="14" t="s">
        <v>1493</v>
      </c>
      <c r="Q115" s="38" t="s">
        <v>1494</v>
      </c>
      <c r="R115" s="19" t="s">
        <v>70</v>
      </c>
      <c r="S115" s="20" t="s">
        <v>88</v>
      </c>
      <c r="T115" s="20" t="s">
        <v>1495</v>
      </c>
      <c r="U115" s="14" t="s">
        <v>431</v>
      </c>
      <c r="V115" s="14" t="s">
        <v>1496</v>
      </c>
      <c r="W115" s="14"/>
      <c r="X115" s="14"/>
      <c r="Y115" s="22"/>
      <c r="Z115" s="22"/>
      <c r="AA115" s="24" t="s">
        <v>180</v>
      </c>
      <c r="AB115" s="25"/>
      <c r="AC115" s="26"/>
      <c r="AD115" s="27" t="e">
        <f t="shared" ca="1" si="0"/>
        <v>#NAME?</v>
      </c>
      <c r="AE115" s="28" t="s">
        <v>59</v>
      </c>
      <c r="AF115" s="19">
        <v>1</v>
      </c>
      <c r="AG115" s="19">
        <v>3</v>
      </c>
      <c r="AH115" s="19">
        <v>3</v>
      </c>
      <c r="AI115" s="19">
        <v>2</v>
      </c>
      <c r="AJ115" s="19">
        <v>2</v>
      </c>
      <c r="AK115" s="19">
        <v>3</v>
      </c>
      <c r="AL115" s="32">
        <v>3</v>
      </c>
      <c r="AM115" s="32">
        <v>3</v>
      </c>
      <c r="AN115" s="32">
        <v>1</v>
      </c>
      <c r="AO115" s="30">
        <f t="shared" si="2"/>
        <v>21</v>
      </c>
      <c r="AP115" s="30"/>
      <c r="BL115" s="13" t="s">
        <v>1497</v>
      </c>
    </row>
    <row r="116" spans="1:67" ht="15.75" customHeight="1">
      <c r="A116" s="35">
        <v>138</v>
      </c>
      <c r="B116" s="35" t="s">
        <v>41</v>
      </c>
      <c r="C116" s="35">
        <v>0</v>
      </c>
      <c r="D116" s="35" t="s">
        <v>1498</v>
      </c>
      <c r="E116" s="36" t="s">
        <v>612</v>
      </c>
      <c r="F116" s="37" t="s">
        <v>1499</v>
      </c>
      <c r="G116" s="35"/>
      <c r="H116" s="35" t="s">
        <v>1500</v>
      </c>
      <c r="I116" s="35" t="s">
        <v>1501</v>
      </c>
      <c r="J116" s="35">
        <v>2024</v>
      </c>
      <c r="K116" s="35"/>
      <c r="L116" s="35" t="s">
        <v>1502</v>
      </c>
      <c r="M116" s="35" t="s">
        <v>1503</v>
      </c>
      <c r="N116" s="35" t="s">
        <v>1504</v>
      </c>
      <c r="O116" s="35" t="s">
        <v>1505</v>
      </c>
      <c r="P116" s="35" t="s">
        <v>1506</v>
      </c>
      <c r="Q116" s="38"/>
      <c r="R116" s="35"/>
      <c r="S116" s="35"/>
      <c r="T116" s="35"/>
      <c r="U116" s="35"/>
      <c r="V116" s="35"/>
      <c r="W116" s="35"/>
      <c r="X116" s="35"/>
      <c r="Y116" s="35"/>
      <c r="Z116" s="35"/>
      <c r="AA116" s="24"/>
      <c r="AB116" s="39"/>
      <c r="AC116" s="39"/>
      <c r="AD116" s="40" t="e">
        <f t="shared" ca="1" si="0"/>
        <v>#NAME?</v>
      </c>
      <c r="AE116" s="41"/>
      <c r="AF116" s="39"/>
      <c r="AG116" s="39"/>
      <c r="AH116" s="39"/>
      <c r="AI116" s="39"/>
      <c r="AJ116" s="39"/>
      <c r="AK116" s="39"/>
      <c r="AL116" s="42"/>
      <c r="AM116" s="42"/>
      <c r="AN116" s="42"/>
      <c r="AO116" s="43">
        <f t="shared" si="2"/>
        <v>0</v>
      </c>
      <c r="AP116" s="43"/>
      <c r="BL116" s="13" t="s">
        <v>1507</v>
      </c>
      <c r="BM116" s="44"/>
      <c r="BN116" s="44"/>
      <c r="BO116" s="44"/>
    </row>
    <row r="117" spans="1:67" ht="15.75" customHeight="1">
      <c r="A117" s="35">
        <v>139</v>
      </c>
      <c r="B117" s="35" t="s">
        <v>41</v>
      </c>
      <c r="C117" s="35">
        <v>0</v>
      </c>
      <c r="D117" s="35" t="s">
        <v>1508</v>
      </c>
      <c r="E117" s="36" t="s">
        <v>254</v>
      </c>
      <c r="F117" s="37" t="s">
        <v>1509</v>
      </c>
      <c r="G117" s="35"/>
      <c r="H117" s="35" t="s">
        <v>1510</v>
      </c>
      <c r="I117" s="35" t="s">
        <v>1511</v>
      </c>
      <c r="J117" s="35">
        <v>2024</v>
      </c>
      <c r="K117" s="55"/>
      <c r="L117" s="35" t="s">
        <v>1512</v>
      </c>
      <c r="M117" s="55" t="s">
        <v>1513</v>
      </c>
      <c r="N117" s="35" t="s">
        <v>1514</v>
      </c>
      <c r="O117" s="35" t="s">
        <v>1515</v>
      </c>
      <c r="P117" s="35" t="s">
        <v>1516</v>
      </c>
      <c r="Q117" s="38"/>
      <c r="R117" s="35"/>
      <c r="S117" s="35"/>
      <c r="T117" s="35"/>
      <c r="U117" s="35"/>
      <c r="V117" s="35"/>
      <c r="W117" s="35"/>
      <c r="X117" s="35"/>
      <c r="Y117" s="35"/>
      <c r="Z117" s="35"/>
      <c r="AA117" s="24"/>
      <c r="AB117" s="39"/>
      <c r="AC117" s="39"/>
      <c r="AD117" s="40" t="e">
        <f t="shared" ca="1" si="0"/>
        <v>#NAME?</v>
      </c>
      <c r="AE117" s="41"/>
      <c r="AF117" s="39"/>
      <c r="AG117" s="39"/>
      <c r="AH117" s="39"/>
      <c r="AI117" s="39"/>
      <c r="AJ117" s="39"/>
      <c r="AK117" s="39"/>
      <c r="AL117" s="42"/>
      <c r="AM117" s="42"/>
      <c r="AN117" s="42"/>
      <c r="AO117" s="43">
        <f t="shared" si="2"/>
        <v>0</v>
      </c>
      <c r="AP117" s="43"/>
      <c r="BL117" s="13" t="s">
        <v>1517</v>
      </c>
      <c r="BM117" s="44"/>
      <c r="BN117" s="44"/>
      <c r="BO117" s="44"/>
    </row>
    <row r="118" spans="1:67" ht="15.75" customHeight="1">
      <c r="A118" s="14">
        <v>140</v>
      </c>
      <c r="B118" s="14" t="s">
        <v>41</v>
      </c>
      <c r="C118" s="14">
        <v>1</v>
      </c>
      <c r="D118" s="65" t="s">
        <v>1518</v>
      </c>
      <c r="E118" s="65"/>
      <c r="F118" s="17" t="s">
        <v>1519</v>
      </c>
      <c r="G118" s="14"/>
      <c r="H118" s="14" t="s">
        <v>1520</v>
      </c>
      <c r="I118" s="14" t="s">
        <v>1521</v>
      </c>
      <c r="J118" s="14">
        <v>2024</v>
      </c>
      <c r="K118" s="14"/>
      <c r="L118" s="14" t="s">
        <v>1522</v>
      </c>
      <c r="M118" s="14" t="s">
        <v>1523</v>
      </c>
      <c r="N118" s="14" t="s">
        <v>1524</v>
      </c>
      <c r="O118" s="14" t="s">
        <v>1525</v>
      </c>
      <c r="P118" s="14" t="s">
        <v>1526</v>
      </c>
      <c r="Q118" s="18" t="s">
        <v>1423</v>
      </c>
      <c r="R118" s="19" t="s">
        <v>70</v>
      </c>
      <c r="S118" s="20" t="s">
        <v>1440</v>
      </c>
      <c r="T118" s="20"/>
      <c r="U118" s="14" t="s">
        <v>1527</v>
      </c>
      <c r="V118" s="14" t="s">
        <v>1528</v>
      </c>
      <c r="W118" s="14"/>
      <c r="X118" s="14"/>
      <c r="Y118" s="22"/>
      <c r="Z118" s="22"/>
      <c r="AA118" s="24" t="s">
        <v>471</v>
      </c>
      <c r="AB118" s="25"/>
      <c r="AC118" s="26"/>
      <c r="AD118" s="27" t="e">
        <f t="shared" ca="1" si="0"/>
        <v>#NAME?</v>
      </c>
      <c r="AE118" s="28" t="s">
        <v>59</v>
      </c>
      <c r="AF118" s="97">
        <v>1</v>
      </c>
      <c r="AG118" s="97">
        <v>3</v>
      </c>
      <c r="AH118" s="97">
        <v>3</v>
      </c>
      <c r="AI118" s="97">
        <v>1</v>
      </c>
      <c r="AJ118" s="97">
        <v>2</v>
      </c>
      <c r="AK118" s="97">
        <v>1</v>
      </c>
      <c r="AL118" s="98">
        <v>2</v>
      </c>
      <c r="AM118" s="98">
        <v>1</v>
      </c>
      <c r="AN118" s="98">
        <v>3</v>
      </c>
      <c r="AO118" s="30">
        <f t="shared" si="2"/>
        <v>17</v>
      </c>
      <c r="AP118" s="30"/>
      <c r="BL118" s="13" t="s">
        <v>1529</v>
      </c>
    </row>
    <row r="119" spans="1:67" ht="15.75" customHeight="1">
      <c r="A119" s="14">
        <v>145</v>
      </c>
      <c r="B119" s="14" t="s">
        <v>41</v>
      </c>
      <c r="C119" s="14">
        <v>1</v>
      </c>
      <c r="D119" s="65" t="s">
        <v>1518</v>
      </c>
      <c r="E119" s="14"/>
      <c r="F119" s="15" t="s">
        <v>1530</v>
      </c>
      <c r="G119" s="14"/>
      <c r="H119" s="14" t="s">
        <v>1531</v>
      </c>
      <c r="I119" s="14" t="s">
        <v>1532</v>
      </c>
      <c r="J119" s="14">
        <v>2024</v>
      </c>
      <c r="K119" s="14"/>
      <c r="L119" s="14" t="s">
        <v>1533</v>
      </c>
      <c r="M119" s="14" t="s">
        <v>1534</v>
      </c>
      <c r="N119" s="14" t="s">
        <v>1535</v>
      </c>
      <c r="O119" s="14" t="s">
        <v>1536</v>
      </c>
      <c r="P119" s="14" t="s">
        <v>1537</v>
      </c>
      <c r="Q119" s="18" t="s">
        <v>684</v>
      </c>
      <c r="R119" s="19" t="s">
        <v>70</v>
      </c>
      <c r="S119" s="20" t="s">
        <v>1538</v>
      </c>
      <c r="T119" s="20" t="s">
        <v>1539</v>
      </c>
      <c r="U119" s="14" t="s">
        <v>1540</v>
      </c>
      <c r="V119" s="14"/>
      <c r="W119" s="14"/>
      <c r="X119" s="14"/>
      <c r="Y119" s="22"/>
      <c r="Z119" s="22"/>
      <c r="AA119" s="24" t="s">
        <v>180</v>
      </c>
      <c r="AB119" s="25"/>
      <c r="AC119" s="26"/>
      <c r="AD119" s="27" t="e">
        <f t="shared" ca="1" si="0"/>
        <v>#NAME?</v>
      </c>
      <c r="AE119" s="28" t="s">
        <v>59</v>
      </c>
      <c r="AF119" s="19">
        <v>1</v>
      </c>
      <c r="AG119" s="19">
        <v>3</v>
      </c>
      <c r="AH119" s="19">
        <v>3</v>
      </c>
      <c r="AI119" s="19">
        <v>2</v>
      </c>
      <c r="AJ119" s="19">
        <v>2</v>
      </c>
      <c r="AK119" s="19">
        <v>1</v>
      </c>
      <c r="AL119" s="32">
        <v>3</v>
      </c>
      <c r="AM119" s="32">
        <v>1</v>
      </c>
      <c r="AN119" s="32">
        <v>3</v>
      </c>
      <c r="AO119" s="30">
        <f t="shared" si="2"/>
        <v>19</v>
      </c>
      <c r="AP119" s="30"/>
      <c r="BL119" s="13" t="s">
        <v>1541</v>
      </c>
    </row>
    <row r="120" spans="1:67" ht="15.75" customHeight="1">
      <c r="A120" s="14">
        <v>146</v>
      </c>
      <c r="B120" s="14" t="s">
        <v>41</v>
      </c>
      <c r="C120" s="14">
        <v>1</v>
      </c>
      <c r="D120" s="65" t="s">
        <v>1542</v>
      </c>
      <c r="E120" s="14"/>
      <c r="F120" s="15" t="s">
        <v>1543</v>
      </c>
      <c r="G120" s="14"/>
      <c r="H120" s="14" t="s">
        <v>1544</v>
      </c>
      <c r="I120" s="14" t="s">
        <v>1545</v>
      </c>
      <c r="J120" s="14">
        <v>2024</v>
      </c>
      <c r="K120" s="14"/>
      <c r="L120" s="14" t="s">
        <v>1546</v>
      </c>
      <c r="M120" s="14" t="s">
        <v>1547</v>
      </c>
      <c r="N120" s="14" t="s">
        <v>1548</v>
      </c>
      <c r="O120" s="14" t="s">
        <v>1549</v>
      </c>
      <c r="P120" s="14" t="s">
        <v>1550</v>
      </c>
      <c r="Q120" s="18" t="s">
        <v>514</v>
      </c>
      <c r="R120" s="19" t="s">
        <v>70</v>
      </c>
      <c r="S120" s="20"/>
      <c r="T120" s="20"/>
      <c r="U120" s="14"/>
      <c r="V120" s="14"/>
      <c r="W120" s="14"/>
      <c r="X120" s="14"/>
      <c r="Y120" s="22"/>
      <c r="Z120" s="22"/>
      <c r="AA120" s="24" t="s">
        <v>223</v>
      </c>
      <c r="AB120" s="25"/>
      <c r="AC120" s="26"/>
      <c r="AD120" s="27" t="e">
        <f t="shared" ca="1" si="0"/>
        <v>#NAME?</v>
      </c>
      <c r="AE120" s="28" t="s">
        <v>59</v>
      </c>
      <c r="AF120" s="19">
        <v>1</v>
      </c>
      <c r="AG120" s="19">
        <v>3</v>
      </c>
      <c r="AH120" s="19">
        <v>1</v>
      </c>
      <c r="AI120" s="19">
        <v>1</v>
      </c>
      <c r="AJ120" s="19">
        <v>2</v>
      </c>
      <c r="AK120" s="19">
        <v>2</v>
      </c>
      <c r="AL120" s="32">
        <v>2</v>
      </c>
      <c r="AM120" s="32">
        <v>1</v>
      </c>
      <c r="AN120" s="32">
        <v>3</v>
      </c>
      <c r="AO120" s="30">
        <f t="shared" si="2"/>
        <v>16</v>
      </c>
      <c r="AP120" s="30"/>
      <c r="BL120" s="13" t="s">
        <v>1551</v>
      </c>
    </row>
    <row r="121" spans="1:67" ht="15.75" customHeight="1">
      <c r="A121" s="35">
        <v>147</v>
      </c>
      <c r="B121" s="35" t="s">
        <v>41</v>
      </c>
      <c r="C121" s="35">
        <v>0</v>
      </c>
      <c r="D121" s="35" t="s">
        <v>1552</v>
      </c>
      <c r="E121" s="36" t="s">
        <v>254</v>
      </c>
      <c r="F121" s="37" t="s">
        <v>1553</v>
      </c>
      <c r="G121" s="35"/>
      <c r="H121" s="35" t="s">
        <v>1554</v>
      </c>
      <c r="I121" s="35" t="s">
        <v>1555</v>
      </c>
      <c r="J121" s="35">
        <v>2024</v>
      </c>
      <c r="K121" s="35"/>
      <c r="L121" s="35" t="s">
        <v>1556</v>
      </c>
      <c r="M121" s="35" t="s">
        <v>1557</v>
      </c>
      <c r="N121" s="35" t="s">
        <v>1558</v>
      </c>
      <c r="O121" s="35" t="s">
        <v>1559</v>
      </c>
      <c r="P121" s="35" t="s">
        <v>1560</v>
      </c>
      <c r="Q121" s="38"/>
      <c r="R121" s="35"/>
      <c r="S121" s="35"/>
      <c r="T121" s="35"/>
      <c r="U121" s="35"/>
      <c r="V121" s="35"/>
      <c r="W121" s="35"/>
      <c r="X121" s="35"/>
      <c r="Y121" s="35"/>
      <c r="Z121" s="35"/>
      <c r="AA121" s="24"/>
      <c r="AB121" s="39"/>
      <c r="AC121" s="39"/>
      <c r="AD121" s="40" t="e">
        <f t="shared" ca="1" si="0"/>
        <v>#NAME?</v>
      </c>
      <c r="AE121" s="41"/>
      <c r="AF121" s="39"/>
      <c r="AG121" s="39"/>
      <c r="AH121" s="39"/>
      <c r="AI121" s="39"/>
      <c r="AJ121" s="39"/>
      <c r="AK121" s="39"/>
      <c r="AL121" s="42"/>
      <c r="AM121" s="42"/>
      <c r="AN121" s="42"/>
      <c r="AO121" s="43">
        <f t="shared" si="2"/>
        <v>0</v>
      </c>
      <c r="AP121" s="43"/>
      <c r="BL121" s="13" t="s">
        <v>1561</v>
      </c>
      <c r="BM121" s="44"/>
      <c r="BN121" s="44"/>
      <c r="BO121" s="44"/>
    </row>
    <row r="122" spans="1:67" ht="15.75" customHeight="1">
      <c r="A122" s="14">
        <v>148</v>
      </c>
      <c r="B122" s="14" t="s">
        <v>41</v>
      </c>
      <c r="C122" s="14">
        <v>1</v>
      </c>
      <c r="D122" s="14" t="s">
        <v>459</v>
      </c>
      <c r="E122" s="14"/>
      <c r="F122" s="15" t="s">
        <v>1562</v>
      </c>
      <c r="G122" s="99" t="s">
        <v>1563</v>
      </c>
      <c r="H122" s="14" t="s">
        <v>1564</v>
      </c>
      <c r="I122" s="14" t="s">
        <v>1565</v>
      </c>
      <c r="J122" s="14">
        <v>2024</v>
      </c>
      <c r="K122" s="14">
        <v>2022</v>
      </c>
      <c r="L122" s="14" t="s">
        <v>1566</v>
      </c>
      <c r="M122" s="14" t="s">
        <v>1567</v>
      </c>
      <c r="N122" s="14" t="s">
        <v>1568</v>
      </c>
      <c r="O122" s="14" t="s">
        <v>1569</v>
      </c>
      <c r="P122" s="14" t="s">
        <v>1570</v>
      </c>
      <c r="Q122" s="18" t="s">
        <v>1571</v>
      </c>
      <c r="R122" s="19" t="s">
        <v>232</v>
      </c>
      <c r="S122" s="20" t="s">
        <v>1572</v>
      </c>
      <c r="T122" s="20"/>
      <c r="U122" s="14" t="s">
        <v>1573</v>
      </c>
      <c r="V122" s="14"/>
      <c r="W122" s="14"/>
      <c r="X122" s="14"/>
      <c r="Y122" s="22"/>
      <c r="Z122" s="22"/>
      <c r="AA122" s="24" t="s">
        <v>237</v>
      </c>
      <c r="AB122" s="24"/>
      <c r="AC122" s="9" t="s">
        <v>1574</v>
      </c>
      <c r="AD122" s="27" t="e">
        <f t="shared" ca="1" si="0"/>
        <v>#NAME?</v>
      </c>
      <c r="AE122" s="28" t="s">
        <v>232</v>
      </c>
      <c r="AF122" s="19">
        <v>3</v>
      </c>
      <c r="AG122" s="19">
        <v>3</v>
      </c>
      <c r="AH122" s="19">
        <v>2</v>
      </c>
      <c r="AI122" s="19">
        <v>2</v>
      </c>
      <c r="AJ122" s="19">
        <v>3</v>
      </c>
      <c r="AK122" s="19">
        <v>2</v>
      </c>
      <c r="AL122" s="32">
        <v>3</v>
      </c>
      <c r="AM122" s="32">
        <v>1</v>
      </c>
      <c r="AN122" s="32">
        <v>3</v>
      </c>
      <c r="AO122" s="30">
        <f t="shared" si="2"/>
        <v>22</v>
      </c>
      <c r="AP122" s="30"/>
      <c r="BL122" s="13" t="s">
        <v>1575</v>
      </c>
    </row>
    <row r="123" spans="1:67" ht="15.75" customHeight="1">
      <c r="A123" s="100">
        <v>150</v>
      </c>
      <c r="B123" s="100" t="s">
        <v>41</v>
      </c>
      <c r="C123" s="100">
        <v>0</v>
      </c>
      <c r="D123" s="101" t="s">
        <v>1576</v>
      </c>
      <c r="E123" s="36" t="s">
        <v>114</v>
      </c>
      <c r="F123" s="102" t="s">
        <v>1577</v>
      </c>
      <c r="G123" s="103" t="s">
        <v>1578</v>
      </c>
      <c r="H123" s="103" t="s">
        <v>1579</v>
      </c>
      <c r="I123" s="104" t="s">
        <v>1580</v>
      </c>
      <c r="J123" s="105">
        <v>2024</v>
      </c>
      <c r="K123" s="106">
        <v>2023</v>
      </c>
      <c r="L123" s="107" t="s">
        <v>1581</v>
      </c>
      <c r="M123" s="103" t="s">
        <v>1582</v>
      </c>
      <c r="N123" s="103" t="s">
        <v>1583</v>
      </c>
      <c r="O123" s="101" t="s">
        <v>1584</v>
      </c>
      <c r="P123" s="107" t="s">
        <v>1585</v>
      </c>
      <c r="Q123" s="108" t="s">
        <v>684</v>
      </c>
      <c r="R123" s="100" t="s">
        <v>53</v>
      </c>
      <c r="S123" s="100"/>
      <c r="T123" s="100"/>
      <c r="U123" s="100"/>
      <c r="V123" s="100"/>
      <c r="W123" s="100"/>
      <c r="X123" s="100" t="s">
        <v>1586</v>
      </c>
      <c r="Y123" s="100"/>
      <c r="Z123" s="109"/>
      <c r="AA123" s="110"/>
      <c r="AB123" s="111"/>
      <c r="AC123" s="111"/>
      <c r="AD123" s="40" t="e">
        <f t="shared" ca="1" si="0"/>
        <v>#NAME?</v>
      </c>
      <c r="AE123" s="41"/>
      <c r="AF123" s="39"/>
      <c r="AG123" s="39"/>
      <c r="AH123" s="39"/>
      <c r="AI123" s="39"/>
      <c r="AJ123" s="39"/>
      <c r="AK123" s="39"/>
      <c r="AL123" s="42"/>
      <c r="AM123" s="42"/>
      <c r="AN123" s="42"/>
      <c r="AO123" s="43">
        <f t="shared" si="2"/>
        <v>0</v>
      </c>
      <c r="AP123" s="43"/>
      <c r="AQ123" s="112"/>
      <c r="AR123" s="112"/>
      <c r="AS123" s="112"/>
      <c r="AT123" s="112"/>
      <c r="AU123" s="112"/>
      <c r="AV123" s="112"/>
      <c r="AW123" s="112"/>
      <c r="BL123" s="13" t="s">
        <v>1571</v>
      </c>
      <c r="BM123" s="44"/>
      <c r="BN123" s="44"/>
      <c r="BO123" s="44"/>
    </row>
    <row r="124" spans="1:67" ht="15.75" customHeight="1">
      <c r="A124" s="35">
        <v>152</v>
      </c>
      <c r="B124" s="35" t="s">
        <v>1587</v>
      </c>
      <c r="C124" s="35">
        <v>0</v>
      </c>
      <c r="D124" s="35" t="s">
        <v>1588</v>
      </c>
      <c r="E124" s="36" t="s">
        <v>612</v>
      </c>
      <c r="F124" s="57" t="s">
        <v>1589</v>
      </c>
      <c r="G124" s="35" t="s">
        <v>1590</v>
      </c>
      <c r="H124" s="35" t="s">
        <v>1591</v>
      </c>
      <c r="I124" s="35" t="s">
        <v>1592</v>
      </c>
      <c r="J124" s="35">
        <v>2023</v>
      </c>
      <c r="K124" s="35">
        <v>2023</v>
      </c>
      <c r="L124" s="35" t="s">
        <v>1593</v>
      </c>
      <c r="M124" s="35" t="s">
        <v>1482</v>
      </c>
      <c r="N124" s="35" t="s">
        <v>1594</v>
      </c>
      <c r="O124" s="35" t="s">
        <v>1595</v>
      </c>
      <c r="P124" s="35" t="s">
        <v>1596</v>
      </c>
      <c r="Q124" s="38"/>
      <c r="R124" s="35"/>
      <c r="S124" s="35"/>
      <c r="T124" s="35"/>
      <c r="U124" s="35"/>
      <c r="V124" s="35"/>
      <c r="W124" s="35"/>
      <c r="X124" s="39"/>
      <c r="Y124" s="35"/>
      <c r="Z124" s="39"/>
      <c r="AA124" s="35"/>
      <c r="AB124" s="39"/>
      <c r="AC124" s="39"/>
      <c r="AD124" s="40" t="e">
        <f t="shared" ca="1" si="0"/>
        <v>#NAME?</v>
      </c>
      <c r="AE124" s="41"/>
      <c r="AF124" s="39"/>
      <c r="AG124" s="39"/>
      <c r="AH124" s="39"/>
      <c r="AI124" s="39"/>
      <c r="AJ124" s="39"/>
      <c r="AK124" s="39"/>
      <c r="AL124" s="42"/>
      <c r="AM124" s="42"/>
      <c r="AN124" s="42"/>
      <c r="AO124" s="43">
        <f t="shared" si="2"/>
        <v>0</v>
      </c>
      <c r="AP124" s="43"/>
      <c r="BL124" s="13" t="s">
        <v>1597</v>
      </c>
      <c r="BM124" s="44"/>
      <c r="BN124" s="44"/>
      <c r="BO124" s="44"/>
    </row>
    <row r="125" spans="1:67" ht="15.75" customHeight="1">
      <c r="A125" s="35">
        <v>153</v>
      </c>
      <c r="B125" s="35" t="s">
        <v>1587</v>
      </c>
      <c r="C125" s="35">
        <v>0</v>
      </c>
      <c r="D125" s="35" t="s">
        <v>1598</v>
      </c>
      <c r="E125" s="36" t="s">
        <v>254</v>
      </c>
      <c r="F125" s="57" t="s">
        <v>1599</v>
      </c>
      <c r="G125" s="35" t="s">
        <v>1600</v>
      </c>
      <c r="H125" s="35" t="s">
        <v>1601</v>
      </c>
      <c r="I125" s="35" t="s">
        <v>1602</v>
      </c>
      <c r="J125" s="35">
        <v>2023</v>
      </c>
      <c r="K125" s="35">
        <v>2023</v>
      </c>
      <c r="L125" s="35" t="s">
        <v>1603</v>
      </c>
      <c r="M125" s="35" t="s">
        <v>1604</v>
      </c>
      <c r="N125" s="35" t="s">
        <v>1605</v>
      </c>
      <c r="O125" s="35" t="s">
        <v>1606</v>
      </c>
      <c r="P125" s="35" t="s">
        <v>1607</v>
      </c>
      <c r="Q125" s="38"/>
      <c r="R125" s="35"/>
      <c r="S125" s="35"/>
      <c r="T125" s="35"/>
      <c r="U125" s="35"/>
      <c r="V125" s="35"/>
      <c r="W125" s="35"/>
      <c r="X125" s="39"/>
      <c r="Y125" s="35"/>
      <c r="Z125" s="39"/>
      <c r="AA125" s="35"/>
      <c r="AB125" s="39"/>
      <c r="AC125" s="39"/>
      <c r="AD125" s="40" t="e">
        <f t="shared" ca="1" si="0"/>
        <v>#NAME?</v>
      </c>
      <c r="AE125" s="41"/>
      <c r="AF125" s="39"/>
      <c r="AG125" s="39"/>
      <c r="AH125" s="39"/>
      <c r="AI125" s="39"/>
      <c r="AJ125" s="39"/>
      <c r="AK125" s="39"/>
      <c r="AL125" s="42"/>
      <c r="AM125" s="42"/>
      <c r="AN125" s="42"/>
      <c r="AO125" s="43">
        <f t="shared" si="2"/>
        <v>0</v>
      </c>
      <c r="AP125" s="43"/>
      <c r="BL125" s="13" t="s">
        <v>1608</v>
      </c>
      <c r="BM125" s="44"/>
      <c r="BN125" s="44"/>
      <c r="BO125" s="44"/>
    </row>
    <row r="126" spans="1:67" ht="15.75" customHeight="1">
      <c r="A126" s="14">
        <v>154</v>
      </c>
      <c r="B126" s="14" t="s">
        <v>1587</v>
      </c>
      <c r="C126" s="14">
        <v>1</v>
      </c>
      <c r="D126" s="14" t="s">
        <v>1609</v>
      </c>
      <c r="E126" s="14"/>
      <c r="F126" s="15" t="s">
        <v>1610</v>
      </c>
      <c r="G126" s="14" t="s">
        <v>1611</v>
      </c>
      <c r="H126" s="14" t="s">
        <v>1612</v>
      </c>
      <c r="I126" s="14" t="s">
        <v>1613</v>
      </c>
      <c r="J126" s="14">
        <v>2019</v>
      </c>
      <c r="K126" s="14">
        <v>2019</v>
      </c>
      <c r="L126" s="14" t="s">
        <v>1614</v>
      </c>
      <c r="M126" s="14" t="s">
        <v>1615</v>
      </c>
      <c r="N126" s="14" t="s">
        <v>1616</v>
      </c>
      <c r="O126" s="14" t="s">
        <v>1617</v>
      </c>
      <c r="P126" s="14" t="s">
        <v>1618</v>
      </c>
      <c r="Q126" s="113" t="s">
        <v>1619</v>
      </c>
      <c r="R126" s="14" t="s">
        <v>70</v>
      </c>
      <c r="S126" s="14" t="s">
        <v>88</v>
      </c>
      <c r="T126" s="14" t="s">
        <v>1620</v>
      </c>
      <c r="U126" s="14"/>
      <c r="V126" s="14"/>
      <c r="W126" s="14"/>
      <c r="X126" s="14"/>
      <c r="Y126" s="14"/>
      <c r="Z126" s="14"/>
      <c r="AA126" s="14" t="s">
        <v>223</v>
      </c>
      <c r="AB126" s="14"/>
      <c r="AC126" s="14"/>
      <c r="AD126" s="69" t="e">
        <f t="shared" ca="1" si="0"/>
        <v>#NAME?</v>
      </c>
      <c r="AE126" s="114" t="s">
        <v>59</v>
      </c>
      <c r="AF126" s="14">
        <v>1</v>
      </c>
      <c r="AG126" s="14">
        <v>3</v>
      </c>
      <c r="AH126" s="14">
        <v>1</v>
      </c>
      <c r="AI126" s="14">
        <v>1</v>
      </c>
      <c r="AJ126" s="14">
        <v>1</v>
      </c>
      <c r="AK126" s="14">
        <v>3</v>
      </c>
      <c r="AL126" s="115">
        <v>2</v>
      </c>
      <c r="AM126" s="115">
        <v>1</v>
      </c>
      <c r="AN126" s="115">
        <v>2</v>
      </c>
      <c r="AO126" s="116">
        <f t="shared" si="2"/>
        <v>15</v>
      </c>
      <c r="AP126" s="116"/>
      <c r="BL126" s="13" t="s">
        <v>1621</v>
      </c>
      <c r="BM126" s="117"/>
      <c r="BN126" s="117"/>
      <c r="BO126" s="117"/>
    </row>
    <row r="127" spans="1:67" ht="15.75" customHeight="1">
      <c r="A127" s="14">
        <v>155</v>
      </c>
      <c r="B127" s="14" t="s">
        <v>1587</v>
      </c>
      <c r="C127" s="14">
        <v>1</v>
      </c>
      <c r="D127" s="14" t="s">
        <v>1622</v>
      </c>
      <c r="E127" s="14"/>
      <c r="F127" s="15" t="s">
        <v>1623</v>
      </c>
      <c r="G127" s="14" t="s">
        <v>1624</v>
      </c>
      <c r="H127" s="14" t="s">
        <v>1625</v>
      </c>
      <c r="I127" s="14" t="s">
        <v>1626</v>
      </c>
      <c r="J127" s="14">
        <v>2019</v>
      </c>
      <c r="K127" s="14">
        <v>2019</v>
      </c>
      <c r="L127" s="14" t="s">
        <v>1627</v>
      </c>
      <c r="M127" s="14" t="s">
        <v>1628</v>
      </c>
      <c r="N127" s="14" t="s">
        <v>1629</v>
      </c>
      <c r="O127" s="14" t="s">
        <v>1630</v>
      </c>
      <c r="P127" s="14" t="s">
        <v>1631</v>
      </c>
      <c r="Q127" s="18" t="s">
        <v>52</v>
      </c>
      <c r="R127" s="19" t="s">
        <v>309</v>
      </c>
      <c r="S127" s="20" t="s">
        <v>88</v>
      </c>
      <c r="T127" s="20" t="s">
        <v>1632</v>
      </c>
      <c r="U127" s="14" t="s">
        <v>1633</v>
      </c>
      <c r="V127" s="14"/>
      <c r="W127" s="14"/>
      <c r="X127" s="14"/>
      <c r="Y127" s="22"/>
      <c r="Z127" s="22"/>
      <c r="AA127" s="24" t="s">
        <v>1634</v>
      </c>
      <c r="AB127" s="24"/>
      <c r="AC127" s="9"/>
      <c r="AD127" s="27" t="e">
        <f t="shared" ca="1" si="0"/>
        <v>#NAME?</v>
      </c>
      <c r="AE127" s="28" t="s">
        <v>688</v>
      </c>
      <c r="AF127" s="19">
        <v>1</v>
      </c>
      <c r="AG127" s="19">
        <v>3</v>
      </c>
      <c r="AH127" s="19">
        <v>3</v>
      </c>
      <c r="AI127" s="19">
        <v>3</v>
      </c>
      <c r="AJ127" s="19">
        <v>3</v>
      </c>
      <c r="AK127" s="19">
        <v>1</v>
      </c>
      <c r="AL127" s="32">
        <v>3</v>
      </c>
      <c r="AM127" s="32">
        <v>1</v>
      </c>
      <c r="AN127" s="32">
        <v>2</v>
      </c>
      <c r="AO127" s="30">
        <f t="shared" si="2"/>
        <v>20</v>
      </c>
      <c r="AP127" s="30"/>
      <c r="BL127" s="13" t="s">
        <v>1635</v>
      </c>
    </row>
    <row r="128" spans="1:67" ht="15.75" customHeight="1">
      <c r="A128" s="14">
        <v>156</v>
      </c>
      <c r="B128" s="14" t="s">
        <v>1587</v>
      </c>
      <c r="C128" s="14">
        <v>1</v>
      </c>
      <c r="D128" s="14" t="s">
        <v>1636</v>
      </c>
      <c r="E128" s="14"/>
      <c r="F128" s="15" t="s">
        <v>1637</v>
      </c>
      <c r="G128" s="14" t="s">
        <v>1638</v>
      </c>
      <c r="H128" s="14" t="s">
        <v>1639</v>
      </c>
      <c r="I128" s="14" t="s">
        <v>1640</v>
      </c>
      <c r="J128" s="14">
        <v>2023</v>
      </c>
      <c r="K128" s="14">
        <v>2023</v>
      </c>
      <c r="L128" s="14" t="s">
        <v>1641</v>
      </c>
      <c r="M128" s="14" t="s">
        <v>1482</v>
      </c>
      <c r="N128" s="14" t="s">
        <v>1642</v>
      </c>
      <c r="O128" s="14" t="s">
        <v>1643</v>
      </c>
      <c r="P128" s="14" t="s">
        <v>1644</v>
      </c>
      <c r="Q128" s="18" t="s">
        <v>175</v>
      </c>
      <c r="R128" s="19" t="s">
        <v>70</v>
      </c>
      <c r="S128" s="20" t="s">
        <v>753</v>
      </c>
      <c r="T128" s="20" t="s">
        <v>1645</v>
      </c>
      <c r="U128" s="14" t="s">
        <v>484</v>
      </c>
      <c r="V128" s="14"/>
      <c r="W128" s="14"/>
      <c r="X128" s="14"/>
      <c r="Y128" s="22" t="s">
        <v>1646</v>
      </c>
      <c r="Z128" s="22" t="s">
        <v>1647</v>
      </c>
      <c r="AA128" s="24" t="s">
        <v>1648</v>
      </c>
      <c r="AB128" s="24"/>
      <c r="AC128" s="9" t="s">
        <v>1649</v>
      </c>
      <c r="AD128" s="27" t="e">
        <f t="shared" ca="1" si="0"/>
        <v>#NAME?</v>
      </c>
      <c r="AE128" s="28" t="s">
        <v>59</v>
      </c>
      <c r="AF128" s="19">
        <v>1</v>
      </c>
      <c r="AG128" s="19">
        <v>3</v>
      </c>
      <c r="AH128" s="19">
        <v>1</v>
      </c>
      <c r="AI128" s="19">
        <v>2</v>
      </c>
      <c r="AJ128" s="19">
        <v>2</v>
      </c>
      <c r="AK128" s="19">
        <v>1</v>
      </c>
      <c r="AL128" s="32">
        <v>3</v>
      </c>
      <c r="AM128" s="32">
        <v>1</v>
      </c>
      <c r="AN128" s="32">
        <v>1</v>
      </c>
      <c r="AO128" s="30">
        <f t="shared" si="2"/>
        <v>15</v>
      </c>
      <c r="AP128" s="30"/>
      <c r="BL128" s="13" t="s">
        <v>1650</v>
      </c>
    </row>
    <row r="129" spans="1:67" ht="15.75" customHeight="1">
      <c r="A129" s="14">
        <v>157</v>
      </c>
      <c r="B129" s="14" t="s">
        <v>1587</v>
      </c>
      <c r="C129" s="14">
        <v>1</v>
      </c>
      <c r="D129" s="14" t="s">
        <v>1651</v>
      </c>
      <c r="E129" s="14"/>
      <c r="F129" s="15" t="s">
        <v>1652</v>
      </c>
      <c r="G129" s="14" t="s">
        <v>1653</v>
      </c>
      <c r="H129" s="14" t="s">
        <v>1654</v>
      </c>
      <c r="I129" s="14" t="s">
        <v>1655</v>
      </c>
      <c r="J129" s="14">
        <v>2023</v>
      </c>
      <c r="K129" s="14">
        <v>2023</v>
      </c>
      <c r="L129" s="14" t="s">
        <v>1656</v>
      </c>
      <c r="M129" s="14" t="s">
        <v>1657</v>
      </c>
      <c r="N129" s="14" t="s">
        <v>1658</v>
      </c>
      <c r="O129" s="14" t="s">
        <v>1659</v>
      </c>
      <c r="P129" s="14" t="s">
        <v>1660</v>
      </c>
      <c r="Q129" s="18" t="s">
        <v>684</v>
      </c>
      <c r="R129" s="19" t="s">
        <v>70</v>
      </c>
      <c r="S129" s="20" t="s">
        <v>88</v>
      </c>
      <c r="T129" s="20" t="s">
        <v>1661</v>
      </c>
      <c r="U129" s="14" t="s">
        <v>1662</v>
      </c>
      <c r="V129" s="14"/>
      <c r="W129" s="14"/>
      <c r="X129" s="14" t="s">
        <v>1663</v>
      </c>
      <c r="Y129" s="22" t="s">
        <v>108</v>
      </c>
      <c r="Z129" s="22" t="s">
        <v>1664</v>
      </c>
      <c r="AA129" s="24" t="s">
        <v>110</v>
      </c>
      <c r="AB129" s="24"/>
      <c r="AC129" s="9"/>
      <c r="AD129" s="27" t="e">
        <f t="shared" ca="1" si="0"/>
        <v>#NAME?</v>
      </c>
      <c r="AE129" s="28" t="s">
        <v>59</v>
      </c>
      <c r="AF129" s="19">
        <v>1</v>
      </c>
      <c r="AG129" s="19">
        <v>3</v>
      </c>
      <c r="AH129" s="19">
        <v>3</v>
      </c>
      <c r="AI129" s="19">
        <v>3</v>
      </c>
      <c r="AJ129" s="19">
        <v>2</v>
      </c>
      <c r="AK129" s="19">
        <v>1</v>
      </c>
      <c r="AL129" s="32">
        <v>3</v>
      </c>
      <c r="AM129" s="32">
        <v>1</v>
      </c>
      <c r="AN129" s="32">
        <v>2</v>
      </c>
      <c r="AO129" s="30">
        <f t="shared" si="2"/>
        <v>19</v>
      </c>
      <c r="AP129" s="30"/>
      <c r="BL129" s="13" t="s">
        <v>1665</v>
      </c>
    </row>
    <row r="130" spans="1:67" ht="15.75" customHeight="1">
      <c r="A130" s="14">
        <v>159</v>
      </c>
      <c r="B130" s="14" t="s">
        <v>1587</v>
      </c>
      <c r="C130" s="14">
        <v>1</v>
      </c>
      <c r="D130" s="14" t="s">
        <v>1666</v>
      </c>
      <c r="E130" s="14"/>
      <c r="F130" s="15" t="s">
        <v>1667</v>
      </c>
      <c r="G130" s="14" t="s">
        <v>1668</v>
      </c>
      <c r="H130" s="14" t="s">
        <v>1669</v>
      </c>
      <c r="I130" s="14" t="s">
        <v>1670</v>
      </c>
      <c r="J130" s="14">
        <v>2019</v>
      </c>
      <c r="K130" s="14">
        <v>2019</v>
      </c>
      <c r="L130" s="14" t="s">
        <v>1671</v>
      </c>
      <c r="M130" s="14" t="s">
        <v>1672</v>
      </c>
      <c r="N130" s="14" t="s">
        <v>1673</v>
      </c>
      <c r="O130" s="14" t="s">
        <v>1674</v>
      </c>
      <c r="P130" s="14" t="s">
        <v>1675</v>
      </c>
      <c r="Q130" s="18" t="s">
        <v>52</v>
      </c>
      <c r="R130" s="19" t="s">
        <v>53</v>
      </c>
      <c r="S130" s="20" t="s">
        <v>656</v>
      </c>
      <c r="T130" s="20" t="s">
        <v>1676</v>
      </c>
      <c r="U130" s="14" t="s">
        <v>221</v>
      </c>
      <c r="V130" s="14"/>
      <c r="W130" s="14"/>
      <c r="X130" s="14"/>
      <c r="Y130" s="22" t="s">
        <v>1677</v>
      </c>
      <c r="Z130" s="22" t="s">
        <v>1678</v>
      </c>
      <c r="AA130" s="24" t="s">
        <v>1679</v>
      </c>
      <c r="AB130" s="25"/>
      <c r="AC130" s="26" t="s">
        <v>1680</v>
      </c>
      <c r="AD130" s="27" t="e">
        <f t="shared" ca="1" si="0"/>
        <v>#NAME?</v>
      </c>
      <c r="AE130" s="28" t="s">
        <v>59</v>
      </c>
      <c r="AF130" s="19">
        <v>1</v>
      </c>
      <c r="AG130" s="19">
        <v>3</v>
      </c>
      <c r="AH130" s="19">
        <v>3</v>
      </c>
      <c r="AI130" s="19">
        <v>3</v>
      </c>
      <c r="AJ130" s="19">
        <v>2</v>
      </c>
      <c r="AK130" s="19">
        <v>3</v>
      </c>
      <c r="AL130" s="32">
        <v>3</v>
      </c>
      <c r="AM130" s="32">
        <v>3</v>
      </c>
      <c r="AN130" s="32">
        <v>3</v>
      </c>
      <c r="AO130" s="30">
        <f t="shared" si="2"/>
        <v>24</v>
      </c>
      <c r="AP130" s="30"/>
      <c r="BL130" s="13" t="s">
        <v>1681</v>
      </c>
    </row>
    <row r="131" spans="1:67" ht="15.75" customHeight="1">
      <c r="A131" s="35">
        <v>160</v>
      </c>
      <c r="B131" s="35" t="s">
        <v>1587</v>
      </c>
      <c r="C131" s="35">
        <v>0</v>
      </c>
      <c r="D131" s="35" t="s">
        <v>1682</v>
      </c>
      <c r="E131" s="36" t="s">
        <v>612</v>
      </c>
      <c r="F131" s="37" t="s">
        <v>1683</v>
      </c>
      <c r="G131" s="35" t="s">
        <v>1684</v>
      </c>
      <c r="H131" s="35" t="s">
        <v>1685</v>
      </c>
      <c r="I131" s="35" t="s">
        <v>1686</v>
      </c>
      <c r="J131" s="35">
        <v>2023</v>
      </c>
      <c r="K131" s="35">
        <v>2023</v>
      </c>
      <c r="L131" s="35" t="s">
        <v>1687</v>
      </c>
      <c r="M131" s="35" t="s">
        <v>1482</v>
      </c>
      <c r="N131" s="35" t="s">
        <v>1688</v>
      </c>
      <c r="O131" s="35" t="s">
        <v>1689</v>
      </c>
      <c r="P131" s="35" t="s">
        <v>1690</v>
      </c>
      <c r="Q131" s="38"/>
      <c r="R131" s="35"/>
      <c r="S131" s="35"/>
      <c r="T131" s="35"/>
      <c r="U131" s="35"/>
      <c r="V131" s="35"/>
      <c r="W131" s="35"/>
      <c r="X131" s="39"/>
      <c r="Y131" s="35"/>
      <c r="Z131" s="35"/>
      <c r="AA131" s="35"/>
      <c r="AB131" s="39"/>
      <c r="AC131" s="39"/>
      <c r="AD131" s="40" t="e">
        <f t="shared" ca="1" si="0"/>
        <v>#NAME?</v>
      </c>
      <c r="AE131" s="41"/>
      <c r="AF131" s="39"/>
      <c r="AG131" s="39"/>
      <c r="AH131" s="39"/>
      <c r="AI131" s="39"/>
      <c r="AJ131" s="39"/>
      <c r="AK131" s="39"/>
      <c r="AL131" s="42"/>
      <c r="AM131" s="42"/>
      <c r="AN131" s="42"/>
      <c r="AO131" s="43">
        <f t="shared" si="2"/>
        <v>0</v>
      </c>
      <c r="AP131" s="43"/>
      <c r="BL131" s="13" t="s">
        <v>1691</v>
      </c>
      <c r="BM131" s="44"/>
      <c r="BN131" s="44"/>
      <c r="BO131" s="44"/>
    </row>
    <row r="132" spans="1:67" ht="15.75" customHeight="1">
      <c r="A132" s="14">
        <v>161</v>
      </c>
      <c r="B132" s="14" t="s">
        <v>1587</v>
      </c>
      <c r="C132" s="14">
        <v>1</v>
      </c>
      <c r="D132" s="14" t="s">
        <v>1692</v>
      </c>
      <c r="E132" s="14"/>
      <c r="F132" s="15" t="s">
        <v>1693</v>
      </c>
      <c r="G132" s="14" t="s">
        <v>1694</v>
      </c>
      <c r="H132" s="14" t="s">
        <v>1695</v>
      </c>
      <c r="I132" s="14" t="s">
        <v>1696</v>
      </c>
      <c r="J132" s="14">
        <v>2023</v>
      </c>
      <c r="K132" s="14">
        <v>2023</v>
      </c>
      <c r="L132" s="14" t="s">
        <v>1697</v>
      </c>
      <c r="M132" s="14" t="s">
        <v>1698</v>
      </c>
      <c r="N132" s="14" t="s">
        <v>1699</v>
      </c>
      <c r="O132" s="14" t="s">
        <v>1700</v>
      </c>
      <c r="P132" s="14" t="s">
        <v>1701</v>
      </c>
      <c r="Q132" s="18" t="s">
        <v>52</v>
      </c>
      <c r="R132" s="19" t="s">
        <v>232</v>
      </c>
      <c r="S132" s="20" t="s">
        <v>1702</v>
      </c>
      <c r="T132" s="20"/>
      <c r="U132" s="14" t="s">
        <v>1703</v>
      </c>
      <c r="V132" s="14"/>
      <c r="W132" s="14" t="s">
        <v>57</v>
      </c>
      <c r="X132" s="60" t="s">
        <v>1704</v>
      </c>
      <c r="Y132" s="22"/>
      <c r="Z132" s="22"/>
      <c r="AA132" s="24" t="s">
        <v>471</v>
      </c>
      <c r="AB132" s="25"/>
      <c r="AC132" s="26"/>
      <c r="AD132" s="27" t="e">
        <f t="shared" ca="1" si="0"/>
        <v>#NAME?</v>
      </c>
      <c r="AE132" s="28" t="s">
        <v>232</v>
      </c>
      <c r="AF132" s="19">
        <v>2</v>
      </c>
      <c r="AG132" s="19">
        <v>3</v>
      </c>
      <c r="AH132" s="19">
        <v>2</v>
      </c>
      <c r="AI132" s="19">
        <v>3</v>
      </c>
      <c r="AJ132" s="19">
        <v>3</v>
      </c>
      <c r="AK132" s="19">
        <v>1</v>
      </c>
      <c r="AL132" s="32">
        <v>3</v>
      </c>
      <c r="AM132" s="32">
        <v>2</v>
      </c>
      <c r="AN132" s="32">
        <v>2</v>
      </c>
      <c r="AO132" s="30">
        <f t="shared" si="2"/>
        <v>21</v>
      </c>
      <c r="AP132" s="30"/>
      <c r="BL132" s="13" t="s">
        <v>1705</v>
      </c>
    </row>
    <row r="133" spans="1:67" ht="15.75" customHeight="1">
      <c r="A133" s="14">
        <v>162</v>
      </c>
      <c r="B133" s="14" t="s">
        <v>1587</v>
      </c>
      <c r="C133" s="14">
        <v>1</v>
      </c>
      <c r="D133" s="14" t="s">
        <v>1692</v>
      </c>
      <c r="E133" s="14"/>
      <c r="F133" s="15" t="s">
        <v>1706</v>
      </c>
      <c r="G133" s="14" t="s">
        <v>1707</v>
      </c>
      <c r="H133" s="14" t="s">
        <v>1708</v>
      </c>
      <c r="I133" s="14" t="s">
        <v>1709</v>
      </c>
      <c r="J133" s="14">
        <v>2023</v>
      </c>
      <c r="K133" s="14">
        <v>2023</v>
      </c>
      <c r="L133" s="14" t="s">
        <v>1710</v>
      </c>
      <c r="M133" s="14" t="s">
        <v>1711</v>
      </c>
      <c r="N133" s="14" t="s">
        <v>1712</v>
      </c>
      <c r="O133" s="14" t="s">
        <v>1713</v>
      </c>
      <c r="P133" s="14" t="s">
        <v>1714</v>
      </c>
      <c r="Q133" s="18" t="s">
        <v>514</v>
      </c>
      <c r="R133" s="19" t="s">
        <v>70</v>
      </c>
      <c r="S133" s="20" t="s">
        <v>204</v>
      </c>
      <c r="T133" s="20" t="s">
        <v>1715</v>
      </c>
      <c r="U133" s="14" t="s">
        <v>1716</v>
      </c>
      <c r="V133" s="14"/>
      <c r="W133" s="14"/>
      <c r="X133" s="60"/>
      <c r="Y133" s="22" t="s">
        <v>1717</v>
      </c>
      <c r="Z133" s="22"/>
      <c r="AA133" s="24" t="s">
        <v>1718</v>
      </c>
      <c r="AB133" s="25"/>
      <c r="AC133" s="26"/>
      <c r="AD133" s="27" t="e">
        <f t="shared" ca="1" si="0"/>
        <v>#NAME?</v>
      </c>
      <c r="AE133" s="28" t="s">
        <v>59</v>
      </c>
      <c r="AF133" s="19">
        <v>1</v>
      </c>
      <c r="AG133" s="19">
        <v>3</v>
      </c>
      <c r="AH133" s="19">
        <v>3</v>
      </c>
      <c r="AI133" s="19">
        <v>3</v>
      </c>
      <c r="AJ133" s="19">
        <v>2</v>
      </c>
      <c r="AK133" s="19">
        <v>3</v>
      </c>
      <c r="AL133" s="32">
        <v>3</v>
      </c>
      <c r="AM133" s="32">
        <v>1</v>
      </c>
      <c r="AN133" s="32">
        <v>2</v>
      </c>
      <c r="AO133" s="30">
        <f t="shared" si="2"/>
        <v>21</v>
      </c>
      <c r="AP133" s="49" t="s">
        <v>1719</v>
      </c>
      <c r="BL133" s="13" t="s">
        <v>1720</v>
      </c>
    </row>
    <row r="134" spans="1:67" ht="15.75" customHeight="1">
      <c r="A134" s="14">
        <v>163</v>
      </c>
      <c r="B134" s="14" t="s">
        <v>1587</v>
      </c>
      <c r="C134" s="14">
        <v>1</v>
      </c>
      <c r="D134" s="14" t="s">
        <v>1721</v>
      </c>
      <c r="E134" s="14"/>
      <c r="F134" s="15" t="s">
        <v>1722</v>
      </c>
      <c r="G134" s="14" t="s">
        <v>1723</v>
      </c>
      <c r="H134" s="14" t="s">
        <v>1724</v>
      </c>
      <c r="I134" s="14" t="s">
        <v>1725</v>
      </c>
      <c r="J134" s="14">
        <v>2023</v>
      </c>
      <c r="K134" s="14">
        <v>2023</v>
      </c>
      <c r="L134" s="14" t="s">
        <v>1726</v>
      </c>
      <c r="M134" s="14" t="s">
        <v>1727</v>
      </c>
      <c r="N134" s="14" t="s">
        <v>1728</v>
      </c>
      <c r="O134" s="14" t="s">
        <v>1729</v>
      </c>
      <c r="P134" s="14" t="s">
        <v>1730</v>
      </c>
      <c r="Q134" s="18" t="s">
        <v>1731</v>
      </c>
      <c r="R134" s="19" t="s">
        <v>70</v>
      </c>
      <c r="S134" s="20" t="s">
        <v>88</v>
      </c>
      <c r="T134" s="20" t="s">
        <v>1732</v>
      </c>
      <c r="U134" s="14" t="s">
        <v>1733</v>
      </c>
      <c r="V134" s="14"/>
      <c r="W134" s="14"/>
      <c r="X134" s="60"/>
      <c r="Y134" s="22" t="s">
        <v>1440</v>
      </c>
      <c r="Z134" s="22" t="s">
        <v>1734</v>
      </c>
      <c r="AA134" s="24" t="s">
        <v>573</v>
      </c>
      <c r="AB134" s="25"/>
      <c r="AC134" s="9" t="s">
        <v>1735</v>
      </c>
      <c r="AD134" s="27" t="e">
        <f t="shared" ca="1" si="0"/>
        <v>#NAME?</v>
      </c>
      <c r="AE134" s="28" t="s">
        <v>59</v>
      </c>
      <c r="AF134" s="19">
        <v>1</v>
      </c>
      <c r="AG134" s="19">
        <v>3</v>
      </c>
      <c r="AH134" s="19">
        <v>1</v>
      </c>
      <c r="AI134" s="19">
        <v>3</v>
      </c>
      <c r="AJ134" s="19">
        <v>1</v>
      </c>
      <c r="AK134" s="19">
        <v>1</v>
      </c>
      <c r="AL134" s="32">
        <v>3</v>
      </c>
      <c r="AM134" s="32">
        <v>1</v>
      </c>
      <c r="AN134" s="32">
        <v>3</v>
      </c>
      <c r="AO134" s="30">
        <f t="shared" si="2"/>
        <v>17</v>
      </c>
      <c r="AP134" s="30"/>
      <c r="BL134" s="13" t="s">
        <v>1736</v>
      </c>
    </row>
    <row r="135" spans="1:67" ht="15.75" customHeight="1">
      <c r="A135" s="14">
        <v>164</v>
      </c>
      <c r="B135" s="14" t="s">
        <v>1587</v>
      </c>
      <c r="C135" s="14">
        <v>1</v>
      </c>
      <c r="D135" s="14" t="s">
        <v>1721</v>
      </c>
      <c r="E135" s="14"/>
      <c r="F135" s="15" t="s">
        <v>1737</v>
      </c>
      <c r="G135" s="14" t="s">
        <v>1738</v>
      </c>
      <c r="H135" s="14" t="s">
        <v>1739</v>
      </c>
      <c r="I135" s="14" t="s">
        <v>1740</v>
      </c>
      <c r="J135" s="14">
        <v>2023</v>
      </c>
      <c r="K135" s="14">
        <v>2023</v>
      </c>
      <c r="L135" s="14" t="s">
        <v>1741</v>
      </c>
      <c r="M135" s="14" t="s">
        <v>1742</v>
      </c>
      <c r="N135" s="14" t="s">
        <v>1743</v>
      </c>
      <c r="O135" s="14" t="s">
        <v>1744</v>
      </c>
      <c r="P135" s="14" t="s">
        <v>1745</v>
      </c>
      <c r="Q135" s="18" t="s">
        <v>1575</v>
      </c>
      <c r="R135" s="19" t="s">
        <v>232</v>
      </c>
      <c r="S135" s="20" t="s">
        <v>88</v>
      </c>
      <c r="T135" s="20" t="s">
        <v>1746</v>
      </c>
      <c r="U135" s="14" t="s">
        <v>106</v>
      </c>
      <c r="V135" s="14"/>
      <c r="W135" s="14" t="s">
        <v>1747</v>
      </c>
      <c r="X135" s="14" t="s">
        <v>1748</v>
      </c>
      <c r="Y135" s="22"/>
      <c r="Z135" s="23"/>
      <c r="AA135" s="24" t="s">
        <v>223</v>
      </c>
      <c r="AB135" s="25"/>
      <c r="AC135" s="26"/>
      <c r="AD135" s="27" t="e">
        <f t="shared" ca="1" si="0"/>
        <v>#NAME?</v>
      </c>
      <c r="AE135" s="28" t="s">
        <v>232</v>
      </c>
      <c r="AF135" s="19">
        <v>3</v>
      </c>
      <c r="AG135" s="19">
        <v>3</v>
      </c>
      <c r="AH135" s="19">
        <v>3</v>
      </c>
      <c r="AI135" s="19">
        <v>3</v>
      </c>
      <c r="AJ135" s="19">
        <v>3</v>
      </c>
      <c r="AK135" s="19">
        <v>3</v>
      </c>
      <c r="AL135" s="32">
        <v>3</v>
      </c>
      <c r="AM135" s="32">
        <v>3</v>
      </c>
      <c r="AN135" s="32">
        <v>2</v>
      </c>
      <c r="AO135" s="30">
        <f t="shared" si="2"/>
        <v>26</v>
      </c>
      <c r="AP135" s="30"/>
      <c r="BL135" s="13" t="s">
        <v>1749</v>
      </c>
    </row>
    <row r="136" spans="1:67" ht="15.75" customHeight="1">
      <c r="A136" s="14">
        <v>166</v>
      </c>
      <c r="B136" s="14" t="s">
        <v>1587</v>
      </c>
      <c r="C136" s="14">
        <v>1</v>
      </c>
      <c r="D136" s="14" t="s">
        <v>1721</v>
      </c>
      <c r="E136" s="14"/>
      <c r="F136" s="15" t="s">
        <v>1750</v>
      </c>
      <c r="G136" s="14" t="s">
        <v>1751</v>
      </c>
      <c r="H136" s="14" t="s">
        <v>1752</v>
      </c>
      <c r="I136" s="14" t="s">
        <v>1753</v>
      </c>
      <c r="J136" s="14">
        <v>2023</v>
      </c>
      <c r="K136" s="14">
        <v>2023</v>
      </c>
      <c r="L136" s="14" t="s">
        <v>1754</v>
      </c>
      <c r="M136" s="14" t="s">
        <v>1755</v>
      </c>
      <c r="N136" s="14" t="s">
        <v>1756</v>
      </c>
      <c r="O136" s="14" t="s">
        <v>1757</v>
      </c>
      <c r="P136" s="14" t="s">
        <v>1758</v>
      </c>
      <c r="Q136" s="18" t="s">
        <v>769</v>
      </c>
      <c r="R136" s="19" t="s">
        <v>685</v>
      </c>
      <c r="S136" s="20" t="s">
        <v>88</v>
      </c>
      <c r="T136" s="20" t="s">
        <v>1759</v>
      </c>
      <c r="U136" s="14" t="s">
        <v>1079</v>
      </c>
      <c r="V136" s="14"/>
      <c r="W136" s="14" t="s">
        <v>279</v>
      </c>
      <c r="X136" s="14" t="s">
        <v>280</v>
      </c>
      <c r="Y136" s="22" t="s">
        <v>740</v>
      </c>
      <c r="Z136" s="22" t="s">
        <v>1760</v>
      </c>
      <c r="AA136" s="24" t="s">
        <v>110</v>
      </c>
      <c r="AB136" s="25"/>
      <c r="AC136" s="26"/>
      <c r="AD136" s="27" t="e">
        <f t="shared" ca="1" si="0"/>
        <v>#NAME?</v>
      </c>
      <c r="AE136" s="28" t="s">
        <v>688</v>
      </c>
      <c r="AF136" s="19">
        <v>1</v>
      </c>
      <c r="AG136" s="19">
        <v>3</v>
      </c>
      <c r="AH136" s="19">
        <v>3</v>
      </c>
      <c r="AI136" s="19">
        <v>3</v>
      </c>
      <c r="AJ136" s="19">
        <v>3</v>
      </c>
      <c r="AK136" s="19">
        <v>1</v>
      </c>
      <c r="AL136" s="32">
        <v>3</v>
      </c>
      <c r="AM136" s="32">
        <v>1</v>
      </c>
      <c r="AN136" s="32">
        <v>3</v>
      </c>
      <c r="AO136" s="30">
        <f t="shared" si="2"/>
        <v>21</v>
      </c>
      <c r="AP136" s="30"/>
      <c r="BL136" s="13" t="s">
        <v>1761</v>
      </c>
    </row>
    <row r="137" spans="1:67" ht="15.75" customHeight="1">
      <c r="A137" s="14">
        <v>168</v>
      </c>
      <c r="B137" s="14" t="s">
        <v>1587</v>
      </c>
      <c r="C137" s="14">
        <v>1</v>
      </c>
      <c r="D137" s="14" t="s">
        <v>1762</v>
      </c>
      <c r="E137" s="14"/>
      <c r="F137" s="15" t="s">
        <v>1763</v>
      </c>
      <c r="G137" s="14" t="s">
        <v>1764</v>
      </c>
      <c r="H137" s="14" t="s">
        <v>1765</v>
      </c>
      <c r="I137" s="14" t="s">
        <v>1766</v>
      </c>
      <c r="J137" s="14">
        <v>2023</v>
      </c>
      <c r="K137" s="14">
        <v>2023</v>
      </c>
      <c r="L137" s="14" t="s">
        <v>1767</v>
      </c>
      <c r="M137" s="14" t="s">
        <v>1768</v>
      </c>
      <c r="N137" s="14" t="s">
        <v>1769</v>
      </c>
      <c r="O137" s="14" t="s">
        <v>1770</v>
      </c>
      <c r="P137" s="14" t="s">
        <v>1771</v>
      </c>
      <c r="Q137" s="18" t="s">
        <v>52</v>
      </c>
      <c r="R137" s="19" t="s">
        <v>70</v>
      </c>
      <c r="S137" s="20" t="s">
        <v>88</v>
      </c>
      <c r="T137" s="20" t="s">
        <v>1772</v>
      </c>
      <c r="U137" s="14" t="s">
        <v>1773</v>
      </c>
      <c r="V137" s="14"/>
      <c r="W137" s="14"/>
      <c r="X137" s="60"/>
      <c r="Y137" s="22" t="s">
        <v>1774</v>
      </c>
      <c r="Z137" s="22" t="s">
        <v>1775</v>
      </c>
      <c r="AA137" s="24" t="s">
        <v>1634</v>
      </c>
      <c r="AB137" s="25"/>
      <c r="AC137" s="26"/>
      <c r="AD137" s="27" t="e">
        <f t="shared" ca="1" si="0"/>
        <v>#NAME?</v>
      </c>
      <c r="AE137" s="28" t="s">
        <v>59</v>
      </c>
      <c r="AF137" s="19">
        <v>2</v>
      </c>
      <c r="AG137" s="19">
        <v>2</v>
      </c>
      <c r="AH137" s="19">
        <v>3</v>
      </c>
      <c r="AI137" s="19">
        <v>3</v>
      </c>
      <c r="AJ137" s="19">
        <v>2</v>
      </c>
      <c r="AK137" s="19">
        <v>3</v>
      </c>
      <c r="AL137" s="32">
        <v>3</v>
      </c>
      <c r="AM137" s="32">
        <v>3</v>
      </c>
      <c r="AN137" s="32">
        <v>2</v>
      </c>
      <c r="AO137" s="30">
        <f t="shared" si="2"/>
        <v>23</v>
      </c>
      <c r="AP137" s="30"/>
      <c r="BL137" s="13" t="s">
        <v>1776</v>
      </c>
    </row>
    <row r="138" spans="1:67" ht="15.75" customHeight="1">
      <c r="A138" s="35">
        <v>169</v>
      </c>
      <c r="B138" s="35" t="s">
        <v>1587</v>
      </c>
      <c r="C138" s="35">
        <v>0</v>
      </c>
      <c r="D138" s="35" t="s">
        <v>1777</v>
      </c>
      <c r="E138" s="36" t="s">
        <v>286</v>
      </c>
      <c r="F138" s="37" t="s">
        <v>1778</v>
      </c>
      <c r="G138" s="35"/>
      <c r="H138" s="35" t="s">
        <v>1779</v>
      </c>
      <c r="I138" s="35" t="s">
        <v>1780</v>
      </c>
      <c r="J138" s="35">
        <v>2023</v>
      </c>
      <c r="K138" s="35"/>
      <c r="L138" s="35" t="s">
        <v>1781</v>
      </c>
      <c r="M138" s="35" t="s">
        <v>1782</v>
      </c>
      <c r="N138" s="35" t="s">
        <v>1783</v>
      </c>
      <c r="O138" s="35" t="s">
        <v>1784</v>
      </c>
      <c r="P138" s="35" t="s">
        <v>1785</v>
      </c>
      <c r="Q138" s="38"/>
      <c r="R138" s="35"/>
      <c r="S138" s="35"/>
      <c r="T138" s="35"/>
      <c r="U138" s="35"/>
      <c r="V138" s="35"/>
      <c r="W138" s="35"/>
      <c r="X138" s="35"/>
      <c r="Y138" s="35"/>
      <c r="Z138" s="35"/>
      <c r="AA138" s="35"/>
      <c r="AB138" s="39"/>
      <c r="AC138" s="39"/>
      <c r="AD138" s="40" t="e">
        <f t="shared" ca="1" si="0"/>
        <v>#NAME?</v>
      </c>
      <c r="AE138" s="41"/>
      <c r="AF138" s="39"/>
      <c r="AG138" s="39"/>
      <c r="AH138" s="39"/>
      <c r="AI138" s="39"/>
      <c r="AJ138" s="39"/>
      <c r="AK138" s="39"/>
      <c r="AL138" s="42"/>
      <c r="AM138" s="42"/>
      <c r="AN138" s="42"/>
      <c r="AO138" s="43"/>
      <c r="AP138" s="43"/>
      <c r="BL138" s="13" t="s">
        <v>1786</v>
      </c>
      <c r="BM138" s="44"/>
      <c r="BN138" s="44"/>
      <c r="BO138" s="44"/>
    </row>
    <row r="139" spans="1:67" ht="15.75" customHeight="1">
      <c r="A139" s="35">
        <v>170</v>
      </c>
      <c r="B139" s="35" t="s">
        <v>1587</v>
      </c>
      <c r="C139" s="35">
        <v>0</v>
      </c>
      <c r="D139" s="35" t="s">
        <v>1787</v>
      </c>
      <c r="E139" s="36" t="s">
        <v>254</v>
      </c>
      <c r="F139" s="37" t="s">
        <v>1788</v>
      </c>
      <c r="G139" s="35" t="s">
        <v>1789</v>
      </c>
      <c r="H139" s="35" t="s">
        <v>1790</v>
      </c>
      <c r="I139" s="35" t="s">
        <v>1791</v>
      </c>
      <c r="J139" s="35">
        <v>2019</v>
      </c>
      <c r="K139" s="35">
        <v>2019</v>
      </c>
      <c r="L139" s="35" t="s">
        <v>1792</v>
      </c>
      <c r="M139" s="35" t="s">
        <v>1793</v>
      </c>
      <c r="N139" s="35" t="s">
        <v>1794</v>
      </c>
      <c r="O139" s="35" t="s">
        <v>1795</v>
      </c>
      <c r="P139" s="35" t="s">
        <v>1796</v>
      </c>
      <c r="Q139" s="38" t="s">
        <v>219</v>
      </c>
      <c r="R139" s="35" t="s">
        <v>429</v>
      </c>
      <c r="S139" s="35" t="s">
        <v>88</v>
      </c>
      <c r="T139" s="35" t="s">
        <v>1797</v>
      </c>
      <c r="U139" s="35"/>
      <c r="V139" s="35"/>
      <c r="W139" s="35"/>
      <c r="X139" s="39"/>
      <c r="Y139" s="35" t="s">
        <v>740</v>
      </c>
      <c r="Z139" s="35" t="s">
        <v>1798</v>
      </c>
      <c r="AA139" s="35"/>
      <c r="AB139" s="39"/>
      <c r="AC139" s="39"/>
      <c r="AD139" s="40" t="e">
        <f t="shared" ca="1" si="0"/>
        <v>#NAME?</v>
      </c>
      <c r="AE139" s="41" t="s">
        <v>59</v>
      </c>
      <c r="AF139" s="35">
        <v>1</v>
      </c>
      <c r="AG139" s="35">
        <v>3</v>
      </c>
      <c r="AH139" s="35">
        <v>2</v>
      </c>
      <c r="AI139" s="35">
        <v>3</v>
      </c>
      <c r="AJ139" s="35">
        <v>2</v>
      </c>
      <c r="AK139" s="35">
        <v>1</v>
      </c>
      <c r="AL139" s="118">
        <v>2</v>
      </c>
      <c r="AM139" s="118">
        <v>1</v>
      </c>
      <c r="AN139" s="118">
        <v>3</v>
      </c>
      <c r="AO139" s="43">
        <f t="shared" ref="AO139:AO223" si="3">SUM(AF139:AN139)</f>
        <v>18</v>
      </c>
      <c r="AP139" s="43"/>
      <c r="BL139" s="13" t="s">
        <v>1115</v>
      </c>
      <c r="BM139" s="44"/>
      <c r="BN139" s="44"/>
      <c r="BO139" s="44"/>
    </row>
    <row r="140" spans="1:67" ht="15.75" customHeight="1">
      <c r="A140" s="14">
        <v>171</v>
      </c>
      <c r="B140" s="14" t="s">
        <v>1587</v>
      </c>
      <c r="C140" s="14">
        <v>1</v>
      </c>
      <c r="D140" s="14" t="s">
        <v>1799</v>
      </c>
      <c r="E140" s="14"/>
      <c r="F140" s="15" t="s">
        <v>1800</v>
      </c>
      <c r="G140" s="14" t="s">
        <v>1801</v>
      </c>
      <c r="H140" s="14" t="s">
        <v>1802</v>
      </c>
      <c r="I140" s="14" t="s">
        <v>1803</v>
      </c>
      <c r="J140" s="14">
        <v>2019</v>
      </c>
      <c r="K140" s="14">
        <v>2019</v>
      </c>
      <c r="L140" s="14" t="s">
        <v>1804</v>
      </c>
      <c r="M140" s="14" t="s">
        <v>1805</v>
      </c>
      <c r="N140" s="14" t="s">
        <v>1806</v>
      </c>
      <c r="O140" s="14" t="s">
        <v>1807</v>
      </c>
      <c r="P140" s="14" t="s">
        <v>1808</v>
      </c>
      <c r="Q140" s="18" t="s">
        <v>1143</v>
      </c>
      <c r="R140" s="19" t="s">
        <v>70</v>
      </c>
      <c r="S140" s="20" t="s">
        <v>88</v>
      </c>
      <c r="T140" s="20" t="s">
        <v>1809</v>
      </c>
      <c r="U140" s="14" t="s">
        <v>1810</v>
      </c>
      <c r="V140" s="14"/>
      <c r="W140" s="14"/>
      <c r="X140" s="60"/>
      <c r="Y140" s="22" t="s">
        <v>1301</v>
      </c>
      <c r="Z140" s="64" t="s">
        <v>1811</v>
      </c>
      <c r="AA140" s="24" t="s">
        <v>223</v>
      </c>
      <c r="AB140" s="25"/>
      <c r="AC140" s="26"/>
      <c r="AD140" s="27" t="e">
        <f t="shared" ca="1" si="0"/>
        <v>#NAME?</v>
      </c>
      <c r="AE140" s="28" t="s">
        <v>59</v>
      </c>
      <c r="AF140" s="19">
        <v>1</v>
      </c>
      <c r="AG140" s="19">
        <v>3</v>
      </c>
      <c r="AH140" s="19">
        <v>1</v>
      </c>
      <c r="AI140" s="19">
        <v>3</v>
      </c>
      <c r="AJ140" s="19">
        <v>2</v>
      </c>
      <c r="AK140" s="19">
        <v>3</v>
      </c>
      <c r="AL140" s="32">
        <v>3</v>
      </c>
      <c r="AM140" s="32">
        <v>3</v>
      </c>
      <c r="AN140" s="32">
        <v>3</v>
      </c>
      <c r="AO140" s="30">
        <f t="shared" si="3"/>
        <v>22</v>
      </c>
      <c r="AP140" s="30"/>
      <c r="BL140" s="13" t="s">
        <v>1812</v>
      </c>
    </row>
    <row r="141" spans="1:67" ht="15.75" customHeight="1">
      <c r="A141" s="14">
        <v>172</v>
      </c>
      <c r="B141" s="14" t="s">
        <v>1587</v>
      </c>
      <c r="C141" s="14">
        <v>1</v>
      </c>
      <c r="D141" s="65" t="s">
        <v>1799</v>
      </c>
      <c r="E141" s="65"/>
      <c r="F141" s="17" t="s">
        <v>1813</v>
      </c>
      <c r="G141" s="14" t="s">
        <v>1814</v>
      </c>
      <c r="H141" s="14" t="s">
        <v>1815</v>
      </c>
      <c r="I141" s="14" t="s">
        <v>1816</v>
      </c>
      <c r="J141" s="14">
        <v>2012</v>
      </c>
      <c r="K141" s="14">
        <v>2012</v>
      </c>
      <c r="L141" s="14" t="s">
        <v>1817</v>
      </c>
      <c r="M141" s="14" t="s">
        <v>1818</v>
      </c>
      <c r="N141" s="14" t="s">
        <v>1819</v>
      </c>
      <c r="O141" s="14" t="s">
        <v>1820</v>
      </c>
      <c r="P141" s="14" t="s">
        <v>1821</v>
      </c>
      <c r="Q141" s="18" t="s">
        <v>1207</v>
      </c>
      <c r="R141" s="19" t="s">
        <v>232</v>
      </c>
      <c r="S141" s="20" t="s">
        <v>88</v>
      </c>
      <c r="T141" s="20" t="s">
        <v>1822</v>
      </c>
      <c r="U141" s="14" t="s">
        <v>1217</v>
      </c>
      <c r="V141" s="14"/>
      <c r="W141" s="14"/>
      <c r="X141" s="14"/>
      <c r="Y141" s="22"/>
      <c r="Z141" s="22"/>
      <c r="AA141" s="24" t="s">
        <v>1823</v>
      </c>
      <c r="AB141" s="25"/>
      <c r="AC141" s="26"/>
      <c r="AD141" s="27" t="e">
        <f t="shared" ca="1" si="0"/>
        <v>#NAME?</v>
      </c>
      <c r="AE141" s="28" t="s">
        <v>232</v>
      </c>
      <c r="AF141" s="19">
        <v>1</v>
      </c>
      <c r="AG141" s="19">
        <v>3</v>
      </c>
      <c r="AH141" s="19">
        <v>1</v>
      </c>
      <c r="AI141" s="19">
        <v>3</v>
      </c>
      <c r="AJ141" s="19">
        <v>2</v>
      </c>
      <c r="AK141" s="19">
        <v>1</v>
      </c>
      <c r="AL141" s="32">
        <v>3</v>
      </c>
      <c r="AM141" s="32">
        <v>1</v>
      </c>
      <c r="AN141" s="32">
        <v>1</v>
      </c>
      <c r="AO141" s="30">
        <f t="shared" si="3"/>
        <v>16</v>
      </c>
      <c r="AP141" s="30"/>
      <c r="BL141" s="13" t="s">
        <v>1824</v>
      </c>
    </row>
    <row r="142" spans="1:67" ht="15.75" customHeight="1">
      <c r="A142" s="14">
        <v>173</v>
      </c>
      <c r="B142" s="14" t="s">
        <v>1587</v>
      </c>
      <c r="C142" s="14">
        <v>1</v>
      </c>
      <c r="D142" s="14" t="s">
        <v>1825</v>
      </c>
      <c r="E142" s="14"/>
      <c r="F142" s="15" t="s">
        <v>1826</v>
      </c>
      <c r="G142" s="14" t="s">
        <v>1827</v>
      </c>
      <c r="H142" s="14" t="s">
        <v>1828</v>
      </c>
      <c r="I142" s="14" t="s">
        <v>1829</v>
      </c>
      <c r="J142" s="14">
        <v>2023</v>
      </c>
      <c r="K142" s="14">
        <v>2023</v>
      </c>
      <c r="L142" s="14" t="s">
        <v>1830</v>
      </c>
      <c r="M142" s="14" t="s">
        <v>1831</v>
      </c>
      <c r="N142" s="14" t="s">
        <v>1832</v>
      </c>
      <c r="O142" s="14" t="s">
        <v>1833</v>
      </c>
      <c r="P142" s="14" t="s">
        <v>1834</v>
      </c>
      <c r="Q142" s="18" t="s">
        <v>103</v>
      </c>
      <c r="R142" s="19" t="s">
        <v>70</v>
      </c>
      <c r="S142" s="20" t="s">
        <v>71</v>
      </c>
      <c r="T142" s="20" t="s">
        <v>1835</v>
      </c>
      <c r="U142" s="14" t="s">
        <v>1836</v>
      </c>
      <c r="V142" s="14"/>
      <c r="W142" s="14"/>
      <c r="X142" s="60"/>
      <c r="Y142" s="22" t="s">
        <v>108</v>
      </c>
      <c r="Z142" s="22" t="s">
        <v>1837</v>
      </c>
      <c r="AA142" s="24" t="s">
        <v>1823</v>
      </c>
      <c r="AB142" s="25"/>
      <c r="AC142" s="26"/>
      <c r="AD142" s="27" t="e">
        <f t="shared" ca="1" si="0"/>
        <v>#NAME?</v>
      </c>
      <c r="AE142" s="28" t="s">
        <v>59</v>
      </c>
      <c r="AF142" s="19">
        <v>1</v>
      </c>
      <c r="AG142" s="19">
        <v>3</v>
      </c>
      <c r="AH142" s="19">
        <v>3</v>
      </c>
      <c r="AI142" s="19">
        <v>3</v>
      </c>
      <c r="AJ142" s="19">
        <v>2</v>
      </c>
      <c r="AK142" s="19">
        <v>2</v>
      </c>
      <c r="AL142" s="32">
        <v>3</v>
      </c>
      <c r="AM142" s="32">
        <v>1</v>
      </c>
      <c r="AN142" s="32">
        <v>2</v>
      </c>
      <c r="AO142" s="30">
        <f t="shared" si="3"/>
        <v>20</v>
      </c>
      <c r="AP142" s="30"/>
      <c r="BL142" s="13" t="s">
        <v>1838</v>
      </c>
    </row>
    <row r="143" spans="1:67" ht="15.75" customHeight="1">
      <c r="A143" s="14">
        <v>174</v>
      </c>
      <c r="B143" s="14" t="s">
        <v>1587</v>
      </c>
      <c r="C143" s="14">
        <v>1</v>
      </c>
      <c r="D143" s="14" t="s">
        <v>1839</v>
      </c>
      <c r="E143" s="14"/>
      <c r="F143" s="15" t="s">
        <v>1840</v>
      </c>
      <c r="G143" s="14" t="s">
        <v>1841</v>
      </c>
      <c r="H143" s="14" t="s">
        <v>1842</v>
      </c>
      <c r="I143" s="14" t="s">
        <v>1843</v>
      </c>
      <c r="J143" s="14">
        <v>2023</v>
      </c>
      <c r="K143" s="14">
        <v>2023</v>
      </c>
      <c r="L143" s="14" t="s">
        <v>1844</v>
      </c>
      <c r="M143" s="14" t="s">
        <v>1482</v>
      </c>
      <c r="N143" s="14" t="s">
        <v>1845</v>
      </c>
      <c r="O143" s="14" t="s">
        <v>1846</v>
      </c>
      <c r="P143" s="14" t="s">
        <v>1847</v>
      </c>
      <c r="Q143" s="18" t="s">
        <v>1848</v>
      </c>
      <c r="R143" s="19" t="s">
        <v>429</v>
      </c>
      <c r="S143" s="20" t="s">
        <v>656</v>
      </c>
      <c r="T143" s="20" t="s">
        <v>1849</v>
      </c>
      <c r="U143" s="14" t="s">
        <v>1850</v>
      </c>
      <c r="V143" s="14" t="s">
        <v>1851</v>
      </c>
      <c r="W143" s="14"/>
      <c r="X143" s="60"/>
      <c r="Y143" s="22" t="s">
        <v>757</v>
      </c>
      <c r="Z143" s="22" t="s">
        <v>1852</v>
      </c>
      <c r="AA143" s="24" t="s">
        <v>1853</v>
      </c>
      <c r="AB143" s="25"/>
      <c r="AC143" s="9" t="s">
        <v>1854</v>
      </c>
      <c r="AD143" s="27" t="e">
        <f t="shared" ca="1" si="0"/>
        <v>#NAME?</v>
      </c>
      <c r="AE143" s="28" t="s">
        <v>59</v>
      </c>
      <c r="AF143" s="19">
        <v>1</v>
      </c>
      <c r="AG143" s="19">
        <v>3</v>
      </c>
      <c r="AH143" s="19">
        <v>3</v>
      </c>
      <c r="AI143" s="19">
        <v>3</v>
      </c>
      <c r="AJ143" s="19">
        <v>2</v>
      </c>
      <c r="AK143" s="19">
        <v>3</v>
      </c>
      <c r="AL143" s="32">
        <v>3</v>
      </c>
      <c r="AM143" s="32">
        <v>1</v>
      </c>
      <c r="AN143" s="32">
        <v>2</v>
      </c>
      <c r="AO143" s="30">
        <f t="shared" si="3"/>
        <v>21</v>
      </c>
      <c r="AP143" s="30"/>
      <c r="BL143" s="13" t="s">
        <v>1855</v>
      </c>
    </row>
    <row r="144" spans="1:67" ht="15.75" customHeight="1">
      <c r="A144" s="14">
        <v>175</v>
      </c>
      <c r="B144" s="14" t="s">
        <v>1587</v>
      </c>
      <c r="C144" s="14">
        <v>1</v>
      </c>
      <c r="D144" s="14" t="s">
        <v>1856</v>
      </c>
      <c r="E144" s="14"/>
      <c r="F144" s="15" t="s">
        <v>1857</v>
      </c>
      <c r="G144" s="14" t="s">
        <v>1858</v>
      </c>
      <c r="H144" s="14" t="s">
        <v>1859</v>
      </c>
      <c r="I144" s="14" t="s">
        <v>1860</v>
      </c>
      <c r="J144" s="14">
        <v>2023</v>
      </c>
      <c r="K144" s="14">
        <v>2023</v>
      </c>
      <c r="L144" s="14" t="s">
        <v>1861</v>
      </c>
      <c r="M144" s="14" t="s">
        <v>1862</v>
      </c>
      <c r="N144" s="14" t="s">
        <v>1863</v>
      </c>
      <c r="O144" s="14" t="s">
        <v>1864</v>
      </c>
      <c r="P144" s="14" t="s">
        <v>1865</v>
      </c>
      <c r="Q144" s="18" t="s">
        <v>52</v>
      </c>
      <c r="R144" s="19" t="s">
        <v>232</v>
      </c>
      <c r="S144" s="20" t="s">
        <v>1866</v>
      </c>
      <c r="T144" s="20" t="s">
        <v>1867</v>
      </c>
      <c r="U144" s="14" t="s">
        <v>1868</v>
      </c>
      <c r="V144" s="14"/>
      <c r="W144" s="14"/>
      <c r="X144" s="14"/>
      <c r="Y144" s="22"/>
      <c r="Z144" s="23"/>
      <c r="AA144" s="24" t="s">
        <v>727</v>
      </c>
      <c r="AB144" s="25"/>
      <c r="AC144" s="26"/>
      <c r="AD144" s="27" t="e">
        <f t="shared" ca="1" si="0"/>
        <v>#NAME?</v>
      </c>
      <c r="AE144" s="28" t="s">
        <v>232</v>
      </c>
      <c r="AF144" s="19">
        <v>2</v>
      </c>
      <c r="AG144" s="19">
        <v>3</v>
      </c>
      <c r="AH144" s="19">
        <v>1</v>
      </c>
      <c r="AI144" s="19">
        <v>3</v>
      </c>
      <c r="AJ144" s="19">
        <v>1</v>
      </c>
      <c r="AK144" s="19">
        <v>1</v>
      </c>
      <c r="AL144" s="32">
        <v>3</v>
      </c>
      <c r="AM144" s="32">
        <v>2</v>
      </c>
      <c r="AN144" s="32">
        <v>1</v>
      </c>
      <c r="AO144" s="30">
        <f t="shared" si="3"/>
        <v>17</v>
      </c>
      <c r="AP144" s="30"/>
      <c r="BL144" s="13" t="s">
        <v>1869</v>
      </c>
    </row>
    <row r="145" spans="1:67" ht="15.75" customHeight="1">
      <c r="A145" s="14">
        <v>176</v>
      </c>
      <c r="B145" s="14" t="s">
        <v>1587</v>
      </c>
      <c r="C145" s="14">
        <v>1</v>
      </c>
      <c r="D145" s="65" t="s">
        <v>1856</v>
      </c>
      <c r="E145" s="65"/>
      <c r="F145" s="17" t="s">
        <v>1870</v>
      </c>
      <c r="G145" s="14" t="s">
        <v>1871</v>
      </c>
      <c r="H145" s="14" t="s">
        <v>1872</v>
      </c>
      <c r="I145" s="60" t="s">
        <v>1873</v>
      </c>
      <c r="J145" s="14">
        <v>2023</v>
      </c>
      <c r="K145" s="14">
        <v>2023</v>
      </c>
      <c r="L145" s="14" t="s">
        <v>1874</v>
      </c>
      <c r="M145" s="14" t="s">
        <v>1875</v>
      </c>
      <c r="N145" s="14" t="s">
        <v>1876</v>
      </c>
      <c r="O145" s="14" t="s">
        <v>1877</v>
      </c>
      <c r="P145" s="14" t="s">
        <v>1878</v>
      </c>
      <c r="Q145" s="18" t="s">
        <v>1855</v>
      </c>
      <c r="R145" s="19" t="s">
        <v>70</v>
      </c>
      <c r="S145" s="20" t="s">
        <v>656</v>
      </c>
      <c r="T145" s="20" t="s">
        <v>1879</v>
      </c>
      <c r="U145" s="14" t="s">
        <v>516</v>
      </c>
      <c r="V145" s="14"/>
      <c r="W145" s="14"/>
      <c r="X145" s="14"/>
      <c r="Y145" s="22"/>
      <c r="Z145" s="23"/>
      <c r="AA145" s="24" t="s">
        <v>1880</v>
      </c>
      <c r="AB145" s="25"/>
      <c r="AC145" s="26"/>
      <c r="AD145" s="27" t="e">
        <f t="shared" ca="1" si="0"/>
        <v>#NAME?</v>
      </c>
      <c r="AE145" s="28" t="s">
        <v>59</v>
      </c>
      <c r="AF145" s="19">
        <v>1</v>
      </c>
      <c r="AG145" s="19">
        <v>3</v>
      </c>
      <c r="AH145" s="19">
        <v>3</v>
      </c>
      <c r="AI145" s="19">
        <v>1</v>
      </c>
      <c r="AJ145" s="19">
        <v>2</v>
      </c>
      <c r="AK145" s="19">
        <v>3</v>
      </c>
      <c r="AL145" s="32">
        <v>2</v>
      </c>
      <c r="AM145" s="32">
        <v>1</v>
      </c>
      <c r="AN145" s="32">
        <v>2</v>
      </c>
      <c r="AO145" s="30">
        <f t="shared" si="3"/>
        <v>18</v>
      </c>
      <c r="AP145" s="30"/>
      <c r="BL145" s="13" t="s">
        <v>1881</v>
      </c>
    </row>
    <row r="146" spans="1:67" ht="15.75" customHeight="1">
      <c r="A146" s="14">
        <v>178</v>
      </c>
      <c r="B146" s="14" t="s">
        <v>1587</v>
      </c>
      <c r="C146" s="14">
        <v>1</v>
      </c>
      <c r="D146" s="14" t="s">
        <v>1882</v>
      </c>
      <c r="E146" s="14"/>
      <c r="F146" s="15" t="s">
        <v>1883</v>
      </c>
      <c r="G146" s="14" t="s">
        <v>1884</v>
      </c>
      <c r="H146" s="14" t="s">
        <v>1885</v>
      </c>
      <c r="I146" s="14" t="s">
        <v>1886</v>
      </c>
      <c r="J146" s="14">
        <v>2018</v>
      </c>
      <c r="K146" s="14">
        <v>2018</v>
      </c>
      <c r="L146" s="14" t="s">
        <v>1887</v>
      </c>
      <c r="M146" s="14" t="s">
        <v>1888</v>
      </c>
      <c r="N146" s="14" t="s">
        <v>1889</v>
      </c>
      <c r="O146" s="14" t="s">
        <v>1890</v>
      </c>
      <c r="P146" s="14" t="s">
        <v>1891</v>
      </c>
      <c r="Q146" s="18" t="s">
        <v>769</v>
      </c>
      <c r="R146" s="19" t="s">
        <v>232</v>
      </c>
      <c r="S146" s="20" t="s">
        <v>753</v>
      </c>
      <c r="T146" s="20" t="s">
        <v>1892</v>
      </c>
      <c r="U146" s="14" t="s">
        <v>1130</v>
      </c>
      <c r="V146" s="14"/>
      <c r="W146" s="14" t="s">
        <v>687</v>
      </c>
      <c r="X146" s="14"/>
      <c r="Y146" s="22" t="s">
        <v>1893</v>
      </c>
      <c r="Z146" s="22" t="s">
        <v>1894</v>
      </c>
      <c r="AA146" s="24" t="s">
        <v>1895</v>
      </c>
      <c r="AB146" s="25"/>
      <c r="AC146" s="26"/>
      <c r="AD146" s="27" t="e">
        <f t="shared" ca="1" si="0"/>
        <v>#NAME?</v>
      </c>
      <c r="AE146" s="28" t="s">
        <v>232</v>
      </c>
      <c r="AF146" s="19">
        <v>3</v>
      </c>
      <c r="AG146" s="19">
        <v>3</v>
      </c>
      <c r="AH146" s="19">
        <v>1</v>
      </c>
      <c r="AI146" s="19">
        <v>3</v>
      </c>
      <c r="AJ146" s="19">
        <v>3</v>
      </c>
      <c r="AK146" s="19">
        <v>2</v>
      </c>
      <c r="AL146" s="32">
        <v>3</v>
      </c>
      <c r="AM146" s="32">
        <v>1</v>
      </c>
      <c r="AN146" s="32">
        <v>2</v>
      </c>
      <c r="AO146" s="30">
        <f t="shared" si="3"/>
        <v>21</v>
      </c>
      <c r="AP146" s="30"/>
      <c r="BL146" s="13" t="s">
        <v>1896</v>
      </c>
    </row>
    <row r="147" spans="1:67" ht="15.75" customHeight="1">
      <c r="A147" s="35">
        <v>179</v>
      </c>
      <c r="B147" s="35" t="s">
        <v>1587</v>
      </c>
      <c r="C147" s="35">
        <v>0</v>
      </c>
      <c r="D147" s="35" t="s">
        <v>1897</v>
      </c>
      <c r="E147" s="36" t="s">
        <v>254</v>
      </c>
      <c r="F147" s="37" t="s">
        <v>1898</v>
      </c>
      <c r="G147" s="35" t="s">
        <v>1899</v>
      </c>
      <c r="H147" s="35" t="s">
        <v>1900</v>
      </c>
      <c r="I147" s="35" t="s">
        <v>1901</v>
      </c>
      <c r="J147" s="35">
        <v>2019</v>
      </c>
      <c r="K147" s="35">
        <v>2019</v>
      </c>
      <c r="L147" s="35" t="s">
        <v>1902</v>
      </c>
      <c r="M147" s="35" t="s">
        <v>1903</v>
      </c>
      <c r="N147" s="35" t="s">
        <v>1904</v>
      </c>
      <c r="O147" s="59" t="s">
        <v>1905</v>
      </c>
      <c r="P147" s="35" t="s">
        <v>1906</v>
      </c>
      <c r="Q147" s="38"/>
      <c r="R147" s="35"/>
      <c r="S147" s="35"/>
      <c r="T147" s="35"/>
      <c r="U147" s="35"/>
      <c r="V147" s="35"/>
      <c r="W147" s="35"/>
      <c r="X147" s="39"/>
      <c r="Y147" s="35"/>
      <c r="Z147" s="63"/>
      <c r="AA147" s="35"/>
      <c r="AB147" s="39"/>
      <c r="AC147" s="39"/>
      <c r="AD147" s="40" t="e">
        <f t="shared" ca="1" si="0"/>
        <v>#NAME?</v>
      </c>
      <c r="AE147" s="41"/>
      <c r="AF147" s="39"/>
      <c r="AG147" s="39"/>
      <c r="AH147" s="39"/>
      <c r="AI147" s="39"/>
      <c r="AJ147" s="39"/>
      <c r="AK147" s="39"/>
      <c r="AL147" s="42"/>
      <c r="AM147" s="42"/>
      <c r="AN147" s="42"/>
      <c r="AO147" s="43">
        <f t="shared" si="3"/>
        <v>0</v>
      </c>
      <c r="AP147" s="43"/>
      <c r="BL147" s="13" t="s">
        <v>1907</v>
      </c>
      <c r="BM147" s="44"/>
      <c r="BN147" s="44"/>
      <c r="BO147" s="44"/>
    </row>
    <row r="148" spans="1:67" ht="15.75" customHeight="1">
      <c r="A148" s="14">
        <v>181</v>
      </c>
      <c r="B148" s="14" t="s">
        <v>1587</v>
      </c>
      <c r="C148" s="14">
        <v>1</v>
      </c>
      <c r="D148" s="65" t="s">
        <v>1908</v>
      </c>
      <c r="E148" s="65"/>
      <c r="F148" s="17" t="s">
        <v>1909</v>
      </c>
      <c r="G148" s="14" t="s">
        <v>1910</v>
      </c>
      <c r="H148" s="14" t="s">
        <v>1911</v>
      </c>
      <c r="I148" s="14" t="s">
        <v>1912</v>
      </c>
      <c r="J148" s="14">
        <v>2012</v>
      </c>
      <c r="K148" s="14">
        <v>2012</v>
      </c>
      <c r="L148" s="14" t="s">
        <v>1913</v>
      </c>
      <c r="M148" s="14" t="s">
        <v>1914</v>
      </c>
      <c r="N148" s="14" t="s">
        <v>1915</v>
      </c>
      <c r="O148" s="14" t="s">
        <v>1916</v>
      </c>
      <c r="P148" s="14" t="s">
        <v>1917</v>
      </c>
      <c r="Q148" s="18" t="s">
        <v>428</v>
      </c>
      <c r="R148" s="19" t="s">
        <v>232</v>
      </c>
      <c r="S148" s="20" t="s">
        <v>1440</v>
      </c>
      <c r="T148" s="20" t="s">
        <v>1918</v>
      </c>
      <c r="U148" s="14" t="s">
        <v>221</v>
      </c>
      <c r="V148" s="14"/>
      <c r="W148" s="14"/>
      <c r="X148" s="60"/>
      <c r="Y148" s="22"/>
      <c r="Z148" s="22"/>
      <c r="AA148" s="24" t="s">
        <v>237</v>
      </c>
      <c r="AB148" s="25"/>
      <c r="AC148" s="26"/>
      <c r="AD148" s="27" t="e">
        <f t="shared" ca="1" si="0"/>
        <v>#NAME?</v>
      </c>
      <c r="AE148" s="28" t="s">
        <v>232</v>
      </c>
      <c r="AF148" s="19">
        <v>3</v>
      </c>
      <c r="AG148" s="19">
        <v>3</v>
      </c>
      <c r="AH148" s="19">
        <v>1</v>
      </c>
      <c r="AI148" s="19">
        <v>3</v>
      </c>
      <c r="AJ148" s="19">
        <v>3</v>
      </c>
      <c r="AK148" s="19">
        <v>1</v>
      </c>
      <c r="AL148" s="32">
        <v>3</v>
      </c>
      <c r="AM148" s="32">
        <v>1</v>
      </c>
      <c r="AN148" s="32">
        <v>2</v>
      </c>
      <c r="AO148" s="30">
        <f t="shared" si="3"/>
        <v>20</v>
      </c>
      <c r="AP148" s="49" t="s">
        <v>1719</v>
      </c>
      <c r="BL148" s="13" t="s">
        <v>1919</v>
      </c>
    </row>
    <row r="149" spans="1:67" ht="15.75" customHeight="1">
      <c r="A149" s="14">
        <v>182</v>
      </c>
      <c r="B149" s="14" t="s">
        <v>1587</v>
      </c>
      <c r="C149" s="14">
        <v>1</v>
      </c>
      <c r="D149" s="65" t="s">
        <v>1920</v>
      </c>
      <c r="E149" s="14"/>
      <c r="F149" s="15" t="s">
        <v>1921</v>
      </c>
      <c r="G149" s="14" t="s">
        <v>1922</v>
      </c>
      <c r="H149" s="14" t="s">
        <v>1923</v>
      </c>
      <c r="I149" s="14" t="s">
        <v>1924</v>
      </c>
      <c r="J149" s="14">
        <v>2012</v>
      </c>
      <c r="K149" s="14">
        <v>2012</v>
      </c>
      <c r="L149" s="14" t="s">
        <v>1925</v>
      </c>
      <c r="M149" s="14" t="s">
        <v>1926</v>
      </c>
      <c r="N149" s="14" t="s">
        <v>1927</v>
      </c>
      <c r="O149" s="14" t="s">
        <v>1928</v>
      </c>
      <c r="P149" s="14" t="s">
        <v>1929</v>
      </c>
      <c r="Q149" s="18" t="s">
        <v>52</v>
      </c>
      <c r="R149" s="19" t="s">
        <v>70</v>
      </c>
      <c r="S149" s="20" t="s">
        <v>88</v>
      </c>
      <c r="T149" s="20" t="s">
        <v>1930</v>
      </c>
      <c r="U149" s="14" t="s">
        <v>1217</v>
      </c>
      <c r="V149" s="14"/>
      <c r="W149" s="14"/>
      <c r="X149" s="60"/>
      <c r="Y149" s="22" t="s">
        <v>1931</v>
      </c>
      <c r="Z149" s="22" t="s">
        <v>1932</v>
      </c>
      <c r="AA149" s="24" t="s">
        <v>223</v>
      </c>
      <c r="AB149" s="25"/>
      <c r="AC149" s="26"/>
      <c r="AD149" s="27" t="e">
        <f t="shared" ca="1" si="0"/>
        <v>#NAME?</v>
      </c>
      <c r="AE149" s="28" t="s">
        <v>59</v>
      </c>
      <c r="AF149" s="19">
        <v>1</v>
      </c>
      <c r="AG149" s="19">
        <v>2</v>
      </c>
      <c r="AH149" s="19">
        <v>3</v>
      </c>
      <c r="AI149" s="19">
        <v>3</v>
      </c>
      <c r="AJ149" s="19">
        <v>1</v>
      </c>
      <c r="AK149" s="19">
        <v>1</v>
      </c>
      <c r="AL149" s="32">
        <v>2</v>
      </c>
      <c r="AM149" s="32">
        <v>1</v>
      </c>
      <c r="AN149" s="32">
        <v>2</v>
      </c>
      <c r="AO149" s="30">
        <f t="shared" si="3"/>
        <v>16</v>
      </c>
      <c r="AP149" s="30"/>
      <c r="BL149" s="13" t="s">
        <v>1933</v>
      </c>
    </row>
    <row r="150" spans="1:67" ht="15.75" customHeight="1">
      <c r="A150" s="14">
        <v>183</v>
      </c>
      <c r="B150" s="14" t="s">
        <v>1587</v>
      </c>
      <c r="C150" s="14">
        <v>1</v>
      </c>
      <c r="D150" s="65" t="s">
        <v>1920</v>
      </c>
      <c r="E150" s="14"/>
      <c r="F150" s="15" t="s">
        <v>1934</v>
      </c>
      <c r="G150" s="14" t="s">
        <v>1935</v>
      </c>
      <c r="H150" s="14" t="s">
        <v>1936</v>
      </c>
      <c r="I150" s="14" t="s">
        <v>1937</v>
      </c>
      <c r="J150" s="14">
        <v>2012</v>
      </c>
      <c r="K150" s="14">
        <v>2012</v>
      </c>
      <c r="L150" s="14" t="s">
        <v>1938</v>
      </c>
      <c r="M150" s="14" t="s">
        <v>1939</v>
      </c>
      <c r="N150" s="14" t="s">
        <v>1940</v>
      </c>
      <c r="O150" s="14" t="s">
        <v>1941</v>
      </c>
      <c r="P150" s="14" t="s">
        <v>1942</v>
      </c>
      <c r="Q150" s="18" t="s">
        <v>684</v>
      </c>
      <c r="R150" s="19" t="s">
        <v>232</v>
      </c>
      <c r="S150" s="20" t="s">
        <v>1943</v>
      </c>
      <c r="T150" s="20" t="s">
        <v>1944</v>
      </c>
      <c r="U150" s="14" t="s">
        <v>1945</v>
      </c>
      <c r="V150" s="14"/>
      <c r="W150" s="14" t="s">
        <v>1946</v>
      </c>
      <c r="X150" s="14" t="s">
        <v>1947</v>
      </c>
      <c r="Y150" s="22"/>
      <c r="Z150" s="22"/>
      <c r="AA150" s="24" t="s">
        <v>237</v>
      </c>
      <c r="AB150" s="25"/>
      <c r="AC150" s="26"/>
      <c r="AD150" s="27" t="e">
        <f t="shared" ca="1" si="0"/>
        <v>#NAME?</v>
      </c>
      <c r="AE150" s="28" t="s">
        <v>232</v>
      </c>
      <c r="AF150" s="19">
        <v>2</v>
      </c>
      <c r="AG150" s="19">
        <v>3</v>
      </c>
      <c r="AH150" s="19">
        <v>1</v>
      </c>
      <c r="AI150" s="19">
        <v>3</v>
      </c>
      <c r="AJ150" s="19">
        <v>1</v>
      </c>
      <c r="AK150" s="19">
        <v>1</v>
      </c>
      <c r="AL150" s="32">
        <v>3</v>
      </c>
      <c r="AM150" s="32">
        <v>1</v>
      </c>
      <c r="AN150" s="32">
        <v>1</v>
      </c>
      <c r="AO150" s="30">
        <f t="shared" si="3"/>
        <v>16</v>
      </c>
      <c r="AP150" s="30"/>
      <c r="BL150" s="13" t="s">
        <v>1948</v>
      </c>
    </row>
    <row r="151" spans="1:67" ht="15.75" customHeight="1">
      <c r="A151" s="14">
        <v>185</v>
      </c>
      <c r="B151" s="14" t="s">
        <v>1587</v>
      </c>
      <c r="C151" s="14">
        <v>1</v>
      </c>
      <c r="D151" s="65" t="s">
        <v>1949</v>
      </c>
      <c r="E151" s="65"/>
      <c r="F151" s="17" t="s">
        <v>1950</v>
      </c>
      <c r="G151" s="14" t="s">
        <v>1951</v>
      </c>
      <c r="H151" s="14" t="s">
        <v>1952</v>
      </c>
      <c r="I151" s="14" t="s">
        <v>1953</v>
      </c>
      <c r="J151" s="14">
        <v>2023</v>
      </c>
      <c r="K151" s="14">
        <v>2023</v>
      </c>
      <c r="L151" s="14" t="s">
        <v>1954</v>
      </c>
      <c r="M151" s="14" t="s">
        <v>1955</v>
      </c>
      <c r="N151" s="14" t="s">
        <v>1956</v>
      </c>
      <c r="O151" s="14" t="s">
        <v>1957</v>
      </c>
      <c r="P151" s="14" t="s">
        <v>1958</v>
      </c>
      <c r="Q151" s="18" t="s">
        <v>52</v>
      </c>
      <c r="R151" s="19" t="s">
        <v>70</v>
      </c>
      <c r="S151" s="20" t="s">
        <v>88</v>
      </c>
      <c r="T151" s="20" t="s">
        <v>1959</v>
      </c>
      <c r="U151" s="14" t="s">
        <v>1960</v>
      </c>
      <c r="V151" s="14"/>
      <c r="W151" s="14"/>
      <c r="X151" s="60"/>
      <c r="Y151" s="22" t="s">
        <v>1961</v>
      </c>
      <c r="Z151" s="22" t="s">
        <v>1962</v>
      </c>
      <c r="AA151" s="24" t="s">
        <v>1963</v>
      </c>
      <c r="AB151" s="25"/>
      <c r="AC151" s="26"/>
      <c r="AD151" s="27" t="e">
        <f t="shared" ca="1" si="0"/>
        <v>#NAME?</v>
      </c>
      <c r="AE151" s="28" t="s">
        <v>59</v>
      </c>
      <c r="AF151" s="19">
        <v>1</v>
      </c>
      <c r="AG151" s="19">
        <v>3</v>
      </c>
      <c r="AH151" s="19">
        <v>1</v>
      </c>
      <c r="AI151" s="19">
        <v>3</v>
      </c>
      <c r="AJ151" s="19">
        <v>1</v>
      </c>
      <c r="AK151" s="19">
        <v>1</v>
      </c>
      <c r="AL151" s="32">
        <v>3</v>
      </c>
      <c r="AM151" s="32">
        <v>1</v>
      </c>
      <c r="AN151" s="32">
        <v>1</v>
      </c>
      <c r="AO151" s="30">
        <f t="shared" si="3"/>
        <v>15</v>
      </c>
      <c r="AP151" s="30"/>
      <c r="BL151" s="13" t="s">
        <v>641</v>
      </c>
    </row>
    <row r="152" spans="1:67" ht="15.75" customHeight="1">
      <c r="A152" s="14">
        <v>186</v>
      </c>
      <c r="B152" s="14" t="s">
        <v>1587</v>
      </c>
      <c r="C152" s="14">
        <v>1</v>
      </c>
      <c r="D152" s="65" t="s">
        <v>1964</v>
      </c>
      <c r="E152" s="65"/>
      <c r="F152" s="17" t="s">
        <v>1965</v>
      </c>
      <c r="G152" s="14" t="s">
        <v>1966</v>
      </c>
      <c r="H152" s="14" t="s">
        <v>1967</v>
      </c>
      <c r="I152" s="14" t="s">
        <v>1968</v>
      </c>
      <c r="J152" s="14">
        <v>2011</v>
      </c>
      <c r="K152" s="14">
        <v>2011</v>
      </c>
      <c r="L152" s="14" t="s">
        <v>1969</v>
      </c>
      <c r="M152" s="14" t="s">
        <v>1482</v>
      </c>
      <c r="N152" s="14" t="s">
        <v>1970</v>
      </c>
      <c r="O152" s="14" t="s">
        <v>1971</v>
      </c>
      <c r="P152" s="14" t="s">
        <v>1972</v>
      </c>
      <c r="Q152" s="18" t="s">
        <v>1973</v>
      </c>
      <c r="R152" s="19" t="s">
        <v>70</v>
      </c>
      <c r="S152" s="20" t="s">
        <v>88</v>
      </c>
      <c r="T152" s="20" t="s">
        <v>1974</v>
      </c>
      <c r="U152" s="14" t="s">
        <v>106</v>
      </c>
      <c r="V152" s="14"/>
      <c r="W152" s="14" t="s">
        <v>1975</v>
      </c>
      <c r="X152" s="14" t="s">
        <v>1976</v>
      </c>
      <c r="Y152" s="22" t="s">
        <v>1646</v>
      </c>
      <c r="Z152" s="22" t="s">
        <v>1977</v>
      </c>
      <c r="AA152" s="24" t="s">
        <v>1823</v>
      </c>
      <c r="AB152" s="25"/>
      <c r="AC152" s="26"/>
      <c r="AD152" s="27" t="e">
        <f t="shared" ca="1" si="0"/>
        <v>#NAME?</v>
      </c>
      <c r="AE152" s="28" t="s">
        <v>59</v>
      </c>
      <c r="AF152" s="19">
        <v>1</v>
      </c>
      <c r="AG152" s="19">
        <v>3</v>
      </c>
      <c r="AH152" s="19">
        <v>3</v>
      </c>
      <c r="AI152" s="19">
        <v>2</v>
      </c>
      <c r="AJ152" s="19">
        <v>1</v>
      </c>
      <c r="AK152" s="19">
        <v>2</v>
      </c>
      <c r="AL152" s="32">
        <v>2</v>
      </c>
      <c r="AM152" s="32">
        <v>1</v>
      </c>
      <c r="AN152" s="32">
        <v>2</v>
      </c>
      <c r="AO152" s="30">
        <f t="shared" si="3"/>
        <v>17</v>
      </c>
      <c r="AP152" s="30"/>
      <c r="BL152" s="13" t="s">
        <v>1978</v>
      </c>
    </row>
    <row r="153" spans="1:67" ht="15.75" customHeight="1">
      <c r="A153" s="14">
        <v>187</v>
      </c>
      <c r="B153" s="14" t="s">
        <v>1587</v>
      </c>
      <c r="C153" s="14">
        <v>1</v>
      </c>
      <c r="D153" s="65" t="s">
        <v>1979</v>
      </c>
      <c r="E153" s="65"/>
      <c r="F153" s="17" t="s">
        <v>1980</v>
      </c>
      <c r="G153" s="14" t="s">
        <v>1981</v>
      </c>
      <c r="H153" s="14" t="s">
        <v>1982</v>
      </c>
      <c r="I153" s="14" t="s">
        <v>1983</v>
      </c>
      <c r="J153" s="14">
        <v>2012</v>
      </c>
      <c r="K153" s="54">
        <v>2012</v>
      </c>
      <c r="L153" s="14" t="s">
        <v>1984</v>
      </c>
      <c r="M153" s="54" t="s">
        <v>1985</v>
      </c>
      <c r="N153" s="14" t="s">
        <v>1986</v>
      </c>
      <c r="O153" s="14" t="s">
        <v>1987</v>
      </c>
      <c r="P153" s="14" t="s">
        <v>1988</v>
      </c>
      <c r="Q153" s="18" t="s">
        <v>1989</v>
      </c>
      <c r="R153" s="19" t="s">
        <v>70</v>
      </c>
      <c r="S153" s="20" t="s">
        <v>1990</v>
      </c>
      <c r="T153" s="20" t="s">
        <v>1991</v>
      </c>
      <c r="U153" s="14" t="s">
        <v>1992</v>
      </c>
      <c r="V153" s="14"/>
      <c r="W153" s="14"/>
      <c r="X153" s="60"/>
      <c r="Y153" s="22" t="s">
        <v>1993</v>
      </c>
      <c r="Z153" s="22" t="s">
        <v>1994</v>
      </c>
      <c r="AA153" s="24" t="s">
        <v>110</v>
      </c>
      <c r="AB153" s="25"/>
      <c r="AC153" s="26"/>
      <c r="AD153" s="27" t="e">
        <f t="shared" ca="1" si="0"/>
        <v>#NAME?</v>
      </c>
      <c r="AE153" s="28" t="s">
        <v>59</v>
      </c>
      <c r="AF153" s="19">
        <v>1</v>
      </c>
      <c r="AG153" s="19">
        <v>3</v>
      </c>
      <c r="AH153" s="19">
        <v>3</v>
      </c>
      <c r="AI153" s="19">
        <v>3</v>
      </c>
      <c r="AJ153" s="19">
        <v>2</v>
      </c>
      <c r="AK153" s="19">
        <v>1</v>
      </c>
      <c r="AL153" s="32">
        <v>3</v>
      </c>
      <c r="AM153" s="32">
        <v>1</v>
      </c>
      <c r="AN153" s="32">
        <v>1</v>
      </c>
      <c r="AO153" s="30">
        <f t="shared" si="3"/>
        <v>18</v>
      </c>
      <c r="AP153" s="30"/>
      <c r="BL153" s="13" t="s">
        <v>1995</v>
      </c>
    </row>
    <row r="154" spans="1:67" ht="15.75" customHeight="1">
      <c r="A154" s="14">
        <v>188</v>
      </c>
      <c r="B154" s="14" t="s">
        <v>1587</v>
      </c>
      <c r="C154" s="14">
        <v>1</v>
      </c>
      <c r="D154" s="65" t="s">
        <v>1996</v>
      </c>
      <c r="E154" s="65"/>
      <c r="F154" s="17" t="s">
        <v>1997</v>
      </c>
      <c r="G154" s="14" t="s">
        <v>1998</v>
      </c>
      <c r="H154" s="14" t="s">
        <v>1999</v>
      </c>
      <c r="I154" s="14" t="s">
        <v>2000</v>
      </c>
      <c r="J154" s="14">
        <v>2023</v>
      </c>
      <c r="K154" s="14">
        <v>2023</v>
      </c>
      <c r="L154" s="14" t="s">
        <v>2001</v>
      </c>
      <c r="M154" s="14" t="s">
        <v>2002</v>
      </c>
      <c r="N154" s="14" t="s">
        <v>2003</v>
      </c>
      <c r="O154" s="14" t="s">
        <v>2004</v>
      </c>
      <c r="P154" s="14" t="s">
        <v>2005</v>
      </c>
      <c r="Q154" s="18" t="s">
        <v>1423</v>
      </c>
      <c r="R154" s="19" t="s">
        <v>232</v>
      </c>
      <c r="S154" s="20" t="s">
        <v>204</v>
      </c>
      <c r="T154" s="20" t="s">
        <v>2006</v>
      </c>
      <c r="U154" s="14" t="s">
        <v>106</v>
      </c>
      <c r="V154" s="14"/>
      <c r="W154" s="14" t="s">
        <v>2007</v>
      </c>
      <c r="X154" s="14" t="s">
        <v>2008</v>
      </c>
      <c r="Y154" s="22"/>
      <c r="Z154" s="22"/>
      <c r="AA154" s="24" t="s">
        <v>375</v>
      </c>
      <c r="AB154" s="25"/>
      <c r="AC154" s="26"/>
      <c r="AD154" s="27" t="e">
        <f t="shared" ca="1" si="0"/>
        <v>#NAME?</v>
      </c>
      <c r="AE154" s="28" t="s">
        <v>232</v>
      </c>
      <c r="AF154" s="19">
        <v>2</v>
      </c>
      <c r="AG154" s="19">
        <v>3</v>
      </c>
      <c r="AH154" s="19">
        <v>3</v>
      </c>
      <c r="AI154" s="19">
        <v>3</v>
      </c>
      <c r="AJ154" s="19">
        <v>3</v>
      </c>
      <c r="AK154" s="19">
        <v>1</v>
      </c>
      <c r="AL154" s="32">
        <v>3</v>
      </c>
      <c r="AM154" s="32">
        <v>1</v>
      </c>
      <c r="AN154" s="32">
        <v>1</v>
      </c>
      <c r="AO154" s="30">
        <f t="shared" si="3"/>
        <v>20</v>
      </c>
      <c r="AP154" s="30"/>
      <c r="BL154" s="13" t="s">
        <v>1989</v>
      </c>
    </row>
    <row r="155" spans="1:67" ht="15.75" customHeight="1">
      <c r="A155" s="14">
        <v>189</v>
      </c>
      <c r="B155" s="14" t="s">
        <v>1587</v>
      </c>
      <c r="C155" s="14">
        <v>1</v>
      </c>
      <c r="D155" s="65" t="s">
        <v>1996</v>
      </c>
      <c r="E155" s="65"/>
      <c r="F155" s="17" t="s">
        <v>2009</v>
      </c>
      <c r="G155" s="14" t="s">
        <v>2010</v>
      </c>
      <c r="H155" s="14" t="s">
        <v>2011</v>
      </c>
      <c r="I155" s="14" t="s">
        <v>2012</v>
      </c>
      <c r="J155" s="14">
        <v>2023</v>
      </c>
      <c r="K155" s="14">
        <v>2023</v>
      </c>
      <c r="L155" s="14" t="s">
        <v>2013</v>
      </c>
      <c r="M155" s="14" t="s">
        <v>2014</v>
      </c>
      <c r="N155" s="14" t="s">
        <v>2015</v>
      </c>
      <c r="O155" s="14" t="s">
        <v>2016</v>
      </c>
      <c r="P155" s="14" t="s">
        <v>2017</v>
      </c>
      <c r="Q155" s="18" t="s">
        <v>684</v>
      </c>
      <c r="R155" s="19" t="s">
        <v>70</v>
      </c>
      <c r="S155" s="20" t="s">
        <v>88</v>
      </c>
      <c r="T155" s="20" t="s">
        <v>2018</v>
      </c>
      <c r="U155" s="14" t="s">
        <v>1810</v>
      </c>
      <c r="V155" s="14"/>
      <c r="W155" s="14"/>
      <c r="X155" s="60"/>
      <c r="Y155" s="22" t="s">
        <v>206</v>
      </c>
      <c r="Z155" s="22" t="s">
        <v>2019</v>
      </c>
      <c r="AA155" s="24" t="s">
        <v>1823</v>
      </c>
      <c r="AB155" s="25"/>
      <c r="AC155" s="26"/>
      <c r="AD155" s="27" t="e">
        <f t="shared" ca="1" si="0"/>
        <v>#NAME?</v>
      </c>
      <c r="AE155" s="28" t="s">
        <v>59</v>
      </c>
      <c r="AF155" s="19">
        <v>1</v>
      </c>
      <c r="AG155" s="19">
        <v>3</v>
      </c>
      <c r="AH155" s="19">
        <v>1</v>
      </c>
      <c r="AI155" s="19">
        <v>3</v>
      </c>
      <c r="AJ155" s="19">
        <v>2</v>
      </c>
      <c r="AK155" s="19">
        <v>3</v>
      </c>
      <c r="AL155" s="32">
        <v>3</v>
      </c>
      <c r="AM155" s="32">
        <v>1</v>
      </c>
      <c r="AN155" s="32">
        <v>2</v>
      </c>
      <c r="AO155" s="30">
        <f t="shared" si="3"/>
        <v>19</v>
      </c>
      <c r="AP155" s="30"/>
      <c r="BL155" s="13" t="s">
        <v>2020</v>
      </c>
    </row>
    <row r="156" spans="1:67" ht="15.75" customHeight="1">
      <c r="A156" s="35">
        <v>190</v>
      </c>
      <c r="B156" s="35" t="s">
        <v>1587</v>
      </c>
      <c r="C156" s="35">
        <v>0</v>
      </c>
      <c r="D156" s="35" t="s">
        <v>2021</v>
      </c>
      <c r="E156" s="36" t="s">
        <v>1095</v>
      </c>
      <c r="F156" s="37" t="s">
        <v>2022</v>
      </c>
      <c r="G156" s="35" t="s">
        <v>2023</v>
      </c>
      <c r="H156" s="35" t="s">
        <v>2024</v>
      </c>
      <c r="I156" s="35" t="s">
        <v>2025</v>
      </c>
      <c r="J156" s="35">
        <v>2012</v>
      </c>
      <c r="K156" s="35">
        <v>2012</v>
      </c>
      <c r="L156" s="35" t="s">
        <v>2026</v>
      </c>
      <c r="M156" s="35" t="s">
        <v>2027</v>
      </c>
      <c r="N156" s="35" t="s">
        <v>2028</v>
      </c>
      <c r="O156" s="35" t="s">
        <v>2029</v>
      </c>
      <c r="P156" s="35" t="s">
        <v>2030</v>
      </c>
      <c r="Q156" s="38"/>
      <c r="R156" s="35"/>
      <c r="S156" s="35"/>
      <c r="T156" s="35"/>
      <c r="U156" s="35"/>
      <c r="V156" s="35"/>
      <c r="W156" s="35"/>
      <c r="X156" s="35" t="s">
        <v>2031</v>
      </c>
      <c r="Y156" s="35"/>
      <c r="Z156" s="35"/>
      <c r="AA156" s="35"/>
      <c r="AB156" s="39"/>
      <c r="AC156" s="39"/>
      <c r="AD156" s="40" t="e">
        <f t="shared" ca="1" si="0"/>
        <v>#NAME?</v>
      </c>
      <c r="AE156" s="41"/>
      <c r="AF156" s="39"/>
      <c r="AG156" s="39"/>
      <c r="AH156" s="39"/>
      <c r="AI156" s="39"/>
      <c r="AJ156" s="39"/>
      <c r="AK156" s="39"/>
      <c r="AL156" s="42"/>
      <c r="AM156" s="42"/>
      <c r="AN156" s="42"/>
      <c r="AO156" s="43">
        <f t="shared" si="3"/>
        <v>0</v>
      </c>
      <c r="AP156" s="43"/>
      <c r="BL156" s="13" t="s">
        <v>2032</v>
      </c>
      <c r="BM156" s="44"/>
      <c r="BN156" s="44"/>
      <c r="BO156" s="44"/>
    </row>
    <row r="157" spans="1:67" ht="15.75" customHeight="1">
      <c r="A157" s="14">
        <v>193</v>
      </c>
      <c r="B157" s="14" t="s">
        <v>1587</v>
      </c>
      <c r="C157" s="14">
        <v>1</v>
      </c>
      <c r="D157" s="14" t="s">
        <v>1996</v>
      </c>
      <c r="E157" s="14"/>
      <c r="F157" s="15" t="s">
        <v>2033</v>
      </c>
      <c r="G157" s="14" t="s">
        <v>2034</v>
      </c>
      <c r="H157" s="14" t="s">
        <v>2035</v>
      </c>
      <c r="I157" s="14" t="s">
        <v>2036</v>
      </c>
      <c r="J157" s="14">
        <v>2019</v>
      </c>
      <c r="K157" s="14">
        <v>2019</v>
      </c>
      <c r="L157" s="14" t="s">
        <v>2037</v>
      </c>
      <c r="M157" s="113" t="s">
        <v>2038</v>
      </c>
      <c r="N157" s="14" t="s">
        <v>2039</v>
      </c>
      <c r="O157" s="14" t="s">
        <v>2040</v>
      </c>
      <c r="P157" s="14" t="s">
        <v>2041</v>
      </c>
      <c r="Q157" s="18" t="s">
        <v>428</v>
      </c>
      <c r="R157" s="19" t="s">
        <v>70</v>
      </c>
      <c r="S157" s="20" t="s">
        <v>88</v>
      </c>
      <c r="T157" s="20" t="s">
        <v>2042</v>
      </c>
      <c r="U157" s="14" t="s">
        <v>1217</v>
      </c>
      <c r="V157" s="14"/>
      <c r="W157" s="14"/>
      <c r="X157" s="14"/>
      <c r="Y157" s="22"/>
      <c r="Z157" s="22"/>
      <c r="AA157" s="24" t="s">
        <v>573</v>
      </c>
      <c r="AB157" s="25"/>
      <c r="AC157" s="26"/>
      <c r="AD157" s="27" t="e">
        <f t="shared" ca="1" si="0"/>
        <v>#NAME?</v>
      </c>
      <c r="AE157" s="28" t="s">
        <v>59</v>
      </c>
      <c r="AF157" s="19">
        <v>1</v>
      </c>
      <c r="AG157" s="19">
        <v>3</v>
      </c>
      <c r="AH157" s="19">
        <v>3</v>
      </c>
      <c r="AI157" s="19">
        <v>3</v>
      </c>
      <c r="AJ157" s="19">
        <v>2</v>
      </c>
      <c r="AK157" s="19">
        <v>1</v>
      </c>
      <c r="AL157" s="32">
        <v>3</v>
      </c>
      <c r="AM157" s="32">
        <v>3</v>
      </c>
      <c r="AN157" s="32">
        <v>1</v>
      </c>
      <c r="AO157" s="30">
        <f t="shared" si="3"/>
        <v>20</v>
      </c>
      <c r="AP157" s="30"/>
      <c r="BL157" s="13" t="s">
        <v>2043</v>
      </c>
    </row>
    <row r="158" spans="1:67" ht="15.75" customHeight="1">
      <c r="A158" s="14">
        <v>194</v>
      </c>
      <c r="B158" s="14" t="s">
        <v>1587</v>
      </c>
      <c r="C158" s="14">
        <v>1</v>
      </c>
      <c r="D158" s="14" t="s">
        <v>1996</v>
      </c>
      <c r="E158" s="14"/>
      <c r="F158" s="15" t="s">
        <v>2044</v>
      </c>
      <c r="G158" s="14" t="s">
        <v>2045</v>
      </c>
      <c r="H158" s="14" t="s">
        <v>2046</v>
      </c>
      <c r="I158" s="14" t="s">
        <v>2047</v>
      </c>
      <c r="J158" s="14">
        <v>2019</v>
      </c>
      <c r="K158" s="14">
        <v>2019</v>
      </c>
      <c r="L158" s="14" t="s">
        <v>2048</v>
      </c>
      <c r="M158" s="14" t="s">
        <v>2049</v>
      </c>
      <c r="N158" s="14" t="s">
        <v>2050</v>
      </c>
      <c r="O158" s="14" t="s">
        <v>2051</v>
      </c>
      <c r="P158" s="14" t="s">
        <v>2052</v>
      </c>
      <c r="Q158" s="18" t="s">
        <v>52</v>
      </c>
      <c r="R158" s="19" t="s">
        <v>70</v>
      </c>
      <c r="S158" s="20" t="s">
        <v>88</v>
      </c>
      <c r="T158" s="20" t="s">
        <v>2053</v>
      </c>
      <c r="U158" s="14" t="s">
        <v>106</v>
      </c>
      <c r="V158" s="14"/>
      <c r="W158" s="14" t="s">
        <v>57</v>
      </c>
      <c r="X158" s="14" t="s">
        <v>407</v>
      </c>
      <c r="Y158" s="22"/>
      <c r="Z158" s="64"/>
      <c r="AA158" s="24" t="s">
        <v>471</v>
      </c>
      <c r="AB158" s="25"/>
      <c r="AC158" s="26"/>
      <c r="AD158" s="27" t="e">
        <f t="shared" ca="1" si="0"/>
        <v>#NAME?</v>
      </c>
      <c r="AE158" s="28" t="s">
        <v>59</v>
      </c>
      <c r="AF158" s="19">
        <v>1</v>
      </c>
      <c r="AG158" s="19">
        <v>2</v>
      </c>
      <c r="AH158" s="19">
        <v>3</v>
      </c>
      <c r="AI158" s="19">
        <v>3</v>
      </c>
      <c r="AJ158" s="19">
        <v>2</v>
      </c>
      <c r="AK158" s="19">
        <v>1</v>
      </c>
      <c r="AL158" s="32">
        <v>2</v>
      </c>
      <c r="AM158" s="32">
        <v>1</v>
      </c>
      <c r="AN158" s="32">
        <v>3</v>
      </c>
      <c r="AO158" s="30">
        <f t="shared" si="3"/>
        <v>18</v>
      </c>
      <c r="AP158" s="49" t="s">
        <v>2054</v>
      </c>
      <c r="BL158" s="13" t="s">
        <v>2055</v>
      </c>
    </row>
    <row r="159" spans="1:67" ht="15.75" customHeight="1">
      <c r="A159" s="14">
        <v>195</v>
      </c>
      <c r="B159" s="14" t="s">
        <v>1587</v>
      </c>
      <c r="C159" s="14">
        <v>1</v>
      </c>
      <c r="D159" s="14" t="s">
        <v>1799</v>
      </c>
      <c r="E159" s="14"/>
      <c r="F159" s="15" t="s">
        <v>2056</v>
      </c>
      <c r="G159" s="14" t="s">
        <v>2057</v>
      </c>
      <c r="H159" s="14" t="s">
        <v>2058</v>
      </c>
      <c r="I159" s="14" t="s">
        <v>2059</v>
      </c>
      <c r="J159" s="14">
        <v>2023</v>
      </c>
      <c r="K159" s="14">
        <v>2023</v>
      </c>
      <c r="L159" s="14" t="s">
        <v>2060</v>
      </c>
      <c r="M159" s="14" t="s">
        <v>2061</v>
      </c>
      <c r="N159" s="14" t="s">
        <v>2062</v>
      </c>
      <c r="O159" s="14" t="s">
        <v>2063</v>
      </c>
      <c r="P159" s="14" t="s">
        <v>2064</v>
      </c>
      <c r="Q159" s="18" t="s">
        <v>2065</v>
      </c>
      <c r="R159" s="19" t="s">
        <v>232</v>
      </c>
      <c r="S159" s="20" t="s">
        <v>54</v>
      </c>
      <c r="T159" s="20" t="s">
        <v>2066</v>
      </c>
      <c r="U159" s="14" t="s">
        <v>106</v>
      </c>
      <c r="V159" s="14"/>
      <c r="W159" s="14" t="s">
        <v>2067</v>
      </c>
      <c r="X159" s="14" t="s">
        <v>2068</v>
      </c>
      <c r="Y159" s="22"/>
      <c r="Z159" s="22"/>
      <c r="AA159" s="24" t="s">
        <v>237</v>
      </c>
      <c r="AB159" s="25"/>
      <c r="AC159" s="26"/>
      <c r="AD159" s="27" t="e">
        <f t="shared" ca="1" si="0"/>
        <v>#NAME?</v>
      </c>
      <c r="AE159" s="28" t="s">
        <v>232</v>
      </c>
      <c r="AF159" s="19">
        <v>1</v>
      </c>
      <c r="AG159" s="19">
        <v>2</v>
      </c>
      <c r="AH159" s="19">
        <v>3</v>
      </c>
      <c r="AI159" s="19">
        <v>3</v>
      </c>
      <c r="AJ159" s="19">
        <v>1</v>
      </c>
      <c r="AK159" s="19">
        <v>1</v>
      </c>
      <c r="AL159" s="32">
        <v>2</v>
      </c>
      <c r="AM159" s="32">
        <v>1</v>
      </c>
      <c r="AN159" s="32">
        <v>1</v>
      </c>
      <c r="AO159" s="30">
        <f t="shared" si="3"/>
        <v>15</v>
      </c>
      <c r="AP159" s="30"/>
      <c r="BL159" s="13" t="s">
        <v>1731</v>
      </c>
    </row>
    <row r="160" spans="1:67" ht="15.75" customHeight="1">
      <c r="A160" s="14">
        <v>196</v>
      </c>
      <c r="B160" s="14" t="s">
        <v>1587</v>
      </c>
      <c r="C160" s="14">
        <v>1</v>
      </c>
      <c r="D160" s="65" t="s">
        <v>2069</v>
      </c>
      <c r="E160" s="65"/>
      <c r="F160" s="17" t="s">
        <v>2070</v>
      </c>
      <c r="G160" s="14" t="s">
        <v>2071</v>
      </c>
      <c r="H160" s="14" t="s">
        <v>2072</v>
      </c>
      <c r="I160" s="14" t="s">
        <v>1532</v>
      </c>
      <c r="J160" s="14">
        <v>2023</v>
      </c>
      <c r="K160" s="14">
        <v>2023</v>
      </c>
      <c r="L160" s="14" t="s">
        <v>2073</v>
      </c>
      <c r="M160" s="14" t="s">
        <v>2074</v>
      </c>
      <c r="N160" s="14" t="s">
        <v>2075</v>
      </c>
      <c r="O160" s="14" t="s">
        <v>2076</v>
      </c>
      <c r="P160" s="14" t="s">
        <v>2077</v>
      </c>
      <c r="Q160" s="18" t="s">
        <v>684</v>
      </c>
      <c r="R160" s="19" t="s">
        <v>429</v>
      </c>
      <c r="S160" s="20" t="s">
        <v>2078</v>
      </c>
      <c r="T160" s="20" t="s">
        <v>2079</v>
      </c>
      <c r="U160" s="14" t="s">
        <v>2080</v>
      </c>
      <c r="V160" s="14"/>
      <c r="W160" s="14"/>
      <c r="X160" s="60"/>
      <c r="Y160" s="22" t="s">
        <v>2081</v>
      </c>
      <c r="Z160" s="22" t="s">
        <v>2082</v>
      </c>
      <c r="AA160" s="119"/>
      <c r="AB160" s="25"/>
      <c r="AC160" s="9"/>
      <c r="AD160" s="27" t="e">
        <f t="shared" ca="1" si="0"/>
        <v>#NAME?</v>
      </c>
      <c r="AE160" s="28" t="s">
        <v>59</v>
      </c>
      <c r="AF160" s="19">
        <v>1</v>
      </c>
      <c r="AG160" s="19">
        <v>3</v>
      </c>
      <c r="AH160" s="19">
        <v>3</v>
      </c>
      <c r="AI160" s="19">
        <v>3</v>
      </c>
      <c r="AJ160" s="19">
        <v>3</v>
      </c>
      <c r="AK160" s="19">
        <v>3</v>
      </c>
      <c r="AL160" s="32">
        <v>3</v>
      </c>
      <c r="AM160" s="32">
        <v>1</v>
      </c>
      <c r="AN160" s="32">
        <v>3</v>
      </c>
      <c r="AO160" s="30">
        <f t="shared" si="3"/>
        <v>23</v>
      </c>
      <c r="AP160" s="30"/>
      <c r="BL160" s="13" t="s">
        <v>2083</v>
      </c>
    </row>
    <row r="161" spans="1:67" ht="15.75" customHeight="1">
      <c r="A161" s="14">
        <v>197</v>
      </c>
      <c r="B161" s="14" t="s">
        <v>1587</v>
      </c>
      <c r="C161" s="14">
        <v>1</v>
      </c>
      <c r="D161" s="14" t="s">
        <v>2069</v>
      </c>
      <c r="E161" s="14"/>
      <c r="F161" s="15" t="s">
        <v>2084</v>
      </c>
      <c r="G161" s="14" t="s">
        <v>2085</v>
      </c>
      <c r="H161" s="14" t="s">
        <v>2086</v>
      </c>
      <c r="I161" s="14" t="s">
        <v>2087</v>
      </c>
      <c r="J161" s="14">
        <v>2023</v>
      </c>
      <c r="K161" s="14">
        <v>2023</v>
      </c>
      <c r="L161" s="14" t="s">
        <v>2088</v>
      </c>
      <c r="M161" s="14" t="s">
        <v>1482</v>
      </c>
      <c r="N161" s="14" t="s">
        <v>2089</v>
      </c>
      <c r="O161" s="14" t="s">
        <v>2090</v>
      </c>
      <c r="P161" s="14" t="s">
        <v>2091</v>
      </c>
      <c r="Q161" s="18" t="s">
        <v>351</v>
      </c>
      <c r="R161" s="19" t="s">
        <v>429</v>
      </c>
      <c r="S161" s="20" t="s">
        <v>88</v>
      </c>
      <c r="T161" s="20" t="s">
        <v>2092</v>
      </c>
      <c r="U161" s="14" t="s">
        <v>2093</v>
      </c>
      <c r="V161" s="14"/>
      <c r="W161" s="14"/>
      <c r="X161" s="14"/>
      <c r="Y161" s="22"/>
      <c r="Z161" s="23"/>
      <c r="AA161" s="119"/>
      <c r="AB161" s="25"/>
      <c r="AC161" s="9"/>
      <c r="AD161" s="27" t="e">
        <f t="shared" ca="1" si="0"/>
        <v>#NAME?</v>
      </c>
      <c r="AE161" s="28" t="s">
        <v>59</v>
      </c>
      <c r="AF161" s="19">
        <v>2</v>
      </c>
      <c r="AG161" s="19">
        <v>3</v>
      </c>
      <c r="AH161" s="19">
        <v>3</v>
      </c>
      <c r="AI161" s="19">
        <v>3</v>
      </c>
      <c r="AJ161" s="19">
        <v>2</v>
      </c>
      <c r="AK161" s="19">
        <v>1</v>
      </c>
      <c r="AL161" s="32">
        <v>2</v>
      </c>
      <c r="AM161" s="32">
        <v>3</v>
      </c>
      <c r="AN161" s="32">
        <v>2</v>
      </c>
      <c r="AO161" s="30">
        <f t="shared" si="3"/>
        <v>21</v>
      </c>
      <c r="AP161" s="30"/>
      <c r="BL161" s="13" t="s">
        <v>2094</v>
      </c>
    </row>
    <row r="162" spans="1:67" ht="15.75" customHeight="1">
      <c r="A162" s="35">
        <v>198</v>
      </c>
      <c r="B162" s="35" t="s">
        <v>1587</v>
      </c>
      <c r="C162" s="35">
        <v>0</v>
      </c>
      <c r="D162" s="58" t="s">
        <v>2095</v>
      </c>
      <c r="E162" s="36" t="s">
        <v>612</v>
      </c>
      <c r="F162" s="57" t="s">
        <v>2096</v>
      </c>
      <c r="G162" s="35" t="s">
        <v>2097</v>
      </c>
      <c r="H162" s="35" t="s">
        <v>2098</v>
      </c>
      <c r="I162" s="35" t="s">
        <v>2099</v>
      </c>
      <c r="J162" s="35">
        <v>2023</v>
      </c>
      <c r="K162" s="35">
        <v>2024</v>
      </c>
      <c r="L162" s="35" t="s">
        <v>2100</v>
      </c>
      <c r="M162" s="35" t="s">
        <v>2101</v>
      </c>
      <c r="N162" s="35" t="s">
        <v>2102</v>
      </c>
      <c r="O162" s="35" t="s">
        <v>2103</v>
      </c>
      <c r="P162" s="35" t="s">
        <v>2104</v>
      </c>
      <c r="Q162" s="38" t="s">
        <v>428</v>
      </c>
      <c r="R162" s="35" t="s">
        <v>429</v>
      </c>
      <c r="S162" s="35"/>
      <c r="T162" s="35"/>
      <c r="U162" s="35"/>
      <c r="V162" s="35"/>
      <c r="W162" s="35"/>
      <c r="X162" s="35" t="s">
        <v>2105</v>
      </c>
      <c r="Y162" s="35"/>
      <c r="Z162" s="39"/>
      <c r="AA162" s="35"/>
      <c r="AB162" s="39"/>
      <c r="AC162" s="39"/>
      <c r="AD162" s="40" t="e">
        <f t="shared" ca="1" si="0"/>
        <v>#NAME?</v>
      </c>
      <c r="AE162" s="41" t="s">
        <v>59</v>
      </c>
      <c r="AF162" s="35">
        <v>2</v>
      </c>
      <c r="AG162" s="35">
        <v>3</v>
      </c>
      <c r="AH162" s="35">
        <v>1</v>
      </c>
      <c r="AI162" s="35">
        <v>3</v>
      </c>
      <c r="AJ162" s="35">
        <v>3</v>
      </c>
      <c r="AK162" s="35">
        <v>3</v>
      </c>
      <c r="AL162" s="118">
        <v>3</v>
      </c>
      <c r="AM162" s="118">
        <v>3</v>
      </c>
      <c r="AN162" s="118">
        <v>3</v>
      </c>
      <c r="AO162" s="43">
        <f t="shared" si="3"/>
        <v>24</v>
      </c>
      <c r="AP162" s="43"/>
      <c r="BL162" s="13" t="s">
        <v>514</v>
      </c>
      <c r="BM162" s="44"/>
      <c r="BN162" s="44"/>
      <c r="BO162" s="44"/>
    </row>
    <row r="163" spans="1:67" ht="15.75" customHeight="1">
      <c r="A163" s="14">
        <v>200</v>
      </c>
      <c r="B163" s="14" t="s">
        <v>1587</v>
      </c>
      <c r="C163" s="14">
        <v>1</v>
      </c>
      <c r="D163" s="65" t="s">
        <v>1996</v>
      </c>
      <c r="E163" s="65"/>
      <c r="F163" s="65" t="s">
        <v>2106</v>
      </c>
      <c r="G163" s="14" t="s">
        <v>2107</v>
      </c>
      <c r="H163" s="14" t="s">
        <v>2108</v>
      </c>
      <c r="I163" s="14" t="s">
        <v>2109</v>
      </c>
      <c r="J163" s="14">
        <v>2023</v>
      </c>
      <c r="K163" s="14">
        <v>2023</v>
      </c>
      <c r="L163" s="14" t="s">
        <v>2110</v>
      </c>
      <c r="M163" s="14" t="s">
        <v>2111</v>
      </c>
      <c r="N163" s="14" t="s">
        <v>2112</v>
      </c>
      <c r="O163" s="14" t="s">
        <v>2113</v>
      </c>
      <c r="P163" s="14" t="s">
        <v>2114</v>
      </c>
      <c r="Q163" s="18" t="s">
        <v>1571</v>
      </c>
      <c r="R163" s="19" t="s">
        <v>232</v>
      </c>
      <c r="S163" s="20" t="s">
        <v>2115</v>
      </c>
      <c r="T163" s="20" t="s">
        <v>2116</v>
      </c>
      <c r="U163" s="14" t="s">
        <v>2093</v>
      </c>
      <c r="V163" s="14"/>
      <c r="W163" s="14"/>
      <c r="X163" s="14"/>
      <c r="Y163" s="22"/>
      <c r="Z163" s="23"/>
      <c r="AA163" s="24" t="s">
        <v>1895</v>
      </c>
      <c r="AB163" s="25"/>
      <c r="AC163" s="26"/>
      <c r="AD163" s="27" t="e">
        <f t="shared" ca="1" si="0"/>
        <v>#NAME?</v>
      </c>
      <c r="AE163" s="28" t="s">
        <v>232</v>
      </c>
      <c r="AF163" s="19">
        <v>3</v>
      </c>
      <c r="AG163" s="19">
        <v>3</v>
      </c>
      <c r="AH163" s="19">
        <v>1</v>
      </c>
      <c r="AI163" s="19">
        <v>3</v>
      </c>
      <c r="AJ163" s="19">
        <v>3</v>
      </c>
      <c r="AK163" s="19">
        <v>2</v>
      </c>
      <c r="AL163" s="32">
        <v>3</v>
      </c>
      <c r="AM163" s="32">
        <v>3</v>
      </c>
      <c r="AN163" s="32">
        <v>3</v>
      </c>
      <c r="AO163" s="30">
        <f t="shared" si="3"/>
        <v>24</v>
      </c>
      <c r="AP163" s="30"/>
      <c r="BL163" s="13" t="s">
        <v>2117</v>
      </c>
    </row>
    <row r="164" spans="1:67" ht="15.75" customHeight="1">
      <c r="A164" s="35">
        <v>201</v>
      </c>
      <c r="B164" s="35" t="s">
        <v>1587</v>
      </c>
      <c r="C164" s="35">
        <v>0</v>
      </c>
      <c r="D164" s="58" t="s">
        <v>2118</v>
      </c>
      <c r="E164" s="36" t="s">
        <v>254</v>
      </c>
      <c r="F164" s="57" t="s">
        <v>2119</v>
      </c>
      <c r="G164" s="35" t="s">
        <v>2120</v>
      </c>
      <c r="H164" s="35" t="s">
        <v>2121</v>
      </c>
      <c r="I164" s="35" t="s">
        <v>2122</v>
      </c>
      <c r="J164" s="35">
        <v>2023</v>
      </c>
      <c r="K164" s="35">
        <v>2023</v>
      </c>
      <c r="L164" s="35" t="s">
        <v>2123</v>
      </c>
      <c r="M164" s="35" t="s">
        <v>2124</v>
      </c>
      <c r="N164" s="35" t="s">
        <v>2125</v>
      </c>
      <c r="O164" s="35" t="s">
        <v>2126</v>
      </c>
      <c r="P164" s="35" t="s">
        <v>2127</v>
      </c>
      <c r="Q164" s="38" t="s">
        <v>103</v>
      </c>
      <c r="R164" s="35" t="s">
        <v>429</v>
      </c>
      <c r="S164" s="35"/>
      <c r="T164" s="35"/>
      <c r="U164" s="35"/>
      <c r="V164" s="35"/>
      <c r="W164" s="35"/>
      <c r="X164" s="35" t="s">
        <v>2128</v>
      </c>
      <c r="Y164" s="35"/>
      <c r="Z164" s="39"/>
      <c r="AA164" s="35"/>
      <c r="AB164" s="39"/>
      <c r="AC164" s="39"/>
      <c r="AD164" s="40" t="e">
        <f t="shared" ca="1" si="0"/>
        <v>#NAME?</v>
      </c>
      <c r="AE164" s="41" t="s">
        <v>59</v>
      </c>
      <c r="AF164" s="35">
        <v>2</v>
      </c>
      <c r="AG164" s="35">
        <v>3</v>
      </c>
      <c r="AH164" s="35">
        <v>3</v>
      </c>
      <c r="AI164" s="35">
        <v>3</v>
      </c>
      <c r="AJ164" s="35">
        <v>3</v>
      </c>
      <c r="AK164" s="35">
        <v>3</v>
      </c>
      <c r="AL164" s="118">
        <v>3</v>
      </c>
      <c r="AM164" s="118">
        <v>1</v>
      </c>
      <c r="AN164" s="118">
        <v>3</v>
      </c>
      <c r="AO164" s="43">
        <f t="shared" si="3"/>
        <v>24</v>
      </c>
      <c r="AP164" s="43"/>
      <c r="BL164" s="13" t="s">
        <v>2129</v>
      </c>
      <c r="BM164" s="44"/>
      <c r="BN164" s="44"/>
      <c r="BO164" s="44"/>
    </row>
    <row r="165" spans="1:67" ht="15.75" customHeight="1">
      <c r="A165" s="119">
        <v>202</v>
      </c>
      <c r="B165" s="119" t="s">
        <v>1587</v>
      </c>
      <c r="C165" s="119">
        <v>1</v>
      </c>
      <c r="D165" s="119" t="s">
        <v>2130</v>
      </c>
      <c r="E165" s="119"/>
      <c r="F165" s="120" t="s">
        <v>2131</v>
      </c>
      <c r="G165" s="119" t="s">
        <v>2132</v>
      </c>
      <c r="H165" s="119" t="s">
        <v>2133</v>
      </c>
      <c r="I165" s="119" t="s">
        <v>2134</v>
      </c>
      <c r="J165" s="119">
        <v>2013</v>
      </c>
      <c r="K165" s="119">
        <v>2013</v>
      </c>
      <c r="L165" s="119" t="s">
        <v>2135</v>
      </c>
      <c r="M165" s="119" t="s">
        <v>2136</v>
      </c>
      <c r="N165" s="119" t="s">
        <v>2137</v>
      </c>
      <c r="O165" s="119" t="s">
        <v>2138</v>
      </c>
      <c r="P165" s="119" t="s">
        <v>2139</v>
      </c>
      <c r="Q165" s="121" t="s">
        <v>684</v>
      </c>
      <c r="R165" s="119" t="s">
        <v>70</v>
      </c>
      <c r="S165" s="119" t="s">
        <v>88</v>
      </c>
      <c r="T165" s="119" t="s">
        <v>2140</v>
      </c>
      <c r="U165" s="119" t="s">
        <v>2141</v>
      </c>
      <c r="V165" s="119"/>
      <c r="W165" s="119"/>
      <c r="X165" s="119"/>
      <c r="Y165" s="119"/>
      <c r="Z165" s="122"/>
      <c r="AA165" s="119" t="s">
        <v>110</v>
      </c>
      <c r="AB165" s="122"/>
      <c r="AC165" s="122"/>
      <c r="AD165" s="123" t="e">
        <f t="shared" ca="1" si="0"/>
        <v>#NAME?</v>
      </c>
      <c r="AE165" s="124" t="s">
        <v>59</v>
      </c>
      <c r="AF165" s="119">
        <v>1</v>
      </c>
      <c r="AG165" s="119">
        <v>3</v>
      </c>
      <c r="AH165" s="119">
        <v>3</v>
      </c>
      <c r="AI165" s="119">
        <v>3</v>
      </c>
      <c r="AJ165" s="119">
        <v>2</v>
      </c>
      <c r="AK165" s="119">
        <v>1</v>
      </c>
      <c r="AL165" s="125">
        <v>3</v>
      </c>
      <c r="AM165" s="125">
        <v>1</v>
      </c>
      <c r="AN165" s="125">
        <v>1</v>
      </c>
      <c r="AO165" s="126">
        <f t="shared" si="3"/>
        <v>18</v>
      </c>
      <c r="AP165" s="127" t="s">
        <v>2142</v>
      </c>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9" t="s">
        <v>2143</v>
      </c>
      <c r="BM165" s="128"/>
      <c r="BN165" s="128"/>
      <c r="BO165" s="128"/>
    </row>
    <row r="166" spans="1:67" ht="15.75" customHeight="1">
      <c r="A166" s="14">
        <v>203</v>
      </c>
      <c r="B166" s="14" t="s">
        <v>1587</v>
      </c>
      <c r="C166" s="14">
        <v>1</v>
      </c>
      <c r="D166" s="14" t="s">
        <v>2144</v>
      </c>
      <c r="E166" s="14"/>
      <c r="F166" s="15" t="s">
        <v>2145</v>
      </c>
      <c r="G166" s="14" t="s">
        <v>2146</v>
      </c>
      <c r="H166" s="14" t="s">
        <v>2147</v>
      </c>
      <c r="I166" s="14" t="s">
        <v>2148</v>
      </c>
      <c r="J166" s="14">
        <v>2023</v>
      </c>
      <c r="K166" s="14">
        <v>2023</v>
      </c>
      <c r="L166" s="14" t="s">
        <v>2149</v>
      </c>
      <c r="M166" s="14" t="s">
        <v>2150</v>
      </c>
      <c r="N166" s="14" t="s">
        <v>2151</v>
      </c>
      <c r="O166" s="14" t="s">
        <v>2152</v>
      </c>
      <c r="P166" s="14" t="s">
        <v>2153</v>
      </c>
      <c r="Q166" s="18" t="s">
        <v>936</v>
      </c>
      <c r="R166" s="19" t="s">
        <v>232</v>
      </c>
      <c r="S166" s="20" t="s">
        <v>54</v>
      </c>
      <c r="T166" s="20" t="s">
        <v>2154</v>
      </c>
      <c r="U166" s="14" t="s">
        <v>2155</v>
      </c>
      <c r="V166" s="14"/>
      <c r="W166" s="14" t="s">
        <v>992</v>
      </c>
      <c r="X166" s="14"/>
      <c r="Y166" s="22"/>
      <c r="Z166" s="23"/>
      <c r="AA166" s="24" t="s">
        <v>237</v>
      </c>
      <c r="AB166" s="25"/>
      <c r="AC166" s="26"/>
      <c r="AD166" s="27" t="e">
        <f t="shared" ca="1" si="0"/>
        <v>#NAME?</v>
      </c>
      <c r="AE166" s="28" t="s">
        <v>232</v>
      </c>
      <c r="AF166" s="19">
        <v>2</v>
      </c>
      <c r="AG166" s="19">
        <v>1</v>
      </c>
      <c r="AH166" s="19">
        <v>2</v>
      </c>
      <c r="AI166" s="19">
        <v>3</v>
      </c>
      <c r="AJ166" s="19">
        <v>1</v>
      </c>
      <c r="AK166" s="19">
        <v>1</v>
      </c>
      <c r="AL166" s="32">
        <v>3</v>
      </c>
      <c r="AM166" s="32">
        <v>1</v>
      </c>
      <c r="AN166" s="32">
        <v>1</v>
      </c>
      <c r="AO166" s="30">
        <f t="shared" si="3"/>
        <v>15</v>
      </c>
      <c r="AP166" s="30"/>
      <c r="BL166" s="13" t="s">
        <v>2156</v>
      </c>
    </row>
    <row r="167" spans="1:67" ht="15.75" customHeight="1">
      <c r="A167" s="14">
        <v>204</v>
      </c>
      <c r="B167" s="14" t="s">
        <v>1587</v>
      </c>
      <c r="C167" s="14">
        <v>1</v>
      </c>
      <c r="D167" s="65" t="s">
        <v>1996</v>
      </c>
      <c r="E167" s="65"/>
      <c r="F167" s="17" t="s">
        <v>2157</v>
      </c>
      <c r="G167" s="14" t="s">
        <v>2158</v>
      </c>
      <c r="H167" s="14" t="s">
        <v>2159</v>
      </c>
      <c r="I167" s="14" t="s">
        <v>2160</v>
      </c>
      <c r="J167" s="14">
        <v>2023</v>
      </c>
      <c r="K167" s="14">
        <v>2023</v>
      </c>
      <c r="L167" s="14" t="s">
        <v>2161</v>
      </c>
      <c r="M167" s="14" t="s">
        <v>2162</v>
      </c>
      <c r="N167" s="14" t="s">
        <v>2163</v>
      </c>
      <c r="O167" s="14" t="s">
        <v>2164</v>
      </c>
      <c r="P167" s="14" t="s">
        <v>2165</v>
      </c>
      <c r="Q167" s="18" t="s">
        <v>1896</v>
      </c>
      <c r="R167" s="19" t="s">
        <v>70</v>
      </c>
      <c r="S167" s="20" t="s">
        <v>88</v>
      </c>
      <c r="T167" s="20" t="s">
        <v>2166</v>
      </c>
      <c r="U167" s="14" t="s">
        <v>2167</v>
      </c>
      <c r="V167" s="14" t="s">
        <v>2168</v>
      </c>
      <c r="W167" s="14"/>
      <c r="X167" s="60"/>
      <c r="Y167" s="22" t="s">
        <v>596</v>
      </c>
      <c r="Z167" s="22" t="s">
        <v>2169</v>
      </c>
      <c r="AA167" s="24" t="s">
        <v>471</v>
      </c>
      <c r="AB167" s="25"/>
      <c r="AC167" s="26"/>
      <c r="AD167" s="27" t="e">
        <f t="shared" ca="1" si="0"/>
        <v>#NAME?</v>
      </c>
      <c r="AE167" s="28" t="s">
        <v>59</v>
      </c>
      <c r="AF167" s="19">
        <v>1</v>
      </c>
      <c r="AG167" s="19">
        <v>3</v>
      </c>
      <c r="AH167" s="19">
        <v>1</v>
      </c>
      <c r="AI167" s="19">
        <v>3</v>
      </c>
      <c r="AJ167" s="19">
        <v>1</v>
      </c>
      <c r="AK167" s="19">
        <v>1</v>
      </c>
      <c r="AL167" s="32">
        <v>2</v>
      </c>
      <c r="AM167" s="32">
        <v>1</v>
      </c>
      <c r="AN167" s="32">
        <v>1</v>
      </c>
      <c r="AO167" s="30">
        <f t="shared" si="3"/>
        <v>14</v>
      </c>
      <c r="AP167" s="30"/>
      <c r="BL167" s="13" t="s">
        <v>2170</v>
      </c>
    </row>
    <row r="168" spans="1:67" ht="15.75" customHeight="1">
      <c r="A168" s="14">
        <v>205</v>
      </c>
      <c r="B168" s="14" t="s">
        <v>1587</v>
      </c>
      <c r="C168" s="14">
        <v>1</v>
      </c>
      <c r="D168" s="14" t="s">
        <v>2171</v>
      </c>
      <c r="E168" s="14"/>
      <c r="F168" s="15" t="s">
        <v>2172</v>
      </c>
      <c r="G168" s="14" t="s">
        <v>2173</v>
      </c>
      <c r="H168" s="14" t="s">
        <v>2174</v>
      </c>
      <c r="I168" s="14" t="s">
        <v>2175</v>
      </c>
      <c r="J168" s="14">
        <v>2023</v>
      </c>
      <c r="K168" s="14">
        <v>2023</v>
      </c>
      <c r="L168" s="14" t="s">
        <v>2176</v>
      </c>
      <c r="M168" s="14" t="s">
        <v>2177</v>
      </c>
      <c r="N168" s="14" t="s">
        <v>2178</v>
      </c>
      <c r="O168" s="14" t="s">
        <v>2179</v>
      </c>
      <c r="P168" s="14" t="s">
        <v>2180</v>
      </c>
      <c r="Q168" s="18" t="s">
        <v>827</v>
      </c>
      <c r="R168" s="19" t="s">
        <v>232</v>
      </c>
      <c r="S168" s="20" t="s">
        <v>2181</v>
      </c>
      <c r="T168" s="20" t="s">
        <v>2182</v>
      </c>
      <c r="U168" s="14" t="s">
        <v>2093</v>
      </c>
      <c r="V168" s="14"/>
      <c r="W168" s="14"/>
      <c r="X168" s="14"/>
      <c r="Y168" s="22"/>
      <c r="Z168" s="23"/>
      <c r="AA168" s="24" t="s">
        <v>727</v>
      </c>
      <c r="AB168" s="25"/>
      <c r="AC168" s="26"/>
      <c r="AD168" s="27" t="e">
        <f t="shared" ca="1" si="0"/>
        <v>#NAME?</v>
      </c>
      <c r="AE168" s="28" t="s">
        <v>232</v>
      </c>
      <c r="AF168" s="19">
        <v>1</v>
      </c>
      <c r="AG168" s="19">
        <v>2</v>
      </c>
      <c r="AH168" s="19">
        <v>1</v>
      </c>
      <c r="AI168" s="19">
        <v>3</v>
      </c>
      <c r="AJ168" s="19">
        <v>2</v>
      </c>
      <c r="AK168" s="19">
        <v>1</v>
      </c>
      <c r="AL168" s="32">
        <v>2</v>
      </c>
      <c r="AM168" s="32">
        <v>1</v>
      </c>
      <c r="AN168" s="32">
        <v>1</v>
      </c>
      <c r="AO168" s="30">
        <f t="shared" si="3"/>
        <v>14</v>
      </c>
      <c r="AP168" s="30"/>
      <c r="BL168" s="13" t="s">
        <v>428</v>
      </c>
    </row>
    <row r="169" spans="1:67" ht="15.75" customHeight="1">
      <c r="A169" s="14">
        <v>206</v>
      </c>
      <c r="B169" s="14" t="s">
        <v>1587</v>
      </c>
      <c r="C169" s="14">
        <v>1</v>
      </c>
      <c r="D169" s="14" t="s">
        <v>2183</v>
      </c>
      <c r="E169" s="14"/>
      <c r="F169" s="15" t="s">
        <v>2184</v>
      </c>
      <c r="G169" s="14" t="s">
        <v>2185</v>
      </c>
      <c r="H169" s="14" t="s">
        <v>2186</v>
      </c>
      <c r="I169" s="14" t="s">
        <v>2187</v>
      </c>
      <c r="J169" s="14">
        <v>2023</v>
      </c>
      <c r="K169" s="14">
        <v>2023</v>
      </c>
      <c r="L169" s="14" t="s">
        <v>2188</v>
      </c>
      <c r="M169" s="14" t="s">
        <v>2189</v>
      </c>
      <c r="N169" s="14" t="s">
        <v>2190</v>
      </c>
      <c r="O169" s="14" t="s">
        <v>2191</v>
      </c>
      <c r="P169" s="14" t="s">
        <v>2192</v>
      </c>
      <c r="Q169" s="18" t="s">
        <v>2193</v>
      </c>
      <c r="R169" s="19" t="s">
        <v>232</v>
      </c>
      <c r="S169" s="20" t="s">
        <v>204</v>
      </c>
      <c r="T169" s="20" t="s">
        <v>2194</v>
      </c>
      <c r="U169" s="14" t="s">
        <v>106</v>
      </c>
      <c r="V169" s="14"/>
      <c r="W169" s="14" t="s">
        <v>500</v>
      </c>
      <c r="X169" s="14" t="s">
        <v>501</v>
      </c>
      <c r="Y169" s="22"/>
      <c r="Z169" s="23"/>
      <c r="AA169" s="24" t="s">
        <v>2195</v>
      </c>
      <c r="AB169" s="25"/>
      <c r="AC169" s="26"/>
      <c r="AD169" s="27" t="e">
        <f t="shared" ca="1" si="0"/>
        <v>#NAME?</v>
      </c>
      <c r="AE169" s="28" t="s">
        <v>232</v>
      </c>
      <c r="AF169" s="19">
        <v>3</v>
      </c>
      <c r="AG169" s="19">
        <v>3</v>
      </c>
      <c r="AH169" s="19">
        <v>1</v>
      </c>
      <c r="AI169" s="19">
        <v>3</v>
      </c>
      <c r="AJ169" s="19">
        <v>3</v>
      </c>
      <c r="AK169" s="19">
        <v>1</v>
      </c>
      <c r="AL169" s="32">
        <v>2</v>
      </c>
      <c r="AM169" s="32">
        <v>2</v>
      </c>
      <c r="AN169" s="32">
        <v>2</v>
      </c>
      <c r="AO169" s="30">
        <f t="shared" si="3"/>
        <v>20</v>
      </c>
      <c r="AP169" s="30"/>
      <c r="BL169" s="13" t="s">
        <v>52</v>
      </c>
    </row>
    <row r="170" spans="1:67" ht="15.75" customHeight="1">
      <c r="A170" s="35">
        <v>207</v>
      </c>
      <c r="B170" s="35" t="s">
        <v>1587</v>
      </c>
      <c r="C170" s="35">
        <v>0</v>
      </c>
      <c r="D170" s="58" t="s">
        <v>2196</v>
      </c>
      <c r="E170" s="36" t="s">
        <v>1095</v>
      </c>
      <c r="F170" s="57" t="s">
        <v>2197</v>
      </c>
      <c r="G170" s="35" t="s">
        <v>2198</v>
      </c>
      <c r="H170" s="35" t="s">
        <v>2199</v>
      </c>
      <c r="I170" s="35" t="s">
        <v>2200</v>
      </c>
      <c r="J170" s="35">
        <v>2023</v>
      </c>
      <c r="K170" s="35"/>
      <c r="L170" s="35" t="s">
        <v>2201</v>
      </c>
      <c r="M170" s="35" t="s">
        <v>2202</v>
      </c>
      <c r="N170" s="35" t="s">
        <v>2203</v>
      </c>
      <c r="O170" s="35" t="s">
        <v>2204</v>
      </c>
      <c r="P170" s="35" t="s">
        <v>2205</v>
      </c>
      <c r="Q170" s="38"/>
      <c r="R170" s="35"/>
      <c r="S170" s="35"/>
      <c r="T170" s="35"/>
      <c r="U170" s="35"/>
      <c r="V170" s="35"/>
      <c r="W170" s="35"/>
      <c r="X170" s="35" t="s">
        <v>153</v>
      </c>
      <c r="Y170" s="35"/>
      <c r="Z170" s="39"/>
      <c r="AA170" s="35"/>
      <c r="AB170" s="39"/>
      <c r="AC170" s="39"/>
      <c r="AD170" s="40" t="e">
        <f t="shared" ca="1" si="0"/>
        <v>#NAME?</v>
      </c>
      <c r="AE170" s="41"/>
      <c r="AF170" s="39"/>
      <c r="AG170" s="39"/>
      <c r="AH170" s="39"/>
      <c r="AI170" s="39"/>
      <c r="AJ170" s="39"/>
      <c r="AK170" s="39"/>
      <c r="AL170" s="42"/>
      <c r="AM170" s="42"/>
      <c r="AN170" s="42"/>
      <c r="AO170" s="43">
        <f t="shared" si="3"/>
        <v>0</v>
      </c>
      <c r="AP170" s="43"/>
      <c r="BL170" s="13" t="s">
        <v>2206</v>
      </c>
      <c r="BM170" s="44"/>
      <c r="BN170" s="44"/>
      <c r="BO170" s="44"/>
    </row>
    <row r="171" spans="1:67" ht="15.75" customHeight="1">
      <c r="A171" s="14">
        <v>208</v>
      </c>
      <c r="B171" s="14" t="s">
        <v>1587</v>
      </c>
      <c r="C171" s="14">
        <v>1</v>
      </c>
      <c r="D171" s="14" t="s">
        <v>2183</v>
      </c>
      <c r="E171" s="14"/>
      <c r="F171" s="15" t="s">
        <v>2207</v>
      </c>
      <c r="G171" s="14" t="s">
        <v>2208</v>
      </c>
      <c r="H171" s="14" t="s">
        <v>2209</v>
      </c>
      <c r="I171" s="14" t="s">
        <v>2210</v>
      </c>
      <c r="J171" s="14">
        <v>2023</v>
      </c>
      <c r="K171" s="14">
        <v>2023</v>
      </c>
      <c r="L171" s="14" t="s">
        <v>2211</v>
      </c>
      <c r="M171" s="14" t="s">
        <v>2212</v>
      </c>
      <c r="N171" s="14" t="s">
        <v>2213</v>
      </c>
      <c r="O171" s="14" t="s">
        <v>2214</v>
      </c>
      <c r="P171" s="14" t="s">
        <v>2215</v>
      </c>
      <c r="Q171" s="18" t="s">
        <v>219</v>
      </c>
      <c r="R171" s="19" t="s">
        <v>70</v>
      </c>
      <c r="S171" s="20" t="s">
        <v>88</v>
      </c>
      <c r="T171" s="20" t="s">
        <v>2216</v>
      </c>
      <c r="U171" s="14" t="s">
        <v>454</v>
      </c>
      <c r="V171" s="14"/>
      <c r="W171" s="14" t="s">
        <v>2217</v>
      </c>
      <c r="X171" s="14" t="s">
        <v>2218</v>
      </c>
      <c r="Y171" s="22" t="s">
        <v>108</v>
      </c>
      <c r="Z171" s="22" t="s">
        <v>2219</v>
      </c>
      <c r="AA171" s="24" t="s">
        <v>1718</v>
      </c>
      <c r="AB171" s="25"/>
      <c r="AC171" s="26"/>
      <c r="AD171" s="27" t="e">
        <f t="shared" ca="1" si="0"/>
        <v>#NAME?</v>
      </c>
      <c r="AE171" s="28" t="s">
        <v>59</v>
      </c>
      <c r="AF171" s="19">
        <v>1</v>
      </c>
      <c r="AG171" s="19">
        <v>3</v>
      </c>
      <c r="AH171" s="19">
        <v>3</v>
      </c>
      <c r="AI171" s="19">
        <v>3</v>
      </c>
      <c r="AJ171" s="19">
        <v>2</v>
      </c>
      <c r="AK171" s="19">
        <v>1</v>
      </c>
      <c r="AL171" s="32">
        <v>2</v>
      </c>
      <c r="AM171" s="32">
        <v>3</v>
      </c>
      <c r="AN171" s="32">
        <v>2</v>
      </c>
      <c r="AO171" s="30">
        <f t="shared" si="3"/>
        <v>20</v>
      </c>
      <c r="AP171" s="30"/>
      <c r="BL171" s="13" t="s">
        <v>2220</v>
      </c>
    </row>
    <row r="172" spans="1:67" ht="15.75" customHeight="1">
      <c r="A172" s="35">
        <v>209</v>
      </c>
      <c r="B172" s="35" t="s">
        <v>1587</v>
      </c>
      <c r="C172" s="35">
        <v>0</v>
      </c>
      <c r="D172" s="58" t="s">
        <v>2221</v>
      </c>
      <c r="E172" s="36" t="s">
        <v>254</v>
      </c>
      <c r="F172" s="57" t="s">
        <v>2222</v>
      </c>
      <c r="G172" s="35"/>
      <c r="H172" s="35" t="s">
        <v>2223</v>
      </c>
      <c r="I172" s="35" t="s">
        <v>2224</v>
      </c>
      <c r="J172" s="35">
        <v>2023</v>
      </c>
      <c r="K172" s="35"/>
      <c r="L172" s="35" t="s">
        <v>2225</v>
      </c>
      <c r="M172" s="35" t="s">
        <v>2226</v>
      </c>
      <c r="N172" s="35" t="s">
        <v>2227</v>
      </c>
      <c r="O172" s="35" t="s">
        <v>2228</v>
      </c>
      <c r="P172" s="35" t="s">
        <v>2229</v>
      </c>
      <c r="Q172" s="38"/>
      <c r="R172" s="35"/>
      <c r="S172" s="35"/>
      <c r="T172" s="35"/>
      <c r="U172" s="35"/>
      <c r="V172" s="35"/>
      <c r="W172" s="35"/>
      <c r="X172" s="35"/>
      <c r="Y172" s="35"/>
      <c r="Z172" s="39"/>
      <c r="AA172" s="35"/>
      <c r="AB172" s="39"/>
      <c r="AC172" s="39"/>
      <c r="AD172" s="40" t="e">
        <f t="shared" ca="1" si="0"/>
        <v>#NAME?</v>
      </c>
      <c r="AE172" s="41"/>
      <c r="AF172" s="39"/>
      <c r="AG172" s="39"/>
      <c r="AH172" s="39"/>
      <c r="AI172" s="39"/>
      <c r="AJ172" s="39"/>
      <c r="AK172" s="39"/>
      <c r="AL172" s="42"/>
      <c r="AM172" s="42"/>
      <c r="AN172" s="42"/>
      <c r="AO172" s="43">
        <f t="shared" si="3"/>
        <v>0</v>
      </c>
      <c r="AP172" s="43"/>
      <c r="BL172" s="13" t="s">
        <v>2230</v>
      </c>
      <c r="BM172" s="44"/>
      <c r="BN172" s="44"/>
      <c r="BO172" s="44"/>
    </row>
    <row r="173" spans="1:67" ht="15.75" customHeight="1">
      <c r="A173" s="14">
        <v>210</v>
      </c>
      <c r="B173" s="14" t="s">
        <v>1587</v>
      </c>
      <c r="C173" s="14">
        <v>1</v>
      </c>
      <c r="D173" s="14" t="s">
        <v>2183</v>
      </c>
      <c r="E173" s="14"/>
      <c r="F173" s="15" t="s">
        <v>2231</v>
      </c>
      <c r="G173" s="14" t="s">
        <v>2232</v>
      </c>
      <c r="H173" s="14" t="s">
        <v>2233</v>
      </c>
      <c r="I173" s="14" t="s">
        <v>2234</v>
      </c>
      <c r="J173" s="14">
        <v>2018</v>
      </c>
      <c r="K173" s="14">
        <v>2018</v>
      </c>
      <c r="L173" s="14" t="s">
        <v>2235</v>
      </c>
      <c r="M173" s="14" t="s">
        <v>2236</v>
      </c>
      <c r="N173" s="14" t="s">
        <v>2237</v>
      </c>
      <c r="O173" s="14" t="s">
        <v>2238</v>
      </c>
      <c r="P173" s="14" t="s">
        <v>2239</v>
      </c>
      <c r="Q173" s="18" t="s">
        <v>52</v>
      </c>
      <c r="R173" s="19" t="s">
        <v>70</v>
      </c>
      <c r="S173" s="20" t="s">
        <v>88</v>
      </c>
      <c r="T173" s="20" t="s">
        <v>2240</v>
      </c>
      <c r="U173" s="14" t="s">
        <v>1217</v>
      </c>
      <c r="V173" s="14"/>
      <c r="W173" s="14"/>
      <c r="X173" s="14"/>
      <c r="Y173" s="22" t="s">
        <v>2241</v>
      </c>
      <c r="Z173" s="22" t="s">
        <v>2242</v>
      </c>
      <c r="AA173" s="24" t="s">
        <v>110</v>
      </c>
      <c r="AB173" s="25"/>
      <c r="AC173" s="26"/>
      <c r="AD173" s="27" t="e">
        <f t="shared" ca="1" si="0"/>
        <v>#NAME?</v>
      </c>
      <c r="AE173" s="28" t="s">
        <v>59</v>
      </c>
      <c r="AF173" s="19">
        <v>1</v>
      </c>
      <c r="AG173" s="19">
        <v>2</v>
      </c>
      <c r="AH173" s="19">
        <v>3</v>
      </c>
      <c r="AI173" s="19">
        <v>2</v>
      </c>
      <c r="AJ173" s="19">
        <v>2</v>
      </c>
      <c r="AK173" s="19">
        <v>1</v>
      </c>
      <c r="AL173" s="32">
        <v>3</v>
      </c>
      <c r="AM173" s="32">
        <v>1</v>
      </c>
      <c r="AN173" s="32">
        <v>3</v>
      </c>
      <c r="AO173" s="30">
        <f t="shared" si="3"/>
        <v>18</v>
      </c>
      <c r="AP173" s="30"/>
      <c r="BL173" s="13" t="s">
        <v>2243</v>
      </c>
    </row>
    <row r="174" spans="1:67" ht="15.75" customHeight="1">
      <c r="A174" s="14">
        <v>211</v>
      </c>
      <c r="B174" s="14" t="s">
        <v>1587</v>
      </c>
      <c r="C174" s="14">
        <v>1</v>
      </c>
      <c r="D174" s="14" t="s">
        <v>2244</v>
      </c>
      <c r="E174" s="14"/>
      <c r="F174" s="15" t="s">
        <v>2245</v>
      </c>
      <c r="G174" s="14" t="s">
        <v>2246</v>
      </c>
      <c r="H174" s="14" t="s">
        <v>2247</v>
      </c>
      <c r="I174" s="14" t="s">
        <v>2248</v>
      </c>
      <c r="J174" s="14">
        <v>2023</v>
      </c>
      <c r="K174" s="14">
        <v>2023</v>
      </c>
      <c r="L174" s="14" t="s">
        <v>2249</v>
      </c>
      <c r="M174" s="14" t="s">
        <v>2250</v>
      </c>
      <c r="N174" s="14" t="s">
        <v>2251</v>
      </c>
      <c r="O174" s="14" t="s">
        <v>2252</v>
      </c>
      <c r="P174" s="54" t="s">
        <v>2253</v>
      </c>
      <c r="Q174" s="18" t="s">
        <v>52</v>
      </c>
      <c r="R174" s="19" t="s">
        <v>685</v>
      </c>
      <c r="S174" s="20" t="s">
        <v>88</v>
      </c>
      <c r="T174" s="20" t="s">
        <v>2254</v>
      </c>
      <c r="U174" s="14" t="s">
        <v>2255</v>
      </c>
      <c r="V174" s="14"/>
      <c r="W174" s="14" t="s">
        <v>455</v>
      </c>
      <c r="X174" s="54" t="s">
        <v>456</v>
      </c>
      <c r="Y174" s="22" t="s">
        <v>2256</v>
      </c>
      <c r="Z174" s="22" t="s">
        <v>2257</v>
      </c>
      <c r="AA174" s="119"/>
      <c r="AB174" s="25"/>
      <c r="AC174" s="26"/>
      <c r="AD174" s="27" t="e">
        <f t="shared" ca="1" si="0"/>
        <v>#NAME?</v>
      </c>
      <c r="AE174" s="28" t="s">
        <v>688</v>
      </c>
      <c r="AF174" s="19">
        <v>2</v>
      </c>
      <c r="AG174" s="19">
        <v>3</v>
      </c>
      <c r="AH174" s="19">
        <v>3</v>
      </c>
      <c r="AI174" s="19">
        <v>3</v>
      </c>
      <c r="AJ174" s="19">
        <v>3</v>
      </c>
      <c r="AK174" s="19">
        <v>3</v>
      </c>
      <c r="AL174" s="32">
        <v>3</v>
      </c>
      <c r="AM174" s="32">
        <v>3</v>
      </c>
      <c r="AN174" s="32">
        <v>3</v>
      </c>
      <c r="AO174" s="30">
        <f t="shared" si="3"/>
        <v>26</v>
      </c>
      <c r="AP174" s="30"/>
      <c r="BL174" s="13" t="s">
        <v>2258</v>
      </c>
    </row>
    <row r="175" spans="1:67" ht="15.75" customHeight="1">
      <c r="A175" s="14">
        <v>212</v>
      </c>
      <c r="B175" s="14" t="s">
        <v>1587</v>
      </c>
      <c r="C175" s="14">
        <v>1</v>
      </c>
      <c r="D175" s="14" t="s">
        <v>2259</v>
      </c>
      <c r="E175" s="14"/>
      <c r="F175" s="15" t="s">
        <v>2260</v>
      </c>
      <c r="G175" s="14" t="s">
        <v>2261</v>
      </c>
      <c r="H175" s="14" t="s">
        <v>2262</v>
      </c>
      <c r="I175" s="14" t="s">
        <v>2263</v>
      </c>
      <c r="J175" s="14">
        <v>2023</v>
      </c>
      <c r="K175" s="22">
        <v>2024</v>
      </c>
      <c r="L175" s="14" t="s">
        <v>2264</v>
      </c>
      <c r="M175" s="14" t="s">
        <v>2265</v>
      </c>
      <c r="N175" s="14" t="s">
        <v>2266</v>
      </c>
      <c r="O175" s="14" t="s">
        <v>2267</v>
      </c>
      <c r="P175" s="14" t="s">
        <v>2268</v>
      </c>
      <c r="Q175" s="18" t="s">
        <v>1494</v>
      </c>
      <c r="R175" s="19" t="s">
        <v>70</v>
      </c>
      <c r="S175" s="20" t="s">
        <v>338</v>
      </c>
      <c r="T175" s="20" t="s">
        <v>2269</v>
      </c>
      <c r="U175" s="14" t="s">
        <v>1217</v>
      </c>
      <c r="V175" s="14"/>
      <c r="W175" s="14"/>
      <c r="X175" s="60"/>
      <c r="Y175" s="22" t="s">
        <v>1893</v>
      </c>
      <c r="Z175" s="22" t="s">
        <v>2270</v>
      </c>
      <c r="AA175" s="24" t="s">
        <v>2271</v>
      </c>
      <c r="AB175" s="25"/>
      <c r="AC175" s="26"/>
      <c r="AD175" s="27" t="e">
        <f t="shared" ca="1" si="0"/>
        <v>#NAME?</v>
      </c>
      <c r="AE175" s="28" t="s">
        <v>59</v>
      </c>
      <c r="AF175" s="19">
        <v>1</v>
      </c>
      <c r="AG175" s="19">
        <v>2</v>
      </c>
      <c r="AH175" s="19">
        <v>3</v>
      </c>
      <c r="AI175" s="19">
        <v>3</v>
      </c>
      <c r="AJ175" s="19">
        <v>2</v>
      </c>
      <c r="AK175" s="19">
        <v>1</v>
      </c>
      <c r="AL175" s="32">
        <v>2</v>
      </c>
      <c r="AM175" s="32">
        <v>2</v>
      </c>
      <c r="AN175" s="32">
        <v>1</v>
      </c>
      <c r="AO175" s="30">
        <f t="shared" si="3"/>
        <v>17</v>
      </c>
      <c r="AP175" s="30"/>
      <c r="BL175" s="13" t="s">
        <v>2272</v>
      </c>
    </row>
    <row r="176" spans="1:67" ht="15.75" customHeight="1">
      <c r="A176" s="14">
        <v>213</v>
      </c>
      <c r="B176" s="14" t="s">
        <v>1587</v>
      </c>
      <c r="C176" s="14">
        <v>1</v>
      </c>
      <c r="D176" s="14" t="s">
        <v>2069</v>
      </c>
      <c r="E176" s="14"/>
      <c r="F176" s="15" t="s">
        <v>2273</v>
      </c>
      <c r="G176" s="14" t="s">
        <v>2274</v>
      </c>
      <c r="H176" s="14" t="s">
        <v>2275</v>
      </c>
      <c r="I176" s="14" t="s">
        <v>2276</v>
      </c>
      <c r="J176" s="14">
        <v>2023</v>
      </c>
      <c r="K176" s="14">
        <v>2023</v>
      </c>
      <c r="L176" s="14" t="s">
        <v>2277</v>
      </c>
      <c r="M176" s="14" t="s">
        <v>2278</v>
      </c>
      <c r="N176" s="14" t="s">
        <v>2279</v>
      </c>
      <c r="O176" s="14" t="s">
        <v>2280</v>
      </c>
      <c r="P176" s="14" t="s">
        <v>2281</v>
      </c>
      <c r="Q176" s="18" t="s">
        <v>936</v>
      </c>
      <c r="R176" s="19" t="s">
        <v>232</v>
      </c>
      <c r="S176" s="20" t="s">
        <v>2282</v>
      </c>
      <c r="T176" s="20" t="s">
        <v>2283</v>
      </c>
      <c r="U176" s="14" t="s">
        <v>2284</v>
      </c>
      <c r="V176" s="14"/>
      <c r="W176" s="14" t="s">
        <v>1422</v>
      </c>
      <c r="X176" s="14" t="s">
        <v>2285</v>
      </c>
      <c r="Y176" s="22" t="s">
        <v>596</v>
      </c>
      <c r="Z176" s="23"/>
      <c r="AA176" s="24" t="s">
        <v>223</v>
      </c>
      <c r="AB176" s="25"/>
      <c r="AC176" s="26"/>
      <c r="AD176" s="27" t="e">
        <f t="shared" ca="1" si="0"/>
        <v>#NAME?</v>
      </c>
      <c r="AE176" s="28" t="s">
        <v>232</v>
      </c>
      <c r="AF176" s="19">
        <v>3</v>
      </c>
      <c r="AG176" s="19">
        <v>2</v>
      </c>
      <c r="AH176" s="19">
        <v>3</v>
      </c>
      <c r="AI176" s="19">
        <v>3</v>
      </c>
      <c r="AJ176" s="19">
        <v>3</v>
      </c>
      <c r="AK176" s="19">
        <v>1</v>
      </c>
      <c r="AL176" s="32">
        <v>3</v>
      </c>
      <c r="AM176" s="32">
        <v>1</v>
      </c>
      <c r="AN176" s="32">
        <v>1</v>
      </c>
      <c r="AO176" s="30">
        <f t="shared" si="3"/>
        <v>20</v>
      </c>
      <c r="AP176" s="30"/>
      <c r="BL176" s="13" t="s">
        <v>2286</v>
      </c>
    </row>
    <row r="177" spans="1:64" ht="15.75" customHeight="1">
      <c r="A177" s="14">
        <v>214</v>
      </c>
      <c r="B177" s="14" t="s">
        <v>1587</v>
      </c>
      <c r="C177" s="14">
        <v>1</v>
      </c>
      <c r="D177" s="14" t="s">
        <v>2287</v>
      </c>
      <c r="E177" s="14"/>
      <c r="F177" s="15" t="s">
        <v>2288</v>
      </c>
      <c r="G177" s="14" t="s">
        <v>2289</v>
      </c>
      <c r="H177" s="14" t="s">
        <v>2290</v>
      </c>
      <c r="I177" s="14" t="s">
        <v>2291</v>
      </c>
      <c r="J177" s="14">
        <v>2023</v>
      </c>
      <c r="K177" s="14">
        <v>2024</v>
      </c>
      <c r="L177" s="14" t="s">
        <v>2292</v>
      </c>
      <c r="M177" s="14" t="s">
        <v>2293</v>
      </c>
      <c r="N177" s="14" t="s">
        <v>2294</v>
      </c>
      <c r="O177" s="14" t="s">
        <v>2295</v>
      </c>
      <c r="P177" s="14" t="s">
        <v>2296</v>
      </c>
      <c r="Q177" s="18" t="s">
        <v>1561</v>
      </c>
      <c r="R177" s="19" t="s">
        <v>685</v>
      </c>
      <c r="S177" s="20" t="s">
        <v>753</v>
      </c>
      <c r="T177" s="20" t="s">
        <v>2297</v>
      </c>
      <c r="U177" s="14" t="s">
        <v>2298</v>
      </c>
      <c r="V177" s="14"/>
      <c r="W177" s="14"/>
      <c r="X177" s="14"/>
      <c r="Y177" s="22" t="s">
        <v>1893</v>
      </c>
      <c r="Z177" s="23" t="s">
        <v>2299</v>
      </c>
      <c r="AA177" s="24" t="s">
        <v>2300</v>
      </c>
      <c r="AB177" s="25"/>
      <c r="AC177" s="26" t="s">
        <v>2301</v>
      </c>
      <c r="AD177" s="27" t="e">
        <f t="shared" ca="1" si="0"/>
        <v>#NAME?</v>
      </c>
      <c r="AE177" s="28" t="s">
        <v>688</v>
      </c>
      <c r="AF177" s="97">
        <v>1</v>
      </c>
      <c r="AG177" s="97">
        <v>3</v>
      </c>
      <c r="AH177" s="97">
        <v>3</v>
      </c>
      <c r="AI177" s="97">
        <v>2</v>
      </c>
      <c r="AJ177" s="97">
        <v>3</v>
      </c>
      <c r="AK177" s="97">
        <v>1</v>
      </c>
      <c r="AL177" s="98">
        <v>2</v>
      </c>
      <c r="AM177" s="98">
        <v>1</v>
      </c>
      <c r="AN177" s="98">
        <v>2</v>
      </c>
      <c r="AO177" s="30">
        <f t="shared" si="3"/>
        <v>18</v>
      </c>
      <c r="AP177" s="30" t="s">
        <v>2302</v>
      </c>
      <c r="BL177" s="13" t="s">
        <v>2303</v>
      </c>
    </row>
    <row r="178" spans="1:64" ht="15.75" customHeight="1">
      <c r="A178" s="14">
        <v>215</v>
      </c>
      <c r="B178" s="14" t="s">
        <v>1587</v>
      </c>
      <c r="C178" s="14">
        <v>1</v>
      </c>
      <c r="D178" s="65" t="s">
        <v>2304</v>
      </c>
      <c r="E178" s="65"/>
      <c r="F178" s="17" t="s">
        <v>2305</v>
      </c>
      <c r="G178" s="14" t="s">
        <v>2306</v>
      </c>
      <c r="H178" s="14" t="s">
        <v>2307</v>
      </c>
      <c r="I178" s="14" t="s">
        <v>2308</v>
      </c>
      <c r="J178" s="14">
        <v>2023</v>
      </c>
      <c r="K178" s="22">
        <v>2024</v>
      </c>
      <c r="L178" s="14" t="s">
        <v>2309</v>
      </c>
      <c r="M178" s="14" t="s">
        <v>2310</v>
      </c>
      <c r="N178" s="14" t="s">
        <v>2311</v>
      </c>
      <c r="O178" s="14" t="s">
        <v>2312</v>
      </c>
      <c r="P178" s="14" t="s">
        <v>2313</v>
      </c>
      <c r="Q178" s="18" t="s">
        <v>52</v>
      </c>
      <c r="R178" s="19" t="s">
        <v>232</v>
      </c>
      <c r="S178" s="20" t="s">
        <v>338</v>
      </c>
      <c r="T178" s="20" t="s">
        <v>2314</v>
      </c>
      <c r="U178" s="14" t="s">
        <v>106</v>
      </c>
      <c r="V178" s="14"/>
      <c r="W178" s="14" t="s">
        <v>2315</v>
      </c>
      <c r="X178" s="14" t="s">
        <v>2316</v>
      </c>
      <c r="Y178" s="22"/>
      <c r="Z178" s="23"/>
      <c r="AA178" s="24" t="s">
        <v>1823</v>
      </c>
      <c r="AB178" s="25"/>
      <c r="AC178" s="26"/>
      <c r="AD178" s="27" t="e">
        <f t="shared" ca="1" si="0"/>
        <v>#NAME?</v>
      </c>
      <c r="AE178" s="28" t="s">
        <v>232</v>
      </c>
      <c r="AF178" s="19">
        <v>3</v>
      </c>
      <c r="AG178" s="19">
        <v>3</v>
      </c>
      <c r="AH178" s="19">
        <v>2</v>
      </c>
      <c r="AI178" s="19">
        <v>3</v>
      </c>
      <c r="AJ178" s="19">
        <v>3</v>
      </c>
      <c r="AK178" s="19">
        <v>1</v>
      </c>
      <c r="AL178" s="32">
        <v>3</v>
      </c>
      <c r="AM178" s="32">
        <v>2</v>
      </c>
      <c r="AN178" s="32">
        <v>1</v>
      </c>
      <c r="AO178" s="30">
        <f t="shared" si="3"/>
        <v>21</v>
      </c>
      <c r="AP178" s="30"/>
      <c r="BL178" s="13" t="s">
        <v>2317</v>
      </c>
    </row>
    <row r="179" spans="1:64" ht="15.75" customHeight="1">
      <c r="A179" s="14">
        <v>216</v>
      </c>
      <c r="B179" s="14" t="s">
        <v>1587</v>
      </c>
      <c r="C179" s="14">
        <v>1</v>
      </c>
      <c r="D179" s="14" t="s">
        <v>2318</v>
      </c>
      <c r="E179" s="14"/>
      <c r="F179" s="15" t="s">
        <v>2319</v>
      </c>
      <c r="G179" s="14" t="s">
        <v>2320</v>
      </c>
      <c r="H179" s="14" t="s">
        <v>2321</v>
      </c>
      <c r="I179" s="14" t="s">
        <v>2322</v>
      </c>
      <c r="J179" s="14">
        <v>2023</v>
      </c>
      <c r="K179" s="14">
        <v>2023</v>
      </c>
      <c r="L179" s="14" t="s">
        <v>2323</v>
      </c>
      <c r="M179" s="14" t="s">
        <v>2324</v>
      </c>
      <c r="N179" s="14" t="s">
        <v>2325</v>
      </c>
      <c r="O179" s="14" t="s">
        <v>2326</v>
      </c>
      <c r="P179" s="14" t="s">
        <v>2327</v>
      </c>
      <c r="Q179" s="18" t="s">
        <v>175</v>
      </c>
      <c r="R179" s="19" t="s">
        <v>70</v>
      </c>
      <c r="S179" s="20" t="s">
        <v>1343</v>
      </c>
      <c r="T179" s="20" t="s">
        <v>2328</v>
      </c>
      <c r="U179" s="14" t="s">
        <v>106</v>
      </c>
      <c r="V179" s="14"/>
      <c r="W179" s="14" t="s">
        <v>2217</v>
      </c>
      <c r="X179" s="14" t="s">
        <v>153</v>
      </c>
      <c r="Y179" s="22" t="s">
        <v>1893</v>
      </c>
      <c r="Z179" s="22" t="s">
        <v>2329</v>
      </c>
      <c r="AA179" s="24" t="s">
        <v>1648</v>
      </c>
      <c r="AB179" s="25"/>
      <c r="AC179" s="26"/>
      <c r="AD179" s="27" t="e">
        <f t="shared" ca="1" si="0"/>
        <v>#NAME?</v>
      </c>
      <c r="AE179" s="28" t="s">
        <v>59</v>
      </c>
      <c r="AF179" s="19">
        <v>1</v>
      </c>
      <c r="AG179" s="19">
        <v>3</v>
      </c>
      <c r="AH179" s="19">
        <v>3</v>
      </c>
      <c r="AI179" s="19">
        <v>1</v>
      </c>
      <c r="AJ179" s="19">
        <v>1</v>
      </c>
      <c r="AK179" s="19">
        <v>1</v>
      </c>
      <c r="AL179" s="32">
        <v>3</v>
      </c>
      <c r="AM179" s="32">
        <v>1</v>
      </c>
      <c r="AN179" s="32">
        <v>2</v>
      </c>
      <c r="AO179" s="30">
        <f t="shared" si="3"/>
        <v>16</v>
      </c>
      <c r="AP179" s="30"/>
      <c r="BL179" s="130" t="s">
        <v>1494</v>
      </c>
    </row>
    <row r="180" spans="1:64" ht="15.75" customHeight="1">
      <c r="A180" s="14">
        <v>217</v>
      </c>
      <c r="B180" s="14" t="s">
        <v>1587</v>
      </c>
      <c r="C180" s="14">
        <v>1</v>
      </c>
      <c r="D180" s="14" t="s">
        <v>2304</v>
      </c>
      <c r="E180" s="14"/>
      <c r="F180" s="15" t="s">
        <v>2330</v>
      </c>
      <c r="G180" s="14" t="s">
        <v>2331</v>
      </c>
      <c r="H180" s="14" t="s">
        <v>2332</v>
      </c>
      <c r="I180" s="14" t="s">
        <v>2333</v>
      </c>
      <c r="J180" s="14">
        <v>2023</v>
      </c>
      <c r="K180" s="14">
        <v>2023</v>
      </c>
      <c r="L180" s="14" t="s">
        <v>2334</v>
      </c>
      <c r="M180" s="14" t="s">
        <v>2335</v>
      </c>
      <c r="N180" s="14" t="s">
        <v>2336</v>
      </c>
      <c r="O180" s="14" t="s">
        <v>2337</v>
      </c>
      <c r="P180" s="14" t="s">
        <v>2338</v>
      </c>
      <c r="Q180" s="18" t="s">
        <v>351</v>
      </c>
      <c r="R180" s="19" t="s">
        <v>70</v>
      </c>
      <c r="S180" s="20" t="s">
        <v>88</v>
      </c>
      <c r="T180" s="20" t="s">
        <v>2339</v>
      </c>
      <c r="U180" s="14" t="s">
        <v>1960</v>
      </c>
      <c r="V180" s="14"/>
      <c r="W180" s="14"/>
      <c r="X180" s="14"/>
      <c r="Y180" s="22"/>
      <c r="Z180" s="23"/>
      <c r="AA180" s="24" t="s">
        <v>110</v>
      </c>
      <c r="AB180" s="25"/>
      <c r="AC180" s="26"/>
      <c r="AD180" s="27" t="e">
        <f t="shared" ca="1" si="0"/>
        <v>#NAME?</v>
      </c>
      <c r="AE180" s="28" t="s">
        <v>59</v>
      </c>
      <c r="AF180" s="19">
        <v>1</v>
      </c>
      <c r="AG180" s="19">
        <v>2</v>
      </c>
      <c r="AH180" s="19">
        <v>3</v>
      </c>
      <c r="AI180" s="19">
        <v>3</v>
      </c>
      <c r="AJ180" s="19">
        <v>2</v>
      </c>
      <c r="AK180" s="19">
        <v>1</v>
      </c>
      <c r="AL180" s="32">
        <v>2</v>
      </c>
      <c r="AM180" s="32">
        <v>1</v>
      </c>
      <c r="AN180" s="32">
        <v>2</v>
      </c>
      <c r="AO180" s="30">
        <f t="shared" si="3"/>
        <v>17</v>
      </c>
      <c r="AP180" s="30"/>
    </row>
    <row r="181" spans="1:64" ht="15.75" customHeight="1">
      <c r="A181" s="14">
        <v>218</v>
      </c>
      <c r="B181" s="14" t="s">
        <v>1587</v>
      </c>
      <c r="C181" s="14">
        <v>1</v>
      </c>
      <c r="D181" s="65" t="s">
        <v>2318</v>
      </c>
      <c r="E181" s="65"/>
      <c r="F181" s="17" t="s">
        <v>2340</v>
      </c>
      <c r="G181" s="14" t="s">
        <v>2341</v>
      </c>
      <c r="H181" s="14" t="s">
        <v>2342</v>
      </c>
      <c r="I181" s="14" t="s">
        <v>2343</v>
      </c>
      <c r="J181" s="14">
        <v>2023</v>
      </c>
      <c r="K181" s="14">
        <v>2023</v>
      </c>
      <c r="L181" s="14" t="s">
        <v>2344</v>
      </c>
      <c r="M181" s="14" t="s">
        <v>2345</v>
      </c>
      <c r="N181" s="14" t="s">
        <v>2346</v>
      </c>
      <c r="O181" s="14" t="s">
        <v>2347</v>
      </c>
      <c r="P181" s="14" t="s">
        <v>2348</v>
      </c>
      <c r="Q181" s="18" t="s">
        <v>351</v>
      </c>
      <c r="R181" s="19" t="s">
        <v>70</v>
      </c>
      <c r="S181" s="20" t="s">
        <v>88</v>
      </c>
      <c r="T181" s="20" t="s">
        <v>2349</v>
      </c>
      <c r="U181" s="14" t="s">
        <v>221</v>
      </c>
      <c r="V181" s="14"/>
      <c r="W181" s="14"/>
      <c r="X181" s="14"/>
      <c r="Y181" s="22"/>
      <c r="Z181" s="23"/>
      <c r="AA181" s="24" t="s">
        <v>2350</v>
      </c>
      <c r="AB181" s="25"/>
      <c r="AC181" s="26"/>
      <c r="AD181" s="27" t="e">
        <f t="shared" ca="1" si="0"/>
        <v>#NAME?</v>
      </c>
      <c r="AE181" s="28" t="s">
        <v>59</v>
      </c>
      <c r="AF181" s="19">
        <v>1</v>
      </c>
      <c r="AG181" s="19">
        <v>3</v>
      </c>
      <c r="AH181" s="19">
        <v>3</v>
      </c>
      <c r="AI181" s="19">
        <v>3</v>
      </c>
      <c r="AJ181" s="19">
        <v>2</v>
      </c>
      <c r="AK181" s="19">
        <v>1</v>
      </c>
      <c r="AL181" s="32">
        <v>3</v>
      </c>
      <c r="AM181" s="32">
        <v>1</v>
      </c>
      <c r="AN181" s="32">
        <v>2</v>
      </c>
      <c r="AO181" s="30">
        <f t="shared" si="3"/>
        <v>19</v>
      </c>
      <c r="AP181" s="30"/>
    </row>
    <row r="182" spans="1:64" ht="15.75" customHeight="1">
      <c r="A182" s="14">
        <v>220</v>
      </c>
      <c r="B182" s="14" t="s">
        <v>1587</v>
      </c>
      <c r="C182" s="14">
        <v>1</v>
      </c>
      <c r="D182" s="65" t="s">
        <v>2318</v>
      </c>
      <c r="E182" s="65"/>
      <c r="F182" s="17" t="s">
        <v>2351</v>
      </c>
      <c r="G182" s="14" t="s">
        <v>2352</v>
      </c>
      <c r="H182" s="14" t="s">
        <v>2353</v>
      </c>
      <c r="I182" s="14" t="s">
        <v>367</v>
      </c>
      <c r="J182" s="14">
        <v>2023</v>
      </c>
      <c r="K182" s="14">
        <v>2023</v>
      </c>
      <c r="L182" s="14" t="s">
        <v>2354</v>
      </c>
      <c r="M182" s="14" t="s">
        <v>2355</v>
      </c>
      <c r="N182" s="14" t="s">
        <v>2356</v>
      </c>
      <c r="O182" s="14" t="s">
        <v>2357</v>
      </c>
      <c r="P182" s="14" t="s">
        <v>2358</v>
      </c>
      <c r="Q182" s="18" t="s">
        <v>52</v>
      </c>
      <c r="R182" s="19" t="s">
        <v>232</v>
      </c>
      <c r="S182" s="20" t="s">
        <v>2359</v>
      </c>
      <c r="T182" s="20" t="s">
        <v>2360</v>
      </c>
      <c r="U182" s="14" t="s">
        <v>2361</v>
      </c>
      <c r="V182" s="14"/>
      <c r="W182" s="14" t="s">
        <v>373</v>
      </c>
      <c r="X182" s="14" t="s">
        <v>2362</v>
      </c>
      <c r="Y182" s="22" t="s">
        <v>1020</v>
      </c>
      <c r="Z182" s="23"/>
      <c r="AA182" s="24" t="s">
        <v>1823</v>
      </c>
      <c r="AB182" s="25"/>
      <c r="AC182" s="26"/>
      <c r="AD182" s="27" t="e">
        <f t="shared" ca="1" si="0"/>
        <v>#NAME?</v>
      </c>
      <c r="AE182" s="28" t="s">
        <v>232</v>
      </c>
      <c r="AF182" s="19">
        <v>3</v>
      </c>
      <c r="AG182" s="19">
        <v>3</v>
      </c>
      <c r="AH182" s="19">
        <v>2</v>
      </c>
      <c r="AI182" s="19">
        <v>3</v>
      </c>
      <c r="AJ182" s="19">
        <v>3</v>
      </c>
      <c r="AK182" s="19">
        <v>3</v>
      </c>
      <c r="AL182" s="32">
        <v>3</v>
      </c>
      <c r="AM182" s="32">
        <v>3</v>
      </c>
      <c r="AN182" s="32">
        <v>3</v>
      </c>
      <c r="AO182" s="30">
        <f t="shared" si="3"/>
        <v>26</v>
      </c>
      <c r="AP182" s="30"/>
    </row>
    <row r="183" spans="1:64" ht="15.75" customHeight="1">
      <c r="A183" s="14">
        <v>221</v>
      </c>
      <c r="B183" s="14" t="s">
        <v>1587</v>
      </c>
      <c r="C183" s="14">
        <v>1</v>
      </c>
      <c r="D183" s="14" t="s">
        <v>2363</v>
      </c>
      <c r="E183" s="14"/>
      <c r="F183" s="15" t="s">
        <v>2364</v>
      </c>
      <c r="G183" s="14" t="s">
        <v>2365</v>
      </c>
      <c r="H183" s="14" t="s">
        <v>2366</v>
      </c>
      <c r="I183" s="14" t="s">
        <v>2367</v>
      </c>
      <c r="J183" s="14">
        <v>2023</v>
      </c>
      <c r="K183" s="22">
        <v>2024</v>
      </c>
      <c r="L183" s="14" t="s">
        <v>2368</v>
      </c>
      <c r="M183" s="14" t="s">
        <v>2369</v>
      </c>
      <c r="N183" s="14" t="s">
        <v>2370</v>
      </c>
      <c r="O183" s="14" t="s">
        <v>2371</v>
      </c>
      <c r="P183" s="14" t="s">
        <v>2372</v>
      </c>
      <c r="Q183" s="18" t="s">
        <v>351</v>
      </c>
      <c r="R183" s="19" t="s">
        <v>685</v>
      </c>
      <c r="S183" s="20" t="s">
        <v>88</v>
      </c>
      <c r="T183" s="20" t="s">
        <v>2373</v>
      </c>
      <c r="U183" s="14" t="s">
        <v>2374</v>
      </c>
      <c r="V183" s="14"/>
      <c r="W183" s="14" t="s">
        <v>2375</v>
      </c>
      <c r="X183" s="14" t="s">
        <v>2376</v>
      </c>
      <c r="Y183" s="22" t="s">
        <v>1893</v>
      </c>
      <c r="Z183" s="22" t="s">
        <v>2377</v>
      </c>
      <c r="AA183" s="119"/>
      <c r="AB183" s="25"/>
      <c r="AC183" s="26"/>
      <c r="AD183" s="27" t="e">
        <f t="shared" ca="1" si="0"/>
        <v>#NAME?</v>
      </c>
      <c r="AE183" s="28" t="s">
        <v>688</v>
      </c>
      <c r="AF183" s="19">
        <v>1</v>
      </c>
      <c r="AG183" s="19">
        <v>3</v>
      </c>
      <c r="AH183" s="19">
        <v>3</v>
      </c>
      <c r="AI183" s="19">
        <v>3</v>
      </c>
      <c r="AJ183" s="19">
        <v>3</v>
      </c>
      <c r="AK183" s="19">
        <v>3</v>
      </c>
      <c r="AL183" s="32">
        <v>3</v>
      </c>
      <c r="AM183" s="32">
        <v>1</v>
      </c>
      <c r="AN183" s="32">
        <v>3</v>
      </c>
      <c r="AO183" s="30">
        <f t="shared" si="3"/>
        <v>23</v>
      </c>
      <c r="AP183" s="30"/>
    </row>
    <row r="184" spans="1:64" ht="15.75" customHeight="1">
      <c r="A184" s="14">
        <v>223</v>
      </c>
      <c r="B184" s="14" t="s">
        <v>1587</v>
      </c>
      <c r="C184" s="14">
        <v>1</v>
      </c>
      <c r="D184" s="65" t="s">
        <v>2378</v>
      </c>
      <c r="E184" s="65"/>
      <c r="F184" s="17" t="s">
        <v>2379</v>
      </c>
      <c r="G184" s="14" t="s">
        <v>2380</v>
      </c>
      <c r="H184" s="14" t="s">
        <v>2381</v>
      </c>
      <c r="I184" s="14" t="s">
        <v>2382</v>
      </c>
      <c r="J184" s="14">
        <v>2023</v>
      </c>
      <c r="K184" s="14">
        <v>2023</v>
      </c>
      <c r="L184" s="14" t="s">
        <v>2383</v>
      </c>
      <c r="M184" s="14" t="s">
        <v>2384</v>
      </c>
      <c r="N184" s="14" t="s">
        <v>2385</v>
      </c>
      <c r="O184" s="14" t="s">
        <v>2386</v>
      </c>
      <c r="P184" s="14" t="s">
        <v>2387</v>
      </c>
      <c r="Q184" s="18" t="s">
        <v>103</v>
      </c>
      <c r="R184" s="19" t="s">
        <v>429</v>
      </c>
      <c r="S184" s="20" t="s">
        <v>88</v>
      </c>
      <c r="T184" s="20" t="s">
        <v>2388</v>
      </c>
      <c r="U184" s="14" t="s">
        <v>431</v>
      </c>
      <c r="V184" s="14"/>
      <c r="W184" s="14"/>
      <c r="X184" s="60"/>
      <c r="Y184" s="22"/>
      <c r="Z184" s="23"/>
      <c r="AA184" s="119"/>
      <c r="AB184" s="25"/>
      <c r="AC184" s="26"/>
      <c r="AD184" s="27" t="e">
        <f t="shared" ca="1" si="0"/>
        <v>#NAME?</v>
      </c>
      <c r="AE184" s="28" t="s">
        <v>59</v>
      </c>
      <c r="AF184" s="19">
        <v>1</v>
      </c>
      <c r="AG184" s="19">
        <v>3</v>
      </c>
      <c r="AH184" s="19">
        <v>3</v>
      </c>
      <c r="AI184" s="19">
        <v>3</v>
      </c>
      <c r="AJ184" s="19">
        <v>2</v>
      </c>
      <c r="AK184" s="19">
        <v>3</v>
      </c>
      <c r="AL184" s="32">
        <v>3</v>
      </c>
      <c r="AM184" s="32">
        <v>1</v>
      </c>
      <c r="AN184" s="32">
        <v>3</v>
      </c>
      <c r="AO184" s="30">
        <f t="shared" si="3"/>
        <v>22</v>
      </c>
      <c r="AP184" s="30"/>
    </row>
    <row r="185" spans="1:64" ht="15.75" customHeight="1">
      <c r="A185" s="14">
        <v>224</v>
      </c>
      <c r="B185" s="14" t="s">
        <v>1587</v>
      </c>
      <c r="C185" s="14">
        <v>1</v>
      </c>
      <c r="D185" s="65" t="s">
        <v>2389</v>
      </c>
      <c r="E185" s="65"/>
      <c r="F185" s="17" t="s">
        <v>2390</v>
      </c>
      <c r="G185" s="14" t="s">
        <v>2391</v>
      </c>
      <c r="H185" s="14" t="s">
        <v>2392</v>
      </c>
      <c r="I185" s="14" t="s">
        <v>2393</v>
      </c>
      <c r="J185" s="14">
        <v>2023</v>
      </c>
      <c r="K185" s="14">
        <v>2023</v>
      </c>
      <c r="L185" s="14" t="s">
        <v>2394</v>
      </c>
      <c r="M185" s="14" t="s">
        <v>2395</v>
      </c>
      <c r="N185" s="14" t="s">
        <v>2396</v>
      </c>
      <c r="O185" s="14" t="s">
        <v>2397</v>
      </c>
      <c r="P185" s="14" t="s">
        <v>2398</v>
      </c>
      <c r="Q185" s="18" t="s">
        <v>1551</v>
      </c>
      <c r="R185" s="19" t="s">
        <v>70</v>
      </c>
      <c r="S185" s="20" t="s">
        <v>88</v>
      </c>
      <c r="T185" s="20" t="s">
        <v>2399</v>
      </c>
      <c r="U185" s="14" t="s">
        <v>2400</v>
      </c>
      <c r="V185" s="14"/>
      <c r="W185" s="14" t="s">
        <v>702</v>
      </c>
      <c r="X185" s="14" t="s">
        <v>703</v>
      </c>
      <c r="Y185" s="22" t="s">
        <v>2401</v>
      </c>
      <c r="Z185" s="22" t="s">
        <v>2402</v>
      </c>
      <c r="AA185" s="24" t="s">
        <v>223</v>
      </c>
      <c r="AB185" s="25"/>
      <c r="AC185" s="26"/>
      <c r="AD185" s="27" t="e">
        <f t="shared" ca="1" si="0"/>
        <v>#NAME?</v>
      </c>
      <c r="AE185" s="28" t="s">
        <v>59</v>
      </c>
      <c r="AF185" s="19">
        <v>1</v>
      </c>
      <c r="AG185" s="19">
        <v>2</v>
      </c>
      <c r="AH185" s="19">
        <v>2</v>
      </c>
      <c r="AI185" s="19">
        <v>3</v>
      </c>
      <c r="AJ185" s="19">
        <v>1</v>
      </c>
      <c r="AK185" s="19">
        <v>3</v>
      </c>
      <c r="AL185" s="32">
        <v>3</v>
      </c>
      <c r="AM185" s="32">
        <v>1</v>
      </c>
      <c r="AN185" s="32">
        <v>3</v>
      </c>
      <c r="AO185" s="30">
        <f t="shared" si="3"/>
        <v>19</v>
      </c>
      <c r="AP185" s="30"/>
    </row>
    <row r="186" spans="1:64" ht="15.75" customHeight="1">
      <c r="A186" s="14">
        <v>225</v>
      </c>
      <c r="B186" s="14" t="s">
        <v>1587</v>
      </c>
      <c r="C186" s="14">
        <v>1</v>
      </c>
      <c r="D186" s="14" t="s">
        <v>2403</v>
      </c>
      <c r="E186" s="14"/>
      <c r="F186" s="15" t="s">
        <v>2404</v>
      </c>
      <c r="G186" s="14" t="s">
        <v>2405</v>
      </c>
      <c r="H186" s="14" t="s">
        <v>2406</v>
      </c>
      <c r="I186" s="14" t="s">
        <v>2407</v>
      </c>
      <c r="J186" s="14">
        <v>2018</v>
      </c>
      <c r="K186" s="14">
        <v>2018</v>
      </c>
      <c r="L186" s="14" t="s">
        <v>2408</v>
      </c>
      <c r="M186" s="14" t="s">
        <v>2409</v>
      </c>
      <c r="N186" s="14" t="s">
        <v>2410</v>
      </c>
      <c r="O186" s="14" t="s">
        <v>2411</v>
      </c>
      <c r="P186" s="14" t="s">
        <v>2412</v>
      </c>
      <c r="Q186" s="18" t="s">
        <v>2413</v>
      </c>
      <c r="R186" s="19" t="s">
        <v>70</v>
      </c>
      <c r="S186" s="20" t="s">
        <v>2414</v>
      </c>
      <c r="T186" s="20" t="s">
        <v>2415</v>
      </c>
      <c r="U186" s="14" t="s">
        <v>221</v>
      </c>
      <c r="V186" s="14"/>
      <c r="W186" s="14"/>
      <c r="X186" s="60"/>
      <c r="Y186" s="22"/>
      <c r="Z186" s="64"/>
      <c r="AA186" s="24" t="s">
        <v>2195</v>
      </c>
      <c r="AB186" s="25"/>
      <c r="AC186" s="26"/>
      <c r="AD186" s="27" t="e">
        <f t="shared" ca="1" si="0"/>
        <v>#NAME?</v>
      </c>
      <c r="AE186" s="28" t="s">
        <v>59</v>
      </c>
      <c r="AF186" s="19">
        <v>1</v>
      </c>
      <c r="AG186" s="19">
        <v>2</v>
      </c>
      <c r="AH186" s="19">
        <v>2</v>
      </c>
      <c r="AI186" s="19">
        <v>3</v>
      </c>
      <c r="AJ186" s="19">
        <v>1</v>
      </c>
      <c r="AK186" s="19">
        <v>1</v>
      </c>
      <c r="AL186" s="32">
        <v>1</v>
      </c>
      <c r="AM186" s="32">
        <v>1</v>
      </c>
      <c r="AN186" s="32">
        <v>3</v>
      </c>
      <c r="AO186" s="30">
        <f t="shared" si="3"/>
        <v>15</v>
      </c>
      <c r="AP186" s="30"/>
    </row>
    <row r="187" spans="1:64" ht="15.75" customHeight="1">
      <c r="A187" s="14">
        <v>226</v>
      </c>
      <c r="B187" s="14" t="s">
        <v>1587</v>
      </c>
      <c r="C187" s="14">
        <v>1</v>
      </c>
      <c r="D187" s="14" t="s">
        <v>2416</v>
      </c>
      <c r="E187" s="14"/>
      <c r="F187" s="15" t="s">
        <v>2417</v>
      </c>
      <c r="G187" s="14" t="s">
        <v>2418</v>
      </c>
      <c r="H187" s="14" t="s">
        <v>2419</v>
      </c>
      <c r="I187" s="14" t="s">
        <v>2420</v>
      </c>
      <c r="J187" s="14">
        <v>2018</v>
      </c>
      <c r="K187" s="14">
        <v>2018</v>
      </c>
      <c r="L187" s="14" t="s">
        <v>2421</v>
      </c>
      <c r="M187" s="14" t="s">
        <v>2422</v>
      </c>
      <c r="N187" s="14" t="s">
        <v>2423</v>
      </c>
      <c r="O187" s="14" t="s">
        <v>2424</v>
      </c>
      <c r="P187" s="14" t="s">
        <v>2425</v>
      </c>
      <c r="Q187" s="18" t="s">
        <v>52</v>
      </c>
      <c r="R187" s="19" t="s">
        <v>429</v>
      </c>
      <c r="S187" s="20" t="s">
        <v>88</v>
      </c>
      <c r="T187" s="20" t="s">
        <v>2426</v>
      </c>
      <c r="U187" s="14" t="s">
        <v>2427</v>
      </c>
      <c r="V187" s="14"/>
      <c r="W187" s="14"/>
      <c r="X187" s="60"/>
      <c r="Y187" s="22"/>
      <c r="Z187" s="22"/>
      <c r="AA187" s="24" t="s">
        <v>2195</v>
      </c>
      <c r="AB187" s="25"/>
      <c r="AC187" s="26"/>
      <c r="AD187" s="27" t="e">
        <f t="shared" ca="1" si="0"/>
        <v>#NAME?</v>
      </c>
      <c r="AE187" s="28" t="s">
        <v>59</v>
      </c>
      <c r="AF187" s="19">
        <v>1</v>
      </c>
      <c r="AG187" s="19">
        <v>3</v>
      </c>
      <c r="AH187" s="19">
        <v>3</v>
      </c>
      <c r="AI187" s="19">
        <v>3</v>
      </c>
      <c r="AJ187" s="19">
        <v>2</v>
      </c>
      <c r="AK187" s="19">
        <v>3</v>
      </c>
      <c r="AL187" s="32">
        <v>3</v>
      </c>
      <c r="AM187" s="32">
        <v>2</v>
      </c>
      <c r="AN187" s="32">
        <v>2</v>
      </c>
      <c r="AO187" s="30">
        <f t="shared" si="3"/>
        <v>22</v>
      </c>
      <c r="AP187" s="30"/>
    </row>
    <row r="188" spans="1:64" ht="15.75" customHeight="1">
      <c r="A188" s="14">
        <v>227</v>
      </c>
      <c r="B188" s="14" t="s">
        <v>1587</v>
      </c>
      <c r="C188" s="14">
        <v>1</v>
      </c>
      <c r="D188" s="14" t="s">
        <v>2428</v>
      </c>
      <c r="E188" s="14"/>
      <c r="F188" s="15" t="s">
        <v>2429</v>
      </c>
      <c r="G188" s="14" t="s">
        <v>2430</v>
      </c>
      <c r="H188" s="14" t="s">
        <v>2431</v>
      </c>
      <c r="I188" s="14" t="s">
        <v>2432</v>
      </c>
      <c r="J188" s="14">
        <v>2018</v>
      </c>
      <c r="K188" s="14">
        <v>2018</v>
      </c>
      <c r="L188" s="14" t="s">
        <v>2433</v>
      </c>
      <c r="M188" s="14" t="s">
        <v>2434</v>
      </c>
      <c r="N188" s="14" t="s">
        <v>2435</v>
      </c>
      <c r="O188" s="14" t="s">
        <v>2436</v>
      </c>
      <c r="P188" s="14" t="s">
        <v>2437</v>
      </c>
      <c r="Q188" s="18" t="s">
        <v>684</v>
      </c>
      <c r="R188" s="19" t="s">
        <v>70</v>
      </c>
      <c r="S188" s="20" t="s">
        <v>88</v>
      </c>
      <c r="T188" s="20" t="s">
        <v>2438</v>
      </c>
      <c r="U188" s="14" t="s">
        <v>2439</v>
      </c>
      <c r="V188" s="14"/>
      <c r="W188" s="14"/>
      <c r="X188" s="14"/>
      <c r="Y188" s="22" t="s">
        <v>2440</v>
      </c>
      <c r="Z188" s="22" t="s">
        <v>2441</v>
      </c>
      <c r="AA188" s="24" t="s">
        <v>1718</v>
      </c>
      <c r="AB188" s="25"/>
      <c r="AC188" s="26"/>
      <c r="AD188" s="27" t="e">
        <f t="shared" ca="1" si="0"/>
        <v>#NAME?</v>
      </c>
      <c r="AE188" s="28" t="s">
        <v>59</v>
      </c>
      <c r="AF188" s="19">
        <v>1</v>
      </c>
      <c r="AG188" s="19">
        <v>3</v>
      </c>
      <c r="AH188" s="19">
        <v>1</v>
      </c>
      <c r="AI188" s="19">
        <v>3</v>
      </c>
      <c r="AJ188" s="19">
        <v>2</v>
      </c>
      <c r="AK188" s="19">
        <v>1</v>
      </c>
      <c r="AL188" s="32">
        <v>3</v>
      </c>
      <c r="AM188" s="32">
        <v>1</v>
      </c>
      <c r="AN188" s="32">
        <v>2</v>
      </c>
      <c r="AO188" s="30">
        <f t="shared" si="3"/>
        <v>17</v>
      </c>
      <c r="AP188" s="30"/>
    </row>
    <row r="189" spans="1:64" ht="15.75" customHeight="1">
      <c r="A189" s="14">
        <v>228</v>
      </c>
      <c r="B189" s="14" t="s">
        <v>1587</v>
      </c>
      <c r="C189" s="14">
        <v>1</v>
      </c>
      <c r="D189" s="14" t="s">
        <v>2428</v>
      </c>
      <c r="E189" s="65"/>
      <c r="F189" s="17" t="s">
        <v>2442</v>
      </c>
      <c r="G189" s="14" t="s">
        <v>2443</v>
      </c>
      <c r="H189" s="14" t="s">
        <v>2444</v>
      </c>
      <c r="I189" s="14" t="s">
        <v>2445</v>
      </c>
      <c r="J189" s="14">
        <v>2023</v>
      </c>
      <c r="K189" s="14">
        <v>2023</v>
      </c>
      <c r="L189" s="14" t="s">
        <v>2446</v>
      </c>
      <c r="M189" s="14" t="s">
        <v>2447</v>
      </c>
      <c r="N189" s="17" t="s">
        <v>2448</v>
      </c>
      <c r="O189" s="14" t="s">
        <v>2449</v>
      </c>
      <c r="P189" s="14" t="s">
        <v>2450</v>
      </c>
      <c r="Q189" s="18" t="s">
        <v>1423</v>
      </c>
      <c r="R189" s="19" t="s">
        <v>685</v>
      </c>
      <c r="S189" s="20" t="s">
        <v>88</v>
      </c>
      <c r="T189" s="20" t="s">
        <v>2451</v>
      </c>
      <c r="U189" s="14" t="s">
        <v>1217</v>
      </c>
      <c r="V189" s="14"/>
      <c r="W189" s="14"/>
      <c r="X189" s="14"/>
      <c r="Y189" s="22"/>
      <c r="Z189" s="23"/>
      <c r="AA189" s="119"/>
      <c r="AB189" s="25"/>
      <c r="AC189" s="26"/>
      <c r="AD189" s="27" t="e">
        <f t="shared" ca="1" si="0"/>
        <v>#NAME?</v>
      </c>
      <c r="AE189" s="28" t="s">
        <v>688</v>
      </c>
      <c r="AF189" s="19">
        <v>2</v>
      </c>
      <c r="AG189" s="19">
        <v>3</v>
      </c>
      <c r="AH189" s="19">
        <v>3</v>
      </c>
      <c r="AI189" s="19">
        <v>3</v>
      </c>
      <c r="AJ189" s="19">
        <v>3</v>
      </c>
      <c r="AK189" s="19">
        <v>3</v>
      </c>
      <c r="AL189" s="32">
        <v>3</v>
      </c>
      <c r="AM189" s="32">
        <v>3</v>
      </c>
      <c r="AN189" s="32">
        <v>2</v>
      </c>
      <c r="AO189" s="30">
        <f t="shared" si="3"/>
        <v>25</v>
      </c>
      <c r="AP189" s="30"/>
    </row>
    <row r="190" spans="1:64" ht="15.75" customHeight="1">
      <c r="A190" s="14">
        <v>229</v>
      </c>
      <c r="B190" s="14" t="s">
        <v>1587</v>
      </c>
      <c r="C190" s="14">
        <v>1</v>
      </c>
      <c r="D190" s="14" t="s">
        <v>2304</v>
      </c>
      <c r="E190" s="65"/>
      <c r="F190" s="17" t="s">
        <v>2452</v>
      </c>
      <c r="G190" s="14" t="s">
        <v>2453</v>
      </c>
      <c r="H190" s="14" t="s">
        <v>2454</v>
      </c>
      <c r="I190" s="14" t="s">
        <v>2455</v>
      </c>
      <c r="J190" s="14">
        <v>2023</v>
      </c>
      <c r="K190" s="14">
        <v>2023</v>
      </c>
      <c r="L190" s="14" t="s">
        <v>2456</v>
      </c>
      <c r="M190" s="14" t="s">
        <v>2457</v>
      </c>
      <c r="N190" s="14" t="s">
        <v>2458</v>
      </c>
      <c r="O190" s="14" t="s">
        <v>2459</v>
      </c>
      <c r="P190" s="14" t="s">
        <v>2460</v>
      </c>
      <c r="Q190" s="18" t="s">
        <v>2461</v>
      </c>
      <c r="R190" s="19" t="s">
        <v>232</v>
      </c>
      <c r="S190" s="20" t="s">
        <v>54</v>
      </c>
      <c r="T190" s="20" t="s">
        <v>2462</v>
      </c>
      <c r="U190" s="14" t="s">
        <v>2463</v>
      </c>
      <c r="V190" s="14"/>
      <c r="W190" s="14" t="s">
        <v>2217</v>
      </c>
      <c r="X190" s="14" t="s">
        <v>2464</v>
      </c>
      <c r="Y190" s="22" t="s">
        <v>1020</v>
      </c>
      <c r="Z190" s="23"/>
      <c r="AA190" s="24" t="s">
        <v>223</v>
      </c>
      <c r="AB190" s="25"/>
      <c r="AC190" s="26"/>
      <c r="AD190" s="27" t="e">
        <f t="shared" ca="1" si="0"/>
        <v>#NAME?</v>
      </c>
      <c r="AE190" s="28" t="s">
        <v>232</v>
      </c>
      <c r="AF190" s="19">
        <v>2</v>
      </c>
      <c r="AG190" s="19">
        <v>2</v>
      </c>
      <c r="AH190" s="19">
        <v>2</v>
      </c>
      <c r="AI190" s="19">
        <v>3</v>
      </c>
      <c r="AJ190" s="19">
        <v>1</v>
      </c>
      <c r="AK190" s="19">
        <v>2</v>
      </c>
      <c r="AL190" s="32">
        <v>3</v>
      </c>
      <c r="AM190" s="32">
        <v>1</v>
      </c>
      <c r="AN190" s="32">
        <v>1</v>
      </c>
      <c r="AO190" s="30">
        <f t="shared" si="3"/>
        <v>17</v>
      </c>
      <c r="AP190" s="30"/>
    </row>
    <row r="191" spans="1:64" ht="15.75" customHeight="1">
      <c r="A191" s="14">
        <v>230</v>
      </c>
      <c r="B191" s="14" t="s">
        <v>1587</v>
      </c>
      <c r="C191" s="14">
        <v>1</v>
      </c>
      <c r="D191" s="14" t="s">
        <v>2428</v>
      </c>
      <c r="E191" s="14"/>
      <c r="F191" s="15" t="s">
        <v>2465</v>
      </c>
      <c r="G191" s="14" t="s">
        <v>2466</v>
      </c>
      <c r="H191" s="14" t="s">
        <v>2467</v>
      </c>
      <c r="I191" s="14" t="s">
        <v>2468</v>
      </c>
      <c r="J191" s="14">
        <v>2023</v>
      </c>
      <c r="K191" s="14">
        <v>2023</v>
      </c>
      <c r="L191" s="14" t="s">
        <v>2469</v>
      </c>
      <c r="M191" s="14" t="s">
        <v>2470</v>
      </c>
      <c r="N191" s="14" t="s">
        <v>2471</v>
      </c>
      <c r="O191" s="14" t="s">
        <v>2472</v>
      </c>
      <c r="P191" s="14" t="s">
        <v>2473</v>
      </c>
      <c r="Q191" s="18" t="s">
        <v>52</v>
      </c>
      <c r="R191" s="19" t="s">
        <v>429</v>
      </c>
      <c r="S191" s="20" t="s">
        <v>71</v>
      </c>
      <c r="T191" s="20" t="s">
        <v>2474</v>
      </c>
      <c r="U191" s="14" t="s">
        <v>2475</v>
      </c>
      <c r="V191" s="14"/>
      <c r="W191" s="14"/>
      <c r="X191" s="60"/>
      <c r="Y191" s="22"/>
      <c r="Z191" s="23"/>
      <c r="AA191" s="119"/>
      <c r="AB191" s="25"/>
      <c r="AC191" s="26"/>
      <c r="AD191" s="27" t="e">
        <f t="shared" ca="1" si="0"/>
        <v>#NAME?</v>
      </c>
      <c r="AE191" s="28" t="s">
        <v>59</v>
      </c>
      <c r="AF191" s="19">
        <v>1</v>
      </c>
      <c r="AG191" s="19">
        <v>3</v>
      </c>
      <c r="AH191" s="19">
        <v>3</v>
      </c>
      <c r="AI191" s="19">
        <v>3</v>
      </c>
      <c r="AJ191" s="19">
        <v>2</v>
      </c>
      <c r="AK191" s="19">
        <v>1</v>
      </c>
      <c r="AL191" s="32">
        <v>3</v>
      </c>
      <c r="AM191" s="32">
        <v>3</v>
      </c>
      <c r="AN191" s="32">
        <v>3</v>
      </c>
      <c r="AO191" s="30">
        <f t="shared" si="3"/>
        <v>22</v>
      </c>
      <c r="AP191" s="49" t="s">
        <v>2476</v>
      </c>
    </row>
    <row r="192" spans="1:64" ht="15.75" customHeight="1">
      <c r="A192" s="14">
        <v>231</v>
      </c>
      <c r="B192" s="14" t="s">
        <v>1587</v>
      </c>
      <c r="C192" s="14">
        <v>1</v>
      </c>
      <c r="D192" s="14" t="s">
        <v>2477</v>
      </c>
      <c r="E192" s="65"/>
      <c r="F192" s="17" t="s">
        <v>2478</v>
      </c>
      <c r="G192" s="14" t="s">
        <v>2479</v>
      </c>
      <c r="H192" s="14" t="s">
        <v>2480</v>
      </c>
      <c r="I192" s="14" t="s">
        <v>2481</v>
      </c>
      <c r="J192" s="14">
        <v>2023</v>
      </c>
      <c r="K192" s="22">
        <v>2024</v>
      </c>
      <c r="L192" s="14" t="s">
        <v>2482</v>
      </c>
      <c r="M192" s="14" t="s">
        <v>2483</v>
      </c>
      <c r="N192" s="14" t="s">
        <v>2484</v>
      </c>
      <c r="O192" s="14" t="s">
        <v>2485</v>
      </c>
      <c r="P192" s="14" t="s">
        <v>2486</v>
      </c>
      <c r="Q192" s="18" t="s">
        <v>1896</v>
      </c>
      <c r="R192" s="19" t="s">
        <v>232</v>
      </c>
      <c r="S192" s="20" t="s">
        <v>54</v>
      </c>
      <c r="T192" s="20" t="s">
        <v>2487</v>
      </c>
      <c r="U192" s="14" t="s">
        <v>2488</v>
      </c>
      <c r="V192" s="14"/>
      <c r="W192" s="14" t="s">
        <v>2489</v>
      </c>
      <c r="X192" s="60"/>
      <c r="Y192" s="22" t="s">
        <v>1893</v>
      </c>
      <c r="Z192" s="22" t="s">
        <v>2490</v>
      </c>
      <c r="AA192" s="24" t="s">
        <v>237</v>
      </c>
      <c r="AB192" s="25"/>
      <c r="AC192" s="26"/>
      <c r="AD192" s="27" t="e">
        <f t="shared" ca="1" si="0"/>
        <v>#NAME?</v>
      </c>
      <c r="AE192" s="28" t="s">
        <v>232</v>
      </c>
      <c r="AF192" s="19">
        <v>3</v>
      </c>
      <c r="AG192" s="19">
        <v>3</v>
      </c>
      <c r="AH192" s="19">
        <v>1</v>
      </c>
      <c r="AI192" s="19">
        <v>3</v>
      </c>
      <c r="AJ192" s="19">
        <v>1</v>
      </c>
      <c r="AK192" s="19">
        <v>1</v>
      </c>
      <c r="AL192" s="32">
        <v>3</v>
      </c>
      <c r="AM192" s="32">
        <v>1</v>
      </c>
      <c r="AN192" s="32">
        <v>1</v>
      </c>
      <c r="AO192" s="30">
        <f t="shared" si="3"/>
        <v>17</v>
      </c>
      <c r="AP192" s="49" t="s">
        <v>2491</v>
      </c>
    </row>
    <row r="193" spans="1:67" ht="15.75" customHeight="1">
      <c r="A193" s="14">
        <v>232</v>
      </c>
      <c r="B193" s="14" t="s">
        <v>1587</v>
      </c>
      <c r="C193" s="14">
        <v>1</v>
      </c>
      <c r="D193" s="14" t="s">
        <v>2492</v>
      </c>
      <c r="E193" s="65"/>
      <c r="F193" s="17" t="s">
        <v>2493</v>
      </c>
      <c r="G193" s="14" t="s">
        <v>2494</v>
      </c>
      <c r="H193" s="14" t="s">
        <v>2495</v>
      </c>
      <c r="I193" s="14" t="s">
        <v>2496</v>
      </c>
      <c r="J193" s="14">
        <v>2023</v>
      </c>
      <c r="K193" s="14">
        <v>2023</v>
      </c>
      <c r="L193" s="14" t="s">
        <v>2497</v>
      </c>
      <c r="M193" s="14" t="s">
        <v>2498</v>
      </c>
      <c r="N193" s="14" t="s">
        <v>2499</v>
      </c>
      <c r="O193" s="14" t="s">
        <v>2500</v>
      </c>
      <c r="P193" s="14" t="s">
        <v>2501</v>
      </c>
      <c r="Q193" s="18" t="s">
        <v>219</v>
      </c>
      <c r="R193" s="19" t="s">
        <v>232</v>
      </c>
      <c r="S193" s="20" t="s">
        <v>54</v>
      </c>
      <c r="T193" s="20" t="s">
        <v>2502</v>
      </c>
      <c r="U193" s="14" t="s">
        <v>2503</v>
      </c>
      <c r="V193" s="14"/>
      <c r="W193" s="14" t="s">
        <v>2504</v>
      </c>
      <c r="X193" s="14" t="s">
        <v>814</v>
      </c>
      <c r="Y193" s="22"/>
      <c r="Z193" s="23"/>
      <c r="AA193" s="24" t="s">
        <v>2195</v>
      </c>
      <c r="AB193" s="25"/>
      <c r="AC193" s="26"/>
      <c r="AD193" s="27" t="e">
        <f t="shared" ca="1" si="0"/>
        <v>#NAME?</v>
      </c>
      <c r="AE193" s="28" t="s">
        <v>232</v>
      </c>
      <c r="AF193" s="19">
        <v>3</v>
      </c>
      <c r="AG193" s="19">
        <v>3</v>
      </c>
      <c r="AH193" s="19">
        <v>3</v>
      </c>
      <c r="AI193" s="19">
        <v>3</v>
      </c>
      <c r="AJ193" s="19">
        <v>3</v>
      </c>
      <c r="AK193" s="19">
        <v>1</v>
      </c>
      <c r="AL193" s="32">
        <v>3</v>
      </c>
      <c r="AM193" s="32">
        <v>2</v>
      </c>
      <c r="AN193" s="32">
        <v>1</v>
      </c>
      <c r="AO193" s="30">
        <f t="shared" si="3"/>
        <v>22</v>
      </c>
      <c r="AP193" s="30"/>
    </row>
    <row r="194" spans="1:67" ht="15.75" customHeight="1">
      <c r="A194" s="35">
        <v>234</v>
      </c>
      <c r="B194" s="35" t="s">
        <v>1587</v>
      </c>
      <c r="C194" s="35">
        <v>0</v>
      </c>
      <c r="D194" s="58" t="s">
        <v>2505</v>
      </c>
      <c r="E194" s="36" t="s">
        <v>2506</v>
      </c>
      <c r="F194" s="57" t="s">
        <v>2507</v>
      </c>
      <c r="G194" s="35"/>
      <c r="H194" s="35" t="s">
        <v>2508</v>
      </c>
      <c r="I194" s="35" t="s">
        <v>2509</v>
      </c>
      <c r="J194" s="35">
        <v>2023</v>
      </c>
      <c r="K194" s="35"/>
      <c r="L194" s="35" t="s">
        <v>2510</v>
      </c>
      <c r="M194" s="35" t="s">
        <v>1482</v>
      </c>
      <c r="N194" s="35" t="s">
        <v>2511</v>
      </c>
      <c r="O194" s="35" t="s">
        <v>2512</v>
      </c>
      <c r="P194" s="35" t="s">
        <v>2513</v>
      </c>
      <c r="Q194" s="38"/>
      <c r="R194" s="35"/>
      <c r="S194" s="35"/>
      <c r="T194" s="35"/>
      <c r="U194" s="35"/>
      <c r="V194" s="35"/>
      <c r="W194" s="35"/>
      <c r="X194" s="35"/>
      <c r="Y194" s="35"/>
      <c r="Z194" s="39"/>
      <c r="AA194" s="35"/>
      <c r="AB194" s="39"/>
      <c r="AC194" s="39"/>
      <c r="AD194" s="40" t="e">
        <f t="shared" ca="1" si="0"/>
        <v>#NAME?</v>
      </c>
      <c r="AE194" s="41"/>
      <c r="AF194" s="39"/>
      <c r="AG194" s="39"/>
      <c r="AH194" s="39"/>
      <c r="AI194" s="39"/>
      <c r="AJ194" s="39"/>
      <c r="AK194" s="39"/>
      <c r="AL194" s="42"/>
      <c r="AM194" s="42"/>
      <c r="AN194" s="42"/>
      <c r="AO194" s="43">
        <f t="shared" si="3"/>
        <v>0</v>
      </c>
      <c r="AP194" s="43"/>
      <c r="BM194" s="44"/>
      <c r="BN194" s="44"/>
      <c r="BO194" s="44"/>
    </row>
    <row r="195" spans="1:67" ht="15.75" customHeight="1">
      <c r="A195" s="14">
        <v>236</v>
      </c>
      <c r="B195" s="14" t="s">
        <v>2514</v>
      </c>
      <c r="C195" s="14">
        <v>1</v>
      </c>
      <c r="D195" s="14" t="s">
        <v>2515</v>
      </c>
      <c r="E195" s="14"/>
      <c r="F195" s="15" t="s">
        <v>2516</v>
      </c>
      <c r="G195" s="14"/>
      <c r="H195" s="14" t="s">
        <v>2517</v>
      </c>
      <c r="I195" s="14" t="s">
        <v>2518</v>
      </c>
      <c r="J195" s="14">
        <v>2023</v>
      </c>
      <c r="K195" s="14">
        <v>2023</v>
      </c>
      <c r="L195" s="14" t="s">
        <v>2519</v>
      </c>
      <c r="M195" s="14" t="s">
        <v>2520</v>
      </c>
      <c r="N195" s="14" t="s">
        <v>2521</v>
      </c>
      <c r="O195" s="14" t="s">
        <v>2522</v>
      </c>
      <c r="P195" s="14" t="s">
        <v>2523</v>
      </c>
      <c r="Q195" s="18" t="s">
        <v>103</v>
      </c>
      <c r="R195" s="19" t="s">
        <v>70</v>
      </c>
      <c r="S195" s="20" t="s">
        <v>54</v>
      </c>
      <c r="T195" s="20"/>
      <c r="U195" s="14" t="s">
        <v>2524</v>
      </c>
      <c r="V195" s="14"/>
      <c r="W195" s="14" t="s">
        <v>702</v>
      </c>
      <c r="X195" s="14" t="s">
        <v>2525</v>
      </c>
      <c r="Y195" s="22" t="s">
        <v>1387</v>
      </c>
      <c r="Z195" s="23"/>
      <c r="AA195" s="119" t="s">
        <v>573</v>
      </c>
      <c r="AB195" s="25"/>
      <c r="AC195" s="26"/>
      <c r="AD195" s="27" t="e">
        <f t="shared" ca="1" si="0"/>
        <v>#NAME?</v>
      </c>
      <c r="AE195" s="28" t="s">
        <v>59</v>
      </c>
      <c r="AF195" s="19">
        <v>1</v>
      </c>
      <c r="AG195" s="19">
        <v>3</v>
      </c>
      <c r="AH195" s="19">
        <v>3</v>
      </c>
      <c r="AI195" s="19">
        <v>2</v>
      </c>
      <c r="AJ195" s="19">
        <v>2</v>
      </c>
      <c r="AK195" s="19">
        <v>2</v>
      </c>
      <c r="AL195" s="32">
        <v>2</v>
      </c>
      <c r="AM195" s="32">
        <v>1</v>
      </c>
      <c r="AN195" s="32">
        <v>3</v>
      </c>
      <c r="AO195" s="30">
        <f t="shared" si="3"/>
        <v>19</v>
      </c>
      <c r="AP195" s="30"/>
    </row>
    <row r="196" spans="1:67" ht="15.75" customHeight="1">
      <c r="A196" s="14">
        <v>239</v>
      </c>
      <c r="B196" s="14" t="s">
        <v>2514</v>
      </c>
      <c r="C196" s="14">
        <v>1</v>
      </c>
      <c r="D196" s="14" t="s">
        <v>2526</v>
      </c>
      <c r="E196" s="14"/>
      <c r="F196" s="15" t="s">
        <v>2527</v>
      </c>
      <c r="G196" s="14"/>
      <c r="H196" s="14" t="s">
        <v>2528</v>
      </c>
      <c r="I196" s="14" t="s">
        <v>2529</v>
      </c>
      <c r="J196" s="14">
        <v>2023</v>
      </c>
      <c r="K196" s="14">
        <v>2023</v>
      </c>
      <c r="L196" s="14" t="s">
        <v>2530</v>
      </c>
      <c r="M196" s="14" t="s">
        <v>2531</v>
      </c>
      <c r="N196" s="14" t="s">
        <v>2532</v>
      </c>
      <c r="O196" s="14" t="s">
        <v>2533</v>
      </c>
      <c r="P196" s="14" t="s">
        <v>2534</v>
      </c>
      <c r="Q196" s="18" t="s">
        <v>52</v>
      </c>
      <c r="R196" s="19" t="s">
        <v>70</v>
      </c>
      <c r="S196" s="20" t="s">
        <v>338</v>
      </c>
      <c r="T196" s="20"/>
      <c r="U196" s="14" t="s">
        <v>2535</v>
      </c>
      <c r="V196" s="14"/>
      <c r="W196" s="14"/>
      <c r="X196" s="60"/>
      <c r="Y196" s="22" t="s">
        <v>2536</v>
      </c>
      <c r="Z196" s="22"/>
      <c r="AA196" s="24" t="s">
        <v>223</v>
      </c>
      <c r="AB196" s="25"/>
      <c r="AC196" s="26"/>
      <c r="AD196" s="27" t="e">
        <f t="shared" ca="1" si="0"/>
        <v>#NAME?</v>
      </c>
      <c r="AE196" s="28" t="s">
        <v>59</v>
      </c>
      <c r="AF196" s="19">
        <v>1</v>
      </c>
      <c r="AG196" s="19">
        <v>3</v>
      </c>
      <c r="AH196" s="19">
        <v>3</v>
      </c>
      <c r="AI196" s="19">
        <v>2</v>
      </c>
      <c r="AJ196" s="19">
        <v>2</v>
      </c>
      <c r="AK196" s="19">
        <v>2</v>
      </c>
      <c r="AL196" s="32">
        <v>3</v>
      </c>
      <c r="AM196" s="32">
        <v>1</v>
      </c>
      <c r="AN196" s="32">
        <v>3</v>
      </c>
      <c r="AO196" s="30">
        <f t="shared" si="3"/>
        <v>20</v>
      </c>
      <c r="AP196" s="30"/>
    </row>
    <row r="197" spans="1:67" ht="15.75" customHeight="1">
      <c r="A197" s="14">
        <v>240</v>
      </c>
      <c r="B197" s="14" t="s">
        <v>2514</v>
      </c>
      <c r="C197" s="14">
        <v>1</v>
      </c>
      <c r="D197" s="14" t="s">
        <v>2537</v>
      </c>
      <c r="E197" s="14"/>
      <c r="F197" s="15" t="s">
        <v>2538</v>
      </c>
      <c r="G197" s="14"/>
      <c r="H197" s="14" t="s">
        <v>2539</v>
      </c>
      <c r="I197" s="14" t="s">
        <v>2540</v>
      </c>
      <c r="J197" s="14">
        <v>2023</v>
      </c>
      <c r="K197" s="14">
        <v>2023</v>
      </c>
      <c r="L197" s="14" t="s">
        <v>2541</v>
      </c>
      <c r="M197" s="14" t="s">
        <v>2542</v>
      </c>
      <c r="N197" s="14" t="s">
        <v>2543</v>
      </c>
      <c r="O197" s="14" t="s">
        <v>2544</v>
      </c>
      <c r="P197" s="14" t="s">
        <v>2545</v>
      </c>
      <c r="Q197" s="18" t="s">
        <v>103</v>
      </c>
      <c r="R197" s="19" t="s">
        <v>429</v>
      </c>
      <c r="S197" s="20" t="s">
        <v>54</v>
      </c>
      <c r="T197" s="20"/>
      <c r="U197" s="14" t="s">
        <v>1868</v>
      </c>
      <c r="V197" s="14"/>
      <c r="W197" s="14"/>
      <c r="X197" s="60"/>
      <c r="Y197" s="22" t="s">
        <v>740</v>
      </c>
      <c r="Z197" s="23"/>
      <c r="AA197" s="24" t="s">
        <v>2546</v>
      </c>
      <c r="AB197" s="25"/>
      <c r="AC197" s="26"/>
      <c r="AD197" s="27" t="e">
        <f t="shared" ca="1" si="0"/>
        <v>#NAME?</v>
      </c>
      <c r="AE197" s="28" t="s">
        <v>59</v>
      </c>
      <c r="AF197" s="19">
        <v>1</v>
      </c>
      <c r="AG197" s="19">
        <v>3</v>
      </c>
      <c r="AH197" s="19">
        <v>1</v>
      </c>
      <c r="AI197" s="19">
        <v>3</v>
      </c>
      <c r="AJ197" s="19">
        <v>3</v>
      </c>
      <c r="AK197" s="19">
        <v>3</v>
      </c>
      <c r="AL197" s="32">
        <v>2</v>
      </c>
      <c r="AM197" s="32">
        <v>1</v>
      </c>
      <c r="AN197" s="32">
        <v>3</v>
      </c>
      <c r="AO197" s="30">
        <f t="shared" si="3"/>
        <v>20</v>
      </c>
      <c r="AP197" s="30"/>
    </row>
    <row r="198" spans="1:67" ht="15.75" customHeight="1">
      <c r="A198" s="14">
        <v>241</v>
      </c>
      <c r="B198" s="14" t="s">
        <v>2514</v>
      </c>
      <c r="C198" s="14">
        <v>1</v>
      </c>
      <c r="D198" s="65" t="s">
        <v>2537</v>
      </c>
      <c r="E198" s="65"/>
      <c r="F198" s="17" t="s">
        <v>2547</v>
      </c>
      <c r="G198" s="14"/>
      <c r="H198" s="14" t="s">
        <v>2548</v>
      </c>
      <c r="I198" s="14" t="s">
        <v>2549</v>
      </c>
      <c r="J198" s="14">
        <v>2023</v>
      </c>
      <c r="K198" s="14">
        <v>2023</v>
      </c>
      <c r="L198" s="14" t="s">
        <v>2550</v>
      </c>
      <c r="M198" s="14" t="s">
        <v>2551</v>
      </c>
      <c r="N198" s="14" t="s">
        <v>2552</v>
      </c>
      <c r="O198" s="14" t="s">
        <v>2553</v>
      </c>
      <c r="P198" s="14" t="s">
        <v>2554</v>
      </c>
      <c r="Q198" s="18" t="s">
        <v>52</v>
      </c>
      <c r="R198" s="19" t="s">
        <v>70</v>
      </c>
      <c r="S198" s="20" t="s">
        <v>2555</v>
      </c>
      <c r="T198" s="20"/>
      <c r="U198" s="14" t="s">
        <v>2556</v>
      </c>
      <c r="V198" s="14"/>
      <c r="W198" s="14"/>
      <c r="X198" s="14" t="s">
        <v>2557</v>
      </c>
      <c r="Y198" s="22"/>
      <c r="Z198" s="22"/>
      <c r="AA198" s="24" t="s">
        <v>1823</v>
      </c>
      <c r="AB198" s="25"/>
      <c r="AC198" s="26"/>
      <c r="AD198" s="27" t="e">
        <f t="shared" ca="1" si="0"/>
        <v>#NAME?</v>
      </c>
      <c r="AE198" s="28" t="s">
        <v>59</v>
      </c>
      <c r="AF198" s="19">
        <v>2</v>
      </c>
      <c r="AG198" s="19">
        <v>3</v>
      </c>
      <c r="AH198" s="19">
        <v>3</v>
      </c>
      <c r="AI198" s="19">
        <v>3</v>
      </c>
      <c r="AJ198" s="19">
        <v>2</v>
      </c>
      <c r="AK198" s="19">
        <v>1</v>
      </c>
      <c r="AL198" s="32">
        <v>2</v>
      </c>
      <c r="AM198" s="32">
        <v>3</v>
      </c>
      <c r="AN198" s="32">
        <v>3</v>
      </c>
      <c r="AO198" s="30">
        <f t="shared" si="3"/>
        <v>22</v>
      </c>
      <c r="AP198" s="30"/>
    </row>
    <row r="199" spans="1:67" ht="15.75" customHeight="1">
      <c r="A199" s="131">
        <v>242</v>
      </c>
      <c r="B199" s="131" t="s">
        <v>2514</v>
      </c>
      <c r="C199" s="131">
        <v>1</v>
      </c>
      <c r="D199" s="132" t="s">
        <v>2558</v>
      </c>
      <c r="E199" s="132"/>
      <c r="F199" s="133" t="s">
        <v>2559</v>
      </c>
      <c r="G199" s="131"/>
      <c r="H199" s="131" t="s">
        <v>2560</v>
      </c>
      <c r="I199" s="131" t="s">
        <v>2561</v>
      </c>
      <c r="J199" s="131">
        <v>2023</v>
      </c>
      <c r="K199" s="131">
        <v>2023</v>
      </c>
      <c r="L199" s="131" t="s">
        <v>2562</v>
      </c>
      <c r="M199" s="131" t="s">
        <v>2563</v>
      </c>
      <c r="N199" s="131" t="s">
        <v>2564</v>
      </c>
      <c r="O199" s="131" t="s">
        <v>2565</v>
      </c>
      <c r="P199" s="131" t="s">
        <v>2566</v>
      </c>
      <c r="Q199" s="134" t="s">
        <v>876</v>
      </c>
      <c r="R199" s="131" t="s">
        <v>53</v>
      </c>
      <c r="S199" s="131" t="s">
        <v>453</v>
      </c>
      <c r="T199" s="131" t="s">
        <v>2567</v>
      </c>
      <c r="U199" s="14" t="s">
        <v>2568</v>
      </c>
      <c r="V199" s="131"/>
      <c r="W199" s="14" t="s">
        <v>2569</v>
      </c>
      <c r="X199" s="131"/>
      <c r="Y199" s="131"/>
      <c r="Z199" s="135"/>
      <c r="AA199" s="131" t="s">
        <v>237</v>
      </c>
      <c r="AB199" s="135"/>
      <c r="AC199" s="135"/>
      <c r="AD199" s="136" t="e">
        <f t="shared" ca="1" si="0"/>
        <v>#NAME?</v>
      </c>
      <c r="AE199" s="137" t="s">
        <v>232</v>
      </c>
      <c r="AF199" s="131">
        <v>2</v>
      </c>
      <c r="AG199" s="131">
        <v>3</v>
      </c>
      <c r="AH199" s="131">
        <v>1</v>
      </c>
      <c r="AI199" s="131">
        <v>3</v>
      </c>
      <c r="AJ199" s="131">
        <v>3</v>
      </c>
      <c r="AK199" s="131">
        <v>1</v>
      </c>
      <c r="AL199" s="138">
        <v>3</v>
      </c>
      <c r="AM199" s="138">
        <v>1</v>
      </c>
      <c r="AN199" s="138">
        <v>1</v>
      </c>
      <c r="AO199" s="139">
        <f t="shared" si="3"/>
        <v>18</v>
      </c>
      <c r="AP199" s="139"/>
      <c r="AQ199" s="140"/>
      <c r="AR199" s="140"/>
      <c r="AS199" s="140"/>
      <c r="AT199" s="140"/>
      <c r="AU199" s="140"/>
      <c r="AV199" s="140"/>
      <c r="AW199" s="140"/>
      <c r="AX199" s="140"/>
      <c r="AY199" s="140"/>
      <c r="AZ199" s="140"/>
      <c r="BA199" s="140"/>
      <c r="BB199" s="140"/>
      <c r="BC199" s="140"/>
      <c r="BD199" s="140"/>
      <c r="BE199" s="140"/>
      <c r="BF199" s="140"/>
      <c r="BG199" s="140"/>
      <c r="BH199" s="140"/>
      <c r="BI199" s="140"/>
      <c r="BJ199" s="140"/>
      <c r="BK199" s="140"/>
      <c r="BL199" s="140"/>
      <c r="BM199" s="140"/>
      <c r="BN199" s="140"/>
      <c r="BO199" s="140"/>
    </row>
    <row r="200" spans="1:67" ht="15.75" customHeight="1">
      <c r="A200" s="14">
        <v>244</v>
      </c>
      <c r="B200" s="14" t="s">
        <v>2514</v>
      </c>
      <c r="C200" s="14">
        <v>1</v>
      </c>
      <c r="D200" s="65" t="s">
        <v>2570</v>
      </c>
      <c r="E200" s="65"/>
      <c r="F200" s="17" t="s">
        <v>2571</v>
      </c>
      <c r="G200" s="14"/>
      <c r="H200" s="14" t="s">
        <v>2572</v>
      </c>
      <c r="I200" s="14" t="s">
        <v>2573</v>
      </c>
      <c r="J200" s="14">
        <v>2023</v>
      </c>
      <c r="K200" s="14">
        <v>2023</v>
      </c>
      <c r="L200" s="14" t="s">
        <v>2574</v>
      </c>
      <c r="M200" s="14" t="s">
        <v>2575</v>
      </c>
      <c r="N200" s="14" t="s">
        <v>2576</v>
      </c>
      <c r="O200" s="14" t="s">
        <v>2577</v>
      </c>
      <c r="P200" s="14" t="s">
        <v>2578</v>
      </c>
      <c r="Q200" s="18" t="s">
        <v>876</v>
      </c>
      <c r="R200" s="19" t="s">
        <v>232</v>
      </c>
      <c r="S200" s="20" t="s">
        <v>54</v>
      </c>
      <c r="T200" s="20" t="s">
        <v>2579</v>
      </c>
      <c r="U200" s="14" t="s">
        <v>106</v>
      </c>
      <c r="V200" s="14"/>
      <c r="W200" s="14" t="s">
        <v>2580</v>
      </c>
      <c r="X200" s="14" t="s">
        <v>2581</v>
      </c>
      <c r="Y200" s="22" t="s">
        <v>740</v>
      </c>
      <c r="Z200" s="23"/>
      <c r="AA200" s="24" t="s">
        <v>2582</v>
      </c>
      <c r="AB200" s="25"/>
      <c r="AC200" s="26"/>
      <c r="AD200" s="27" t="e">
        <f t="shared" ca="1" si="0"/>
        <v>#NAME?</v>
      </c>
      <c r="AE200" s="28" t="s">
        <v>232</v>
      </c>
      <c r="AF200" s="19">
        <v>2</v>
      </c>
      <c r="AG200" s="19">
        <v>3</v>
      </c>
      <c r="AH200" s="19">
        <v>3</v>
      </c>
      <c r="AI200" s="19">
        <v>3</v>
      </c>
      <c r="AJ200" s="19">
        <v>3</v>
      </c>
      <c r="AK200" s="19">
        <v>2</v>
      </c>
      <c r="AL200" s="32">
        <v>3</v>
      </c>
      <c r="AM200" s="32">
        <v>2</v>
      </c>
      <c r="AN200" s="32">
        <v>3</v>
      </c>
      <c r="AO200" s="30">
        <f t="shared" si="3"/>
        <v>24</v>
      </c>
      <c r="AP200" s="30"/>
    </row>
    <row r="201" spans="1:67" ht="15.75" customHeight="1">
      <c r="A201" s="14">
        <v>245</v>
      </c>
      <c r="B201" s="14" t="s">
        <v>2514</v>
      </c>
      <c r="C201" s="14">
        <v>1</v>
      </c>
      <c r="D201" s="65" t="s">
        <v>2570</v>
      </c>
      <c r="E201" s="14"/>
      <c r="F201" s="15" t="s">
        <v>2583</v>
      </c>
      <c r="G201" s="14"/>
      <c r="H201" s="14" t="s">
        <v>2584</v>
      </c>
      <c r="I201" s="14" t="s">
        <v>2585</v>
      </c>
      <c r="J201" s="14">
        <v>2018</v>
      </c>
      <c r="K201" s="14">
        <v>2018</v>
      </c>
      <c r="L201" s="14" t="s">
        <v>2586</v>
      </c>
      <c r="M201" s="14" t="s">
        <v>2587</v>
      </c>
      <c r="N201" s="14" t="s">
        <v>2588</v>
      </c>
      <c r="O201" s="14" t="s">
        <v>2589</v>
      </c>
      <c r="P201" s="14" t="s">
        <v>2590</v>
      </c>
      <c r="Q201" s="18" t="s">
        <v>1494</v>
      </c>
      <c r="R201" s="19" t="s">
        <v>70</v>
      </c>
      <c r="S201" s="20" t="s">
        <v>569</v>
      </c>
      <c r="T201" s="20" t="s">
        <v>2591</v>
      </c>
      <c r="U201" s="14" t="s">
        <v>1240</v>
      </c>
      <c r="V201" s="14"/>
      <c r="W201" s="14"/>
      <c r="X201" s="60"/>
      <c r="Y201" s="22" t="s">
        <v>2592</v>
      </c>
      <c r="Z201" s="22"/>
      <c r="AA201" s="24" t="s">
        <v>223</v>
      </c>
      <c r="AB201" s="25"/>
      <c r="AC201" s="26"/>
      <c r="AD201" s="27" t="e">
        <f t="shared" ca="1" si="0"/>
        <v>#NAME?</v>
      </c>
      <c r="AE201" s="28" t="s">
        <v>59</v>
      </c>
      <c r="AF201" s="19">
        <v>1</v>
      </c>
      <c r="AG201" s="19">
        <v>3</v>
      </c>
      <c r="AH201" s="19">
        <v>2</v>
      </c>
      <c r="AI201" s="19">
        <v>2</v>
      </c>
      <c r="AJ201" s="19">
        <v>1</v>
      </c>
      <c r="AK201" s="19">
        <v>2</v>
      </c>
      <c r="AL201" s="32">
        <v>2</v>
      </c>
      <c r="AM201" s="32">
        <v>1</v>
      </c>
      <c r="AN201" s="32">
        <v>3</v>
      </c>
      <c r="AO201" s="30">
        <f t="shared" si="3"/>
        <v>17</v>
      </c>
      <c r="AP201" s="30"/>
    </row>
    <row r="202" spans="1:67" ht="15.75" customHeight="1">
      <c r="A202" s="14">
        <v>246</v>
      </c>
      <c r="B202" s="14" t="s">
        <v>2514</v>
      </c>
      <c r="C202" s="14">
        <v>1</v>
      </c>
      <c r="D202" s="65" t="s">
        <v>2570</v>
      </c>
      <c r="E202" s="14"/>
      <c r="F202" s="15" t="s">
        <v>2593</v>
      </c>
      <c r="G202" s="14"/>
      <c r="H202" s="14" t="s">
        <v>2594</v>
      </c>
      <c r="I202" s="14" t="s">
        <v>2595</v>
      </c>
      <c r="J202" s="14">
        <v>2018</v>
      </c>
      <c r="K202" s="14">
        <v>2018</v>
      </c>
      <c r="L202" s="14" t="s">
        <v>2596</v>
      </c>
      <c r="M202" s="14" t="s">
        <v>2597</v>
      </c>
      <c r="N202" s="14" t="s">
        <v>2598</v>
      </c>
      <c r="O202" s="14" t="s">
        <v>2599</v>
      </c>
      <c r="P202" s="14" t="s">
        <v>2600</v>
      </c>
      <c r="Q202" s="18" t="s">
        <v>428</v>
      </c>
      <c r="R202" s="19" t="s">
        <v>232</v>
      </c>
      <c r="S202" s="20" t="s">
        <v>54</v>
      </c>
      <c r="T202" s="20" t="s">
        <v>2601</v>
      </c>
      <c r="U202" s="14" t="s">
        <v>106</v>
      </c>
      <c r="V202" s="14"/>
      <c r="W202" s="14" t="s">
        <v>309</v>
      </c>
      <c r="X202" s="14" t="s">
        <v>2602</v>
      </c>
      <c r="Y202" s="22"/>
      <c r="Z202" s="22"/>
      <c r="AA202" s="119" t="s">
        <v>237</v>
      </c>
      <c r="AB202" s="25"/>
      <c r="AC202" s="26"/>
      <c r="AD202" s="27" t="e">
        <f t="shared" ca="1" si="0"/>
        <v>#NAME?</v>
      </c>
      <c r="AE202" s="28" t="s">
        <v>232</v>
      </c>
      <c r="AF202" s="19">
        <v>2</v>
      </c>
      <c r="AG202" s="19">
        <v>3</v>
      </c>
      <c r="AH202" s="19">
        <v>2</v>
      </c>
      <c r="AI202" s="19">
        <v>3</v>
      </c>
      <c r="AJ202" s="19">
        <v>2</v>
      </c>
      <c r="AK202" s="19">
        <v>1</v>
      </c>
      <c r="AL202" s="32">
        <v>3</v>
      </c>
      <c r="AM202" s="32">
        <v>1</v>
      </c>
      <c r="AN202" s="32">
        <v>2</v>
      </c>
      <c r="AO202" s="30">
        <f t="shared" si="3"/>
        <v>19</v>
      </c>
      <c r="AP202" s="30"/>
    </row>
    <row r="203" spans="1:67" ht="15.75" customHeight="1">
      <c r="A203" s="14">
        <v>247</v>
      </c>
      <c r="B203" s="14" t="s">
        <v>2514</v>
      </c>
      <c r="C203" s="14">
        <v>1</v>
      </c>
      <c r="D203" s="65" t="s">
        <v>2570</v>
      </c>
      <c r="E203" s="14"/>
      <c r="F203" s="15" t="s">
        <v>2603</v>
      </c>
      <c r="G203" s="14"/>
      <c r="H203" s="14" t="s">
        <v>2604</v>
      </c>
      <c r="I203" s="14" t="s">
        <v>2605</v>
      </c>
      <c r="J203" s="14">
        <v>2018</v>
      </c>
      <c r="K203" s="14">
        <v>2018</v>
      </c>
      <c r="L203" s="14" t="s">
        <v>2606</v>
      </c>
      <c r="M203" s="14" t="s">
        <v>2607</v>
      </c>
      <c r="N203" s="14" t="s">
        <v>2608</v>
      </c>
      <c r="O203" s="14" t="s">
        <v>2609</v>
      </c>
      <c r="P203" s="14" t="s">
        <v>2610</v>
      </c>
      <c r="Q203" s="18" t="s">
        <v>428</v>
      </c>
      <c r="R203" s="19" t="s">
        <v>232</v>
      </c>
      <c r="S203" s="20" t="s">
        <v>1990</v>
      </c>
      <c r="T203" s="20"/>
      <c r="U203" s="14" t="s">
        <v>2611</v>
      </c>
      <c r="V203" s="14"/>
      <c r="W203" s="14"/>
      <c r="X203" s="14"/>
      <c r="Y203" s="22" t="s">
        <v>1931</v>
      </c>
      <c r="Z203" s="22" t="s">
        <v>2612</v>
      </c>
      <c r="AA203" s="24" t="s">
        <v>237</v>
      </c>
      <c r="AB203" s="25"/>
      <c r="AC203" s="26"/>
      <c r="AD203" s="27" t="e">
        <f t="shared" ca="1" si="0"/>
        <v>#NAME?</v>
      </c>
      <c r="AE203" s="28" t="s">
        <v>232</v>
      </c>
      <c r="AF203" s="19">
        <v>2</v>
      </c>
      <c r="AG203" s="19">
        <v>3</v>
      </c>
      <c r="AH203" s="19">
        <v>1</v>
      </c>
      <c r="AI203" s="19">
        <v>3</v>
      </c>
      <c r="AJ203" s="19">
        <v>2</v>
      </c>
      <c r="AK203" s="19">
        <v>2</v>
      </c>
      <c r="AL203" s="32">
        <v>3</v>
      </c>
      <c r="AM203" s="32">
        <v>1</v>
      </c>
      <c r="AN203" s="32">
        <v>2</v>
      </c>
      <c r="AO203" s="30">
        <f t="shared" si="3"/>
        <v>19</v>
      </c>
      <c r="AP203" s="30"/>
    </row>
    <row r="204" spans="1:67" ht="15.75" customHeight="1">
      <c r="A204" s="14">
        <v>249</v>
      </c>
      <c r="B204" s="14" t="s">
        <v>2514</v>
      </c>
      <c r="C204" s="14">
        <v>1</v>
      </c>
      <c r="D204" s="14" t="s">
        <v>2613</v>
      </c>
      <c r="E204" s="14"/>
      <c r="F204" s="15" t="s">
        <v>2614</v>
      </c>
      <c r="G204" s="14"/>
      <c r="H204" s="14" t="s">
        <v>2615</v>
      </c>
      <c r="I204" s="14" t="s">
        <v>2616</v>
      </c>
      <c r="J204" s="14">
        <v>2018</v>
      </c>
      <c r="K204" s="14"/>
      <c r="L204" s="14" t="s">
        <v>2617</v>
      </c>
      <c r="M204" s="14" t="s">
        <v>2618</v>
      </c>
      <c r="N204" s="14" t="s">
        <v>2619</v>
      </c>
      <c r="O204" s="14" t="s">
        <v>2620</v>
      </c>
      <c r="P204" s="14" t="s">
        <v>2621</v>
      </c>
      <c r="Q204" s="18" t="s">
        <v>52</v>
      </c>
      <c r="R204" s="19" t="s">
        <v>70</v>
      </c>
      <c r="S204" s="20" t="s">
        <v>1440</v>
      </c>
      <c r="T204" s="20" t="s">
        <v>2622</v>
      </c>
      <c r="U204" s="14" t="s">
        <v>2255</v>
      </c>
      <c r="V204" s="14"/>
      <c r="W204" s="14" t="s">
        <v>57</v>
      </c>
      <c r="X204" s="14" t="s">
        <v>407</v>
      </c>
      <c r="Y204" s="22" t="s">
        <v>1893</v>
      </c>
      <c r="Z204" s="22" t="s">
        <v>2623</v>
      </c>
      <c r="AA204" s="24" t="s">
        <v>208</v>
      </c>
      <c r="AB204" s="25"/>
      <c r="AC204" s="26"/>
      <c r="AD204" s="27" t="e">
        <f t="shared" ca="1" si="0"/>
        <v>#NAME?</v>
      </c>
      <c r="AE204" s="28" t="s">
        <v>59</v>
      </c>
      <c r="AF204" s="19">
        <v>1</v>
      </c>
      <c r="AG204" s="19">
        <v>3</v>
      </c>
      <c r="AH204" s="19">
        <v>3</v>
      </c>
      <c r="AI204" s="19">
        <v>2</v>
      </c>
      <c r="AJ204" s="19">
        <v>2</v>
      </c>
      <c r="AK204" s="19">
        <v>2</v>
      </c>
      <c r="AL204" s="32">
        <v>2</v>
      </c>
      <c r="AM204" s="32">
        <v>1</v>
      </c>
      <c r="AN204" s="32">
        <v>3</v>
      </c>
      <c r="AO204" s="30">
        <f t="shared" si="3"/>
        <v>19</v>
      </c>
      <c r="AP204" s="30"/>
    </row>
    <row r="205" spans="1:67" ht="15.75" customHeight="1">
      <c r="A205" s="14">
        <v>250</v>
      </c>
      <c r="B205" s="14" t="s">
        <v>2514</v>
      </c>
      <c r="C205" s="14">
        <v>1</v>
      </c>
      <c r="D205" s="14" t="s">
        <v>2624</v>
      </c>
      <c r="E205" s="14"/>
      <c r="F205" s="15" t="s">
        <v>2625</v>
      </c>
      <c r="G205" s="14"/>
      <c r="H205" s="14" t="s">
        <v>2626</v>
      </c>
      <c r="I205" s="14" t="s">
        <v>2627</v>
      </c>
      <c r="J205" s="14">
        <v>2018</v>
      </c>
      <c r="K205" s="14"/>
      <c r="L205" s="14" t="s">
        <v>2628</v>
      </c>
      <c r="M205" s="14" t="s">
        <v>2629</v>
      </c>
      <c r="N205" s="14" t="s">
        <v>2630</v>
      </c>
      <c r="O205" s="14" t="s">
        <v>2631</v>
      </c>
      <c r="P205" s="14" t="s">
        <v>2632</v>
      </c>
      <c r="Q205" s="18" t="s">
        <v>52</v>
      </c>
      <c r="R205" s="19" t="s">
        <v>70</v>
      </c>
      <c r="S205" s="20" t="s">
        <v>2633</v>
      </c>
      <c r="T205" s="20"/>
      <c r="U205" s="14" t="s">
        <v>2634</v>
      </c>
      <c r="V205" s="14" t="s">
        <v>2635</v>
      </c>
      <c r="W205" s="14"/>
      <c r="X205" s="14"/>
      <c r="Y205" s="22" t="s">
        <v>1893</v>
      </c>
      <c r="Z205" s="64" t="s">
        <v>2636</v>
      </c>
      <c r="AA205" s="24" t="s">
        <v>2637</v>
      </c>
      <c r="AB205" s="25"/>
      <c r="AC205" s="26"/>
      <c r="AD205" s="27" t="e">
        <f t="shared" ca="1" si="0"/>
        <v>#NAME?</v>
      </c>
      <c r="AE205" s="28" t="s">
        <v>59</v>
      </c>
      <c r="AF205" s="19">
        <v>1</v>
      </c>
      <c r="AG205" s="19">
        <v>3</v>
      </c>
      <c r="AH205" s="19">
        <v>2</v>
      </c>
      <c r="AI205" s="19">
        <v>2</v>
      </c>
      <c r="AJ205" s="19">
        <v>1</v>
      </c>
      <c r="AK205" s="19">
        <v>2</v>
      </c>
      <c r="AL205" s="32">
        <v>2</v>
      </c>
      <c r="AM205" s="32">
        <v>1</v>
      </c>
      <c r="AN205" s="32">
        <v>2</v>
      </c>
      <c r="AO205" s="30">
        <f t="shared" si="3"/>
        <v>16</v>
      </c>
      <c r="AP205" s="30"/>
    </row>
    <row r="206" spans="1:67" ht="15.75" customHeight="1">
      <c r="A206" s="35">
        <v>251</v>
      </c>
      <c r="B206" s="35" t="s">
        <v>2514</v>
      </c>
      <c r="C206" s="35">
        <v>0</v>
      </c>
      <c r="D206" s="35" t="s">
        <v>2638</v>
      </c>
      <c r="E206" s="36" t="s">
        <v>114</v>
      </c>
      <c r="F206" s="37" t="s">
        <v>2639</v>
      </c>
      <c r="G206" s="35"/>
      <c r="H206" s="35" t="s">
        <v>2640</v>
      </c>
      <c r="I206" s="35" t="s">
        <v>2641</v>
      </c>
      <c r="J206" s="35">
        <v>2018</v>
      </c>
      <c r="K206" s="35"/>
      <c r="L206" s="35" t="s">
        <v>2642</v>
      </c>
      <c r="M206" s="35" t="s">
        <v>2643</v>
      </c>
      <c r="N206" s="35" t="s">
        <v>2644</v>
      </c>
      <c r="O206" s="35" t="s">
        <v>2645</v>
      </c>
      <c r="P206" s="35" t="s">
        <v>2646</v>
      </c>
      <c r="Q206" s="38" t="s">
        <v>428</v>
      </c>
      <c r="R206" s="35"/>
      <c r="S206" s="35"/>
      <c r="T206" s="35"/>
      <c r="U206" s="35"/>
      <c r="V206" s="35"/>
      <c r="W206" s="35"/>
      <c r="X206" s="35" t="s">
        <v>2647</v>
      </c>
      <c r="Y206" s="35"/>
      <c r="Z206" s="63"/>
      <c r="AA206" s="35"/>
      <c r="AB206" s="39"/>
      <c r="AC206" s="39"/>
      <c r="AD206" s="40" t="e">
        <f t="shared" ca="1" si="0"/>
        <v>#NAME?</v>
      </c>
      <c r="AE206" s="41"/>
      <c r="AF206" s="39"/>
      <c r="AG206" s="39"/>
      <c r="AH206" s="39"/>
      <c r="AI206" s="39"/>
      <c r="AJ206" s="39"/>
      <c r="AK206" s="39"/>
      <c r="AL206" s="42"/>
      <c r="AM206" s="42"/>
      <c r="AN206" s="42"/>
      <c r="AO206" s="43">
        <f t="shared" si="3"/>
        <v>0</v>
      </c>
      <c r="AP206" s="43"/>
      <c r="BM206" s="44"/>
      <c r="BN206" s="44"/>
      <c r="BO206" s="44"/>
    </row>
    <row r="207" spans="1:67" ht="15.75" customHeight="1">
      <c r="A207" s="14">
        <v>252</v>
      </c>
      <c r="B207" s="14" t="s">
        <v>2514</v>
      </c>
      <c r="C207" s="14">
        <v>1</v>
      </c>
      <c r="D207" s="14" t="s">
        <v>2648</v>
      </c>
      <c r="E207" s="14"/>
      <c r="F207" s="15" t="s">
        <v>2649</v>
      </c>
      <c r="G207" s="14"/>
      <c r="H207" s="14" t="s">
        <v>2650</v>
      </c>
      <c r="I207" s="14" t="s">
        <v>2651</v>
      </c>
      <c r="J207" s="14">
        <v>2018</v>
      </c>
      <c r="K207" s="14"/>
      <c r="L207" s="14" t="s">
        <v>2652</v>
      </c>
      <c r="M207" s="14" t="s">
        <v>2653</v>
      </c>
      <c r="N207" s="14" t="s">
        <v>2619</v>
      </c>
      <c r="O207" s="14" t="s">
        <v>2654</v>
      </c>
      <c r="P207" s="14" t="s">
        <v>2655</v>
      </c>
      <c r="Q207" s="18" t="s">
        <v>52</v>
      </c>
      <c r="R207" s="19" t="s">
        <v>70</v>
      </c>
      <c r="S207" s="20" t="s">
        <v>204</v>
      </c>
      <c r="T207" s="20" t="s">
        <v>2656</v>
      </c>
      <c r="U207" s="14" t="s">
        <v>2255</v>
      </c>
      <c r="V207" s="14"/>
      <c r="W207" s="14" t="s">
        <v>309</v>
      </c>
      <c r="X207" s="14" t="s">
        <v>2657</v>
      </c>
      <c r="Y207" s="22" t="s">
        <v>2658</v>
      </c>
      <c r="Z207" s="22"/>
      <c r="AA207" s="24" t="s">
        <v>180</v>
      </c>
      <c r="AB207" s="25"/>
      <c r="AC207" s="26"/>
      <c r="AD207" s="27" t="e">
        <f t="shared" ca="1" si="0"/>
        <v>#NAME?</v>
      </c>
      <c r="AE207" s="28" t="s">
        <v>59</v>
      </c>
      <c r="AF207" s="19">
        <v>1</v>
      </c>
      <c r="AG207" s="19">
        <v>3</v>
      </c>
      <c r="AH207" s="19">
        <v>3</v>
      </c>
      <c r="AI207" s="19">
        <v>2</v>
      </c>
      <c r="AJ207" s="19">
        <v>1</v>
      </c>
      <c r="AK207" s="19">
        <v>2</v>
      </c>
      <c r="AL207" s="32">
        <v>2</v>
      </c>
      <c r="AM207" s="32">
        <v>1</v>
      </c>
      <c r="AN207" s="32">
        <v>2</v>
      </c>
      <c r="AO207" s="30">
        <f t="shared" si="3"/>
        <v>17</v>
      </c>
      <c r="AP207" s="30"/>
    </row>
    <row r="208" spans="1:67" ht="15.75" customHeight="1">
      <c r="A208" s="14">
        <v>253</v>
      </c>
      <c r="B208" s="14" t="s">
        <v>2514</v>
      </c>
      <c r="C208" s="14">
        <v>1</v>
      </c>
      <c r="D208" s="14" t="s">
        <v>2648</v>
      </c>
      <c r="E208" s="141"/>
      <c r="F208" s="142" t="s">
        <v>2659</v>
      </c>
      <c r="G208" s="54"/>
      <c r="H208" s="54" t="s">
        <v>2660</v>
      </c>
      <c r="I208" s="54" t="s">
        <v>2661</v>
      </c>
      <c r="J208" s="54">
        <v>2023</v>
      </c>
      <c r="K208" s="54"/>
      <c r="L208" s="54" t="s">
        <v>2662</v>
      </c>
      <c r="M208" s="54" t="s">
        <v>2663</v>
      </c>
      <c r="N208" s="54" t="s">
        <v>2664</v>
      </c>
      <c r="O208" s="54" t="s">
        <v>2665</v>
      </c>
      <c r="P208" s="54" t="s">
        <v>2666</v>
      </c>
      <c r="Q208" s="18" t="s">
        <v>2667</v>
      </c>
      <c r="R208" s="19" t="s">
        <v>70</v>
      </c>
      <c r="S208" s="20" t="s">
        <v>2668</v>
      </c>
      <c r="T208" s="20" t="s">
        <v>2669</v>
      </c>
      <c r="U208" s="14" t="s">
        <v>1217</v>
      </c>
      <c r="V208" s="14"/>
      <c r="W208" s="14"/>
      <c r="X208" s="143"/>
      <c r="Y208" s="22" t="s">
        <v>2670</v>
      </c>
      <c r="Z208" s="144" t="s">
        <v>2671</v>
      </c>
      <c r="AA208" s="24" t="s">
        <v>375</v>
      </c>
      <c r="AB208" s="25"/>
      <c r="AC208" s="26"/>
      <c r="AD208" s="27" t="e">
        <f t="shared" ca="1" si="0"/>
        <v>#NAME?</v>
      </c>
      <c r="AE208" s="28" t="s">
        <v>59</v>
      </c>
      <c r="AF208" s="19">
        <v>1</v>
      </c>
      <c r="AG208" s="19">
        <v>3</v>
      </c>
      <c r="AH208" s="19">
        <v>2</v>
      </c>
      <c r="AI208" s="19">
        <v>2</v>
      </c>
      <c r="AJ208" s="19">
        <v>1</v>
      </c>
      <c r="AK208" s="19">
        <v>2</v>
      </c>
      <c r="AL208" s="32">
        <v>2</v>
      </c>
      <c r="AM208" s="32">
        <v>1</v>
      </c>
      <c r="AN208" s="32">
        <v>2</v>
      </c>
      <c r="AO208" s="30">
        <f t="shared" si="3"/>
        <v>16</v>
      </c>
      <c r="AP208" s="30"/>
    </row>
    <row r="209" spans="1:67" ht="15.75" customHeight="1">
      <c r="A209" s="35">
        <v>254</v>
      </c>
      <c r="B209" s="35" t="s">
        <v>2514</v>
      </c>
      <c r="C209" s="35">
        <v>0</v>
      </c>
      <c r="D209" s="58" t="s">
        <v>2672</v>
      </c>
      <c r="E209" s="36" t="s">
        <v>612</v>
      </c>
      <c r="F209" s="57" t="s">
        <v>2673</v>
      </c>
      <c r="G209" s="35"/>
      <c r="H209" s="35" t="s">
        <v>2674</v>
      </c>
      <c r="I209" s="35" t="s">
        <v>2675</v>
      </c>
      <c r="J209" s="35">
        <v>2023</v>
      </c>
      <c r="K209" s="35"/>
      <c r="L209" s="35" t="s">
        <v>2676</v>
      </c>
      <c r="M209" s="35" t="s">
        <v>1482</v>
      </c>
      <c r="N209" s="35" t="s">
        <v>2677</v>
      </c>
      <c r="O209" s="35" t="s">
        <v>2678</v>
      </c>
      <c r="P209" s="35" t="s">
        <v>2679</v>
      </c>
      <c r="Q209" s="38" t="s">
        <v>351</v>
      </c>
      <c r="R209" s="35" t="s">
        <v>70</v>
      </c>
      <c r="S209" s="35" t="s">
        <v>656</v>
      </c>
      <c r="T209" s="35" t="s">
        <v>2680</v>
      </c>
      <c r="U209" s="35" t="s">
        <v>2681</v>
      </c>
      <c r="V209" s="35" t="s">
        <v>2682</v>
      </c>
      <c r="W209" s="35"/>
      <c r="X209" s="39"/>
      <c r="Y209" s="35"/>
      <c r="Z209" s="35"/>
      <c r="AA209" s="35"/>
      <c r="AB209" s="39"/>
      <c r="AC209" s="39"/>
      <c r="AD209" s="40" t="e">
        <f t="shared" ca="1" si="0"/>
        <v>#NAME?</v>
      </c>
      <c r="AE209" s="41"/>
      <c r="AF209" s="35"/>
      <c r="AG209" s="35"/>
      <c r="AH209" s="35"/>
      <c r="AI209" s="35"/>
      <c r="AJ209" s="35"/>
      <c r="AK209" s="35"/>
      <c r="AL209" s="118"/>
      <c r="AM209" s="118"/>
      <c r="AN209" s="118"/>
      <c r="AO209" s="43">
        <f t="shared" si="3"/>
        <v>0</v>
      </c>
      <c r="AP209" s="43"/>
      <c r="BM209" s="44"/>
      <c r="BN209" s="44"/>
      <c r="BO209" s="44"/>
    </row>
    <row r="210" spans="1:67" ht="15.75" customHeight="1">
      <c r="A210" s="14">
        <v>255</v>
      </c>
      <c r="B210" s="14" t="s">
        <v>2514</v>
      </c>
      <c r="C210" s="14">
        <v>1</v>
      </c>
      <c r="D210" s="14" t="s">
        <v>2683</v>
      </c>
      <c r="E210" s="14"/>
      <c r="F210" s="15" t="s">
        <v>2684</v>
      </c>
      <c r="G210" s="14"/>
      <c r="H210" s="14" t="s">
        <v>2685</v>
      </c>
      <c r="I210" s="14" t="s">
        <v>2686</v>
      </c>
      <c r="J210" s="14">
        <v>2018</v>
      </c>
      <c r="K210" s="14"/>
      <c r="L210" s="14" t="s">
        <v>2687</v>
      </c>
      <c r="M210" s="14" t="s">
        <v>2688</v>
      </c>
      <c r="N210" s="14" t="s">
        <v>2689</v>
      </c>
      <c r="O210" s="14" t="s">
        <v>2690</v>
      </c>
      <c r="P210" s="14" t="s">
        <v>2691</v>
      </c>
      <c r="Q210" s="18" t="s">
        <v>351</v>
      </c>
      <c r="R210" s="19" t="s">
        <v>70</v>
      </c>
      <c r="S210" s="20" t="s">
        <v>1440</v>
      </c>
      <c r="T210" s="20" t="s">
        <v>2692</v>
      </c>
      <c r="U210" s="14" t="s">
        <v>221</v>
      </c>
      <c r="V210" s="14"/>
      <c r="W210" s="14"/>
      <c r="X210" s="60"/>
      <c r="Y210" s="22" t="s">
        <v>1893</v>
      </c>
      <c r="Z210" s="22" t="s">
        <v>2693</v>
      </c>
      <c r="AA210" s="24" t="s">
        <v>223</v>
      </c>
      <c r="AB210" s="25"/>
      <c r="AC210" s="26"/>
      <c r="AD210" s="27" t="e">
        <f t="shared" ca="1" si="0"/>
        <v>#NAME?</v>
      </c>
      <c r="AE210" s="28" t="s">
        <v>59</v>
      </c>
      <c r="AF210" s="75">
        <v>1</v>
      </c>
      <c r="AG210" s="75">
        <v>3</v>
      </c>
      <c r="AH210" s="75">
        <v>3</v>
      </c>
      <c r="AI210" s="75">
        <v>2</v>
      </c>
      <c r="AJ210" s="75">
        <v>2</v>
      </c>
      <c r="AK210" s="75">
        <v>2</v>
      </c>
      <c r="AL210" s="76">
        <v>3</v>
      </c>
      <c r="AM210" s="76">
        <v>1</v>
      </c>
      <c r="AN210" s="76">
        <v>3</v>
      </c>
      <c r="AO210" s="30">
        <f t="shared" si="3"/>
        <v>20</v>
      </c>
      <c r="AP210" s="30"/>
    </row>
    <row r="211" spans="1:67" ht="15.75" customHeight="1">
      <c r="A211" s="14">
        <v>256</v>
      </c>
      <c r="B211" s="14" t="s">
        <v>2514</v>
      </c>
      <c r="C211" s="14">
        <v>1</v>
      </c>
      <c r="D211" s="14" t="s">
        <v>2683</v>
      </c>
      <c r="E211" s="14"/>
      <c r="F211" s="15" t="s">
        <v>2694</v>
      </c>
      <c r="G211" s="14"/>
      <c r="H211" s="14" t="s">
        <v>2695</v>
      </c>
      <c r="I211" s="14" t="s">
        <v>2696</v>
      </c>
      <c r="J211" s="14">
        <v>2014</v>
      </c>
      <c r="K211" s="14"/>
      <c r="L211" s="14" t="s">
        <v>2697</v>
      </c>
      <c r="M211" s="14" t="s">
        <v>2698</v>
      </c>
      <c r="N211" s="14" t="s">
        <v>2699</v>
      </c>
      <c r="O211" s="14" t="s">
        <v>2700</v>
      </c>
      <c r="P211" s="14" t="s">
        <v>2701</v>
      </c>
      <c r="Q211" s="18" t="s">
        <v>1989</v>
      </c>
      <c r="R211" s="19" t="s">
        <v>429</v>
      </c>
      <c r="S211" s="20" t="s">
        <v>784</v>
      </c>
      <c r="T211" s="20" t="s">
        <v>2702</v>
      </c>
      <c r="U211" s="14" t="s">
        <v>2703</v>
      </c>
      <c r="V211" s="14" t="s">
        <v>2704</v>
      </c>
      <c r="W211" s="14"/>
      <c r="X211" s="14" t="s">
        <v>2105</v>
      </c>
      <c r="Y211" s="22"/>
      <c r="Z211" s="22"/>
      <c r="AA211" s="24" t="s">
        <v>2582</v>
      </c>
      <c r="AB211" s="25"/>
      <c r="AC211" s="26"/>
      <c r="AD211" s="27" t="e">
        <f t="shared" ca="1" si="0"/>
        <v>#NAME?</v>
      </c>
      <c r="AE211" s="28" t="s">
        <v>59</v>
      </c>
      <c r="AF211" s="19">
        <v>1</v>
      </c>
      <c r="AG211" s="19">
        <v>3</v>
      </c>
      <c r="AH211" s="19">
        <v>3</v>
      </c>
      <c r="AI211" s="19">
        <v>2</v>
      </c>
      <c r="AJ211" s="19">
        <v>2</v>
      </c>
      <c r="AK211" s="19">
        <v>1</v>
      </c>
      <c r="AL211" s="32">
        <v>3</v>
      </c>
      <c r="AM211" s="32">
        <v>1</v>
      </c>
      <c r="AN211" s="32">
        <v>2</v>
      </c>
      <c r="AO211" s="30">
        <f t="shared" si="3"/>
        <v>18</v>
      </c>
      <c r="AP211" s="30"/>
    </row>
    <row r="212" spans="1:67" ht="15.75" customHeight="1">
      <c r="A212" s="14">
        <v>257</v>
      </c>
      <c r="B212" s="14" t="s">
        <v>2514</v>
      </c>
      <c r="C212" s="14">
        <v>1</v>
      </c>
      <c r="D212" s="145" t="s">
        <v>2705</v>
      </c>
      <c r="E212" s="145"/>
      <c r="F212" s="15" t="s">
        <v>2706</v>
      </c>
      <c r="G212" s="14"/>
      <c r="H212" s="14" t="s">
        <v>2707</v>
      </c>
      <c r="I212" s="14" t="s">
        <v>2708</v>
      </c>
      <c r="J212" s="14">
        <v>2020</v>
      </c>
      <c r="K212" s="14"/>
      <c r="L212" s="14" t="s">
        <v>2709</v>
      </c>
      <c r="M212" s="62" t="s">
        <v>891</v>
      </c>
      <c r="N212" s="14" t="s">
        <v>2710</v>
      </c>
      <c r="O212" s="87" t="s">
        <v>2711</v>
      </c>
      <c r="P212" s="14" t="s">
        <v>2712</v>
      </c>
      <c r="Q212" s="18" t="s">
        <v>52</v>
      </c>
      <c r="R212" s="19" t="s">
        <v>429</v>
      </c>
      <c r="S212" s="20" t="s">
        <v>88</v>
      </c>
      <c r="T212" s="20" t="s">
        <v>2713</v>
      </c>
      <c r="U212" s="14" t="s">
        <v>1810</v>
      </c>
      <c r="V212" s="14"/>
      <c r="W212" s="14"/>
      <c r="X212" s="14"/>
      <c r="Y212" s="22"/>
      <c r="Z212" s="22"/>
      <c r="AA212" s="119"/>
      <c r="AB212" s="25"/>
      <c r="AC212" s="26"/>
      <c r="AD212" s="27" t="e">
        <f t="shared" ca="1" si="0"/>
        <v>#NAME?</v>
      </c>
      <c r="AE212" s="28" t="s">
        <v>59</v>
      </c>
      <c r="AF212" s="19">
        <v>1</v>
      </c>
      <c r="AG212" s="19">
        <v>3</v>
      </c>
      <c r="AH212" s="19">
        <v>3</v>
      </c>
      <c r="AI212" s="19">
        <v>3</v>
      </c>
      <c r="AJ212" s="19">
        <v>2</v>
      </c>
      <c r="AK212" s="19">
        <v>2</v>
      </c>
      <c r="AL212" s="32">
        <v>3</v>
      </c>
      <c r="AM212" s="32">
        <v>3</v>
      </c>
      <c r="AN212" s="32">
        <v>3</v>
      </c>
      <c r="AO212" s="30">
        <f t="shared" si="3"/>
        <v>23</v>
      </c>
      <c r="AP212" s="30"/>
    </row>
    <row r="213" spans="1:67" ht="15.75" customHeight="1">
      <c r="A213" s="35">
        <v>258</v>
      </c>
      <c r="B213" s="35" t="s">
        <v>2514</v>
      </c>
      <c r="C213" s="35">
        <v>0</v>
      </c>
      <c r="D213" s="146" t="s">
        <v>2714</v>
      </c>
      <c r="E213" s="36" t="s">
        <v>254</v>
      </c>
      <c r="F213" s="57" t="s">
        <v>2715</v>
      </c>
      <c r="G213" s="35"/>
      <c r="H213" s="35" t="s">
        <v>2716</v>
      </c>
      <c r="I213" s="35" t="s">
        <v>2717</v>
      </c>
      <c r="J213" s="35">
        <v>2023</v>
      </c>
      <c r="K213" s="35">
        <v>2024</v>
      </c>
      <c r="L213" s="35" t="s">
        <v>2718</v>
      </c>
      <c r="M213" s="35" t="s">
        <v>2719</v>
      </c>
      <c r="N213" s="35" t="s">
        <v>2720</v>
      </c>
      <c r="O213" s="35" t="s">
        <v>2721</v>
      </c>
      <c r="P213" s="35" t="s">
        <v>2722</v>
      </c>
      <c r="Q213" s="38" t="s">
        <v>428</v>
      </c>
      <c r="R213" s="35" t="s">
        <v>232</v>
      </c>
      <c r="S213" s="35" t="s">
        <v>753</v>
      </c>
      <c r="T213" s="35" t="s">
        <v>2723</v>
      </c>
      <c r="U213" s="35" t="s">
        <v>221</v>
      </c>
      <c r="V213" s="35"/>
      <c r="W213" s="35"/>
      <c r="X213" s="35"/>
      <c r="Y213" s="35"/>
      <c r="Z213" s="39"/>
      <c r="AA213" s="35"/>
      <c r="AB213" s="39"/>
      <c r="AC213" s="39"/>
      <c r="AD213" s="40" t="e">
        <f t="shared" ca="1" si="0"/>
        <v>#NAME?</v>
      </c>
      <c r="AE213" s="41"/>
      <c r="AF213" s="39"/>
      <c r="AG213" s="39"/>
      <c r="AH213" s="39"/>
      <c r="AI213" s="39"/>
      <c r="AJ213" s="39"/>
      <c r="AK213" s="39"/>
      <c r="AL213" s="42"/>
      <c r="AM213" s="42"/>
      <c r="AN213" s="42"/>
      <c r="AO213" s="43">
        <f t="shared" si="3"/>
        <v>0</v>
      </c>
      <c r="AP213" s="43"/>
      <c r="BM213" s="44"/>
      <c r="BN213" s="44"/>
      <c r="BO213" s="44"/>
    </row>
    <row r="214" spans="1:67" ht="15.75" customHeight="1">
      <c r="A214" s="14">
        <v>259</v>
      </c>
      <c r="B214" s="14" t="s">
        <v>2514</v>
      </c>
      <c r="C214" s="14">
        <v>1</v>
      </c>
      <c r="D214" s="65" t="s">
        <v>2705</v>
      </c>
      <c r="E214" s="65"/>
      <c r="F214" s="17" t="s">
        <v>2724</v>
      </c>
      <c r="G214" s="14"/>
      <c r="H214" s="14" t="s">
        <v>2725</v>
      </c>
      <c r="I214" s="14" t="s">
        <v>2726</v>
      </c>
      <c r="J214" s="14">
        <v>2023</v>
      </c>
      <c r="K214" s="14">
        <v>2024</v>
      </c>
      <c r="L214" s="14" t="s">
        <v>2727</v>
      </c>
      <c r="M214" s="14" t="s">
        <v>2728</v>
      </c>
      <c r="N214" s="14" t="s">
        <v>2729</v>
      </c>
      <c r="O214" s="14" t="s">
        <v>2730</v>
      </c>
      <c r="P214" s="14" t="s">
        <v>2731</v>
      </c>
      <c r="Q214" s="18" t="s">
        <v>351</v>
      </c>
      <c r="R214" s="19" t="s">
        <v>53</v>
      </c>
      <c r="S214" s="20" t="s">
        <v>453</v>
      </c>
      <c r="T214" s="20" t="s">
        <v>2732</v>
      </c>
      <c r="U214" s="14" t="s">
        <v>1960</v>
      </c>
      <c r="V214" s="14"/>
      <c r="W214" s="14"/>
      <c r="X214" s="60"/>
      <c r="Y214" s="22" t="s">
        <v>1893</v>
      </c>
      <c r="Z214" s="22" t="s">
        <v>2733</v>
      </c>
      <c r="AA214" s="24" t="s">
        <v>2582</v>
      </c>
      <c r="AB214" s="25"/>
      <c r="AC214" s="26"/>
      <c r="AD214" s="27" t="e">
        <f t="shared" ca="1" si="0"/>
        <v>#NAME?</v>
      </c>
      <c r="AE214" s="28" t="s">
        <v>59</v>
      </c>
      <c r="AF214" s="19">
        <v>1</v>
      </c>
      <c r="AG214" s="19">
        <v>3</v>
      </c>
      <c r="AH214" s="19">
        <v>3</v>
      </c>
      <c r="AI214" s="19">
        <v>3</v>
      </c>
      <c r="AJ214" s="19">
        <v>2</v>
      </c>
      <c r="AK214" s="19">
        <v>3</v>
      </c>
      <c r="AL214" s="32">
        <v>3</v>
      </c>
      <c r="AM214" s="32">
        <v>3</v>
      </c>
      <c r="AN214" s="32">
        <v>3</v>
      </c>
      <c r="AO214" s="30">
        <f t="shared" si="3"/>
        <v>24</v>
      </c>
      <c r="AP214" s="30"/>
    </row>
    <row r="215" spans="1:67" ht="15.75" customHeight="1">
      <c r="A215" s="35">
        <v>260</v>
      </c>
      <c r="B215" s="35" t="s">
        <v>2734</v>
      </c>
      <c r="C215" s="35">
        <v>0</v>
      </c>
      <c r="D215" s="146" t="s">
        <v>2735</v>
      </c>
      <c r="E215" s="36" t="s">
        <v>114</v>
      </c>
      <c r="F215" s="57" t="s">
        <v>2736</v>
      </c>
      <c r="G215" s="35"/>
      <c r="H215" s="35" t="s">
        <v>2737</v>
      </c>
      <c r="I215" s="35" t="s">
        <v>2738</v>
      </c>
      <c r="J215" s="35">
        <v>2023</v>
      </c>
      <c r="K215" s="35"/>
      <c r="L215" s="35" t="s">
        <v>2739</v>
      </c>
      <c r="M215" s="35" t="s">
        <v>2740</v>
      </c>
      <c r="N215" s="35" t="s">
        <v>2741</v>
      </c>
      <c r="O215" s="35" t="s">
        <v>2742</v>
      </c>
      <c r="P215" s="35" t="s">
        <v>2743</v>
      </c>
      <c r="Q215" s="38"/>
      <c r="R215" s="35"/>
      <c r="S215" s="35"/>
      <c r="T215" s="35"/>
      <c r="U215" s="35"/>
      <c r="V215" s="35"/>
      <c r="W215" s="35"/>
      <c r="X215" s="35"/>
      <c r="Y215" s="35"/>
      <c r="Z215" s="39"/>
      <c r="AA215" s="35"/>
      <c r="AB215" s="39"/>
      <c r="AC215" s="39"/>
      <c r="AD215" s="40" t="e">
        <f t="shared" ca="1" si="0"/>
        <v>#NAME?</v>
      </c>
      <c r="AE215" s="41"/>
      <c r="AF215" s="39"/>
      <c r="AG215" s="39"/>
      <c r="AH215" s="39"/>
      <c r="AI215" s="39"/>
      <c r="AJ215" s="39"/>
      <c r="AK215" s="39"/>
      <c r="AL215" s="42"/>
      <c r="AM215" s="42"/>
      <c r="AN215" s="42"/>
      <c r="AO215" s="43">
        <f t="shared" si="3"/>
        <v>0</v>
      </c>
      <c r="AP215" s="43"/>
      <c r="BM215" s="44"/>
      <c r="BN215" s="44"/>
      <c r="BO215" s="44"/>
    </row>
    <row r="216" spans="1:67" ht="15.75" customHeight="1">
      <c r="A216" s="14">
        <v>261</v>
      </c>
      <c r="B216" s="52" t="s">
        <v>2734</v>
      </c>
      <c r="C216" s="52">
        <v>1</v>
      </c>
      <c r="D216" s="147" t="s">
        <v>2744</v>
      </c>
      <c r="E216" s="147"/>
      <c r="F216" s="148" t="s">
        <v>2745</v>
      </c>
      <c r="G216" s="52"/>
      <c r="H216" s="52" t="s">
        <v>2746</v>
      </c>
      <c r="I216" s="14" t="s">
        <v>2747</v>
      </c>
      <c r="J216" s="14">
        <v>2014</v>
      </c>
      <c r="K216" s="14"/>
      <c r="L216" s="14" t="s">
        <v>2748</v>
      </c>
      <c r="M216" s="14" t="s">
        <v>2749</v>
      </c>
      <c r="N216" s="14" t="s">
        <v>2750</v>
      </c>
      <c r="O216" s="14" t="s">
        <v>2751</v>
      </c>
      <c r="P216" s="14" t="s">
        <v>2752</v>
      </c>
      <c r="Q216" s="18" t="s">
        <v>1869</v>
      </c>
      <c r="R216" s="19" t="s">
        <v>232</v>
      </c>
      <c r="S216" s="20" t="s">
        <v>1990</v>
      </c>
      <c r="T216" s="20" t="s">
        <v>2753</v>
      </c>
      <c r="U216" s="14" t="s">
        <v>2754</v>
      </c>
      <c r="V216" s="14"/>
      <c r="W216" s="14"/>
      <c r="X216" s="60"/>
      <c r="Y216" s="22" t="s">
        <v>596</v>
      </c>
      <c r="Z216" s="22" t="s">
        <v>2755</v>
      </c>
      <c r="AA216" s="24" t="s">
        <v>237</v>
      </c>
      <c r="AB216" s="25"/>
      <c r="AC216" s="26"/>
      <c r="AD216" s="27" t="e">
        <f t="shared" ca="1" si="0"/>
        <v>#NAME?</v>
      </c>
      <c r="AE216" s="28" t="s">
        <v>232</v>
      </c>
      <c r="AF216" s="19">
        <v>2</v>
      </c>
      <c r="AG216" s="19">
        <v>3</v>
      </c>
      <c r="AH216" s="19">
        <v>3</v>
      </c>
      <c r="AI216" s="19">
        <v>3</v>
      </c>
      <c r="AJ216" s="19">
        <v>2</v>
      </c>
      <c r="AK216" s="19">
        <v>1</v>
      </c>
      <c r="AL216" s="32">
        <v>2</v>
      </c>
      <c r="AM216" s="32">
        <v>1</v>
      </c>
      <c r="AN216" s="32">
        <v>1</v>
      </c>
      <c r="AO216" s="30">
        <f t="shared" si="3"/>
        <v>18</v>
      </c>
      <c r="AP216" s="30"/>
    </row>
    <row r="217" spans="1:67" ht="15.75" customHeight="1">
      <c r="A217" s="14">
        <v>262</v>
      </c>
      <c r="B217" s="14" t="s">
        <v>2734</v>
      </c>
      <c r="C217" s="14">
        <v>1</v>
      </c>
      <c r="D217" s="145" t="s">
        <v>2756</v>
      </c>
      <c r="E217" s="145"/>
      <c r="F217" s="15" t="s">
        <v>2757</v>
      </c>
      <c r="G217" s="14"/>
      <c r="H217" s="14" t="s">
        <v>2758</v>
      </c>
      <c r="I217" s="14" t="s">
        <v>2759</v>
      </c>
      <c r="J217" s="14">
        <v>2014</v>
      </c>
      <c r="K217" s="14"/>
      <c r="L217" s="14" t="s">
        <v>2760</v>
      </c>
      <c r="M217" s="14" t="s">
        <v>526</v>
      </c>
      <c r="N217" s="14" t="s">
        <v>2761</v>
      </c>
      <c r="O217" s="14" t="s">
        <v>2762</v>
      </c>
      <c r="P217" s="14" t="s">
        <v>2763</v>
      </c>
      <c r="Q217" s="18" t="s">
        <v>351</v>
      </c>
      <c r="R217" s="19" t="s">
        <v>70</v>
      </c>
      <c r="S217" s="20" t="s">
        <v>88</v>
      </c>
      <c r="T217" s="20" t="s">
        <v>2764</v>
      </c>
      <c r="U217" s="14" t="s">
        <v>2765</v>
      </c>
      <c r="V217" s="14"/>
      <c r="W217" s="14" t="s">
        <v>455</v>
      </c>
      <c r="X217" s="14" t="s">
        <v>2766</v>
      </c>
      <c r="Y217" s="22"/>
      <c r="Z217" s="23"/>
      <c r="AA217" s="24" t="s">
        <v>180</v>
      </c>
      <c r="AB217" s="25"/>
      <c r="AC217" s="26"/>
      <c r="AD217" s="27" t="e">
        <f t="shared" ca="1" si="0"/>
        <v>#NAME?</v>
      </c>
      <c r="AE217" s="28" t="s">
        <v>59</v>
      </c>
      <c r="AF217" s="19">
        <v>1</v>
      </c>
      <c r="AG217" s="19">
        <v>3</v>
      </c>
      <c r="AH217" s="19">
        <v>3</v>
      </c>
      <c r="AI217" s="19">
        <v>2</v>
      </c>
      <c r="AJ217" s="19">
        <v>2</v>
      </c>
      <c r="AK217" s="19">
        <v>1</v>
      </c>
      <c r="AL217" s="32">
        <v>3</v>
      </c>
      <c r="AM217" s="32">
        <v>1</v>
      </c>
      <c r="AN217" s="32">
        <v>3</v>
      </c>
      <c r="AO217" s="30">
        <f t="shared" si="3"/>
        <v>19</v>
      </c>
      <c r="AP217" s="30"/>
    </row>
    <row r="218" spans="1:67" ht="15.75" customHeight="1">
      <c r="A218" s="14">
        <v>263</v>
      </c>
      <c r="B218" s="14" t="s">
        <v>2734</v>
      </c>
      <c r="C218" s="14">
        <v>1</v>
      </c>
      <c r="D218" s="145" t="s">
        <v>2756</v>
      </c>
      <c r="E218" s="149"/>
      <c r="F218" s="17" t="s">
        <v>2767</v>
      </c>
      <c r="G218" s="14"/>
      <c r="H218" s="14" t="s">
        <v>2768</v>
      </c>
      <c r="I218" s="14" t="s">
        <v>2769</v>
      </c>
      <c r="J218" s="14">
        <v>2014</v>
      </c>
      <c r="K218" s="14"/>
      <c r="L218" s="14" t="s">
        <v>2770</v>
      </c>
      <c r="M218" s="14" t="s">
        <v>2771</v>
      </c>
      <c r="N218" s="14" t="s">
        <v>2772</v>
      </c>
      <c r="O218" s="14" t="s">
        <v>2773</v>
      </c>
      <c r="P218" s="14" t="s">
        <v>2774</v>
      </c>
      <c r="Q218" s="18" t="s">
        <v>408</v>
      </c>
      <c r="R218" s="19" t="s">
        <v>232</v>
      </c>
      <c r="S218" s="20" t="s">
        <v>753</v>
      </c>
      <c r="T218" s="20" t="s">
        <v>2775</v>
      </c>
      <c r="U218" s="14" t="s">
        <v>2776</v>
      </c>
      <c r="V218" s="14" t="s">
        <v>2777</v>
      </c>
      <c r="W218" s="14"/>
      <c r="X218" s="14"/>
      <c r="Y218" s="22"/>
      <c r="Z218" s="23"/>
      <c r="AA218" s="24" t="s">
        <v>237</v>
      </c>
      <c r="AB218" s="25"/>
      <c r="AC218" s="26"/>
      <c r="AD218" s="27" t="e">
        <f t="shared" ca="1" si="0"/>
        <v>#NAME?</v>
      </c>
      <c r="AE218" s="28" t="s">
        <v>232</v>
      </c>
      <c r="AF218" s="19">
        <v>2</v>
      </c>
      <c r="AG218" s="19">
        <v>3</v>
      </c>
      <c r="AH218" s="19">
        <v>1</v>
      </c>
      <c r="AI218" s="19">
        <v>3</v>
      </c>
      <c r="AJ218" s="19">
        <v>3</v>
      </c>
      <c r="AK218" s="19">
        <v>2</v>
      </c>
      <c r="AL218" s="32">
        <v>3</v>
      </c>
      <c r="AM218" s="32">
        <v>1</v>
      </c>
      <c r="AN218" s="32">
        <v>1</v>
      </c>
      <c r="AO218" s="30">
        <f t="shared" si="3"/>
        <v>19</v>
      </c>
      <c r="AP218" s="30"/>
    </row>
    <row r="219" spans="1:67" ht="15.75" customHeight="1">
      <c r="A219" s="14">
        <v>264</v>
      </c>
      <c r="B219" s="14" t="s">
        <v>2734</v>
      </c>
      <c r="C219" s="14">
        <v>1</v>
      </c>
      <c r="D219" s="145" t="s">
        <v>2756</v>
      </c>
      <c r="E219" s="149"/>
      <c r="F219" s="17" t="s">
        <v>2778</v>
      </c>
      <c r="G219" s="14"/>
      <c r="H219" s="14" t="s">
        <v>2779</v>
      </c>
      <c r="I219" s="14" t="s">
        <v>2780</v>
      </c>
      <c r="J219" s="14">
        <v>2014</v>
      </c>
      <c r="K219" s="14"/>
      <c r="L219" s="14" t="s">
        <v>2781</v>
      </c>
      <c r="M219" s="14" t="s">
        <v>2782</v>
      </c>
      <c r="N219" s="14" t="s">
        <v>2783</v>
      </c>
      <c r="O219" s="150" t="s">
        <v>2784</v>
      </c>
      <c r="P219" s="14" t="s">
        <v>2785</v>
      </c>
      <c r="Q219" s="18" t="s">
        <v>684</v>
      </c>
      <c r="R219" s="19" t="s">
        <v>685</v>
      </c>
      <c r="S219" s="20" t="s">
        <v>54</v>
      </c>
      <c r="T219" s="20" t="s">
        <v>2786</v>
      </c>
      <c r="U219" s="14" t="s">
        <v>2787</v>
      </c>
      <c r="V219" s="14"/>
      <c r="W219" s="14"/>
      <c r="X219" s="14"/>
      <c r="Y219" s="22"/>
      <c r="Z219" s="22"/>
      <c r="AA219" s="24" t="s">
        <v>237</v>
      </c>
      <c r="AB219" s="25"/>
      <c r="AC219" s="26"/>
      <c r="AD219" s="27" t="e">
        <f t="shared" ca="1" si="0"/>
        <v>#NAME?</v>
      </c>
      <c r="AE219" s="28" t="s">
        <v>688</v>
      </c>
      <c r="AF219" s="19">
        <v>1</v>
      </c>
      <c r="AG219" s="19">
        <v>3</v>
      </c>
      <c r="AH219" s="19">
        <v>2</v>
      </c>
      <c r="AI219" s="19">
        <v>3</v>
      </c>
      <c r="AJ219" s="19">
        <v>3</v>
      </c>
      <c r="AK219" s="19">
        <v>2</v>
      </c>
      <c r="AL219" s="32">
        <v>3</v>
      </c>
      <c r="AM219" s="32">
        <v>1</v>
      </c>
      <c r="AN219" s="32">
        <v>1</v>
      </c>
      <c r="AO219" s="30">
        <f t="shared" si="3"/>
        <v>19</v>
      </c>
      <c r="AP219" s="30"/>
    </row>
    <row r="220" spans="1:67" ht="15.75" customHeight="1">
      <c r="A220" s="14">
        <v>265</v>
      </c>
      <c r="B220" s="14" t="s">
        <v>2734</v>
      </c>
      <c r="C220" s="14">
        <v>1</v>
      </c>
      <c r="D220" s="145" t="s">
        <v>2756</v>
      </c>
      <c r="E220" s="145"/>
      <c r="F220" s="15" t="s">
        <v>2788</v>
      </c>
      <c r="G220" s="14"/>
      <c r="H220" s="14" t="s">
        <v>2789</v>
      </c>
      <c r="I220" s="14" t="s">
        <v>2790</v>
      </c>
      <c r="J220" s="14">
        <v>2020</v>
      </c>
      <c r="K220" s="14"/>
      <c r="L220" s="14" t="s">
        <v>2791</v>
      </c>
      <c r="M220" s="14" t="s">
        <v>2792</v>
      </c>
      <c r="N220" s="14" t="s">
        <v>2793</v>
      </c>
      <c r="O220" s="14" t="s">
        <v>2794</v>
      </c>
      <c r="P220" s="14" t="s">
        <v>2795</v>
      </c>
      <c r="Q220" s="18" t="s">
        <v>1989</v>
      </c>
      <c r="R220" s="19" t="s">
        <v>70</v>
      </c>
      <c r="S220" s="20" t="s">
        <v>71</v>
      </c>
      <c r="T220" s="20" t="s">
        <v>2796</v>
      </c>
      <c r="U220" s="14" t="s">
        <v>106</v>
      </c>
      <c r="V220" s="14"/>
      <c r="W220" s="14" t="s">
        <v>57</v>
      </c>
      <c r="X220" s="14" t="s">
        <v>2797</v>
      </c>
      <c r="Y220" s="22"/>
      <c r="Z220" s="22"/>
      <c r="AA220" s="24" t="s">
        <v>2798</v>
      </c>
      <c r="AB220" s="25"/>
      <c r="AC220" s="26"/>
      <c r="AD220" s="27" t="e">
        <f t="shared" ca="1" si="0"/>
        <v>#NAME?</v>
      </c>
      <c r="AE220" s="28" t="s">
        <v>59</v>
      </c>
      <c r="AF220" s="19">
        <v>1</v>
      </c>
      <c r="AG220" s="19">
        <v>3</v>
      </c>
      <c r="AH220" s="19">
        <v>3</v>
      </c>
      <c r="AI220" s="19">
        <v>2</v>
      </c>
      <c r="AJ220" s="19">
        <v>2</v>
      </c>
      <c r="AK220" s="19">
        <v>1</v>
      </c>
      <c r="AL220" s="32">
        <v>3</v>
      </c>
      <c r="AM220" s="32">
        <v>1</v>
      </c>
      <c r="AN220" s="32">
        <v>2</v>
      </c>
      <c r="AO220" s="30">
        <f t="shared" si="3"/>
        <v>18</v>
      </c>
      <c r="AP220" s="30"/>
    </row>
    <row r="221" spans="1:67" ht="15.75" customHeight="1">
      <c r="A221" s="14">
        <v>266</v>
      </c>
      <c r="B221" s="14" t="s">
        <v>2734</v>
      </c>
      <c r="C221" s="14">
        <v>1</v>
      </c>
      <c r="D221" s="145" t="s">
        <v>2756</v>
      </c>
      <c r="E221" s="145"/>
      <c r="F221" s="15" t="s">
        <v>2799</v>
      </c>
      <c r="G221" s="14"/>
      <c r="H221" s="14" t="s">
        <v>2800</v>
      </c>
      <c r="I221" s="14" t="s">
        <v>2801</v>
      </c>
      <c r="J221" s="14">
        <v>2020</v>
      </c>
      <c r="K221" s="14"/>
      <c r="L221" s="14" t="s">
        <v>2802</v>
      </c>
      <c r="M221" s="14" t="s">
        <v>2803</v>
      </c>
      <c r="N221" s="14" t="s">
        <v>2804</v>
      </c>
      <c r="O221" s="14" t="s">
        <v>2805</v>
      </c>
      <c r="P221" s="14" t="s">
        <v>2806</v>
      </c>
      <c r="Q221" s="18" t="s">
        <v>52</v>
      </c>
      <c r="R221" s="19" t="s">
        <v>70</v>
      </c>
      <c r="S221" s="20" t="s">
        <v>71</v>
      </c>
      <c r="T221" s="20" t="s">
        <v>2807</v>
      </c>
      <c r="U221" s="14" t="s">
        <v>1810</v>
      </c>
      <c r="V221" s="14" t="s">
        <v>2808</v>
      </c>
      <c r="W221" s="14"/>
      <c r="X221" s="14"/>
      <c r="Y221" s="22"/>
      <c r="Z221" s="23"/>
      <c r="AA221" s="24" t="s">
        <v>180</v>
      </c>
      <c r="AB221" s="25"/>
      <c r="AC221" s="26"/>
      <c r="AD221" s="27" t="e">
        <f t="shared" ca="1" si="0"/>
        <v>#NAME?</v>
      </c>
      <c r="AE221" s="28" t="s">
        <v>59</v>
      </c>
      <c r="AF221" s="19">
        <v>1</v>
      </c>
      <c r="AG221" s="19">
        <v>3</v>
      </c>
      <c r="AH221" s="19">
        <v>3</v>
      </c>
      <c r="AI221" s="19">
        <v>2</v>
      </c>
      <c r="AJ221" s="19">
        <v>2</v>
      </c>
      <c r="AK221" s="19">
        <v>1</v>
      </c>
      <c r="AL221" s="32">
        <v>3</v>
      </c>
      <c r="AM221" s="32">
        <v>1</v>
      </c>
      <c r="AN221" s="32">
        <v>3</v>
      </c>
      <c r="AO221" s="30">
        <f t="shared" si="3"/>
        <v>19</v>
      </c>
      <c r="AP221" s="30"/>
    </row>
    <row r="222" spans="1:67" ht="15.75" customHeight="1">
      <c r="A222" s="14">
        <v>267</v>
      </c>
      <c r="B222" s="14" t="s">
        <v>2734</v>
      </c>
      <c r="C222" s="14">
        <v>1</v>
      </c>
      <c r="D222" s="145" t="s">
        <v>2756</v>
      </c>
      <c r="E222" s="145"/>
      <c r="F222" s="15" t="s">
        <v>2809</v>
      </c>
      <c r="G222" s="14"/>
      <c r="H222" s="14" t="s">
        <v>2810</v>
      </c>
      <c r="I222" s="14" t="s">
        <v>2811</v>
      </c>
      <c r="J222" s="14">
        <v>2011</v>
      </c>
      <c r="K222" s="14"/>
      <c r="L222" s="14" t="s">
        <v>2812</v>
      </c>
      <c r="M222" s="14" t="s">
        <v>2813</v>
      </c>
      <c r="N222" s="14" t="s">
        <v>2814</v>
      </c>
      <c r="O222" s="14" t="s">
        <v>2815</v>
      </c>
      <c r="P222" s="14" t="s">
        <v>2816</v>
      </c>
      <c r="Q222" s="18" t="s">
        <v>52</v>
      </c>
      <c r="R222" s="19" t="s">
        <v>685</v>
      </c>
      <c r="S222" s="20" t="s">
        <v>656</v>
      </c>
      <c r="T222" s="20" t="s">
        <v>2817</v>
      </c>
      <c r="U222" s="14" t="s">
        <v>2818</v>
      </c>
      <c r="V222" s="14" t="s">
        <v>2819</v>
      </c>
      <c r="W222" s="14"/>
      <c r="X222" s="14"/>
      <c r="Y222" s="22"/>
      <c r="Z222" s="22"/>
      <c r="AA222" s="24" t="s">
        <v>237</v>
      </c>
      <c r="AB222" s="25"/>
      <c r="AC222" s="26"/>
      <c r="AD222" s="27" t="e">
        <f t="shared" ca="1" si="0"/>
        <v>#NAME?</v>
      </c>
      <c r="AE222" s="28" t="s">
        <v>232</v>
      </c>
      <c r="AF222" s="19">
        <v>1</v>
      </c>
      <c r="AG222" s="19">
        <v>3</v>
      </c>
      <c r="AH222" s="19">
        <v>3</v>
      </c>
      <c r="AI222" s="19">
        <v>3</v>
      </c>
      <c r="AJ222" s="19">
        <v>3</v>
      </c>
      <c r="AK222" s="19">
        <v>1</v>
      </c>
      <c r="AL222" s="32">
        <v>3</v>
      </c>
      <c r="AM222" s="32">
        <v>1</v>
      </c>
      <c r="AN222" s="32">
        <v>3</v>
      </c>
      <c r="AO222" s="30">
        <f t="shared" si="3"/>
        <v>21</v>
      </c>
      <c r="AP222" s="30"/>
    </row>
    <row r="223" spans="1:67" ht="15.75" customHeight="1">
      <c r="A223" s="35">
        <v>269</v>
      </c>
      <c r="B223" s="35" t="s">
        <v>2734</v>
      </c>
      <c r="C223" s="35">
        <v>0</v>
      </c>
      <c r="D223" s="151" t="s">
        <v>2820</v>
      </c>
      <c r="E223" s="36" t="s">
        <v>254</v>
      </c>
      <c r="F223" s="57" t="s">
        <v>2821</v>
      </c>
      <c r="G223" s="35"/>
      <c r="H223" s="35" t="s">
        <v>2822</v>
      </c>
      <c r="I223" s="35" t="s">
        <v>2823</v>
      </c>
      <c r="J223" s="35">
        <v>2014</v>
      </c>
      <c r="K223" s="35"/>
      <c r="L223" s="35" t="s">
        <v>2824</v>
      </c>
      <c r="M223" s="35" t="s">
        <v>2825</v>
      </c>
      <c r="N223" s="35" t="s">
        <v>2826</v>
      </c>
      <c r="O223" s="35" t="s">
        <v>2827</v>
      </c>
      <c r="P223" s="35" t="s">
        <v>2828</v>
      </c>
      <c r="Q223" s="38"/>
      <c r="R223" s="35"/>
      <c r="S223" s="35"/>
      <c r="T223" s="35"/>
      <c r="U223" s="35"/>
      <c r="V223" s="35"/>
      <c r="W223" s="35"/>
      <c r="X223" s="35"/>
      <c r="Y223" s="35"/>
      <c r="Z223" s="35"/>
      <c r="AA223" s="35"/>
      <c r="AB223" s="39"/>
      <c r="AC223" s="39"/>
      <c r="AD223" s="40" t="e">
        <f t="shared" ca="1" si="0"/>
        <v>#NAME?</v>
      </c>
      <c r="AE223" s="41"/>
      <c r="AF223" s="39"/>
      <c r="AG223" s="39"/>
      <c r="AH223" s="39"/>
      <c r="AI223" s="39"/>
      <c r="AJ223" s="39"/>
      <c r="AK223" s="39"/>
      <c r="AL223" s="42"/>
      <c r="AM223" s="42"/>
      <c r="AN223" s="42"/>
      <c r="AO223" s="43">
        <f t="shared" si="3"/>
        <v>0</v>
      </c>
      <c r="AP223" s="43"/>
      <c r="BM223" s="44"/>
      <c r="BN223" s="44"/>
      <c r="BO223" s="44"/>
    </row>
    <row r="224" spans="1:67" ht="15.75" customHeight="1">
      <c r="A224" s="14">
        <v>271</v>
      </c>
      <c r="B224" s="52" t="s">
        <v>2734</v>
      </c>
      <c r="C224" s="52">
        <v>1</v>
      </c>
      <c r="D224" s="147" t="s">
        <v>2744</v>
      </c>
      <c r="E224" s="147"/>
      <c r="F224" s="148" t="s">
        <v>2829</v>
      </c>
      <c r="G224" s="52"/>
      <c r="H224" s="52" t="s">
        <v>2830</v>
      </c>
      <c r="I224" s="14" t="s">
        <v>2831</v>
      </c>
      <c r="J224" s="14">
        <v>2013</v>
      </c>
      <c r="K224" s="14"/>
      <c r="L224" s="14" t="s">
        <v>2832</v>
      </c>
      <c r="M224" s="14" t="s">
        <v>2833</v>
      </c>
      <c r="N224" s="14" t="s">
        <v>2834</v>
      </c>
      <c r="O224" s="14" t="s">
        <v>2835</v>
      </c>
      <c r="P224" s="14" t="s">
        <v>2836</v>
      </c>
      <c r="Q224" s="18" t="s">
        <v>684</v>
      </c>
      <c r="R224" s="19" t="s">
        <v>232</v>
      </c>
      <c r="S224" s="20" t="s">
        <v>753</v>
      </c>
      <c r="T224" s="20" t="s">
        <v>2837</v>
      </c>
      <c r="U224" s="14" t="s">
        <v>2838</v>
      </c>
      <c r="V224" s="14"/>
      <c r="W224" s="14"/>
      <c r="X224" s="60"/>
      <c r="Y224" s="22" t="s">
        <v>596</v>
      </c>
      <c r="Z224" s="22" t="s">
        <v>2839</v>
      </c>
      <c r="AA224" s="24" t="s">
        <v>237</v>
      </c>
      <c r="AB224" s="25"/>
      <c r="AC224" s="26"/>
      <c r="AD224" s="27" t="e">
        <f t="shared" ca="1" si="0"/>
        <v>#NAME?</v>
      </c>
      <c r="AE224" s="28" t="s">
        <v>232</v>
      </c>
      <c r="AF224" s="19">
        <v>3</v>
      </c>
      <c r="AG224" s="19">
        <v>2</v>
      </c>
      <c r="AH224" s="19">
        <v>1</v>
      </c>
      <c r="AI224" s="19">
        <v>3</v>
      </c>
      <c r="AJ224" s="19">
        <v>3</v>
      </c>
      <c r="AK224" s="19">
        <v>2</v>
      </c>
      <c r="AL224" s="32">
        <v>3</v>
      </c>
      <c r="AM224" s="32">
        <v>1</v>
      </c>
      <c r="AN224" s="32">
        <v>1</v>
      </c>
      <c r="AO224" s="30">
        <f>SUM(AF224:AN224)</f>
        <v>19</v>
      </c>
      <c r="AP224" s="30"/>
    </row>
    <row r="225" spans="1:67" ht="15.75" customHeight="1">
      <c r="A225" s="14">
        <v>272</v>
      </c>
      <c r="B225" s="14" t="s">
        <v>2734</v>
      </c>
      <c r="C225" s="14">
        <v>1</v>
      </c>
      <c r="D225" s="145" t="s">
        <v>2756</v>
      </c>
      <c r="E225" s="145"/>
      <c r="F225" s="15" t="s">
        <v>2840</v>
      </c>
      <c r="G225" s="14"/>
      <c r="H225" s="14" t="s">
        <v>2841</v>
      </c>
      <c r="I225" s="14" t="s">
        <v>2842</v>
      </c>
      <c r="J225" s="14">
        <v>2015</v>
      </c>
      <c r="K225" s="14"/>
      <c r="L225" s="14" t="s">
        <v>2843</v>
      </c>
      <c r="M225" s="14" t="s">
        <v>2844</v>
      </c>
      <c r="N225" s="14" t="s">
        <v>2845</v>
      </c>
      <c r="O225" s="14" t="s">
        <v>2846</v>
      </c>
      <c r="P225" s="14" t="s">
        <v>2847</v>
      </c>
      <c r="Q225" s="18" t="s">
        <v>52</v>
      </c>
      <c r="R225" s="19" t="s">
        <v>232</v>
      </c>
      <c r="S225" s="20" t="s">
        <v>2848</v>
      </c>
      <c r="T225" s="20" t="s">
        <v>2849</v>
      </c>
      <c r="U225" s="14" t="s">
        <v>2850</v>
      </c>
      <c r="V225" s="14"/>
      <c r="W225" s="14"/>
      <c r="X225" s="14"/>
      <c r="Y225" s="22"/>
      <c r="Z225" s="23"/>
      <c r="AA225" s="24" t="s">
        <v>237</v>
      </c>
      <c r="AB225" s="25"/>
      <c r="AC225" s="26"/>
      <c r="AD225" s="27" t="e">
        <f t="shared" ca="1" si="0"/>
        <v>#NAME?</v>
      </c>
      <c r="AE225" s="28" t="s">
        <v>232</v>
      </c>
      <c r="AF225" s="19">
        <v>3</v>
      </c>
      <c r="AG225" s="19">
        <v>3</v>
      </c>
      <c r="AH225" s="19">
        <v>1</v>
      </c>
      <c r="AI225" s="19">
        <v>2</v>
      </c>
      <c r="AJ225" s="19">
        <v>3</v>
      </c>
      <c r="AK225" s="19">
        <v>2</v>
      </c>
      <c r="AL225" s="32">
        <v>3</v>
      </c>
      <c r="AM225" s="32">
        <v>1</v>
      </c>
      <c r="AN225" s="32">
        <v>3</v>
      </c>
      <c r="AO225" s="30">
        <f t="shared" ref="AO225:AO313" si="4">SUM(AF225:AN225)</f>
        <v>21</v>
      </c>
      <c r="AP225" s="30"/>
    </row>
    <row r="226" spans="1:67" ht="15.75" customHeight="1">
      <c r="A226" s="14">
        <v>273</v>
      </c>
      <c r="B226" s="14" t="s">
        <v>2734</v>
      </c>
      <c r="C226" s="14">
        <v>1</v>
      </c>
      <c r="D226" s="145" t="s">
        <v>2756</v>
      </c>
      <c r="E226" s="145"/>
      <c r="F226" s="15" t="s">
        <v>2851</v>
      </c>
      <c r="G226" s="14"/>
      <c r="H226" s="14" t="s">
        <v>2852</v>
      </c>
      <c r="I226" s="14" t="s">
        <v>2853</v>
      </c>
      <c r="J226" s="14">
        <v>2013</v>
      </c>
      <c r="K226" s="14"/>
      <c r="L226" s="14" t="s">
        <v>2854</v>
      </c>
      <c r="M226" s="14" t="s">
        <v>2855</v>
      </c>
      <c r="N226" s="14" t="s">
        <v>2856</v>
      </c>
      <c r="O226" s="14" t="s">
        <v>2857</v>
      </c>
      <c r="P226" s="14" t="s">
        <v>2858</v>
      </c>
      <c r="Q226" s="18" t="s">
        <v>684</v>
      </c>
      <c r="R226" s="19" t="s">
        <v>232</v>
      </c>
      <c r="S226" s="20" t="s">
        <v>2282</v>
      </c>
      <c r="T226" s="20" t="s">
        <v>2859</v>
      </c>
      <c r="U226" s="14" t="s">
        <v>2860</v>
      </c>
      <c r="V226" s="14" t="s">
        <v>2861</v>
      </c>
      <c r="W226" s="14"/>
      <c r="X226" s="14"/>
      <c r="Y226" s="22"/>
      <c r="Z226" s="23"/>
      <c r="AA226" s="24" t="s">
        <v>237</v>
      </c>
      <c r="AB226" s="25"/>
      <c r="AC226" s="26"/>
      <c r="AD226" s="27" t="e">
        <f t="shared" ca="1" si="0"/>
        <v>#NAME?</v>
      </c>
      <c r="AE226" s="28" t="s">
        <v>232</v>
      </c>
      <c r="AF226" s="19">
        <v>3</v>
      </c>
      <c r="AG226" s="19">
        <v>2</v>
      </c>
      <c r="AH226" s="19">
        <v>1</v>
      </c>
      <c r="AI226" s="19">
        <v>2</v>
      </c>
      <c r="AJ226" s="19">
        <v>3</v>
      </c>
      <c r="AK226" s="19">
        <v>2</v>
      </c>
      <c r="AL226" s="32">
        <v>3</v>
      </c>
      <c r="AM226" s="32">
        <v>1</v>
      </c>
      <c r="AN226" s="32">
        <v>1</v>
      </c>
      <c r="AO226" s="30">
        <f t="shared" si="4"/>
        <v>18</v>
      </c>
      <c r="AP226" s="30"/>
    </row>
    <row r="227" spans="1:67" ht="15.75" customHeight="1">
      <c r="A227" s="35">
        <v>274</v>
      </c>
      <c r="B227" s="35" t="s">
        <v>2734</v>
      </c>
      <c r="C227" s="35">
        <v>0</v>
      </c>
      <c r="D227" s="146" t="s">
        <v>2862</v>
      </c>
      <c r="E227" s="36" t="s">
        <v>114</v>
      </c>
      <c r="F227" s="37" t="s">
        <v>2863</v>
      </c>
      <c r="G227" s="35"/>
      <c r="H227" s="35" t="s">
        <v>2864</v>
      </c>
      <c r="I227" s="35" t="s">
        <v>2865</v>
      </c>
      <c r="J227" s="35">
        <v>2019</v>
      </c>
      <c r="K227" s="35"/>
      <c r="L227" s="35" t="s">
        <v>2866</v>
      </c>
      <c r="M227" s="35" t="s">
        <v>2867</v>
      </c>
      <c r="N227" s="35" t="s">
        <v>2868</v>
      </c>
      <c r="O227" s="35" t="s">
        <v>2869</v>
      </c>
      <c r="P227" s="35" t="s">
        <v>2870</v>
      </c>
      <c r="Q227" s="38"/>
      <c r="R227" s="35"/>
      <c r="S227" s="35"/>
      <c r="T227" s="35"/>
      <c r="U227" s="35"/>
      <c r="V227" s="35"/>
      <c r="W227" s="35"/>
      <c r="X227" s="35"/>
      <c r="Y227" s="35"/>
      <c r="Z227" s="39"/>
      <c r="AA227" s="35"/>
      <c r="AB227" s="39"/>
      <c r="AC227" s="39"/>
      <c r="AD227" s="40" t="e">
        <f t="shared" ca="1" si="0"/>
        <v>#NAME?</v>
      </c>
      <c r="AE227" s="41"/>
      <c r="AF227" s="39"/>
      <c r="AG227" s="39"/>
      <c r="AH227" s="39"/>
      <c r="AI227" s="39"/>
      <c r="AJ227" s="39"/>
      <c r="AK227" s="39"/>
      <c r="AL227" s="42"/>
      <c r="AM227" s="42"/>
      <c r="AN227" s="42"/>
      <c r="AO227" s="43">
        <f t="shared" si="4"/>
        <v>0</v>
      </c>
      <c r="AP227" s="43"/>
      <c r="BM227" s="44"/>
      <c r="BN227" s="44"/>
      <c r="BO227" s="44"/>
    </row>
    <row r="228" spans="1:67" ht="15.75" customHeight="1">
      <c r="A228" s="35">
        <v>275</v>
      </c>
      <c r="B228" s="35" t="s">
        <v>2734</v>
      </c>
      <c r="C228" s="35">
        <v>0</v>
      </c>
      <c r="D228" s="146" t="s">
        <v>2871</v>
      </c>
      <c r="E228" s="36" t="s">
        <v>114</v>
      </c>
      <c r="F228" s="37" t="s">
        <v>2872</v>
      </c>
      <c r="G228" s="35"/>
      <c r="H228" s="35" t="s">
        <v>2873</v>
      </c>
      <c r="I228" s="35" t="s">
        <v>2874</v>
      </c>
      <c r="J228" s="35">
        <v>2020</v>
      </c>
      <c r="K228" s="35"/>
      <c r="L228" s="35" t="s">
        <v>2875</v>
      </c>
      <c r="M228" s="35" t="s">
        <v>2876</v>
      </c>
      <c r="N228" s="35" t="s">
        <v>2877</v>
      </c>
      <c r="O228" s="35" t="s">
        <v>2878</v>
      </c>
      <c r="P228" s="35" t="s">
        <v>2879</v>
      </c>
      <c r="Q228" s="38"/>
      <c r="R228" s="35"/>
      <c r="S228" s="35"/>
      <c r="T228" s="35"/>
      <c r="U228" s="35"/>
      <c r="V228" s="35"/>
      <c r="W228" s="35"/>
      <c r="X228" s="35"/>
      <c r="Y228" s="35"/>
      <c r="Z228" s="35"/>
      <c r="AA228" s="35"/>
      <c r="AB228" s="39"/>
      <c r="AC228" s="39"/>
      <c r="AD228" s="40" t="e">
        <f t="shared" ca="1" si="0"/>
        <v>#NAME?</v>
      </c>
      <c r="AE228" s="41"/>
      <c r="AF228" s="39"/>
      <c r="AG228" s="39"/>
      <c r="AH228" s="39"/>
      <c r="AI228" s="39"/>
      <c r="AJ228" s="39"/>
      <c r="AK228" s="39"/>
      <c r="AL228" s="42"/>
      <c r="AM228" s="42"/>
      <c r="AN228" s="42"/>
      <c r="AO228" s="43">
        <f t="shared" si="4"/>
        <v>0</v>
      </c>
      <c r="AP228" s="43"/>
      <c r="BM228" s="44"/>
      <c r="BN228" s="44"/>
      <c r="BO228" s="44"/>
    </row>
    <row r="229" spans="1:67" ht="15.75" customHeight="1">
      <c r="A229" s="14">
        <v>276</v>
      </c>
      <c r="B229" s="14" t="s">
        <v>2734</v>
      </c>
      <c r="C229" s="14">
        <v>1</v>
      </c>
      <c r="D229" s="145" t="s">
        <v>2756</v>
      </c>
      <c r="E229" s="149"/>
      <c r="F229" s="17" t="s">
        <v>2880</v>
      </c>
      <c r="G229" s="14"/>
      <c r="H229" s="14" t="s">
        <v>2881</v>
      </c>
      <c r="I229" s="14" t="s">
        <v>2882</v>
      </c>
      <c r="J229" s="14">
        <v>2013</v>
      </c>
      <c r="K229" s="14"/>
      <c r="L229" s="14" t="s">
        <v>2883</v>
      </c>
      <c r="M229" s="14" t="s">
        <v>2884</v>
      </c>
      <c r="N229" s="14" t="s">
        <v>2885</v>
      </c>
      <c r="O229" s="14" t="s">
        <v>2886</v>
      </c>
      <c r="P229" s="14" t="s">
        <v>2887</v>
      </c>
      <c r="Q229" s="18" t="s">
        <v>1242</v>
      </c>
      <c r="R229" s="19" t="s">
        <v>232</v>
      </c>
      <c r="S229" s="20" t="s">
        <v>54</v>
      </c>
      <c r="T229" s="20" t="s">
        <v>2888</v>
      </c>
      <c r="U229" s="14" t="s">
        <v>2889</v>
      </c>
      <c r="V229" s="14" t="s">
        <v>2890</v>
      </c>
      <c r="W229" s="14"/>
      <c r="X229" s="60"/>
      <c r="Y229" s="22"/>
      <c r="Z229" s="22"/>
      <c r="AA229" s="24" t="s">
        <v>237</v>
      </c>
      <c r="AB229" s="25"/>
      <c r="AC229" s="26"/>
      <c r="AD229" s="27" t="e">
        <f t="shared" ca="1" si="0"/>
        <v>#NAME?</v>
      </c>
      <c r="AE229" s="28" t="s">
        <v>232</v>
      </c>
      <c r="AF229" s="19">
        <v>3</v>
      </c>
      <c r="AG229" s="19">
        <v>3</v>
      </c>
      <c r="AH229" s="19">
        <v>3</v>
      </c>
      <c r="AI229" s="19">
        <v>3</v>
      </c>
      <c r="AJ229" s="19">
        <v>3</v>
      </c>
      <c r="AK229" s="19">
        <v>3</v>
      </c>
      <c r="AL229" s="32">
        <v>3</v>
      </c>
      <c r="AM229" s="32">
        <v>1</v>
      </c>
      <c r="AN229" s="32">
        <v>2</v>
      </c>
      <c r="AO229" s="30">
        <f t="shared" si="4"/>
        <v>24</v>
      </c>
      <c r="AP229" s="30"/>
    </row>
    <row r="230" spans="1:67" ht="15.75" customHeight="1">
      <c r="A230" s="14">
        <v>278</v>
      </c>
      <c r="B230" s="14" t="s">
        <v>2734</v>
      </c>
      <c r="C230" s="14">
        <v>1</v>
      </c>
      <c r="D230" s="145" t="s">
        <v>2756</v>
      </c>
      <c r="E230" s="149"/>
      <c r="F230" s="17" t="s">
        <v>2891</v>
      </c>
      <c r="G230" s="14"/>
      <c r="H230" s="14" t="s">
        <v>2892</v>
      </c>
      <c r="I230" s="14" t="s">
        <v>2893</v>
      </c>
      <c r="J230" s="14">
        <v>2013</v>
      </c>
      <c r="K230" s="14"/>
      <c r="L230" s="14" t="s">
        <v>2894</v>
      </c>
      <c r="M230" s="14" t="s">
        <v>2895</v>
      </c>
      <c r="N230" s="14" t="s">
        <v>2896</v>
      </c>
      <c r="O230" s="14" t="s">
        <v>2897</v>
      </c>
      <c r="P230" s="14" t="s">
        <v>2898</v>
      </c>
      <c r="Q230" s="18" t="s">
        <v>428</v>
      </c>
      <c r="R230" s="19" t="s">
        <v>232</v>
      </c>
      <c r="S230" s="20" t="s">
        <v>54</v>
      </c>
      <c r="T230" s="20" t="s">
        <v>2899</v>
      </c>
      <c r="U230" s="14" t="s">
        <v>2900</v>
      </c>
      <c r="V230" s="14" t="s">
        <v>2901</v>
      </c>
      <c r="W230" s="14"/>
      <c r="X230" s="14"/>
      <c r="Y230" s="22" t="s">
        <v>1020</v>
      </c>
      <c r="Z230" s="22" t="s">
        <v>2902</v>
      </c>
      <c r="AA230" s="24" t="s">
        <v>237</v>
      </c>
      <c r="AB230" s="25"/>
      <c r="AC230" s="26"/>
      <c r="AD230" s="27" t="e">
        <f t="shared" ca="1" si="0"/>
        <v>#NAME?</v>
      </c>
      <c r="AE230" s="28" t="s">
        <v>232</v>
      </c>
      <c r="AF230" s="19">
        <v>3</v>
      </c>
      <c r="AG230" s="19">
        <v>3</v>
      </c>
      <c r="AH230" s="19">
        <v>2</v>
      </c>
      <c r="AI230" s="19">
        <v>2</v>
      </c>
      <c r="AJ230" s="19">
        <v>3</v>
      </c>
      <c r="AK230" s="19">
        <v>2</v>
      </c>
      <c r="AL230" s="32">
        <v>2</v>
      </c>
      <c r="AM230" s="32">
        <v>1</v>
      </c>
      <c r="AN230" s="32">
        <v>1</v>
      </c>
      <c r="AO230" s="30">
        <f t="shared" si="4"/>
        <v>19</v>
      </c>
      <c r="AP230" s="30"/>
    </row>
    <row r="231" spans="1:67" ht="15.75" customHeight="1">
      <c r="A231" s="14">
        <v>279</v>
      </c>
      <c r="B231" s="14" t="s">
        <v>2734</v>
      </c>
      <c r="C231" s="14">
        <v>1</v>
      </c>
      <c r="D231" s="145" t="s">
        <v>2756</v>
      </c>
      <c r="E231" s="149"/>
      <c r="F231" s="17" t="s">
        <v>2903</v>
      </c>
      <c r="G231" s="14"/>
      <c r="H231" s="14" t="s">
        <v>2904</v>
      </c>
      <c r="I231" s="14" t="s">
        <v>2905</v>
      </c>
      <c r="J231" s="14">
        <v>2013</v>
      </c>
      <c r="K231" s="14"/>
      <c r="L231" s="14" t="s">
        <v>2906</v>
      </c>
      <c r="M231" s="14" t="s">
        <v>1482</v>
      </c>
      <c r="N231" s="14" t="s">
        <v>2907</v>
      </c>
      <c r="O231" s="14" t="s">
        <v>2908</v>
      </c>
      <c r="P231" s="14" t="s">
        <v>2909</v>
      </c>
      <c r="Q231" s="18" t="s">
        <v>2910</v>
      </c>
      <c r="R231" s="19" t="s">
        <v>232</v>
      </c>
      <c r="S231" s="20" t="s">
        <v>88</v>
      </c>
      <c r="T231" s="20" t="s">
        <v>2911</v>
      </c>
      <c r="U231" s="14" t="s">
        <v>1240</v>
      </c>
      <c r="V231" s="14"/>
      <c r="W231" s="14"/>
      <c r="X231" s="14"/>
      <c r="Y231" s="22"/>
      <c r="Z231" s="22"/>
      <c r="AA231" s="24" t="s">
        <v>237</v>
      </c>
      <c r="AB231" s="25"/>
      <c r="AC231" s="26"/>
      <c r="AD231" s="27" t="e">
        <f t="shared" ca="1" si="0"/>
        <v>#NAME?</v>
      </c>
      <c r="AE231" s="28" t="s">
        <v>232</v>
      </c>
      <c r="AF231" s="19">
        <v>3</v>
      </c>
      <c r="AG231" s="19">
        <v>3</v>
      </c>
      <c r="AH231" s="19">
        <v>2</v>
      </c>
      <c r="AI231" s="19">
        <v>2</v>
      </c>
      <c r="AJ231" s="19">
        <v>3</v>
      </c>
      <c r="AK231" s="19">
        <v>2</v>
      </c>
      <c r="AL231" s="32">
        <v>3</v>
      </c>
      <c r="AM231" s="32">
        <v>1</v>
      </c>
      <c r="AN231" s="32">
        <v>1</v>
      </c>
      <c r="AO231" s="30">
        <f t="shared" si="4"/>
        <v>20</v>
      </c>
      <c r="AP231" s="30"/>
    </row>
    <row r="232" spans="1:67" ht="15.75" customHeight="1">
      <c r="A232" s="14">
        <v>280</v>
      </c>
      <c r="B232" s="14" t="s">
        <v>2734</v>
      </c>
      <c r="C232" s="14">
        <v>1</v>
      </c>
      <c r="D232" s="145" t="s">
        <v>2756</v>
      </c>
      <c r="E232" s="145"/>
      <c r="F232" s="15" t="s">
        <v>2912</v>
      </c>
      <c r="G232" s="14"/>
      <c r="H232" s="14" t="s">
        <v>2913</v>
      </c>
      <c r="I232" s="14" t="s">
        <v>2914</v>
      </c>
      <c r="J232" s="14">
        <v>2019</v>
      </c>
      <c r="K232" s="14"/>
      <c r="L232" s="14" t="s">
        <v>2915</v>
      </c>
      <c r="M232" s="14" t="s">
        <v>2916</v>
      </c>
      <c r="N232" s="14" t="s">
        <v>2917</v>
      </c>
      <c r="O232" s="87" t="s">
        <v>2918</v>
      </c>
      <c r="P232" s="14" t="s">
        <v>2919</v>
      </c>
      <c r="Q232" s="18" t="s">
        <v>52</v>
      </c>
      <c r="R232" s="19" t="s">
        <v>70</v>
      </c>
      <c r="S232" s="20" t="s">
        <v>71</v>
      </c>
      <c r="T232" s="20" t="s">
        <v>2920</v>
      </c>
      <c r="U232" s="14" t="s">
        <v>221</v>
      </c>
      <c r="V232" s="14"/>
      <c r="W232" s="14"/>
      <c r="X232" s="60"/>
      <c r="Y232" s="22"/>
      <c r="Z232" s="22"/>
      <c r="AA232" s="24" t="s">
        <v>237</v>
      </c>
      <c r="AB232" s="25"/>
      <c r="AC232" s="26"/>
      <c r="AD232" s="27" t="e">
        <f t="shared" ca="1" si="0"/>
        <v>#NAME?</v>
      </c>
      <c r="AE232" s="28" t="s">
        <v>59</v>
      </c>
      <c r="AF232" s="19">
        <v>1</v>
      </c>
      <c r="AG232" s="19">
        <v>3</v>
      </c>
      <c r="AH232" s="19">
        <v>3</v>
      </c>
      <c r="AI232" s="19">
        <v>2</v>
      </c>
      <c r="AJ232" s="19">
        <v>2</v>
      </c>
      <c r="AK232" s="19">
        <v>1</v>
      </c>
      <c r="AL232" s="32">
        <v>2</v>
      </c>
      <c r="AM232" s="32">
        <v>1</v>
      </c>
      <c r="AN232" s="32">
        <v>3</v>
      </c>
      <c r="AO232" s="30">
        <f t="shared" si="4"/>
        <v>18</v>
      </c>
      <c r="AP232" s="30"/>
    </row>
    <row r="233" spans="1:67" ht="15.75" customHeight="1">
      <c r="A233" s="14">
        <v>281</v>
      </c>
      <c r="B233" s="14" t="s">
        <v>2734</v>
      </c>
      <c r="C233" s="14">
        <v>1</v>
      </c>
      <c r="D233" s="145" t="s">
        <v>2756</v>
      </c>
      <c r="E233" s="149"/>
      <c r="F233" s="17" t="s">
        <v>2921</v>
      </c>
      <c r="G233" s="14"/>
      <c r="H233" s="14" t="s">
        <v>2922</v>
      </c>
      <c r="I233" s="14" t="s">
        <v>2923</v>
      </c>
      <c r="J233" s="14">
        <v>2011</v>
      </c>
      <c r="K233" s="14"/>
      <c r="L233" s="14" t="s">
        <v>2924</v>
      </c>
      <c r="M233" s="14" t="s">
        <v>2925</v>
      </c>
      <c r="N233" s="14" t="s">
        <v>2926</v>
      </c>
      <c r="O233" s="14" t="s">
        <v>2927</v>
      </c>
      <c r="P233" s="14" t="s">
        <v>2928</v>
      </c>
      <c r="Q233" s="18" t="s">
        <v>52</v>
      </c>
      <c r="R233" s="19" t="s">
        <v>70</v>
      </c>
      <c r="S233" s="20" t="s">
        <v>247</v>
      </c>
      <c r="T233" s="20" t="s">
        <v>2929</v>
      </c>
      <c r="U233" s="14" t="s">
        <v>2930</v>
      </c>
      <c r="V233" s="14" t="s">
        <v>2931</v>
      </c>
      <c r="W233" s="14"/>
      <c r="X233" s="60"/>
      <c r="Y233" s="22"/>
      <c r="Z233" s="23"/>
      <c r="AA233" s="24" t="s">
        <v>110</v>
      </c>
      <c r="AB233" s="25"/>
      <c r="AC233" s="26"/>
      <c r="AD233" s="27" t="e">
        <f t="shared" ca="1" si="0"/>
        <v>#NAME?</v>
      </c>
      <c r="AE233" s="28" t="s">
        <v>59</v>
      </c>
      <c r="AF233" s="19">
        <v>1</v>
      </c>
      <c r="AG233" s="19">
        <v>3</v>
      </c>
      <c r="AH233" s="19">
        <v>3</v>
      </c>
      <c r="AI233" s="19">
        <v>2</v>
      </c>
      <c r="AJ233" s="19">
        <v>2</v>
      </c>
      <c r="AK233" s="19">
        <v>1</v>
      </c>
      <c r="AL233" s="32">
        <v>3</v>
      </c>
      <c r="AM233" s="32">
        <v>1</v>
      </c>
      <c r="AN233" s="32">
        <v>3</v>
      </c>
      <c r="AO233" s="30">
        <f t="shared" si="4"/>
        <v>19</v>
      </c>
      <c r="AP233" s="30"/>
    </row>
    <row r="234" spans="1:67" ht="15.75" customHeight="1">
      <c r="A234" s="35">
        <v>282</v>
      </c>
      <c r="B234" s="35" t="s">
        <v>2734</v>
      </c>
      <c r="C234" s="35">
        <v>0</v>
      </c>
      <c r="D234" s="58" t="s">
        <v>2932</v>
      </c>
      <c r="E234" s="36" t="s">
        <v>114</v>
      </c>
      <c r="F234" s="57" t="s">
        <v>2933</v>
      </c>
      <c r="G234" s="35"/>
      <c r="H234" s="35" t="s">
        <v>2934</v>
      </c>
      <c r="I234" s="35" t="s">
        <v>2935</v>
      </c>
      <c r="J234" s="35">
        <v>2011</v>
      </c>
      <c r="K234" s="35"/>
      <c r="L234" s="35" t="s">
        <v>2936</v>
      </c>
      <c r="M234" s="35" t="s">
        <v>2937</v>
      </c>
      <c r="N234" s="35" t="s">
        <v>2938</v>
      </c>
      <c r="O234" s="35" t="s">
        <v>2939</v>
      </c>
      <c r="P234" s="35" t="s">
        <v>2940</v>
      </c>
      <c r="Q234" s="38"/>
      <c r="R234" s="35"/>
      <c r="S234" s="35"/>
      <c r="T234" s="35"/>
      <c r="U234" s="35"/>
      <c r="V234" s="35"/>
      <c r="W234" s="35"/>
      <c r="X234" s="35"/>
      <c r="Y234" s="35"/>
      <c r="Z234" s="35"/>
      <c r="AA234" s="35"/>
      <c r="AB234" s="39"/>
      <c r="AC234" s="39"/>
      <c r="AD234" s="40" t="e">
        <f t="shared" ca="1" si="0"/>
        <v>#NAME?</v>
      </c>
      <c r="AE234" s="41"/>
      <c r="AF234" s="39"/>
      <c r="AG234" s="39"/>
      <c r="AH234" s="39"/>
      <c r="AI234" s="39"/>
      <c r="AJ234" s="39"/>
      <c r="AK234" s="39"/>
      <c r="AL234" s="42"/>
      <c r="AM234" s="42"/>
      <c r="AN234" s="42"/>
      <c r="AO234" s="43">
        <f t="shared" si="4"/>
        <v>0</v>
      </c>
      <c r="AP234" s="43"/>
      <c r="BM234" s="44"/>
      <c r="BN234" s="44"/>
      <c r="BO234" s="44"/>
    </row>
    <row r="235" spans="1:67" ht="15.75" customHeight="1">
      <c r="A235" s="14">
        <v>286</v>
      </c>
      <c r="B235" s="14" t="s">
        <v>2734</v>
      </c>
      <c r="C235" s="14">
        <v>1</v>
      </c>
      <c r="D235" s="145" t="s">
        <v>2756</v>
      </c>
      <c r="E235" s="145"/>
      <c r="F235" s="15" t="s">
        <v>2941</v>
      </c>
      <c r="G235" s="14"/>
      <c r="H235" s="14" t="s">
        <v>2942</v>
      </c>
      <c r="I235" s="14" t="s">
        <v>2943</v>
      </c>
      <c r="J235" s="14">
        <v>2018</v>
      </c>
      <c r="K235" s="14"/>
      <c r="L235" s="14" t="s">
        <v>2944</v>
      </c>
      <c r="M235" s="14" t="s">
        <v>2945</v>
      </c>
      <c r="N235" s="14" t="s">
        <v>2946</v>
      </c>
      <c r="O235" s="14" t="s">
        <v>2947</v>
      </c>
      <c r="P235" s="60"/>
      <c r="Q235" s="18" t="s">
        <v>52</v>
      </c>
      <c r="R235" s="19" t="s">
        <v>70</v>
      </c>
      <c r="S235" s="20" t="s">
        <v>338</v>
      </c>
      <c r="T235" s="20" t="s">
        <v>2948</v>
      </c>
      <c r="U235" s="14" t="s">
        <v>2949</v>
      </c>
      <c r="V235" s="14" t="s">
        <v>2950</v>
      </c>
      <c r="W235" s="14" t="s">
        <v>57</v>
      </c>
      <c r="X235" s="60"/>
      <c r="Y235" s="22" t="s">
        <v>2951</v>
      </c>
      <c r="Z235" s="22" t="s">
        <v>2952</v>
      </c>
      <c r="AA235" s="24" t="s">
        <v>76</v>
      </c>
      <c r="AB235" s="25"/>
      <c r="AC235" s="26"/>
      <c r="AD235" s="27" t="e">
        <f t="shared" ca="1" si="0"/>
        <v>#NAME?</v>
      </c>
      <c r="AE235" s="28" t="s">
        <v>59</v>
      </c>
      <c r="AF235" s="19">
        <v>1</v>
      </c>
      <c r="AG235" s="19">
        <v>3</v>
      </c>
      <c r="AH235" s="19">
        <v>3</v>
      </c>
      <c r="AI235" s="19">
        <v>2</v>
      </c>
      <c r="AJ235" s="19">
        <v>2</v>
      </c>
      <c r="AK235" s="19">
        <v>2</v>
      </c>
      <c r="AL235" s="32">
        <v>3</v>
      </c>
      <c r="AM235" s="32">
        <v>1</v>
      </c>
      <c r="AN235" s="32">
        <v>3</v>
      </c>
      <c r="AO235" s="30">
        <f t="shared" si="4"/>
        <v>20</v>
      </c>
      <c r="AP235" s="30"/>
    </row>
    <row r="236" spans="1:67" ht="15.75" customHeight="1">
      <c r="A236" s="14">
        <v>287</v>
      </c>
      <c r="B236" s="14" t="s">
        <v>2734</v>
      </c>
      <c r="C236" s="14">
        <v>1</v>
      </c>
      <c r="D236" s="145" t="s">
        <v>2756</v>
      </c>
      <c r="E236" s="152"/>
      <c r="F236" s="153" t="s">
        <v>2953</v>
      </c>
      <c r="G236" s="69"/>
      <c r="H236" s="68" t="s">
        <v>2954</v>
      </c>
      <c r="I236" s="68" t="s">
        <v>2955</v>
      </c>
      <c r="J236" s="154">
        <v>2019</v>
      </c>
      <c r="K236" s="69"/>
      <c r="L236" s="68" t="s">
        <v>2956</v>
      </c>
      <c r="M236" s="68" t="s">
        <v>2957</v>
      </c>
      <c r="N236" s="68" t="s">
        <v>2958</v>
      </c>
      <c r="O236" s="68" t="s">
        <v>2959</v>
      </c>
      <c r="P236" s="68" t="s">
        <v>2960</v>
      </c>
      <c r="Q236" s="18" t="s">
        <v>52</v>
      </c>
      <c r="R236" s="19" t="s">
        <v>53</v>
      </c>
      <c r="S236" s="20" t="s">
        <v>1440</v>
      </c>
      <c r="T236" s="20" t="s">
        <v>2961</v>
      </c>
      <c r="U236" s="14" t="s">
        <v>106</v>
      </c>
      <c r="V236" s="14"/>
      <c r="W236" s="14" t="s">
        <v>992</v>
      </c>
      <c r="X236" s="14" t="s">
        <v>2962</v>
      </c>
      <c r="Y236" s="22"/>
      <c r="Z236" s="23"/>
      <c r="AA236" s="24" t="s">
        <v>208</v>
      </c>
      <c r="AB236" s="25"/>
      <c r="AC236" s="26"/>
      <c r="AD236" s="27" t="e">
        <f t="shared" ca="1" si="0"/>
        <v>#NAME?</v>
      </c>
      <c r="AE236" s="28" t="s">
        <v>59</v>
      </c>
      <c r="AF236" s="19">
        <v>1</v>
      </c>
      <c r="AG236" s="19">
        <v>3</v>
      </c>
      <c r="AH236" s="19">
        <v>3</v>
      </c>
      <c r="AI236" s="19">
        <v>2</v>
      </c>
      <c r="AJ236" s="19">
        <v>2</v>
      </c>
      <c r="AK236" s="19">
        <v>1</v>
      </c>
      <c r="AL236" s="32">
        <v>3</v>
      </c>
      <c r="AM236" s="32">
        <v>1</v>
      </c>
      <c r="AN236" s="32">
        <v>3</v>
      </c>
      <c r="AO236" s="30">
        <f t="shared" si="4"/>
        <v>19</v>
      </c>
      <c r="AP236" s="30"/>
    </row>
    <row r="237" spans="1:67" ht="15.75" customHeight="1">
      <c r="A237" s="35">
        <v>288</v>
      </c>
      <c r="B237" s="35" t="s">
        <v>2734</v>
      </c>
      <c r="C237" s="35">
        <v>0</v>
      </c>
      <c r="D237" s="155" t="s">
        <v>399</v>
      </c>
      <c r="E237" s="36" t="s">
        <v>114</v>
      </c>
      <c r="F237" s="156" t="s">
        <v>2963</v>
      </c>
      <c r="G237" s="40"/>
      <c r="H237" s="157" t="s">
        <v>2964</v>
      </c>
      <c r="I237" s="157" t="s">
        <v>2965</v>
      </c>
      <c r="J237" s="158">
        <v>2019</v>
      </c>
      <c r="K237" s="40"/>
      <c r="L237" s="157" t="s">
        <v>2966</v>
      </c>
      <c r="M237" s="157" t="s">
        <v>2967</v>
      </c>
      <c r="N237" s="157" t="s">
        <v>2968</v>
      </c>
      <c r="O237" s="157" t="s">
        <v>2969</v>
      </c>
      <c r="P237" s="157" t="s">
        <v>2970</v>
      </c>
      <c r="Q237" s="38"/>
      <c r="R237" s="35"/>
      <c r="S237" s="35"/>
      <c r="T237" s="35"/>
      <c r="U237" s="35"/>
      <c r="V237" s="35"/>
      <c r="W237" s="35"/>
      <c r="X237" s="35"/>
      <c r="Y237" s="35"/>
      <c r="Z237" s="39"/>
      <c r="AA237" s="35"/>
      <c r="AB237" s="39"/>
      <c r="AC237" s="39"/>
      <c r="AD237" s="40" t="e">
        <f t="shared" ca="1" si="0"/>
        <v>#NAME?</v>
      </c>
      <c r="AE237" s="41"/>
      <c r="AF237" s="39"/>
      <c r="AG237" s="39"/>
      <c r="AH237" s="39"/>
      <c r="AI237" s="39"/>
      <c r="AJ237" s="39"/>
      <c r="AK237" s="39"/>
      <c r="AL237" s="42"/>
      <c r="AM237" s="42"/>
      <c r="AN237" s="42"/>
      <c r="AO237" s="43">
        <f t="shared" si="4"/>
        <v>0</v>
      </c>
      <c r="AP237" s="43"/>
      <c r="BM237" s="44"/>
      <c r="BN237" s="44"/>
      <c r="BO237" s="44"/>
    </row>
    <row r="238" spans="1:67" ht="15.75" customHeight="1">
      <c r="A238" s="14">
        <v>291</v>
      </c>
      <c r="B238" s="52" t="s">
        <v>2734</v>
      </c>
      <c r="C238" s="52">
        <v>1</v>
      </c>
      <c r="D238" s="159" t="s">
        <v>2744</v>
      </c>
      <c r="E238" s="160"/>
      <c r="F238" s="161" t="s">
        <v>2971</v>
      </c>
      <c r="G238" s="162"/>
      <c r="H238" s="163" t="s">
        <v>2972</v>
      </c>
      <c r="I238" s="68" t="s">
        <v>2973</v>
      </c>
      <c r="J238" s="154">
        <v>2019</v>
      </c>
      <c r="K238" s="69"/>
      <c r="L238" s="68" t="s">
        <v>2974</v>
      </c>
      <c r="M238" s="68" t="s">
        <v>2975</v>
      </c>
      <c r="N238" s="68" t="s">
        <v>2976</v>
      </c>
      <c r="O238" s="68" t="s">
        <v>2977</v>
      </c>
      <c r="P238" s="68" t="s">
        <v>2978</v>
      </c>
      <c r="Q238" s="18" t="s">
        <v>52</v>
      </c>
      <c r="R238" s="19" t="s">
        <v>70</v>
      </c>
      <c r="S238" s="20" t="s">
        <v>453</v>
      </c>
      <c r="T238" s="20" t="s">
        <v>2979</v>
      </c>
      <c r="U238" s="14" t="s">
        <v>2980</v>
      </c>
      <c r="V238" s="14"/>
      <c r="W238" s="14"/>
      <c r="X238" s="14"/>
      <c r="Y238" s="22"/>
      <c r="Z238" s="22" t="s">
        <v>2981</v>
      </c>
      <c r="AA238" s="24" t="s">
        <v>223</v>
      </c>
      <c r="AB238" s="25"/>
      <c r="AC238" s="26"/>
      <c r="AD238" s="27" t="e">
        <f t="shared" ca="1" si="0"/>
        <v>#NAME?</v>
      </c>
      <c r="AE238" s="28" t="s">
        <v>59</v>
      </c>
      <c r="AF238" s="19">
        <v>1</v>
      </c>
      <c r="AG238" s="19">
        <v>3</v>
      </c>
      <c r="AH238" s="19">
        <v>3</v>
      </c>
      <c r="AI238" s="19">
        <v>2</v>
      </c>
      <c r="AJ238" s="19">
        <v>2</v>
      </c>
      <c r="AK238" s="19">
        <v>3</v>
      </c>
      <c r="AL238" s="32">
        <v>3</v>
      </c>
      <c r="AM238" s="32">
        <v>1</v>
      </c>
      <c r="AN238" s="32">
        <v>3</v>
      </c>
      <c r="AO238" s="30">
        <f t="shared" si="4"/>
        <v>21</v>
      </c>
      <c r="AP238" s="30"/>
    </row>
    <row r="239" spans="1:67" ht="15.75" customHeight="1">
      <c r="A239" s="35">
        <v>292</v>
      </c>
      <c r="B239" s="35" t="s">
        <v>2734</v>
      </c>
      <c r="C239" s="35">
        <v>0</v>
      </c>
      <c r="D239" s="155" t="s">
        <v>2982</v>
      </c>
      <c r="E239" s="36" t="s">
        <v>309</v>
      </c>
      <c r="F239" s="156" t="s">
        <v>2983</v>
      </c>
      <c r="G239" s="40"/>
      <c r="H239" s="157" t="s">
        <v>2984</v>
      </c>
      <c r="I239" s="157" t="s">
        <v>2985</v>
      </c>
      <c r="J239" s="158">
        <v>2019</v>
      </c>
      <c r="K239" s="40"/>
      <c r="L239" s="157" t="s">
        <v>2986</v>
      </c>
      <c r="M239" s="164" t="s">
        <v>526</v>
      </c>
      <c r="N239" s="157" t="s">
        <v>2987</v>
      </c>
      <c r="O239" s="157" t="s">
        <v>2988</v>
      </c>
      <c r="P239" s="157" t="s">
        <v>2989</v>
      </c>
      <c r="Q239" s="38"/>
      <c r="R239" s="35"/>
      <c r="S239" s="35"/>
      <c r="T239" s="35"/>
      <c r="U239" s="35"/>
      <c r="V239" s="35"/>
      <c r="W239" s="35"/>
      <c r="X239" s="39"/>
      <c r="Y239" s="35"/>
      <c r="Z239" s="35"/>
      <c r="AA239" s="35"/>
      <c r="AB239" s="39"/>
      <c r="AC239" s="39"/>
      <c r="AD239" s="40" t="e">
        <f t="shared" ca="1" si="0"/>
        <v>#NAME?</v>
      </c>
      <c r="AE239" s="41"/>
      <c r="AF239" s="39"/>
      <c r="AG239" s="39"/>
      <c r="AH239" s="39"/>
      <c r="AI239" s="39"/>
      <c r="AJ239" s="39"/>
      <c r="AK239" s="39"/>
      <c r="AL239" s="42"/>
      <c r="AM239" s="42"/>
      <c r="AN239" s="42"/>
      <c r="AO239" s="43">
        <f t="shared" si="4"/>
        <v>0</v>
      </c>
      <c r="AP239" s="43"/>
      <c r="BM239" s="44"/>
      <c r="BN239" s="44"/>
      <c r="BO239" s="44"/>
    </row>
    <row r="240" spans="1:67" ht="15.75" customHeight="1">
      <c r="A240" s="35">
        <v>293</v>
      </c>
      <c r="B240" s="35" t="s">
        <v>2734</v>
      </c>
      <c r="C240" s="35">
        <v>0</v>
      </c>
      <c r="D240" s="155" t="s">
        <v>2990</v>
      </c>
      <c r="E240" s="36" t="s">
        <v>114</v>
      </c>
      <c r="F240" s="156" t="s">
        <v>2991</v>
      </c>
      <c r="G240" s="40"/>
      <c r="H240" s="157" t="s">
        <v>2992</v>
      </c>
      <c r="I240" s="157" t="s">
        <v>2993</v>
      </c>
      <c r="J240" s="158">
        <v>2019</v>
      </c>
      <c r="K240" s="40"/>
      <c r="L240" s="157" t="s">
        <v>2994</v>
      </c>
      <c r="M240" s="157" t="s">
        <v>2995</v>
      </c>
      <c r="N240" s="157" t="s">
        <v>2996</v>
      </c>
      <c r="O240" s="157" t="s">
        <v>2997</v>
      </c>
      <c r="P240" s="157" t="s">
        <v>2998</v>
      </c>
      <c r="Q240" s="38"/>
      <c r="R240" s="35"/>
      <c r="S240" s="35"/>
      <c r="T240" s="35"/>
      <c r="U240" s="35"/>
      <c r="V240" s="35"/>
      <c r="W240" s="35"/>
      <c r="X240" s="35"/>
      <c r="Y240" s="35"/>
      <c r="Z240" s="39"/>
      <c r="AA240" s="35"/>
      <c r="AB240" s="39"/>
      <c r="AC240" s="39"/>
      <c r="AD240" s="40" t="e">
        <f t="shared" ca="1" si="0"/>
        <v>#NAME?</v>
      </c>
      <c r="AE240" s="41"/>
      <c r="AF240" s="39"/>
      <c r="AG240" s="39"/>
      <c r="AH240" s="39"/>
      <c r="AI240" s="39"/>
      <c r="AJ240" s="39"/>
      <c r="AK240" s="39"/>
      <c r="AL240" s="42"/>
      <c r="AM240" s="42"/>
      <c r="AN240" s="42"/>
      <c r="AO240" s="43">
        <f t="shared" si="4"/>
        <v>0</v>
      </c>
      <c r="AP240" s="43"/>
      <c r="BM240" s="44"/>
      <c r="BN240" s="44"/>
      <c r="BO240" s="44"/>
    </row>
    <row r="241" spans="1:67" ht="15.75" customHeight="1">
      <c r="A241" s="35">
        <v>294</v>
      </c>
      <c r="B241" s="35" t="s">
        <v>2734</v>
      </c>
      <c r="C241" s="35">
        <v>0</v>
      </c>
      <c r="D241" s="155" t="s">
        <v>2999</v>
      </c>
      <c r="E241" s="36" t="s">
        <v>114</v>
      </c>
      <c r="F241" s="156" t="s">
        <v>3000</v>
      </c>
      <c r="G241" s="40"/>
      <c r="H241" s="157" t="s">
        <v>3001</v>
      </c>
      <c r="I241" s="157" t="s">
        <v>3002</v>
      </c>
      <c r="J241" s="158">
        <v>2019</v>
      </c>
      <c r="K241" s="40"/>
      <c r="L241" s="157" t="s">
        <v>3003</v>
      </c>
      <c r="M241" s="157" t="s">
        <v>1482</v>
      </c>
      <c r="N241" s="157" t="s">
        <v>3004</v>
      </c>
      <c r="O241" s="157" t="s">
        <v>3005</v>
      </c>
      <c r="P241" s="157" t="s">
        <v>3006</v>
      </c>
      <c r="Q241" s="38"/>
      <c r="R241" s="35"/>
      <c r="S241" s="35"/>
      <c r="T241" s="35"/>
      <c r="U241" s="35"/>
      <c r="V241" s="35"/>
      <c r="W241" s="35"/>
      <c r="X241" s="35"/>
      <c r="Y241" s="35"/>
      <c r="Z241" s="39"/>
      <c r="AA241" s="35"/>
      <c r="AB241" s="39"/>
      <c r="AC241" s="39"/>
      <c r="AD241" s="40" t="e">
        <f t="shared" ca="1" si="0"/>
        <v>#NAME?</v>
      </c>
      <c r="AE241" s="41"/>
      <c r="AF241" s="39"/>
      <c r="AG241" s="39"/>
      <c r="AH241" s="39"/>
      <c r="AI241" s="39"/>
      <c r="AJ241" s="39"/>
      <c r="AK241" s="39"/>
      <c r="AL241" s="42"/>
      <c r="AM241" s="42"/>
      <c r="AN241" s="42"/>
      <c r="AO241" s="43">
        <f t="shared" si="4"/>
        <v>0</v>
      </c>
      <c r="AP241" s="43"/>
      <c r="BM241" s="44"/>
      <c r="BN241" s="44"/>
      <c r="BO241" s="44"/>
    </row>
    <row r="242" spans="1:67" ht="15.75" customHeight="1">
      <c r="A242" s="14">
        <v>295</v>
      </c>
      <c r="B242" s="14" t="s">
        <v>2734</v>
      </c>
      <c r="C242" s="14">
        <v>1</v>
      </c>
      <c r="D242" s="145" t="s">
        <v>2756</v>
      </c>
      <c r="E242" s="152"/>
      <c r="F242" s="153" t="s">
        <v>3007</v>
      </c>
      <c r="G242" s="69"/>
      <c r="H242" s="68" t="s">
        <v>3008</v>
      </c>
      <c r="I242" s="68" t="s">
        <v>3009</v>
      </c>
      <c r="J242" s="154">
        <v>2019</v>
      </c>
      <c r="K242" s="69"/>
      <c r="L242" s="68" t="s">
        <v>3010</v>
      </c>
      <c r="M242" s="68" t="s">
        <v>3011</v>
      </c>
      <c r="N242" s="68" t="s">
        <v>3012</v>
      </c>
      <c r="O242" s="165" t="s">
        <v>3013</v>
      </c>
      <c r="P242" s="68" t="s">
        <v>3014</v>
      </c>
      <c r="Q242" s="18" t="s">
        <v>1115</v>
      </c>
      <c r="R242" s="19" t="s">
        <v>70</v>
      </c>
      <c r="S242" s="20" t="s">
        <v>88</v>
      </c>
      <c r="T242" s="20" t="s">
        <v>3015</v>
      </c>
      <c r="U242" s="14" t="s">
        <v>1463</v>
      </c>
      <c r="V242" s="14" t="s">
        <v>3016</v>
      </c>
      <c r="W242" s="14"/>
      <c r="X242" s="14"/>
      <c r="Y242" s="22"/>
      <c r="Z242" s="22"/>
      <c r="AA242" s="24" t="s">
        <v>485</v>
      </c>
      <c r="AB242" s="25"/>
      <c r="AC242" s="26"/>
      <c r="AD242" s="27" t="e">
        <f t="shared" ca="1" si="0"/>
        <v>#NAME?</v>
      </c>
      <c r="AE242" s="28" t="s">
        <v>59</v>
      </c>
      <c r="AF242" s="19">
        <v>1</v>
      </c>
      <c r="AG242" s="19">
        <v>3</v>
      </c>
      <c r="AH242" s="19">
        <v>3</v>
      </c>
      <c r="AI242" s="19">
        <v>2</v>
      </c>
      <c r="AJ242" s="19">
        <v>2</v>
      </c>
      <c r="AK242" s="19">
        <v>1</v>
      </c>
      <c r="AL242" s="32">
        <v>3</v>
      </c>
      <c r="AM242" s="32">
        <v>1</v>
      </c>
      <c r="AN242" s="32">
        <v>1</v>
      </c>
      <c r="AO242" s="30">
        <f t="shared" si="4"/>
        <v>17</v>
      </c>
      <c r="AP242" s="30"/>
    </row>
    <row r="243" spans="1:67" ht="15.75" customHeight="1">
      <c r="A243" s="14">
        <v>296</v>
      </c>
      <c r="B243" s="14" t="s">
        <v>2734</v>
      </c>
      <c r="C243" s="14">
        <v>1</v>
      </c>
      <c r="D243" s="145" t="s">
        <v>2756</v>
      </c>
      <c r="E243" s="152"/>
      <c r="F243" s="153" t="s">
        <v>3017</v>
      </c>
      <c r="G243" s="69"/>
      <c r="H243" s="68" t="s">
        <v>3018</v>
      </c>
      <c r="I243" s="68" t="s">
        <v>3019</v>
      </c>
      <c r="J243" s="154">
        <v>2019</v>
      </c>
      <c r="K243" s="69"/>
      <c r="L243" s="68" t="s">
        <v>3020</v>
      </c>
      <c r="M243" s="68" t="s">
        <v>3021</v>
      </c>
      <c r="N243" s="68" t="s">
        <v>3022</v>
      </c>
      <c r="O243" s="68" t="s">
        <v>3023</v>
      </c>
      <c r="P243" s="68" t="s">
        <v>3024</v>
      </c>
      <c r="Q243" s="18" t="s">
        <v>175</v>
      </c>
      <c r="R243" s="19" t="s">
        <v>685</v>
      </c>
      <c r="S243" s="20" t="s">
        <v>1440</v>
      </c>
      <c r="T243" s="20" t="s">
        <v>3025</v>
      </c>
      <c r="U243" s="14" t="s">
        <v>1217</v>
      </c>
      <c r="V243" s="14"/>
      <c r="W243" s="14"/>
      <c r="X243" s="14"/>
      <c r="Y243" s="22"/>
      <c r="Z243" s="23"/>
      <c r="AA243" s="24" t="s">
        <v>237</v>
      </c>
      <c r="AB243" s="25"/>
      <c r="AC243" s="26"/>
      <c r="AD243" s="27" t="e">
        <f t="shared" ca="1" si="0"/>
        <v>#NAME?</v>
      </c>
      <c r="AE243" s="28" t="s">
        <v>688</v>
      </c>
      <c r="AF243" s="19">
        <v>1</v>
      </c>
      <c r="AG243" s="19">
        <v>2</v>
      </c>
      <c r="AH243" s="19">
        <v>2</v>
      </c>
      <c r="AI243" s="19">
        <v>3</v>
      </c>
      <c r="AJ243" s="19">
        <v>3</v>
      </c>
      <c r="AK243" s="19">
        <v>1</v>
      </c>
      <c r="AL243" s="32">
        <v>3</v>
      </c>
      <c r="AM243" s="32">
        <v>1</v>
      </c>
      <c r="AN243" s="32">
        <v>3</v>
      </c>
      <c r="AO243" s="30">
        <f t="shared" si="4"/>
        <v>19</v>
      </c>
      <c r="AP243" s="30"/>
    </row>
    <row r="244" spans="1:67" ht="15.75" customHeight="1">
      <c r="A244" s="14">
        <v>297</v>
      </c>
      <c r="B244" s="14" t="s">
        <v>2734</v>
      </c>
      <c r="C244" s="14">
        <v>1</v>
      </c>
      <c r="D244" s="145" t="s">
        <v>2756</v>
      </c>
      <c r="E244" s="152"/>
      <c r="F244" s="152" t="s">
        <v>3026</v>
      </c>
      <c r="G244" s="166"/>
      <c r="H244" s="167" t="s">
        <v>3027</v>
      </c>
      <c r="I244" s="168" t="s">
        <v>3028</v>
      </c>
      <c r="J244" s="169">
        <v>2019</v>
      </c>
      <c r="K244" s="166"/>
      <c r="L244" s="68" t="s">
        <v>3029</v>
      </c>
      <c r="M244" s="68" t="s">
        <v>3030</v>
      </c>
      <c r="N244" s="68" t="s">
        <v>3031</v>
      </c>
      <c r="O244" s="68" t="s">
        <v>3032</v>
      </c>
      <c r="P244" s="68" t="s">
        <v>3033</v>
      </c>
      <c r="Q244" s="18" t="s">
        <v>52</v>
      </c>
      <c r="R244" s="19" t="s">
        <v>70</v>
      </c>
      <c r="S244" s="20" t="s">
        <v>71</v>
      </c>
      <c r="T244" s="20"/>
      <c r="U244" s="14" t="s">
        <v>1079</v>
      </c>
      <c r="V244" s="14" t="s">
        <v>3034</v>
      </c>
      <c r="W244" s="14" t="s">
        <v>992</v>
      </c>
      <c r="X244" s="14"/>
      <c r="Y244" s="22"/>
      <c r="Z244" s="23"/>
      <c r="AA244" s="24" t="s">
        <v>485</v>
      </c>
      <c r="AB244" s="25"/>
      <c r="AC244" s="26"/>
      <c r="AD244" s="27" t="e">
        <f t="shared" ca="1" si="0"/>
        <v>#NAME?</v>
      </c>
      <c r="AE244" s="28" t="s">
        <v>59</v>
      </c>
      <c r="AF244" s="19">
        <v>1</v>
      </c>
      <c r="AG244" s="19">
        <v>3</v>
      </c>
      <c r="AH244" s="19">
        <v>3</v>
      </c>
      <c r="AI244" s="19">
        <v>2</v>
      </c>
      <c r="AJ244" s="19">
        <v>2</v>
      </c>
      <c r="AK244" s="19">
        <v>1</v>
      </c>
      <c r="AL244" s="32">
        <v>3</v>
      </c>
      <c r="AM244" s="32">
        <v>1</v>
      </c>
      <c r="AN244" s="32">
        <v>3</v>
      </c>
      <c r="AO244" s="30">
        <f t="shared" si="4"/>
        <v>19</v>
      </c>
      <c r="AP244" s="30"/>
    </row>
    <row r="245" spans="1:67" ht="15.75" customHeight="1">
      <c r="A245" s="14">
        <v>298</v>
      </c>
      <c r="B245" s="14" t="s">
        <v>2734</v>
      </c>
      <c r="C245" s="14">
        <v>1</v>
      </c>
      <c r="D245" s="145" t="s">
        <v>2756</v>
      </c>
      <c r="E245" s="149"/>
      <c r="F245" s="17" t="s">
        <v>3035</v>
      </c>
      <c r="G245" s="14"/>
      <c r="H245" s="14" t="s">
        <v>3036</v>
      </c>
      <c r="I245" s="14" t="s">
        <v>3037</v>
      </c>
      <c r="J245" s="14">
        <v>2017</v>
      </c>
      <c r="K245" s="14"/>
      <c r="L245" s="14" t="s">
        <v>3038</v>
      </c>
      <c r="M245" s="62" t="s">
        <v>526</v>
      </c>
      <c r="N245" s="14" t="s">
        <v>3039</v>
      </c>
      <c r="O245" s="14" t="s">
        <v>3040</v>
      </c>
      <c r="P245" s="14" t="s">
        <v>3041</v>
      </c>
      <c r="Q245" s="18" t="s">
        <v>3042</v>
      </c>
      <c r="R245" s="19" t="s">
        <v>104</v>
      </c>
      <c r="S245" s="20" t="s">
        <v>88</v>
      </c>
      <c r="T245" s="20" t="s">
        <v>3043</v>
      </c>
      <c r="U245" s="14" t="s">
        <v>3044</v>
      </c>
      <c r="V245" s="14" t="s">
        <v>3045</v>
      </c>
      <c r="W245" s="14"/>
      <c r="X245" s="14"/>
      <c r="Y245" s="22" t="s">
        <v>108</v>
      </c>
      <c r="Z245" s="84" t="s">
        <v>3046</v>
      </c>
      <c r="AA245" s="24"/>
      <c r="AB245" s="25"/>
      <c r="AC245" s="26"/>
      <c r="AD245" s="27" t="e">
        <f t="shared" ca="1" si="0"/>
        <v>#NAME?</v>
      </c>
      <c r="AE245" s="28" t="s">
        <v>59</v>
      </c>
      <c r="AF245" s="19">
        <v>1</v>
      </c>
      <c r="AG245" s="19">
        <v>3</v>
      </c>
      <c r="AH245" s="19">
        <v>3</v>
      </c>
      <c r="AI245" s="19">
        <v>2</v>
      </c>
      <c r="AJ245" s="19">
        <v>3</v>
      </c>
      <c r="AK245" s="19">
        <v>2</v>
      </c>
      <c r="AL245" s="32">
        <v>3</v>
      </c>
      <c r="AM245" s="32">
        <v>1</v>
      </c>
      <c r="AN245" s="32">
        <v>3</v>
      </c>
      <c r="AO245" s="30">
        <f t="shared" si="4"/>
        <v>21</v>
      </c>
      <c r="AP245" s="30"/>
    </row>
    <row r="246" spans="1:67" ht="15.75" customHeight="1">
      <c r="A246" s="14">
        <v>299</v>
      </c>
      <c r="B246" s="14" t="s">
        <v>2734</v>
      </c>
      <c r="C246" s="14">
        <v>1</v>
      </c>
      <c r="D246" s="145" t="s">
        <v>2756</v>
      </c>
      <c r="E246" s="149"/>
      <c r="F246" s="17" t="s">
        <v>3047</v>
      </c>
      <c r="G246" s="14"/>
      <c r="H246" s="14" t="s">
        <v>3048</v>
      </c>
      <c r="I246" s="14" t="s">
        <v>3049</v>
      </c>
      <c r="J246" s="14">
        <v>2011</v>
      </c>
      <c r="K246" s="14"/>
      <c r="L246" s="14" t="s">
        <v>3050</v>
      </c>
      <c r="M246" s="14" t="s">
        <v>3051</v>
      </c>
      <c r="N246" s="14" t="s">
        <v>3052</v>
      </c>
      <c r="O246" s="14" t="s">
        <v>3053</v>
      </c>
      <c r="P246" s="14" t="s">
        <v>3054</v>
      </c>
      <c r="Q246" s="18" t="s">
        <v>684</v>
      </c>
      <c r="R246" s="19" t="s">
        <v>685</v>
      </c>
      <c r="S246" s="20" t="s">
        <v>753</v>
      </c>
      <c r="T246" s="20" t="s">
        <v>3055</v>
      </c>
      <c r="U246" s="14" t="s">
        <v>3056</v>
      </c>
      <c r="V246" s="14"/>
      <c r="W246" s="14"/>
      <c r="X246" s="14"/>
      <c r="Y246" s="22"/>
      <c r="Z246" s="23"/>
      <c r="AA246" s="24" t="s">
        <v>237</v>
      </c>
      <c r="AB246" s="25"/>
      <c r="AC246" s="26"/>
      <c r="AD246" s="27" t="e">
        <f t="shared" ca="1" si="0"/>
        <v>#NAME?</v>
      </c>
      <c r="AE246" s="28" t="s">
        <v>688</v>
      </c>
      <c r="AF246" s="19">
        <v>1</v>
      </c>
      <c r="AG246" s="19">
        <v>1</v>
      </c>
      <c r="AH246" s="19">
        <v>1</v>
      </c>
      <c r="AI246" s="19">
        <v>3</v>
      </c>
      <c r="AJ246" s="19">
        <v>2</v>
      </c>
      <c r="AK246" s="19">
        <v>1</v>
      </c>
      <c r="AL246" s="32">
        <v>2</v>
      </c>
      <c r="AM246" s="32">
        <v>1</v>
      </c>
      <c r="AN246" s="32">
        <v>1</v>
      </c>
      <c r="AO246" s="30">
        <f t="shared" si="4"/>
        <v>13</v>
      </c>
      <c r="AP246" s="30"/>
    </row>
    <row r="247" spans="1:67" ht="15.75" customHeight="1">
      <c r="A247" s="35">
        <v>301</v>
      </c>
      <c r="B247" s="35" t="s">
        <v>2734</v>
      </c>
      <c r="C247" s="35">
        <v>0</v>
      </c>
      <c r="D247" s="146" t="s">
        <v>3057</v>
      </c>
      <c r="E247" s="36" t="s">
        <v>114</v>
      </c>
      <c r="F247" s="37" t="s">
        <v>3058</v>
      </c>
      <c r="G247" s="35"/>
      <c r="H247" s="35" t="s">
        <v>3059</v>
      </c>
      <c r="I247" s="35" t="s">
        <v>3060</v>
      </c>
      <c r="J247" s="35">
        <v>2017</v>
      </c>
      <c r="K247" s="35"/>
      <c r="L247" s="35" t="s">
        <v>3061</v>
      </c>
      <c r="M247" s="35" t="s">
        <v>3062</v>
      </c>
      <c r="N247" s="35" t="s">
        <v>3063</v>
      </c>
      <c r="O247" s="35" t="s">
        <v>3064</v>
      </c>
      <c r="P247" s="39"/>
      <c r="Q247" s="38"/>
      <c r="R247" s="35"/>
      <c r="S247" s="35"/>
      <c r="T247" s="35"/>
      <c r="U247" s="35"/>
      <c r="V247" s="35"/>
      <c r="W247" s="35"/>
      <c r="X247" s="35"/>
      <c r="Y247" s="35"/>
      <c r="Z247" s="35"/>
      <c r="AA247" s="35"/>
      <c r="AB247" s="39"/>
      <c r="AC247" s="39"/>
      <c r="AD247" s="40" t="e">
        <f t="shared" ca="1" si="0"/>
        <v>#NAME?</v>
      </c>
      <c r="AE247" s="41"/>
      <c r="AF247" s="39"/>
      <c r="AG247" s="39"/>
      <c r="AH247" s="39"/>
      <c r="AI247" s="39"/>
      <c r="AJ247" s="39"/>
      <c r="AK247" s="39"/>
      <c r="AL247" s="42"/>
      <c r="AM247" s="42"/>
      <c r="AN247" s="42"/>
      <c r="AO247" s="43">
        <f t="shared" si="4"/>
        <v>0</v>
      </c>
      <c r="AP247" s="43"/>
      <c r="BM247" s="44"/>
      <c r="BN247" s="44"/>
      <c r="BO247" s="44"/>
    </row>
    <row r="248" spans="1:67" ht="15.75" customHeight="1">
      <c r="A248" s="14">
        <v>302</v>
      </c>
      <c r="B248" s="14" t="s">
        <v>2734</v>
      </c>
      <c r="C248" s="14">
        <v>1</v>
      </c>
      <c r="D248" s="145" t="s">
        <v>2756</v>
      </c>
      <c r="E248" s="145"/>
      <c r="F248" s="15" t="s">
        <v>3065</v>
      </c>
      <c r="G248" s="14"/>
      <c r="H248" s="14" t="s">
        <v>3066</v>
      </c>
      <c r="I248" s="14" t="s">
        <v>3067</v>
      </c>
      <c r="J248" s="14">
        <v>2010</v>
      </c>
      <c r="K248" s="14"/>
      <c r="L248" s="14" t="s">
        <v>3068</v>
      </c>
      <c r="M248" s="14" t="s">
        <v>3069</v>
      </c>
      <c r="N248" s="14" t="s">
        <v>3070</v>
      </c>
      <c r="O248" s="14" t="s">
        <v>3071</v>
      </c>
      <c r="P248" s="14" t="s">
        <v>3072</v>
      </c>
      <c r="Q248" s="18" t="s">
        <v>52</v>
      </c>
      <c r="R248" s="19" t="s">
        <v>685</v>
      </c>
      <c r="S248" s="20" t="s">
        <v>753</v>
      </c>
      <c r="T248" s="20" t="s">
        <v>3073</v>
      </c>
      <c r="U248" s="14" t="s">
        <v>3074</v>
      </c>
      <c r="V248" s="14" t="s">
        <v>3075</v>
      </c>
      <c r="W248" s="14"/>
      <c r="X248" s="14"/>
      <c r="Y248" s="22"/>
      <c r="Z248" s="23"/>
      <c r="AA248" s="24" t="s">
        <v>237</v>
      </c>
      <c r="AB248" s="25"/>
      <c r="AC248" s="26"/>
      <c r="AD248" s="27" t="e">
        <f t="shared" ca="1" si="0"/>
        <v>#NAME?</v>
      </c>
      <c r="AE248" s="28" t="s">
        <v>688</v>
      </c>
      <c r="AF248" s="19">
        <v>1</v>
      </c>
      <c r="AG248" s="19">
        <v>3</v>
      </c>
      <c r="AH248" s="19">
        <v>3</v>
      </c>
      <c r="AI248" s="19">
        <v>3</v>
      </c>
      <c r="AJ248" s="19">
        <v>2</v>
      </c>
      <c r="AK248" s="19">
        <v>1</v>
      </c>
      <c r="AL248" s="32">
        <v>2</v>
      </c>
      <c r="AM248" s="32">
        <v>1</v>
      </c>
      <c r="AN248" s="32">
        <v>1</v>
      </c>
      <c r="AO248" s="30">
        <f t="shared" si="4"/>
        <v>17</v>
      </c>
      <c r="AP248" s="30"/>
    </row>
    <row r="249" spans="1:67" ht="15.75" customHeight="1">
      <c r="A249" s="14">
        <v>303</v>
      </c>
      <c r="B249" s="14" t="s">
        <v>2734</v>
      </c>
      <c r="C249" s="14">
        <v>1</v>
      </c>
      <c r="D249" s="145" t="s">
        <v>2756</v>
      </c>
      <c r="E249" s="149"/>
      <c r="F249" s="17" t="s">
        <v>3076</v>
      </c>
      <c r="G249" s="14"/>
      <c r="H249" s="14" t="s">
        <v>3077</v>
      </c>
      <c r="I249" s="14" t="s">
        <v>3078</v>
      </c>
      <c r="J249" s="14">
        <v>2010</v>
      </c>
      <c r="K249" s="14"/>
      <c r="L249" s="14" t="s">
        <v>3079</v>
      </c>
      <c r="M249" s="14" t="s">
        <v>3080</v>
      </c>
      <c r="N249" s="14" t="s">
        <v>3081</v>
      </c>
      <c r="O249" s="14" t="s">
        <v>3082</v>
      </c>
      <c r="P249" s="14" t="s">
        <v>3083</v>
      </c>
      <c r="Q249" s="18" t="s">
        <v>3084</v>
      </c>
      <c r="R249" s="19" t="s">
        <v>685</v>
      </c>
      <c r="S249" s="20" t="s">
        <v>753</v>
      </c>
      <c r="T249" s="20" t="s">
        <v>3085</v>
      </c>
      <c r="U249" s="14" t="s">
        <v>3086</v>
      </c>
      <c r="V249" s="14" t="s">
        <v>3087</v>
      </c>
      <c r="W249" s="14" t="s">
        <v>687</v>
      </c>
      <c r="X249" s="14"/>
      <c r="Y249" s="22"/>
      <c r="Z249" s="23"/>
      <c r="AA249" s="24" t="s">
        <v>237</v>
      </c>
      <c r="AB249" s="25"/>
      <c r="AC249" s="26"/>
      <c r="AD249" s="27" t="e">
        <f t="shared" ca="1" si="0"/>
        <v>#NAME?</v>
      </c>
      <c r="AE249" s="28" t="s">
        <v>688</v>
      </c>
      <c r="AF249" s="19">
        <v>1</v>
      </c>
      <c r="AG249" s="19">
        <v>3</v>
      </c>
      <c r="AH249" s="19">
        <v>3</v>
      </c>
      <c r="AI249" s="19">
        <v>2</v>
      </c>
      <c r="AJ249" s="19">
        <v>1</v>
      </c>
      <c r="AK249" s="19">
        <v>1</v>
      </c>
      <c r="AL249" s="32">
        <v>1</v>
      </c>
      <c r="AM249" s="32">
        <v>1</v>
      </c>
      <c r="AN249" s="32">
        <v>1</v>
      </c>
      <c r="AO249" s="30">
        <f t="shared" si="4"/>
        <v>14</v>
      </c>
      <c r="AP249" s="30"/>
    </row>
    <row r="250" spans="1:67" ht="15.75" customHeight="1">
      <c r="A250" s="35">
        <v>305</v>
      </c>
      <c r="B250" s="35" t="s">
        <v>2734</v>
      </c>
      <c r="C250" s="35">
        <v>0</v>
      </c>
      <c r="D250" s="58" t="s">
        <v>3088</v>
      </c>
      <c r="E250" s="36" t="s">
        <v>114</v>
      </c>
      <c r="F250" s="57" t="s">
        <v>3089</v>
      </c>
      <c r="G250" s="35"/>
      <c r="H250" s="35" t="s">
        <v>3090</v>
      </c>
      <c r="I250" s="35" t="s">
        <v>3091</v>
      </c>
      <c r="J250" s="35">
        <v>2010</v>
      </c>
      <c r="K250" s="35"/>
      <c r="L250" s="35"/>
      <c r="M250" s="35" t="s">
        <v>3092</v>
      </c>
      <c r="N250" s="35" t="s">
        <v>3093</v>
      </c>
      <c r="O250" s="35" t="s">
        <v>3094</v>
      </c>
      <c r="P250" s="35"/>
      <c r="Q250" s="38"/>
      <c r="R250" s="35"/>
      <c r="S250" s="35"/>
      <c r="T250" s="35"/>
      <c r="U250" s="35"/>
      <c r="V250" s="35"/>
      <c r="W250" s="35"/>
      <c r="X250" s="35"/>
      <c r="Y250" s="35"/>
      <c r="Z250" s="39"/>
      <c r="AA250" s="35"/>
      <c r="AB250" s="39"/>
      <c r="AC250" s="39"/>
      <c r="AD250" s="40" t="e">
        <f t="shared" ca="1" si="0"/>
        <v>#NAME?</v>
      </c>
      <c r="AE250" s="41"/>
      <c r="AF250" s="39"/>
      <c r="AG250" s="39"/>
      <c r="AH250" s="39"/>
      <c r="AI250" s="39"/>
      <c r="AJ250" s="39"/>
      <c r="AK250" s="39"/>
      <c r="AL250" s="42"/>
      <c r="AM250" s="42"/>
      <c r="AN250" s="42"/>
      <c r="AO250" s="43">
        <f t="shared" si="4"/>
        <v>0</v>
      </c>
      <c r="AP250" s="43"/>
      <c r="BM250" s="44"/>
      <c r="BN250" s="44"/>
      <c r="BO250" s="44"/>
    </row>
    <row r="251" spans="1:67" ht="15.75" customHeight="1">
      <c r="A251" s="14">
        <v>306</v>
      </c>
      <c r="B251" s="14" t="s">
        <v>2734</v>
      </c>
      <c r="C251" s="14">
        <v>1</v>
      </c>
      <c r="D251" s="145" t="s">
        <v>2756</v>
      </c>
      <c r="E251" s="145"/>
      <c r="F251" s="15" t="s">
        <v>3095</v>
      </c>
      <c r="G251" s="14"/>
      <c r="H251" s="14" t="s">
        <v>3096</v>
      </c>
      <c r="I251" s="14" t="s">
        <v>3097</v>
      </c>
      <c r="J251" s="14">
        <v>2017</v>
      </c>
      <c r="K251" s="14"/>
      <c r="L251" s="14" t="s">
        <v>3098</v>
      </c>
      <c r="M251" s="14" t="s">
        <v>3099</v>
      </c>
      <c r="N251" s="87" t="s">
        <v>3100</v>
      </c>
      <c r="O251" s="14" t="s">
        <v>3101</v>
      </c>
      <c r="P251" s="14" t="s">
        <v>3102</v>
      </c>
      <c r="Q251" s="18" t="s">
        <v>52</v>
      </c>
      <c r="R251" s="19" t="s">
        <v>70</v>
      </c>
      <c r="S251" s="20" t="s">
        <v>1702</v>
      </c>
      <c r="T251" s="20" t="s">
        <v>3103</v>
      </c>
      <c r="U251" s="14" t="s">
        <v>3104</v>
      </c>
      <c r="V251" s="14" t="s">
        <v>3105</v>
      </c>
      <c r="W251" s="14"/>
      <c r="X251" s="14"/>
      <c r="Y251" s="22"/>
      <c r="Z251" s="22"/>
      <c r="AA251" s="24" t="s">
        <v>180</v>
      </c>
      <c r="AB251" s="25"/>
      <c r="AC251" s="26"/>
      <c r="AD251" s="27" t="e">
        <f t="shared" ca="1" si="0"/>
        <v>#NAME?</v>
      </c>
      <c r="AE251" s="28" t="s">
        <v>59</v>
      </c>
      <c r="AF251" s="19">
        <v>1</v>
      </c>
      <c r="AG251" s="19">
        <v>3</v>
      </c>
      <c r="AH251" s="19">
        <v>3</v>
      </c>
      <c r="AI251" s="19">
        <v>2</v>
      </c>
      <c r="AJ251" s="19">
        <v>2</v>
      </c>
      <c r="AK251" s="19">
        <v>1</v>
      </c>
      <c r="AL251" s="32">
        <v>3</v>
      </c>
      <c r="AM251" s="32">
        <v>1</v>
      </c>
      <c r="AN251" s="32">
        <v>1</v>
      </c>
      <c r="AO251" s="30">
        <f t="shared" si="4"/>
        <v>17</v>
      </c>
      <c r="AP251" s="30"/>
    </row>
    <row r="252" spans="1:67" ht="15.75" customHeight="1">
      <c r="A252" s="14">
        <v>307</v>
      </c>
      <c r="B252" s="14" t="s">
        <v>2734</v>
      </c>
      <c r="C252" s="14">
        <v>1</v>
      </c>
      <c r="D252" s="145" t="s">
        <v>2756</v>
      </c>
      <c r="E252" s="145"/>
      <c r="F252" s="15" t="s">
        <v>3106</v>
      </c>
      <c r="G252" s="14"/>
      <c r="H252" s="14" t="s">
        <v>3107</v>
      </c>
      <c r="I252" s="14" t="s">
        <v>3108</v>
      </c>
      <c r="J252" s="14">
        <v>2017</v>
      </c>
      <c r="K252" s="14"/>
      <c r="L252" s="14" t="s">
        <v>3109</v>
      </c>
      <c r="M252" s="14" t="s">
        <v>3110</v>
      </c>
      <c r="N252" s="14" t="s">
        <v>3111</v>
      </c>
      <c r="O252" s="14" t="s">
        <v>3112</v>
      </c>
      <c r="P252" s="14" t="s">
        <v>3113</v>
      </c>
      <c r="Q252" s="18" t="s">
        <v>52</v>
      </c>
      <c r="R252" s="19" t="s">
        <v>70</v>
      </c>
      <c r="S252" s="20" t="s">
        <v>88</v>
      </c>
      <c r="T252" s="20" t="s">
        <v>3114</v>
      </c>
      <c r="U252" s="14" t="s">
        <v>339</v>
      </c>
      <c r="V252" s="14" t="s">
        <v>3115</v>
      </c>
      <c r="W252" s="14"/>
      <c r="X252" s="14"/>
      <c r="Y252" s="22" t="s">
        <v>3116</v>
      </c>
      <c r="Z252" s="22" t="s">
        <v>3117</v>
      </c>
      <c r="AA252" s="24" t="s">
        <v>485</v>
      </c>
      <c r="AB252" s="25"/>
      <c r="AC252" s="26"/>
      <c r="AD252" s="27" t="e">
        <f t="shared" ca="1" si="0"/>
        <v>#NAME?</v>
      </c>
      <c r="AE252" s="28" t="s">
        <v>59</v>
      </c>
      <c r="AF252" s="19">
        <v>1</v>
      </c>
      <c r="AG252" s="19">
        <v>3</v>
      </c>
      <c r="AH252" s="19">
        <v>3</v>
      </c>
      <c r="AI252" s="19">
        <v>2</v>
      </c>
      <c r="AJ252" s="19">
        <v>2</v>
      </c>
      <c r="AK252" s="19">
        <v>1</v>
      </c>
      <c r="AL252" s="32">
        <v>2</v>
      </c>
      <c r="AM252" s="32">
        <v>1</v>
      </c>
      <c r="AN252" s="32">
        <v>1</v>
      </c>
      <c r="AO252" s="30">
        <f t="shared" si="4"/>
        <v>16</v>
      </c>
      <c r="AP252" s="30"/>
    </row>
    <row r="253" spans="1:67" ht="15.75" customHeight="1">
      <c r="A253" s="14">
        <v>308</v>
      </c>
      <c r="B253" s="14" t="s">
        <v>2734</v>
      </c>
      <c r="C253" s="14">
        <v>1</v>
      </c>
      <c r="D253" s="145" t="s">
        <v>2756</v>
      </c>
      <c r="E253" s="145"/>
      <c r="F253" s="15" t="s">
        <v>3118</v>
      </c>
      <c r="G253" s="14"/>
      <c r="H253" s="14" t="s">
        <v>3119</v>
      </c>
      <c r="I253" s="14" t="s">
        <v>3120</v>
      </c>
      <c r="J253" s="14">
        <v>2017</v>
      </c>
      <c r="K253" s="14"/>
      <c r="L253" s="14" t="s">
        <v>3121</v>
      </c>
      <c r="M253" s="14" t="s">
        <v>3122</v>
      </c>
      <c r="N253" s="14" t="s">
        <v>3123</v>
      </c>
      <c r="O253" s="14" t="s">
        <v>3124</v>
      </c>
      <c r="P253" s="14" t="s">
        <v>3125</v>
      </c>
      <c r="Q253" s="18" t="s">
        <v>52</v>
      </c>
      <c r="R253" s="19" t="s">
        <v>70</v>
      </c>
      <c r="S253" s="20" t="s">
        <v>204</v>
      </c>
      <c r="T253" s="20" t="s">
        <v>3126</v>
      </c>
      <c r="U253" s="14" t="s">
        <v>3127</v>
      </c>
      <c r="V253" s="14" t="s">
        <v>3128</v>
      </c>
      <c r="W253" s="14" t="s">
        <v>57</v>
      </c>
      <c r="X253" s="14"/>
      <c r="Y253" s="22"/>
      <c r="Z253" s="22"/>
      <c r="AA253" s="24" t="s">
        <v>180</v>
      </c>
      <c r="AB253" s="25"/>
      <c r="AC253" s="26"/>
      <c r="AD253" s="27" t="e">
        <f t="shared" ca="1" si="0"/>
        <v>#NAME?</v>
      </c>
      <c r="AE253" s="28" t="s">
        <v>59</v>
      </c>
      <c r="AF253" s="19">
        <v>1</v>
      </c>
      <c r="AG253" s="19">
        <v>3</v>
      </c>
      <c r="AH253" s="19">
        <v>3</v>
      </c>
      <c r="AI253" s="19">
        <v>2</v>
      </c>
      <c r="AJ253" s="19">
        <v>2</v>
      </c>
      <c r="AK253" s="19">
        <v>1</v>
      </c>
      <c r="AL253" s="32">
        <v>2</v>
      </c>
      <c r="AM253" s="32">
        <v>1</v>
      </c>
      <c r="AN253" s="32">
        <v>3</v>
      </c>
      <c r="AO253" s="30">
        <f t="shared" si="4"/>
        <v>18</v>
      </c>
      <c r="AP253" s="30"/>
    </row>
    <row r="254" spans="1:67" ht="15.75" customHeight="1">
      <c r="A254" s="35">
        <v>309</v>
      </c>
      <c r="B254" s="35" t="s">
        <v>2734</v>
      </c>
      <c r="C254" s="35">
        <v>0</v>
      </c>
      <c r="D254" s="146" t="s">
        <v>156</v>
      </c>
      <c r="E254" s="36" t="s">
        <v>114</v>
      </c>
      <c r="F254" s="37" t="s">
        <v>3129</v>
      </c>
      <c r="G254" s="35"/>
      <c r="H254" s="35" t="s">
        <v>3130</v>
      </c>
      <c r="I254" s="35" t="s">
        <v>3131</v>
      </c>
      <c r="J254" s="35">
        <v>2017</v>
      </c>
      <c r="K254" s="35"/>
      <c r="L254" s="35" t="s">
        <v>3132</v>
      </c>
      <c r="M254" s="35" t="s">
        <v>3133</v>
      </c>
      <c r="N254" s="35" t="s">
        <v>3134</v>
      </c>
      <c r="O254" s="59" t="s">
        <v>3135</v>
      </c>
      <c r="P254" s="35" t="s">
        <v>3136</v>
      </c>
      <c r="Q254" s="38"/>
      <c r="R254" s="35"/>
      <c r="S254" s="35"/>
      <c r="T254" s="35"/>
      <c r="U254" s="35"/>
      <c r="V254" s="35"/>
      <c r="W254" s="35"/>
      <c r="X254" s="35"/>
      <c r="Y254" s="35"/>
      <c r="Z254" s="35"/>
      <c r="AA254" s="35"/>
      <c r="AB254" s="39"/>
      <c r="AC254" s="39"/>
      <c r="AD254" s="40" t="e">
        <f t="shared" ca="1" si="0"/>
        <v>#NAME?</v>
      </c>
      <c r="AE254" s="41"/>
      <c r="AF254" s="39"/>
      <c r="AG254" s="39"/>
      <c r="AH254" s="39"/>
      <c r="AI254" s="39"/>
      <c r="AJ254" s="39"/>
      <c r="AK254" s="39"/>
      <c r="AL254" s="42"/>
      <c r="AM254" s="42"/>
      <c r="AN254" s="42"/>
      <c r="AO254" s="43">
        <f t="shared" si="4"/>
        <v>0</v>
      </c>
      <c r="AP254" s="43"/>
      <c r="BM254" s="44"/>
      <c r="BN254" s="44"/>
      <c r="BO254" s="44"/>
    </row>
    <row r="255" spans="1:67" ht="15.75" customHeight="1">
      <c r="A255" s="170">
        <v>313</v>
      </c>
      <c r="B255" s="14" t="s">
        <v>2734</v>
      </c>
      <c r="C255" s="14">
        <v>1</v>
      </c>
      <c r="D255" s="145" t="s">
        <v>2756</v>
      </c>
      <c r="E255" s="171"/>
      <c r="F255" s="171" t="s">
        <v>3137</v>
      </c>
      <c r="G255" s="172"/>
      <c r="H255" s="172" t="s">
        <v>3138</v>
      </c>
      <c r="I255" s="173" t="s">
        <v>3139</v>
      </c>
      <c r="J255" s="174">
        <v>2010</v>
      </c>
      <c r="K255" s="174"/>
      <c r="L255" s="175" t="s">
        <v>3140</v>
      </c>
      <c r="M255" s="172" t="s">
        <v>3141</v>
      </c>
      <c r="N255" s="172" t="s">
        <v>3142</v>
      </c>
      <c r="O255" s="172" t="s">
        <v>3143</v>
      </c>
      <c r="P255" s="176" t="s">
        <v>3144</v>
      </c>
      <c r="Q255" s="18" t="s">
        <v>52</v>
      </c>
      <c r="R255" s="19" t="s">
        <v>70</v>
      </c>
      <c r="S255" s="20" t="s">
        <v>71</v>
      </c>
      <c r="T255" s="20" t="s">
        <v>3145</v>
      </c>
      <c r="U255" s="14" t="s">
        <v>2093</v>
      </c>
      <c r="V255" s="14" t="s">
        <v>3146</v>
      </c>
      <c r="W255" s="14"/>
      <c r="X255" s="69"/>
      <c r="Y255" s="22"/>
      <c r="Z255" s="177"/>
      <c r="AA255" s="24" t="s">
        <v>180</v>
      </c>
      <c r="AB255" s="73"/>
      <c r="AC255" s="74"/>
      <c r="AD255" s="27" t="e">
        <f t="shared" ca="1" si="0"/>
        <v>#NAME?</v>
      </c>
      <c r="AE255" s="28" t="s">
        <v>59</v>
      </c>
      <c r="AF255" s="19">
        <v>1</v>
      </c>
      <c r="AG255" s="19">
        <v>3</v>
      </c>
      <c r="AH255" s="19">
        <v>3</v>
      </c>
      <c r="AI255" s="19">
        <v>2</v>
      </c>
      <c r="AJ255" s="19">
        <v>2</v>
      </c>
      <c r="AK255" s="19">
        <v>1</v>
      </c>
      <c r="AL255" s="19">
        <v>2</v>
      </c>
      <c r="AM255" s="19">
        <v>1</v>
      </c>
      <c r="AN255" s="32">
        <v>1</v>
      </c>
      <c r="AO255" s="30">
        <f t="shared" si="4"/>
        <v>16</v>
      </c>
      <c r="AP255" s="30"/>
    </row>
    <row r="256" spans="1:67" ht="15.75" customHeight="1">
      <c r="A256" s="170">
        <v>315</v>
      </c>
      <c r="B256" s="14" t="s">
        <v>2734</v>
      </c>
      <c r="C256" s="14">
        <v>1</v>
      </c>
      <c r="D256" s="145" t="s">
        <v>2756</v>
      </c>
      <c r="E256" s="171"/>
      <c r="F256" s="171" t="s">
        <v>3147</v>
      </c>
      <c r="G256" s="172"/>
      <c r="H256" s="172" t="s">
        <v>3148</v>
      </c>
      <c r="I256" s="173" t="s">
        <v>3149</v>
      </c>
      <c r="J256" s="174">
        <v>2011</v>
      </c>
      <c r="K256" s="174"/>
      <c r="L256" s="175" t="s">
        <v>3150</v>
      </c>
      <c r="M256" s="172" t="s">
        <v>3151</v>
      </c>
      <c r="N256" s="172" t="s">
        <v>3152</v>
      </c>
      <c r="O256" s="178" t="s">
        <v>3153</v>
      </c>
      <c r="P256" s="175" t="s">
        <v>3154</v>
      </c>
      <c r="Q256" s="18" t="s">
        <v>1978</v>
      </c>
      <c r="R256" s="19" t="s">
        <v>232</v>
      </c>
      <c r="S256" s="20" t="s">
        <v>88</v>
      </c>
      <c r="T256" s="20" t="s">
        <v>3155</v>
      </c>
      <c r="U256" s="14" t="s">
        <v>3156</v>
      </c>
      <c r="V256" s="14" t="s">
        <v>3157</v>
      </c>
      <c r="W256" s="14"/>
      <c r="X256" s="69"/>
      <c r="Y256" s="22"/>
      <c r="Z256" s="177"/>
      <c r="AA256" s="24" t="s">
        <v>237</v>
      </c>
      <c r="AB256" s="73"/>
      <c r="AC256" s="74"/>
      <c r="AD256" s="27" t="e">
        <f t="shared" ca="1" si="0"/>
        <v>#NAME?</v>
      </c>
      <c r="AE256" s="28" t="s">
        <v>232</v>
      </c>
      <c r="AF256" s="19">
        <v>2</v>
      </c>
      <c r="AG256" s="19">
        <v>2</v>
      </c>
      <c r="AH256" s="19">
        <v>2</v>
      </c>
      <c r="AI256" s="19">
        <v>1</v>
      </c>
      <c r="AJ256" s="19">
        <v>3</v>
      </c>
      <c r="AK256" s="19">
        <v>1</v>
      </c>
      <c r="AL256" s="19">
        <v>3</v>
      </c>
      <c r="AM256" s="19">
        <v>1</v>
      </c>
      <c r="AN256" s="32">
        <v>3</v>
      </c>
      <c r="AO256" s="30">
        <f t="shared" si="4"/>
        <v>18</v>
      </c>
      <c r="AP256" s="30"/>
    </row>
    <row r="257" spans="1:67" ht="15.75" customHeight="1">
      <c r="A257" s="179">
        <v>316</v>
      </c>
      <c r="B257" s="35" t="s">
        <v>2734</v>
      </c>
      <c r="C257" s="35">
        <v>0</v>
      </c>
      <c r="D257" s="146" t="s">
        <v>3158</v>
      </c>
      <c r="E257" s="36" t="s">
        <v>612</v>
      </c>
      <c r="F257" s="180" t="s">
        <v>3159</v>
      </c>
      <c r="G257" s="181"/>
      <c r="H257" s="181" t="s">
        <v>3160</v>
      </c>
      <c r="I257" s="182" t="s">
        <v>3161</v>
      </c>
      <c r="J257" s="183">
        <v>2011</v>
      </c>
      <c r="K257" s="183"/>
      <c r="L257" s="181" t="s">
        <v>3162</v>
      </c>
      <c r="M257" s="181" t="s">
        <v>3163</v>
      </c>
      <c r="N257" s="181" t="s">
        <v>3164</v>
      </c>
      <c r="O257" s="184" t="s">
        <v>3165</v>
      </c>
      <c r="P257" s="185" t="s">
        <v>3166</v>
      </c>
      <c r="Q257" s="38"/>
      <c r="R257" s="35"/>
      <c r="S257" s="35"/>
      <c r="T257" s="35"/>
      <c r="U257" s="35"/>
      <c r="V257" s="35"/>
      <c r="W257" s="35"/>
      <c r="X257" s="40"/>
      <c r="Y257" s="35"/>
      <c r="Z257" s="182"/>
      <c r="AA257" s="35"/>
      <c r="AB257" s="186"/>
      <c r="AC257" s="186"/>
      <c r="AD257" s="40" t="e">
        <f t="shared" ref="AD257:AD269" ca="1" si="5">_xludf.IFS(OR(ISBLANK(AF257),ISBLANK(AG257),ISBLANK(AH257),ISBLANK(AI257),ISBLANK(AJ257),ISBLANK(AK257),ISBLANK(AL257),ISBLANK(AM257),ISBLANK(AN257)),"",AF257+AG257+AH257+AI257+AJ257+AK257+AL257+AM257+AN257&lt;12,"Very low",AND(AF257+AG257+AH257+AI257+AJ257+AK257+AL257+AM257+AN257&gt;11,AF257+AG257+AH257+AI257+AJ257+AK257+AL257+AM257+AN257&lt;=18),"Low",AND(AF257+AG257+AH257+AI257+AJ257+AK257+AL257+AM257+AN257&gt;18,AF257+AG257+AH257+AI257+AJ257+AK257+AL257+AM257+AN257&lt;=22),"Medium",AF257+AG257+AH257+AI257+AJ257+AK257+AL257+AM257+AN257&gt;22,"High")</f>
        <v>#NAME?</v>
      </c>
      <c r="AE257" s="41"/>
      <c r="AF257" s="39"/>
      <c r="AG257" s="39"/>
      <c r="AH257" s="39"/>
      <c r="AI257" s="39"/>
      <c r="AJ257" s="39"/>
      <c r="AK257" s="39"/>
      <c r="AL257" s="39"/>
      <c r="AM257" s="39"/>
      <c r="AN257" s="42"/>
      <c r="AO257" s="43">
        <f t="shared" si="4"/>
        <v>0</v>
      </c>
      <c r="AP257" s="43"/>
      <c r="BM257" s="44"/>
      <c r="BN257" s="44"/>
      <c r="BO257" s="44"/>
    </row>
    <row r="258" spans="1:67" ht="15.75" customHeight="1">
      <c r="A258" s="170">
        <v>317</v>
      </c>
      <c r="B258" s="14" t="s">
        <v>2734</v>
      </c>
      <c r="C258" s="14">
        <v>1</v>
      </c>
      <c r="D258" s="145" t="s">
        <v>2756</v>
      </c>
      <c r="E258" s="171"/>
      <c r="F258" s="171" t="s">
        <v>3167</v>
      </c>
      <c r="G258" s="172"/>
      <c r="H258" s="172" t="s">
        <v>3168</v>
      </c>
      <c r="I258" s="173" t="s">
        <v>3169</v>
      </c>
      <c r="J258" s="174">
        <v>2011</v>
      </c>
      <c r="K258" s="174"/>
      <c r="L258" s="175" t="s">
        <v>3170</v>
      </c>
      <c r="M258" s="172" t="s">
        <v>3171</v>
      </c>
      <c r="N258" s="172" t="s">
        <v>3172</v>
      </c>
      <c r="O258" s="187" t="s">
        <v>3173</v>
      </c>
      <c r="P258" s="175" t="s">
        <v>3174</v>
      </c>
      <c r="Q258" s="18" t="s">
        <v>428</v>
      </c>
      <c r="R258" s="19" t="s">
        <v>232</v>
      </c>
      <c r="S258" s="20" t="s">
        <v>642</v>
      </c>
      <c r="T258" s="20"/>
      <c r="U258" s="14" t="s">
        <v>3175</v>
      </c>
      <c r="V258" s="14" t="s">
        <v>3176</v>
      </c>
      <c r="W258" s="14"/>
      <c r="X258" s="69"/>
      <c r="Y258" s="22"/>
      <c r="Z258" s="177"/>
      <c r="AA258" s="24" t="s">
        <v>237</v>
      </c>
      <c r="AB258" s="73"/>
      <c r="AC258" s="74"/>
      <c r="AD258" s="27" t="e">
        <f t="shared" ca="1" si="5"/>
        <v>#NAME?</v>
      </c>
      <c r="AE258" s="28" t="s">
        <v>232</v>
      </c>
      <c r="AF258" s="19">
        <v>3</v>
      </c>
      <c r="AG258" s="19">
        <v>3</v>
      </c>
      <c r="AH258" s="19">
        <v>3</v>
      </c>
      <c r="AI258" s="19">
        <v>2</v>
      </c>
      <c r="AJ258" s="19">
        <v>3</v>
      </c>
      <c r="AK258" s="19">
        <v>1</v>
      </c>
      <c r="AL258" s="19">
        <v>3</v>
      </c>
      <c r="AM258" s="19">
        <v>1</v>
      </c>
      <c r="AN258" s="32">
        <v>1</v>
      </c>
      <c r="AO258" s="30">
        <f t="shared" si="4"/>
        <v>20</v>
      </c>
      <c r="AP258" s="30"/>
    </row>
    <row r="259" spans="1:67" ht="15.75" customHeight="1">
      <c r="A259" s="170">
        <v>318</v>
      </c>
      <c r="B259" s="14" t="s">
        <v>2514</v>
      </c>
      <c r="C259" s="14">
        <v>1</v>
      </c>
      <c r="D259" s="145" t="s">
        <v>2756</v>
      </c>
      <c r="E259" s="171"/>
      <c r="F259" s="171" t="s">
        <v>3177</v>
      </c>
      <c r="G259" s="172"/>
      <c r="H259" s="172" t="s">
        <v>3178</v>
      </c>
      <c r="I259" s="173" t="s">
        <v>3179</v>
      </c>
      <c r="J259" s="174">
        <v>2011</v>
      </c>
      <c r="K259" s="188">
        <v>2011</v>
      </c>
      <c r="L259" s="172" t="s">
        <v>3180</v>
      </c>
      <c r="M259" s="172" t="s">
        <v>3181</v>
      </c>
      <c r="N259" s="172" t="s">
        <v>3182</v>
      </c>
      <c r="O259" s="189" t="s">
        <v>3183</v>
      </c>
      <c r="P259" s="187" t="s">
        <v>3184</v>
      </c>
      <c r="Q259" s="113" t="s">
        <v>52</v>
      </c>
      <c r="R259" s="14" t="s">
        <v>685</v>
      </c>
      <c r="S259" s="14" t="s">
        <v>3185</v>
      </c>
      <c r="T259" s="14" t="s">
        <v>3186</v>
      </c>
      <c r="U259" s="14" t="s">
        <v>1217</v>
      </c>
      <c r="V259" s="14"/>
      <c r="W259" s="14"/>
      <c r="X259" s="69"/>
      <c r="Y259" s="14"/>
      <c r="Z259" s="173"/>
      <c r="AA259" s="14" t="s">
        <v>223</v>
      </c>
      <c r="AB259" s="190"/>
      <c r="AC259" s="190"/>
      <c r="AD259" s="69" t="e">
        <f t="shared" ca="1" si="5"/>
        <v>#NAME?</v>
      </c>
      <c r="AE259" s="114" t="s">
        <v>688</v>
      </c>
      <c r="AF259" s="14">
        <v>1</v>
      </c>
      <c r="AG259" s="14">
        <v>3</v>
      </c>
      <c r="AH259" s="14">
        <v>2</v>
      </c>
      <c r="AI259" s="14">
        <v>3</v>
      </c>
      <c r="AJ259" s="14">
        <v>2</v>
      </c>
      <c r="AK259" s="14">
        <v>2</v>
      </c>
      <c r="AL259" s="14">
        <v>2</v>
      </c>
      <c r="AM259" s="14">
        <v>1</v>
      </c>
      <c r="AN259" s="115">
        <v>3</v>
      </c>
      <c r="AO259" s="116">
        <f t="shared" si="4"/>
        <v>19</v>
      </c>
      <c r="AP259" s="116"/>
      <c r="BM259" s="117"/>
      <c r="BN259" s="117"/>
      <c r="BO259" s="117"/>
    </row>
    <row r="260" spans="1:67" ht="15.75" customHeight="1">
      <c r="A260" s="179">
        <v>319</v>
      </c>
      <c r="B260" s="35" t="s">
        <v>2514</v>
      </c>
      <c r="C260" s="35">
        <v>0</v>
      </c>
      <c r="D260" s="146" t="s">
        <v>3187</v>
      </c>
      <c r="E260" s="36" t="s">
        <v>254</v>
      </c>
      <c r="F260" s="37" t="s">
        <v>3188</v>
      </c>
      <c r="G260" s="35"/>
      <c r="H260" s="35" t="s">
        <v>3189</v>
      </c>
      <c r="I260" s="35" t="s">
        <v>3190</v>
      </c>
      <c r="J260" s="35">
        <v>2015</v>
      </c>
      <c r="K260" s="35">
        <v>2015</v>
      </c>
      <c r="L260" s="35" t="s">
        <v>3191</v>
      </c>
      <c r="M260" s="35" t="s">
        <v>3192</v>
      </c>
      <c r="N260" s="35" t="s">
        <v>3193</v>
      </c>
      <c r="O260" s="35" t="s">
        <v>3194</v>
      </c>
      <c r="P260" s="35" t="s">
        <v>3195</v>
      </c>
      <c r="Q260" s="38"/>
      <c r="R260" s="35" t="s">
        <v>70</v>
      </c>
      <c r="S260" s="35"/>
      <c r="T260" s="35"/>
      <c r="U260" s="35"/>
      <c r="V260" s="35"/>
      <c r="W260" s="35"/>
      <c r="X260" s="41"/>
      <c r="Y260" s="35"/>
      <c r="Z260" s="182"/>
      <c r="AA260" s="35"/>
      <c r="AB260" s="186"/>
      <c r="AC260" s="186"/>
      <c r="AD260" s="40" t="e">
        <f t="shared" ca="1" si="5"/>
        <v>#NAME?</v>
      </c>
      <c r="AE260" s="41"/>
      <c r="AF260" s="39"/>
      <c r="AG260" s="39"/>
      <c r="AH260" s="39"/>
      <c r="AI260" s="39"/>
      <c r="AJ260" s="39"/>
      <c r="AK260" s="39"/>
      <c r="AL260" s="39"/>
      <c r="AM260" s="39"/>
      <c r="AN260" s="42"/>
      <c r="AO260" s="43">
        <f t="shared" si="4"/>
        <v>0</v>
      </c>
      <c r="AP260" s="43"/>
      <c r="BM260" s="44"/>
      <c r="BN260" s="44"/>
      <c r="BO260" s="44"/>
    </row>
    <row r="261" spans="1:67" ht="15.75" customHeight="1">
      <c r="A261" s="170">
        <v>320</v>
      </c>
      <c r="B261" s="14" t="s">
        <v>2514</v>
      </c>
      <c r="C261" s="14">
        <v>1</v>
      </c>
      <c r="D261" s="191" t="s">
        <v>3196</v>
      </c>
      <c r="E261" s="171"/>
      <c r="F261" s="171" t="s">
        <v>3197</v>
      </c>
      <c r="G261" s="172"/>
      <c r="H261" s="172" t="s">
        <v>3198</v>
      </c>
      <c r="I261" s="173" t="s">
        <v>3199</v>
      </c>
      <c r="J261" s="174">
        <v>2023</v>
      </c>
      <c r="K261" s="188">
        <v>2023</v>
      </c>
      <c r="L261" s="172" t="s">
        <v>3200</v>
      </c>
      <c r="M261" s="172" t="s">
        <v>3201</v>
      </c>
      <c r="N261" s="172" t="s">
        <v>3202</v>
      </c>
      <c r="O261" s="178" t="s">
        <v>3203</v>
      </c>
      <c r="P261" s="187" t="s">
        <v>3204</v>
      </c>
      <c r="Q261" s="18" t="s">
        <v>641</v>
      </c>
      <c r="R261" s="19" t="s">
        <v>232</v>
      </c>
      <c r="S261" s="20" t="s">
        <v>204</v>
      </c>
      <c r="T261" s="20" t="s">
        <v>3205</v>
      </c>
      <c r="U261" s="14" t="s">
        <v>3206</v>
      </c>
      <c r="V261" s="14"/>
      <c r="W261" s="14"/>
      <c r="X261" s="69"/>
      <c r="Y261" s="22"/>
      <c r="Z261" s="177"/>
      <c r="AA261" s="119" t="s">
        <v>237</v>
      </c>
      <c r="AB261" s="73"/>
      <c r="AC261" s="74"/>
      <c r="AD261" s="27" t="e">
        <f t="shared" ca="1" si="5"/>
        <v>#NAME?</v>
      </c>
      <c r="AE261" s="28" t="s">
        <v>232</v>
      </c>
      <c r="AF261" s="19">
        <v>2</v>
      </c>
      <c r="AG261" s="19">
        <v>3</v>
      </c>
      <c r="AH261" s="19">
        <v>2</v>
      </c>
      <c r="AI261" s="19">
        <v>3</v>
      </c>
      <c r="AJ261" s="19">
        <v>5</v>
      </c>
      <c r="AK261" s="19">
        <v>2</v>
      </c>
      <c r="AL261" s="19">
        <v>3</v>
      </c>
      <c r="AM261" s="19">
        <v>1</v>
      </c>
      <c r="AN261" s="32">
        <v>3</v>
      </c>
      <c r="AO261" s="30">
        <f t="shared" si="4"/>
        <v>24</v>
      </c>
      <c r="AP261" s="30"/>
    </row>
    <row r="262" spans="1:67" ht="15.75" customHeight="1">
      <c r="A262" s="192">
        <v>321</v>
      </c>
      <c r="B262" s="14" t="s">
        <v>2514</v>
      </c>
      <c r="C262" s="14">
        <v>1</v>
      </c>
      <c r="D262" s="193" t="s">
        <v>3196</v>
      </c>
      <c r="E262" s="194"/>
      <c r="F262" s="194" t="s">
        <v>3207</v>
      </c>
      <c r="G262" s="192"/>
      <c r="H262" s="192" t="s">
        <v>3208</v>
      </c>
      <c r="I262" s="192" t="s">
        <v>3209</v>
      </c>
      <c r="J262" s="195">
        <v>2016</v>
      </c>
      <c r="K262" s="193">
        <v>2016</v>
      </c>
      <c r="L262" s="196" t="s">
        <v>3210</v>
      </c>
      <c r="M262" s="197"/>
      <c r="N262" s="192" t="s">
        <v>3211</v>
      </c>
      <c r="O262" s="192" t="s">
        <v>3212</v>
      </c>
      <c r="P262" s="192" t="s">
        <v>3213</v>
      </c>
      <c r="Q262" s="18" t="s">
        <v>52</v>
      </c>
      <c r="R262" s="19" t="s">
        <v>70</v>
      </c>
      <c r="S262" s="20" t="s">
        <v>71</v>
      </c>
      <c r="T262" s="20" t="s">
        <v>3214</v>
      </c>
      <c r="U262" s="14" t="s">
        <v>3215</v>
      </c>
      <c r="V262" s="14" t="s">
        <v>3216</v>
      </c>
      <c r="W262" s="14"/>
      <c r="X262" s="69"/>
      <c r="Y262" s="22" t="s">
        <v>1893</v>
      </c>
      <c r="Z262" s="198" t="s">
        <v>3217</v>
      </c>
      <c r="AA262" s="119" t="s">
        <v>110</v>
      </c>
      <c r="AB262" s="73"/>
      <c r="AC262" s="192"/>
      <c r="AD262" s="27" t="e">
        <f t="shared" ca="1" si="5"/>
        <v>#NAME?</v>
      </c>
      <c r="AE262" s="28" t="s">
        <v>59</v>
      </c>
      <c r="AF262" s="19">
        <v>1</v>
      </c>
      <c r="AG262" s="19">
        <v>3</v>
      </c>
      <c r="AH262" s="19">
        <v>3</v>
      </c>
      <c r="AI262" s="19">
        <v>2</v>
      </c>
      <c r="AJ262" s="19">
        <v>2</v>
      </c>
      <c r="AK262" s="19">
        <v>2</v>
      </c>
      <c r="AL262" s="19">
        <v>3</v>
      </c>
      <c r="AM262" s="19">
        <v>1</v>
      </c>
      <c r="AN262" s="32">
        <v>3</v>
      </c>
      <c r="AO262" s="30">
        <f t="shared" si="4"/>
        <v>20</v>
      </c>
      <c r="AP262" s="30"/>
      <c r="AQ262" s="199"/>
      <c r="AR262" s="199"/>
      <c r="AS262" s="199"/>
      <c r="AT262" s="199"/>
      <c r="AU262" s="199"/>
    </row>
    <row r="263" spans="1:67" ht="15.75" customHeight="1">
      <c r="A263" s="192">
        <v>322</v>
      </c>
      <c r="B263" s="14" t="s">
        <v>2514</v>
      </c>
      <c r="C263" s="14">
        <v>1</v>
      </c>
      <c r="D263" s="200" t="s">
        <v>3218</v>
      </c>
      <c r="E263" s="201"/>
      <c r="F263" s="194" t="s">
        <v>3219</v>
      </c>
      <c r="G263" s="192"/>
      <c r="H263" s="192" t="s">
        <v>3220</v>
      </c>
      <c r="I263" s="192" t="s">
        <v>3221</v>
      </c>
      <c r="J263" s="195">
        <v>2016</v>
      </c>
      <c r="K263" s="193">
        <v>2016</v>
      </c>
      <c r="L263" s="196" t="s">
        <v>3222</v>
      </c>
      <c r="M263" s="192" t="s">
        <v>3223</v>
      </c>
      <c r="N263" s="192" t="s">
        <v>3224</v>
      </c>
      <c r="O263" s="192" t="s">
        <v>3225</v>
      </c>
      <c r="P263" s="192" t="s">
        <v>3226</v>
      </c>
      <c r="Q263" s="18" t="s">
        <v>52</v>
      </c>
      <c r="R263" s="19" t="s">
        <v>70</v>
      </c>
      <c r="S263" s="20" t="s">
        <v>2078</v>
      </c>
      <c r="T263" s="20" t="s">
        <v>3227</v>
      </c>
      <c r="U263" s="14" t="s">
        <v>3215</v>
      </c>
      <c r="V263" s="14" t="s">
        <v>3228</v>
      </c>
      <c r="W263" s="14"/>
      <c r="X263" s="69"/>
      <c r="Y263" s="22" t="s">
        <v>3229</v>
      </c>
      <c r="Z263" s="177"/>
      <c r="AA263" s="24" t="s">
        <v>180</v>
      </c>
      <c r="AB263" s="73"/>
      <c r="AC263" s="202"/>
      <c r="AD263" s="27" t="e">
        <f t="shared" ca="1" si="5"/>
        <v>#NAME?</v>
      </c>
      <c r="AE263" s="28" t="s">
        <v>59</v>
      </c>
      <c r="AF263" s="19">
        <v>1</v>
      </c>
      <c r="AG263" s="19">
        <v>3</v>
      </c>
      <c r="AH263" s="19">
        <v>3</v>
      </c>
      <c r="AI263" s="19">
        <v>2</v>
      </c>
      <c r="AJ263" s="19">
        <v>2</v>
      </c>
      <c r="AK263" s="19">
        <v>1</v>
      </c>
      <c r="AL263" s="19">
        <v>3</v>
      </c>
      <c r="AM263" s="19">
        <v>1</v>
      </c>
      <c r="AN263" s="32">
        <v>3</v>
      </c>
      <c r="AO263" s="30">
        <f t="shared" si="4"/>
        <v>19</v>
      </c>
      <c r="AP263" s="30"/>
      <c r="AQ263" s="199"/>
      <c r="AR263" s="199"/>
      <c r="AS263" s="199"/>
      <c r="AT263" s="199"/>
      <c r="AU263" s="199"/>
    </row>
    <row r="264" spans="1:67" ht="15.75" customHeight="1">
      <c r="A264" s="203">
        <v>323</v>
      </c>
      <c r="B264" s="14" t="s">
        <v>2514</v>
      </c>
      <c r="C264" s="14">
        <v>1</v>
      </c>
      <c r="D264" s="193" t="s">
        <v>3196</v>
      </c>
      <c r="E264" s="204"/>
      <c r="F264" s="204" t="s">
        <v>3230</v>
      </c>
      <c r="G264" s="203"/>
      <c r="H264" s="203" t="s">
        <v>3231</v>
      </c>
      <c r="I264" s="203" t="s">
        <v>3232</v>
      </c>
      <c r="J264" s="205">
        <v>2016</v>
      </c>
      <c r="K264" s="193">
        <v>2016</v>
      </c>
      <c r="L264" s="196" t="s">
        <v>3233</v>
      </c>
      <c r="M264" s="203" t="s">
        <v>3234</v>
      </c>
      <c r="N264" s="203" t="s">
        <v>3235</v>
      </c>
      <c r="O264" s="203" t="s">
        <v>3236</v>
      </c>
      <c r="P264" s="192" t="s">
        <v>3237</v>
      </c>
      <c r="Q264" s="18" t="s">
        <v>123</v>
      </c>
      <c r="R264" s="19" t="s">
        <v>429</v>
      </c>
      <c r="S264" s="20" t="s">
        <v>3238</v>
      </c>
      <c r="T264" s="20" t="s">
        <v>3239</v>
      </c>
      <c r="U264" s="14" t="s">
        <v>3240</v>
      </c>
      <c r="V264" s="14"/>
      <c r="W264" s="14"/>
      <c r="X264" s="69"/>
      <c r="Y264" s="22" t="s">
        <v>3241</v>
      </c>
      <c r="Z264" s="198" t="s">
        <v>3242</v>
      </c>
      <c r="AA264" s="24" t="s">
        <v>223</v>
      </c>
      <c r="AB264" s="73"/>
      <c r="AC264" s="192"/>
      <c r="AD264" s="27" t="e">
        <f t="shared" ca="1" si="5"/>
        <v>#NAME?</v>
      </c>
      <c r="AE264" s="28" t="s">
        <v>232</v>
      </c>
      <c r="AF264" s="19">
        <v>2</v>
      </c>
      <c r="AG264" s="19">
        <v>3</v>
      </c>
      <c r="AH264" s="19">
        <v>1</v>
      </c>
      <c r="AI264" s="19">
        <v>3</v>
      </c>
      <c r="AJ264" s="19">
        <v>2</v>
      </c>
      <c r="AK264" s="19">
        <v>2</v>
      </c>
      <c r="AL264" s="19">
        <v>3</v>
      </c>
      <c r="AM264" s="19">
        <v>1</v>
      </c>
      <c r="AN264" s="32">
        <v>2</v>
      </c>
      <c r="AO264" s="30">
        <f t="shared" si="4"/>
        <v>19</v>
      </c>
      <c r="AP264" s="30"/>
      <c r="AQ264" s="199"/>
      <c r="AR264" s="199"/>
      <c r="AS264" s="199"/>
      <c r="AT264" s="199"/>
      <c r="AU264" s="199"/>
    </row>
    <row r="265" spans="1:67" ht="15.75" customHeight="1">
      <c r="A265" s="203">
        <v>324</v>
      </c>
      <c r="B265" s="14" t="s">
        <v>2514</v>
      </c>
      <c r="C265" s="14">
        <v>1</v>
      </c>
      <c r="D265" s="193" t="s">
        <v>3196</v>
      </c>
      <c r="E265" s="204"/>
      <c r="F265" s="204" t="s">
        <v>3243</v>
      </c>
      <c r="G265" s="203"/>
      <c r="H265" s="203" t="s">
        <v>3244</v>
      </c>
      <c r="I265" s="203" t="s">
        <v>3245</v>
      </c>
      <c r="J265" s="205">
        <v>2016</v>
      </c>
      <c r="K265" s="193">
        <v>2016</v>
      </c>
      <c r="L265" s="196" t="s">
        <v>3246</v>
      </c>
      <c r="M265" s="203" t="s">
        <v>3247</v>
      </c>
      <c r="N265" s="203" t="s">
        <v>3248</v>
      </c>
      <c r="O265" s="203" t="s">
        <v>3249</v>
      </c>
      <c r="P265" s="192" t="s">
        <v>3250</v>
      </c>
      <c r="Q265" s="18" t="s">
        <v>428</v>
      </c>
      <c r="R265" s="19" t="s">
        <v>70</v>
      </c>
      <c r="S265" s="20" t="s">
        <v>3251</v>
      </c>
      <c r="T265" s="20" t="s">
        <v>3252</v>
      </c>
      <c r="U265" s="14" t="s">
        <v>3253</v>
      </c>
      <c r="V265" s="14"/>
      <c r="W265" s="14"/>
      <c r="X265" s="69"/>
      <c r="Y265" s="22" t="s">
        <v>596</v>
      </c>
      <c r="Z265" s="177"/>
      <c r="AA265" s="24" t="s">
        <v>223</v>
      </c>
      <c r="AB265" s="73"/>
      <c r="AC265" s="206"/>
      <c r="AD265" s="27" t="e">
        <f t="shared" ca="1" si="5"/>
        <v>#NAME?</v>
      </c>
      <c r="AE265" s="28" t="s">
        <v>59</v>
      </c>
      <c r="AF265" s="19">
        <v>1</v>
      </c>
      <c r="AG265" s="19">
        <v>3</v>
      </c>
      <c r="AH265" s="19">
        <v>3</v>
      </c>
      <c r="AI265" s="19">
        <v>2</v>
      </c>
      <c r="AJ265" s="19">
        <v>2</v>
      </c>
      <c r="AK265" s="19">
        <v>2</v>
      </c>
      <c r="AL265" s="19">
        <v>1</v>
      </c>
      <c r="AM265" s="19">
        <v>1</v>
      </c>
      <c r="AN265" s="32">
        <v>3</v>
      </c>
      <c r="AO265" s="30">
        <f t="shared" si="4"/>
        <v>18</v>
      </c>
      <c r="AP265" s="30"/>
      <c r="AQ265" s="199"/>
      <c r="AR265" s="199"/>
      <c r="AS265" s="199"/>
      <c r="AT265" s="199"/>
      <c r="AU265" s="199"/>
    </row>
    <row r="266" spans="1:67" ht="15.75" customHeight="1">
      <c r="A266" s="203">
        <v>325</v>
      </c>
      <c r="B266" s="14" t="s">
        <v>2514</v>
      </c>
      <c r="C266" s="14">
        <v>1</v>
      </c>
      <c r="D266" s="193" t="s">
        <v>3196</v>
      </c>
      <c r="E266" s="204"/>
      <c r="F266" s="204" t="s">
        <v>3254</v>
      </c>
      <c r="G266" s="203"/>
      <c r="H266" s="203" t="s">
        <v>3255</v>
      </c>
      <c r="I266" s="203" t="s">
        <v>3256</v>
      </c>
      <c r="J266" s="205">
        <v>2016</v>
      </c>
      <c r="K266" s="193">
        <v>2016</v>
      </c>
      <c r="L266" s="196" t="s">
        <v>3257</v>
      </c>
      <c r="M266" s="203" t="s">
        <v>3258</v>
      </c>
      <c r="N266" s="203" t="s">
        <v>3259</v>
      </c>
      <c r="O266" s="207" t="s">
        <v>3260</v>
      </c>
      <c r="P266" s="193" t="s">
        <v>3261</v>
      </c>
      <c r="Q266" s="18" t="s">
        <v>428</v>
      </c>
      <c r="R266" s="19" t="s">
        <v>232</v>
      </c>
      <c r="S266" s="20" t="s">
        <v>753</v>
      </c>
      <c r="T266" s="20" t="s">
        <v>3262</v>
      </c>
      <c r="U266" s="14" t="s">
        <v>3263</v>
      </c>
      <c r="V266" s="14"/>
      <c r="W266" s="14"/>
      <c r="X266" s="69"/>
      <c r="Y266" s="22" t="s">
        <v>1893</v>
      </c>
      <c r="Z266" s="198" t="s">
        <v>3264</v>
      </c>
      <c r="AA266" s="24" t="s">
        <v>223</v>
      </c>
      <c r="AB266" s="73"/>
      <c r="AC266" s="203"/>
      <c r="AD266" s="27" t="e">
        <f t="shared" ca="1" si="5"/>
        <v>#NAME?</v>
      </c>
      <c r="AE266" s="28" t="s">
        <v>232</v>
      </c>
      <c r="AF266" s="19">
        <v>2</v>
      </c>
      <c r="AG266" s="19">
        <v>2</v>
      </c>
      <c r="AH266" s="19">
        <v>1</v>
      </c>
      <c r="AI266" s="19">
        <v>3</v>
      </c>
      <c r="AJ266" s="19">
        <v>3</v>
      </c>
      <c r="AK266" s="19">
        <v>1</v>
      </c>
      <c r="AL266" s="19">
        <v>3</v>
      </c>
      <c r="AM266" s="19">
        <v>1</v>
      </c>
      <c r="AN266" s="32">
        <v>1</v>
      </c>
      <c r="AO266" s="30">
        <f t="shared" si="4"/>
        <v>17</v>
      </c>
      <c r="AP266" s="30"/>
      <c r="AQ266" s="199"/>
      <c r="AR266" s="199"/>
      <c r="AS266" s="199"/>
      <c r="AT266" s="199"/>
      <c r="AU266" s="199"/>
    </row>
    <row r="267" spans="1:67" ht="15.75" customHeight="1">
      <c r="A267" s="203">
        <v>326</v>
      </c>
      <c r="B267" s="14" t="s">
        <v>2514</v>
      </c>
      <c r="C267" s="14">
        <v>1</v>
      </c>
      <c r="D267" s="200" t="s">
        <v>3265</v>
      </c>
      <c r="E267" s="208"/>
      <c r="F267" s="204" t="s">
        <v>3266</v>
      </c>
      <c r="G267" s="203"/>
      <c r="H267" s="203" t="s">
        <v>3267</v>
      </c>
      <c r="I267" s="203" t="s">
        <v>3268</v>
      </c>
      <c r="J267" s="205">
        <v>2016</v>
      </c>
      <c r="K267" s="193">
        <v>2016</v>
      </c>
      <c r="L267" s="196" t="s">
        <v>3269</v>
      </c>
      <c r="M267" s="203" t="s">
        <v>3270</v>
      </c>
      <c r="N267" s="203" t="s">
        <v>3271</v>
      </c>
      <c r="O267" s="207" t="s">
        <v>3272</v>
      </c>
      <c r="P267" s="192" t="s">
        <v>3273</v>
      </c>
      <c r="Q267" s="18" t="s">
        <v>3274</v>
      </c>
      <c r="R267" s="19" t="s">
        <v>232</v>
      </c>
      <c r="S267" s="20" t="s">
        <v>3275</v>
      </c>
      <c r="T267" s="20" t="s">
        <v>3276</v>
      </c>
      <c r="U267" s="14" t="s">
        <v>3277</v>
      </c>
      <c r="V267" s="14"/>
      <c r="W267" s="14"/>
      <c r="X267" s="69"/>
      <c r="Y267" s="22" t="s">
        <v>1893</v>
      </c>
      <c r="Z267" s="198" t="s">
        <v>3278</v>
      </c>
      <c r="AA267" s="24" t="s">
        <v>223</v>
      </c>
      <c r="AB267" s="73"/>
      <c r="AC267" s="202"/>
      <c r="AD267" s="27" t="e">
        <f t="shared" ca="1" si="5"/>
        <v>#NAME?</v>
      </c>
      <c r="AE267" s="28" t="s">
        <v>232</v>
      </c>
      <c r="AF267" s="19">
        <v>3</v>
      </c>
      <c r="AG267" s="19">
        <v>3</v>
      </c>
      <c r="AH267" s="19">
        <v>1</v>
      </c>
      <c r="AI267" s="19">
        <v>3</v>
      </c>
      <c r="AJ267" s="19">
        <v>3</v>
      </c>
      <c r="AK267" s="19">
        <v>2</v>
      </c>
      <c r="AL267" s="19">
        <v>3</v>
      </c>
      <c r="AM267" s="19">
        <v>1</v>
      </c>
      <c r="AN267" s="32">
        <v>3</v>
      </c>
      <c r="AO267" s="30">
        <f t="shared" si="4"/>
        <v>22</v>
      </c>
      <c r="AP267" s="30"/>
      <c r="AQ267" s="199"/>
      <c r="AR267" s="199"/>
      <c r="AS267" s="199"/>
      <c r="AT267" s="199"/>
      <c r="AU267" s="199"/>
    </row>
    <row r="268" spans="1:67" ht="15.75" customHeight="1">
      <c r="A268" s="209">
        <v>327</v>
      </c>
      <c r="B268" s="35" t="s">
        <v>2514</v>
      </c>
      <c r="C268" s="35">
        <v>0</v>
      </c>
      <c r="D268" s="146" t="s">
        <v>156</v>
      </c>
      <c r="E268" s="36" t="s">
        <v>114</v>
      </c>
      <c r="F268" s="210" t="s">
        <v>3279</v>
      </c>
      <c r="G268" s="209"/>
      <c r="H268" s="209" t="s">
        <v>3280</v>
      </c>
      <c r="I268" s="209" t="s">
        <v>3281</v>
      </c>
      <c r="J268" s="211">
        <v>2020</v>
      </c>
      <c r="K268" s="212">
        <v>2020</v>
      </c>
      <c r="L268" s="213" t="s">
        <v>3282</v>
      </c>
      <c r="M268" s="209" t="s">
        <v>3283</v>
      </c>
      <c r="N268" s="209" t="s">
        <v>3284</v>
      </c>
      <c r="O268" s="209" t="s">
        <v>3285</v>
      </c>
      <c r="P268" s="214" t="s">
        <v>3286</v>
      </c>
      <c r="Q268" s="38"/>
      <c r="R268" s="35"/>
      <c r="S268" s="35"/>
      <c r="T268" s="35"/>
      <c r="U268" s="35"/>
      <c r="V268" s="35"/>
      <c r="W268" s="35"/>
      <c r="X268" s="40"/>
      <c r="Y268" s="35"/>
      <c r="Z268" s="182"/>
      <c r="AA268" s="35"/>
      <c r="AB268" s="186"/>
      <c r="AC268" s="214"/>
      <c r="AD268" s="40" t="e">
        <f t="shared" ca="1" si="5"/>
        <v>#NAME?</v>
      </c>
      <c r="AE268" s="41"/>
      <c r="AF268" s="39"/>
      <c r="AG268" s="39"/>
      <c r="AH268" s="39"/>
      <c r="AI268" s="39"/>
      <c r="AJ268" s="39"/>
      <c r="AK268" s="39"/>
      <c r="AL268" s="39"/>
      <c r="AM268" s="39"/>
      <c r="AN268" s="42"/>
      <c r="AO268" s="43">
        <f t="shared" si="4"/>
        <v>0</v>
      </c>
      <c r="AP268" s="43"/>
      <c r="AQ268" s="199"/>
      <c r="AR268" s="199"/>
      <c r="AS268" s="199"/>
      <c r="AT268" s="199"/>
      <c r="AU268" s="199"/>
      <c r="BM268" s="44"/>
      <c r="BN268" s="44"/>
      <c r="BO268" s="44"/>
    </row>
    <row r="269" spans="1:67" ht="15.75" customHeight="1">
      <c r="A269" s="203">
        <v>328</v>
      </c>
      <c r="B269" s="193" t="s">
        <v>1587</v>
      </c>
      <c r="C269" s="193">
        <v>1</v>
      </c>
      <c r="D269" s="193" t="s">
        <v>2477</v>
      </c>
      <c r="E269" s="204"/>
      <c r="F269" s="204" t="s">
        <v>3287</v>
      </c>
      <c r="G269" s="193" t="s">
        <v>3288</v>
      </c>
      <c r="H269" s="203" t="s">
        <v>3289</v>
      </c>
      <c r="I269" s="203" t="s">
        <v>3290</v>
      </c>
      <c r="J269" s="205">
        <v>2024</v>
      </c>
      <c r="K269" s="193">
        <v>2024</v>
      </c>
      <c r="L269" s="196" t="s">
        <v>3291</v>
      </c>
      <c r="M269" s="203" t="s">
        <v>3292</v>
      </c>
      <c r="N269" s="203" t="s">
        <v>3293</v>
      </c>
      <c r="O269" s="203" t="s">
        <v>3294</v>
      </c>
      <c r="P269" s="192" t="s">
        <v>3295</v>
      </c>
      <c r="Q269" s="18" t="s">
        <v>3296</v>
      </c>
      <c r="R269" s="19" t="s">
        <v>232</v>
      </c>
      <c r="S269" s="20" t="s">
        <v>54</v>
      </c>
      <c r="T269" s="20" t="s">
        <v>990</v>
      </c>
      <c r="U269" s="14" t="s">
        <v>309</v>
      </c>
      <c r="V269" s="14" t="s">
        <v>3297</v>
      </c>
      <c r="W269" s="14"/>
      <c r="X269" s="69"/>
      <c r="Y269" s="22" t="s">
        <v>3298</v>
      </c>
      <c r="Z269" s="198" t="s">
        <v>3299</v>
      </c>
      <c r="AA269" s="24" t="s">
        <v>223</v>
      </c>
      <c r="AB269" s="73"/>
      <c r="AC269" s="203"/>
      <c r="AD269" s="27" t="e">
        <f t="shared" ca="1" si="5"/>
        <v>#NAME?</v>
      </c>
      <c r="AE269" s="28" t="s">
        <v>232</v>
      </c>
      <c r="AF269" s="19">
        <v>3</v>
      </c>
      <c r="AG269" s="19">
        <v>2</v>
      </c>
      <c r="AH269" s="19">
        <v>2</v>
      </c>
      <c r="AI269" s="19">
        <v>3</v>
      </c>
      <c r="AJ269" s="19">
        <v>3</v>
      </c>
      <c r="AK269" s="19">
        <v>3</v>
      </c>
      <c r="AL269" s="19">
        <v>3</v>
      </c>
      <c r="AM269" s="19">
        <v>1</v>
      </c>
      <c r="AN269" s="32">
        <v>1</v>
      </c>
      <c r="AO269" s="30">
        <f t="shared" si="4"/>
        <v>21</v>
      </c>
      <c r="AP269" s="30"/>
      <c r="AQ269" s="199"/>
      <c r="AR269" s="199"/>
      <c r="AS269" s="199"/>
      <c r="AT269" s="199"/>
      <c r="AU269" s="199"/>
    </row>
    <row r="270" spans="1:67" ht="15.75" customHeight="1">
      <c r="A270" s="209">
        <v>329</v>
      </c>
      <c r="B270" s="212" t="s">
        <v>1587</v>
      </c>
      <c r="C270" s="212">
        <v>0</v>
      </c>
      <c r="D270" s="212" t="s">
        <v>3300</v>
      </c>
      <c r="E270" s="36" t="s">
        <v>612</v>
      </c>
      <c r="F270" s="210" t="s">
        <v>3301</v>
      </c>
      <c r="G270" s="209" t="s">
        <v>3302</v>
      </c>
      <c r="H270" s="209" t="s">
        <v>3303</v>
      </c>
      <c r="I270" s="209" t="s">
        <v>3304</v>
      </c>
      <c r="J270" s="211">
        <v>2023</v>
      </c>
      <c r="K270" s="209">
        <v>2024</v>
      </c>
      <c r="L270" s="213" t="s">
        <v>3305</v>
      </c>
      <c r="M270" s="209" t="s">
        <v>3306</v>
      </c>
      <c r="N270" s="209" t="s">
        <v>3307</v>
      </c>
      <c r="O270" s="209" t="s">
        <v>3308</v>
      </c>
      <c r="P270" s="214" t="s">
        <v>3309</v>
      </c>
      <c r="Q270" s="38"/>
      <c r="R270" s="35"/>
      <c r="S270" s="35"/>
      <c r="T270" s="35"/>
      <c r="U270" s="35"/>
      <c r="V270" s="35"/>
      <c r="W270" s="35"/>
      <c r="X270" s="40"/>
      <c r="Y270" s="35"/>
      <c r="Z270" s="182"/>
      <c r="AA270" s="35"/>
      <c r="AB270" s="186"/>
      <c r="AC270" s="209"/>
      <c r="AD270" s="40"/>
      <c r="AE270" s="41"/>
      <c r="AF270" s="39"/>
      <c r="AG270" s="39"/>
      <c r="AH270" s="35"/>
      <c r="AI270" s="39"/>
      <c r="AJ270" s="39"/>
      <c r="AK270" s="39"/>
      <c r="AL270" s="39"/>
      <c r="AM270" s="39"/>
      <c r="AN270" s="42"/>
      <c r="AO270" s="43">
        <f t="shared" si="4"/>
        <v>0</v>
      </c>
      <c r="AP270" s="43"/>
      <c r="AQ270" s="199"/>
      <c r="AR270" s="199"/>
      <c r="AS270" s="199"/>
      <c r="AT270" s="199"/>
      <c r="AU270" s="199"/>
      <c r="BM270" s="44"/>
      <c r="BN270" s="44"/>
      <c r="BO270" s="44"/>
    </row>
    <row r="271" spans="1:67" ht="15.75" customHeight="1">
      <c r="A271" s="209">
        <v>330</v>
      </c>
      <c r="B271" s="212" t="s">
        <v>1587</v>
      </c>
      <c r="C271" s="212">
        <v>0</v>
      </c>
      <c r="D271" s="212" t="s">
        <v>3310</v>
      </c>
      <c r="E271" s="36" t="s">
        <v>2506</v>
      </c>
      <c r="F271" s="210" t="s">
        <v>3311</v>
      </c>
      <c r="G271" s="209"/>
      <c r="H271" s="209" t="s">
        <v>3312</v>
      </c>
      <c r="I271" s="209" t="s">
        <v>3313</v>
      </c>
      <c r="J271" s="211">
        <v>2023</v>
      </c>
      <c r="K271" s="209"/>
      <c r="L271" s="213" t="s">
        <v>3314</v>
      </c>
      <c r="M271" s="209" t="s">
        <v>3315</v>
      </c>
      <c r="N271" s="209" t="s">
        <v>3316</v>
      </c>
      <c r="O271" s="209" t="s">
        <v>3317</v>
      </c>
      <c r="P271" s="214" t="s">
        <v>3318</v>
      </c>
      <c r="Q271" s="38"/>
      <c r="R271" s="35"/>
      <c r="S271" s="35"/>
      <c r="T271" s="35"/>
      <c r="U271" s="35"/>
      <c r="V271" s="35"/>
      <c r="W271" s="35"/>
      <c r="X271" s="40"/>
      <c r="Y271" s="35"/>
      <c r="Z271" s="182"/>
      <c r="AA271" s="35"/>
      <c r="AB271" s="186"/>
      <c r="AC271" s="209" t="s">
        <v>3319</v>
      </c>
      <c r="AD271" s="40" t="e">
        <f t="shared" ref="AD271:AD313" ca="1" si="6">_xludf.IFS(OR(ISBLANK(AF271),ISBLANK(AG271),ISBLANK(AH271),ISBLANK(AI271),ISBLANK(AJ271),ISBLANK(AK271),ISBLANK(AL271),ISBLANK(AM271),ISBLANK(AN271)),"",AF271+AG271+AH271+AI271+AJ271+AK271+AL271+AM271+AN271&lt;12,"Very low",AND(AF271+AG271+AH271+AI271+AJ271+AK271+AL271+AM271+AN271&gt;11,AF271+AG271+AH271+AI271+AJ271+AK271+AL271+AM271+AN271&lt;=18),"Low",AND(AF271+AG271+AH271+AI271+AJ271+AK271+AL271+AM271+AN271&gt;18,AF271+AG271+AH271+AI271+AJ271+AK271+AL271+AM271+AN271&lt;=22),"Medium",AF271+AG271+AH271+AI271+AJ271+AK271+AL271+AM271+AN271&gt;22,"High")</f>
        <v>#NAME?</v>
      </c>
      <c r="AE271" s="41"/>
      <c r="AF271" s="39"/>
      <c r="AG271" s="39"/>
      <c r="AH271" s="35"/>
      <c r="AI271" s="39"/>
      <c r="AJ271" s="39"/>
      <c r="AK271" s="39"/>
      <c r="AL271" s="39"/>
      <c r="AM271" s="39"/>
      <c r="AN271" s="42"/>
      <c r="AO271" s="43">
        <f t="shared" si="4"/>
        <v>0</v>
      </c>
      <c r="AP271" s="43"/>
      <c r="AQ271" s="199"/>
      <c r="AR271" s="199"/>
      <c r="AS271" s="199"/>
      <c r="AT271" s="199"/>
      <c r="AU271" s="199"/>
      <c r="BM271" s="44"/>
      <c r="BN271" s="44"/>
      <c r="BO271" s="44"/>
    </row>
    <row r="272" spans="1:67" ht="15.75" customHeight="1">
      <c r="A272" s="203">
        <v>331</v>
      </c>
      <c r="B272" s="193" t="s">
        <v>1587</v>
      </c>
      <c r="C272" s="193">
        <v>1</v>
      </c>
      <c r="D272" s="193" t="s">
        <v>2477</v>
      </c>
      <c r="E272" s="204"/>
      <c r="F272" s="204" t="s">
        <v>3320</v>
      </c>
      <c r="G272" s="193" t="s">
        <v>3321</v>
      </c>
      <c r="H272" s="203" t="s">
        <v>3322</v>
      </c>
      <c r="I272" s="203" t="s">
        <v>3323</v>
      </c>
      <c r="J272" s="205">
        <v>2023</v>
      </c>
      <c r="K272" s="193">
        <v>2023</v>
      </c>
      <c r="L272" s="196" t="s">
        <v>3324</v>
      </c>
      <c r="M272" s="203" t="s">
        <v>3325</v>
      </c>
      <c r="N272" s="203" t="s">
        <v>3326</v>
      </c>
      <c r="O272" s="203" t="s">
        <v>3327</v>
      </c>
      <c r="P272" s="192" t="s">
        <v>3328</v>
      </c>
      <c r="Q272" s="18" t="s">
        <v>52</v>
      </c>
      <c r="R272" s="19" t="s">
        <v>232</v>
      </c>
      <c r="S272" s="20" t="s">
        <v>642</v>
      </c>
      <c r="T272" s="20" t="s">
        <v>3329</v>
      </c>
      <c r="U272" s="14" t="s">
        <v>2374</v>
      </c>
      <c r="V272" s="14"/>
      <c r="W272" s="14" t="s">
        <v>57</v>
      </c>
      <c r="X272" s="69"/>
      <c r="Y272" s="22" t="s">
        <v>3330</v>
      </c>
      <c r="Z272" s="198" t="s">
        <v>3331</v>
      </c>
      <c r="AA272" s="24" t="s">
        <v>223</v>
      </c>
      <c r="AB272" s="73"/>
      <c r="AC272" s="206"/>
      <c r="AD272" s="27" t="e">
        <f t="shared" ca="1" si="6"/>
        <v>#NAME?</v>
      </c>
      <c r="AE272" s="28" t="s">
        <v>232</v>
      </c>
      <c r="AF272" s="19">
        <v>3</v>
      </c>
      <c r="AG272" s="19">
        <v>3</v>
      </c>
      <c r="AH272" s="19">
        <v>3</v>
      </c>
      <c r="AI272" s="19">
        <v>3</v>
      </c>
      <c r="AJ272" s="19">
        <v>3</v>
      </c>
      <c r="AK272" s="19">
        <v>1</v>
      </c>
      <c r="AL272" s="19">
        <v>3</v>
      </c>
      <c r="AM272" s="19">
        <v>3</v>
      </c>
      <c r="AN272" s="32">
        <v>2</v>
      </c>
      <c r="AO272" s="30">
        <f t="shared" si="4"/>
        <v>24</v>
      </c>
      <c r="AP272" s="30"/>
      <c r="AQ272" s="199"/>
      <c r="AR272" s="199"/>
      <c r="AS272" s="199"/>
      <c r="AT272" s="199"/>
      <c r="AU272" s="199"/>
    </row>
    <row r="273" spans="1:67" ht="15.75" customHeight="1">
      <c r="A273" s="209">
        <v>332</v>
      </c>
      <c r="B273" s="212" t="s">
        <v>1587</v>
      </c>
      <c r="C273" s="212">
        <v>0</v>
      </c>
      <c r="D273" s="212" t="s">
        <v>3332</v>
      </c>
      <c r="E273" s="36" t="s">
        <v>114</v>
      </c>
      <c r="F273" s="210" t="s">
        <v>3333</v>
      </c>
      <c r="G273" s="212" t="s">
        <v>3334</v>
      </c>
      <c r="H273" s="209" t="s">
        <v>3335</v>
      </c>
      <c r="I273" s="209" t="s">
        <v>3336</v>
      </c>
      <c r="J273" s="211">
        <v>2024</v>
      </c>
      <c r="K273" s="212">
        <v>2024</v>
      </c>
      <c r="L273" s="213" t="s">
        <v>3337</v>
      </c>
      <c r="M273" s="209" t="s">
        <v>3338</v>
      </c>
      <c r="N273" s="209" t="s">
        <v>3339</v>
      </c>
      <c r="O273" s="209" t="s">
        <v>3340</v>
      </c>
      <c r="P273" s="214" t="s">
        <v>3341</v>
      </c>
      <c r="Q273" s="38" t="s">
        <v>2032</v>
      </c>
      <c r="R273" s="35"/>
      <c r="S273" s="35"/>
      <c r="T273" s="35"/>
      <c r="U273" s="35"/>
      <c r="V273" s="35"/>
      <c r="W273" s="35"/>
      <c r="X273" s="40"/>
      <c r="Y273" s="35"/>
      <c r="Z273" s="182"/>
      <c r="AA273" s="35"/>
      <c r="AB273" s="186"/>
      <c r="AC273" s="209"/>
      <c r="AD273" s="40" t="e">
        <f t="shared" ca="1" si="6"/>
        <v>#NAME?</v>
      </c>
      <c r="AE273" s="41"/>
      <c r="AF273" s="39"/>
      <c r="AG273" s="39"/>
      <c r="AH273" s="39"/>
      <c r="AI273" s="39"/>
      <c r="AJ273" s="39"/>
      <c r="AK273" s="39"/>
      <c r="AL273" s="39"/>
      <c r="AM273" s="39"/>
      <c r="AN273" s="42"/>
      <c r="AO273" s="43">
        <f t="shared" si="4"/>
        <v>0</v>
      </c>
      <c r="AP273" s="43"/>
      <c r="AQ273" s="199"/>
      <c r="AR273" s="199"/>
      <c r="AS273" s="199"/>
      <c r="AT273" s="199"/>
      <c r="AU273" s="199"/>
      <c r="BM273" s="44"/>
      <c r="BN273" s="44"/>
      <c r="BO273" s="44"/>
    </row>
    <row r="274" spans="1:67" ht="15.75" customHeight="1">
      <c r="A274" s="203">
        <v>333</v>
      </c>
      <c r="B274" s="193" t="s">
        <v>1587</v>
      </c>
      <c r="C274" s="193">
        <v>1</v>
      </c>
      <c r="D274" s="193" t="s">
        <v>2477</v>
      </c>
      <c r="E274" s="204"/>
      <c r="F274" s="204" t="s">
        <v>3342</v>
      </c>
      <c r="G274" s="193" t="s">
        <v>3343</v>
      </c>
      <c r="H274" s="203" t="s">
        <v>3344</v>
      </c>
      <c r="I274" s="203" t="s">
        <v>3345</v>
      </c>
      <c r="J274" s="205">
        <v>2024</v>
      </c>
      <c r="K274" s="193">
        <v>2024</v>
      </c>
      <c r="L274" s="196" t="s">
        <v>3346</v>
      </c>
      <c r="M274" s="203" t="s">
        <v>3347</v>
      </c>
      <c r="N274" s="203" t="s">
        <v>3348</v>
      </c>
      <c r="O274" s="203" t="s">
        <v>3349</v>
      </c>
      <c r="P274" s="192" t="s">
        <v>3350</v>
      </c>
      <c r="Q274" s="18" t="s">
        <v>1494</v>
      </c>
      <c r="R274" s="19" t="s">
        <v>429</v>
      </c>
      <c r="S274" s="20" t="s">
        <v>88</v>
      </c>
      <c r="T274" s="20" t="s">
        <v>3351</v>
      </c>
      <c r="U274" s="14" t="s">
        <v>3352</v>
      </c>
      <c r="V274" s="14"/>
      <c r="W274" s="14" t="s">
        <v>309</v>
      </c>
      <c r="X274" s="114" t="s">
        <v>3353</v>
      </c>
      <c r="Y274" s="22" t="s">
        <v>1893</v>
      </c>
      <c r="Z274" s="198" t="s">
        <v>3354</v>
      </c>
      <c r="AA274" s="119"/>
      <c r="AB274" s="73"/>
      <c r="AC274" s="206"/>
      <c r="AD274" s="27" t="e">
        <f t="shared" ca="1" si="6"/>
        <v>#NAME?</v>
      </c>
      <c r="AE274" s="28" t="s">
        <v>59</v>
      </c>
      <c r="AF274" s="19">
        <v>2</v>
      </c>
      <c r="AG274" s="19">
        <v>3</v>
      </c>
      <c r="AH274" s="19">
        <v>1</v>
      </c>
      <c r="AI274" s="19">
        <v>3</v>
      </c>
      <c r="AJ274" s="19">
        <v>3</v>
      </c>
      <c r="AK274" s="19">
        <v>1</v>
      </c>
      <c r="AL274" s="19">
        <v>3</v>
      </c>
      <c r="AM274" s="19">
        <v>3</v>
      </c>
      <c r="AN274" s="32">
        <v>3</v>
      </c>
      <c r="AO274" s="30">
        <f t="shared" si="4"/>
        <v>22</v>
      </c>
      <c r="AP274" s="49" t="s">
        <v>3355</v>
      </c>
      <c r="AQ274" s="199"/>
      <c r="AR274" s="199"/>
      <c r="AS274" s="199"/>
      <c r="AT274" s="199"/>
      <c r="AU274" s="199"/>
    </row>
    <row r="275" spans="1:67" ht="15.75" customHeight="1">
      <c r="A275" s="203">
        <v>334</v>
      </c>
      <c r="B275" s="193" t="s">
        <v>1587</v>
      </c>
      <c r="C275" s="193">
        <v>1</v>
      </c>
      <c r="D275" s="193" t="s">
        <v>3356</v>
      </c>
      <c r="E275" s="204"/>
      <c r="F275" s="204" t="s">
        <v>3357</v>
      </c>
      <c r="G275" s="193" t="s">
        <v>3358</v>
      </c>
      <c r="H275" s="203" t="s">
        <v>3359</v>
      </c>
      <c r="I275" s="203" t="s">
        <v>3360</v>
      </c>
      <c r="J275" s="205">
        <v>2023</v>
      </c>
      <c r="K275" s="193">
        <v>2023</v>
      </c>
      <c r="L275" s="196" t="s">
        <v>3361</v>
      </c>
      <c r="M275" s="203" t="s">
        <v>3362</v>
      </c>
      <c r="N275" s="203" t="s">
        <v>3363</v>
      </c>
      <c r="O275" s="203" t="s">
        <v>3364</v>
      </c>
      <c r="P275" s="192" t="s">
        <v>3365</v>
      </c>
      <c r="Q275" s="18" t="s">
        <v>817</v>
      </c>
      <c r="R275" s="19" t="s">
        <v>70</v>
      </c>
      <c r="S275" s="20" t="s">
        <v>88</v>
      </c>
      <c r="T275" s="20" t="s">
        <v>3366</v>
      </c>
      <c r="U275" s="14" t="s">
        <v>106</v>
      </c>
      <c r="V275" s="14"/>
      <c r="W275" s="14" t="s">
        <v>2217</v>
      </c>
      <c r="X275" s="69"/>
      <c r="Y275" s="22"/>
      <c r="Z275" s="177"/>
      <c r="AA275" s="24" t="s">
        <v>223</v>
      </c>
      <c r="AB275" s="73"/>
      <c r="AC275" s="193" t="s">
        <v>3367</v>
      </c>
      <c r="AD275" s="27" t="e">
        <f t="shared" ca="1" si="6"/>
        <v>#NAME?</v>
      </c>
      <c r="AE275" s="28" t="s">
        <v>59</v>
      </c>
      <c r="AF275" s="19">
        <v>1</v>
      </c>
      <c r="AG275" s="19">
        <v>2</v>
      </c>
      <c r="AH275" s="19">
        <v>1</v>
      </c>
      <c r="AI275" s="19">
        <v>2</v>
      </c>
      <c r="AJ275" s="19">
        <v>2</v>
      </c>
      <c r="AK275" s="19">
        <v>1</v>
      </c>
      <c r="AL275" s="19">
        <v>2</v>
      </c>
      <c r="AM275" s="19">
        <v>1</v>
      </c>
      <c r="AN275" s="32">
        <v>2</v>
      </c>
      <c r="AO275" s="30">
        <f t="shared" si="4"/>
        <v>14</v>
      </c>
      <c r="AP275" s="30"/>
      <c r="AQ275" s="199"/>
      <c r="AR275" s="199"/>
      <c r="AS275" s="199"/>
      <c r="AT275" s="199"/>
      <c r="AU275" s="199"/>
    </row>
    <row r="276" spans="1:67" ht="15.75" customHeight="1">
      <c r="A276" s="203">
        <v>335</v>
      </c>
      <c r="B276" s="193" t="s">
        <v>1587</v>
      </c>
      <c r="C276" s="193">
        <v>1</v>
      </c>
      <c r="D276" s="193" t="s">
        <v>3368</v>
      </c>
      <c r="E276" s="204"/>
      <c r="F276" s="204" t="s">
        <v>3369</v>
      </c>
      <c r="G276" s="193" t="s">
        <v>3370</v>
      </c>
      <c r="H276" s="203" t="s">
        <v>3371</v>
      </c>
      <c r="I276" s="203" t="s">
        <v>3372</v>
      </c>
      <c r="J276" s="205">
        <v>2010</v>
      </c>
      <c r="K276" s="193">
        <v>2010</v>
      </c>
      <c r="L276" s="196" t="s">
        <v>3373</v>
      </c>
      <c r="M276" s="203" t="s">
        <v>3374</v>
      </c>
      <c r="N276" s="203" t="s">
        <v>3375</v>
      </c>
      <c r="O276" s="203" t="s">
        <v>3376</v>
      </c>
      <c r="P276" s="193" t="s">
        <v>3377</v>
      </c>
      <c r="Q276" s="18" t="s">
        <v>817</v>
      </c>
      <c r="R276" s="19" t="s">
        <v>70</v>
      </c>
      <c r="S276" s="20" t="s">
        <v>71</v>
      </c>
      <c r="T276" s="20" t="s">
        <v>3378</v>
      </c>
      <c r="U276" s="14" t="s">
        <v>1217</v>
      </c>
      <c r="V276" s="14"/>
      <c r="W276" s="14"/>
      <c r="X276" s="69"/>
      <c r="Y276" s="22"/>
      <c r="Z276" s="177"/>
      <c r="AA276" s="24" t="s">
        <v>110</v>
      </c>
      <c r="AB276" s="73"/>
      <c r="AC276" s="202"/>
      <c r="AD276" s="27" t="e">
        <f t="shared" ca="1" si="6"/>
        <v>#NAME?</v>
      </c>
      <c r="AE276" s="28" t="s">
        <v>59</v>
      </c>
      <c r="AF276" s="19">
        <v>1</v>
      </c>
      <c r="AG276" s="19">
        <v>1</v>
      </c>
      <c r="AH276" s="19">
        <v>1</v>
      </c>
      <c r="AI276" s="19">
        <v>1</v>
      </c>
      <c r="AJ276" s="19">
        <v>2</v>
      </c>
      <c r="AK276" s="19">
        <v>1</v>
      </c>
      <c r="AL276" s="19">
        <v>3</v>
      </c>
      <c r="AM276" s="19">
        <v>1</v>
      </c>
      <c r="AN276" s="32">
        <v>1</v>
      </c>
      <c r="AO276" s="30">
        <f t="shared" si="4"/>
        <v>12</v>
      </c>
      <c r="AP276" s="30"/>
      <c r="AQ276" s="199"/>
      <c r="AR276" s="199"/>
      <c r="AS276" s="199"/>
      <c r="AT276" s="199"/>
      <c r="AU276" s="199"/>
    </row>
    <row r="277" spans="1:67" ht="15.75" customHeight="1">
      <c r="A277" s="203">
        <v>336</v>
      </c>
      <c r="B277" s="193" t="s">
        <v>1587</v>
      </c>
      <c r="C277" s="193">
        <v>1</v>
      </c>
      <c r="D277" s="193" t="s">
        <v>3356</v>
      </c>
      <c r="E277" s="204"/>
      <c r="F277" s="204" t="s">
        <v>3379</v>
      </c>
      <c r="G277" s="193" t="s">
        <v>3380</v>
      </c>
      <c r="H277" s="203" t="s">
        <v>3381</v>
      </c>
      <c r="I277" s="203" t="s">
        <v>3382</v>
      </c>
      <c r="J277" s="205">
        <v>2023</v>
      </c>
      <c r="K277" s="193">
        <v>2023</v>
      </c>
      <c r="L277" s="196" t="s">
        <v>3383</v>
      </c>
      <c r="M277" s="203" t="s">
        <v>3347</v>
      </c>
      <c r="N277" s="203" t="s">
        <v>3384</v>
      </c>
      <c r="O277" s="203" t="s">
        <v>3385</v>
      </c>
      <c r="P277" s="192" t="s">
        <v>3386</v>
      </c>
      <c r="Q277" s="18" t="s">
        <v>52</v>
      </c>
      <c r="R277" s="19" t="s">
        <v>685</v>
      </c>
      <c r="S277" s="20" t="s">
        <v>88</v>
      </c>
      <c r="T277" s="20" t="s">
        <v>3387</v>
      </c>
      <c r="U277" s="14" t="s">
        <v>309</v>
      </c>
      <c r="V277" s="14" t="s">
        <v>3388</v>
      </c>
      <c r="W277" s="14"/>
      <c r="X277" s="69"/>
      <c r="Y277" s="22"/>
      <c r="Z277" s="177"/>
      <c r="AA277" s="24" t="s">
        <v>375</v>
      </c>
      <c r="AB277" s="73"/>
      <c r="AC277" s="202" t="s">
        <v>3389</v>
      </c>
      <c r="AD277" s="27" t="e">
        <f t="shared" ca="1" si="6"/>
        <v>#NAME?</v>
      </c>
      <c r="AE277" s="28" t="s">
        <v>688</v>
      </c>
      <c r="AF277" s="19">
        <v>1</v>
      </c>
      <c r="AG277" s="19">
        <v>3</v>
      </c>
      <c r="AH277" s="19">
        <v>3</v>
      </c>
      <c r="AI277" s="19">
        <v>3</v>
      </c>
      <c r="AJ277" s="19">
        <v>3</v>
      </c>
      <c r="AK277" s="19">
        <v>1</v>
      </c>
      <c r="AL277" s="19">
        <v>3</v>
      </c>
      <c r="AM277" s="19">
        <v>3</v>
      </c>
      <c r="AN277" s="32">
        <v>1</v>
      </c>
      <c r="AO277" s="30">
        <f t="shared" si="4"/>
        <v>21</v>
      </c>
      <c r="AP277" s="49"/>
      <c r="AQ277" s="199"/>
      <c r="AR277" s="199"/>
      <c r="AS277" s="199"/>
      <c r="AT277" s="199"/>
      <c r="AU277" s="199"/>
    </row>
    <row r="278" spans="1:67" ht="15.75" customHeight="1">
      <c r="A278" s="203">
        <v>337</v>
      </c>
      <c r="B278" s="193" t="s">
        <v>1587</v>
      </c>
      <c r="C278" s="193">
        <v>1</v>
      </c>
      <c r="D278" s="193" t="s">
        <v>3390</v>
      </c>
      <c r="E278" s="204"/>
      <c r="F278" s="204" t="s">
        <v>3391</v>
      </c>
      <c r="G278" s="193" t="s">
        <v>3358</v>
      </c>
      <c r="H278" s="215" t="s">
        <v>3392</v>
      </c>
      <c r="I278" s="203" t="s">
        <v>3393</v>
      </c>
      <c r="J278" s="205">
        <v>2023</v>
      </c>
      <c r="K278" s="193">
        <v>2023</v>
      </c>
      <c r="L278" s="196" t="s">
        <v>3394</v>
      </c>
      <c r="M278" s="203" t="s">
        <v>3395</v>
      </c>
      <c r="N278" s="203" t="s">
        <v>3396</v>
      </c>
      <c r="O278" s="203" t="s">
        <v>3397</v>
      </c>
      <c r="P278" s="192"/>
      <c r="Q278" s="18" t="s">
        <v>428</v>
      </c>
      <c r="R278" s="19" t="s">
        <v>232</v>
      </c>
      <c r="S278" s="20" t="s">
        <v>1990</v>
      </c>
      <c r="T278" s="20" t="s">
        <v>3398</v>
      </c>
      <c r="U278" s="14" t="s">
        <v>3399</v>
      </c>
      <c r="V278" s="14" t="s">
        <v>3400</v>
      </c>
      <c r="W278" s="14"/>
      <c r="X278" s="69"/>
      <c r="Y278" s="22"/>
      <c r="Z278" s="177"/>
      <c r="AA278" s="24" t="s">
        <v>237</v>
      </c>
      <c r="AB278" s="73"/>
      <c r="AC278" s="202"/>
      <c r="AD278" s="27" t="e">
        <f t="shared" ca="1" si="6"/>
        <v>#NAME?</v>
      </c>
      <c r="AE278" s="28" t="s">
        <v>232</v>
      </c>
      <c r="AF278" s="19">
        <v>1</v>
      </c>
      <c r="AG278" s="19">
        <v>1</v>
      </c>
      <c r="AH278" s="19">
        <v>3</v>
      </c>
      <c r="AI278" s="19">
        <v>3</v>
      </c>
      <c r="AJ278" s="19">
        <v>1</v>
      </c>
      <c r="AK278" s="19">
        <v>1</v>
      </c>
      <c r="AL278" s="19">
        <v>3</v>
      </c>
      <c r="AM278" s="19">
        <v>1</v>
      </c>
      <c r="AN278" s="32">
        <v>1</v>
      </c>
      <c r="AO278" s="30">
        <f t="shared" si="4"/>
        <v>15</v>
      </c>
      <c r="AP278" s="49"/>
      <c r="AQ278" s="199"/>
      <c r="AR278" s="199"/>
      <c r="AS278" s="199"/>
      <c r="AT278" s="199"/>
      <c r="AU278" s="199"/>
    </row>
    <row r="279" spans="1:67" ht="15.75" customHeight="1">
      <c r="A279" s="203">
        <v>338</v>
      </c>
      <c r="B279" s="193" t="s">
        <v>1587</v>
      </c>
      <c r="C279" s="193">
        <v>1</v>
      </c>
      <c r="D279" s="193" t="s">
        <v>3356</v>
      </c>
      <c r="E279" s="204"/>
      <c r="F279" s="204" t="s">
        <v>3401</v>
      </c>
      <c r="G279" s="193" t="s">
        <v>3402</v>
      </c>
      <c r="H279" s="203" t="s">
        <v>3403</v>
      </c>
      <c r="I279" s="203" t="s">
        <v>3404</v>
      </c>
      <c r="J279" s="205">
        <v>2023</v>
      </c>
      <c r="K279" s="193">
        <v>2023</v>
      </c>
      <c r="L279" s="196" t="s">
        <v>3405</v>
      </c>
      <c r="M279" s="203" t="s">
        <v>3406</v>
      </c>
      <c r="N279" s="203" t="s">
        <v>3407</v>
      </c>
      <c r="O279" s="203" t="s">
        <v>3408</v>
      </c>
      <c r="P279" s="192" t="s">
        <v>3409</v>
      </c>
      <c r="Q279" s="18" t="s">
        <v>389</v>
      </c>
      <c r="R279" s="19" t="s">
        <v>232</v>
      </c>
      <c r="S279" s="20" t="s">
        <v>3410</v>
      </c>
      <c r="T279" s="20" t="s">
        <v>3411</v>
      </c>
      <c r="U279" s="14" t="s">
        <v>3412</v>
      </c>
      <c r="V279" s="14"/>
      <c r="W279" s="14" t="s">
        <v>3413</v>
      </c>
      <c r="X279" s="69"/>
      <c r="Y279" s="22"/>
      <c r="Z279" s="177"/>
      <c r="AA279" s="24" t="s">
        <v>471</v>
      </c>
      <c r="AB279" s="73"/>
      <c r="AC279" s="202"/>
      <c r="AD279" s="27" t="e">
        <f t="shared" ca="1" si="6"/>
        <v>#NAME?</v>
      </c>
      <c r="AE279" s="28" t="s">
        <v>232</v>
      </c>
      <c r="AF279" s="19">
        <v>2</v>
      </c>
      <c r="AG279" s="19">
        <v>3</v>
      </c>
      <c r="AH279" s="19">
        <v>1</v>
      </c>
      <c r="AI279" s="19">
        <v>3</v>
      </c>
      <c r="AJ279" s="19">
        <v>1</v>
      </c>
      <c r="AK279" s="19">
        <v>1</v>
      </c>
      <c r="AL279" s="19">
        <v>3</v>
      </c>
      <c r="AM279" s="19">
        <v>1</v>
      </c>
      <c r="AN279" s="32">
        <v>1</v>
      </c>
      <c r="AO279" s="30">
        <f t="shared" si="4"/>
        <v>16</v>
      </c>
      <c r="AP279" s="49" t="s">
        <v>3414</v>
      </c>
      <c r="AQ279" s="199"/>
      <c r="AR279" s="199"/>
      <c r="AS279" s="199"/>
      <c r="AT279" s="199"/>
      <c r="AU279" s="199"/>
    </row>
    <row r="280" spans="1:67" ht="15.75" customHeight="1">
      <c r="A280" s="203">
        <v>339</v>
      </c>
      <c r="B280" s="193" t="s">
        <v>1587</v>
      </c>
      <c r="C280" s="193">
        <v>1</v>
      </c>
      <c r="D280" s="193" t="s">
        <v>3415</v>
      </c>
      <c r="E280" s="204"/>
      <c r="F280" s="204" t="s">
        <v>3416</v>
      </c>
      <c r="G280" s="193" t="s">
        <v>3417</v>
      </c>
      <c r="H280" s="203" t="s">
        <v>3418</v>
      </c>
      <c r="I280" s="203" t="s">
        <v>3419</v>
      </c>
      <c r="J280" s="205">
        <v>2023</v>
      </c>
      <c r="K280" s="193">
        <v>2023</v>
      </c>
      <c r="L280" s="196" t="s">
        <v>3420</v>
      </c>
      <c r="M280" s="203" t="s">
        <v>3421</v>
      </c>
      <c r="N280" s="203" t="s">
        <v>3422</v>
      </c>
      <c r="O280" s="193" t="s">
        <v>3423</v>
      </c>
      <c r="P280" s="192" t="s">
        <v>3424</v>
      </c>
      <c r="Q280" s="18" t="s">
        <v>351</v>
      </c>
      <c r="R280" s="19" t="s">
        <v>429</v>
      </c>
      <c r="S280" s="20" t="s">
        <v>88</v>
      </c>
      <c r="T280" s="20" t="s">
        <v>3425</v>
      </c>
      <c r="U280" s="14" t="s">
        <v>221</v>
      </c>
      <c r="V280" s="14"/>
      <c r="W280" s="14"/>
      <c r="X280" s="69"/>
      <c r="Y280" s="22"/>
      <c r="Z280" s="177"/>
      <c r="AA280" s="119"/>
      <c r="AB280" s="73"/>
      <c r="AC280" s="192"/>
      <c r="AD280" s="27" t="e">
        <f t="shared" ca="1" si="6"/>
        <v>#NAME?</v>
      </c>
      <c r="AE280" s="28" t="s">
        <v>59</v>
      </c>
      <c r="AF280" s="19">
        <v>1</v>
      </c>
      <c r="AG280" s="19">
        <v>3</v>
      </c>
      <c r="AH280" s="19">
        <v>3</v>
      </c>
      <c r="AI280" s="19">
        <v>3</v>
      </c>
      <c r="AJ280" s="19">
        <v>3</v>
      </c>
      <c r="AK280" s="19">
        <v>1</v>
      </c>
      <c r="AL280" s="19">
        <v>2</v>
      </c>
      <c r="AM280" s="19">
        <v>1</v>
      </c>
      <c r="AN280" s="32">
        <v>3</v>
      </c>
      <c r="AO280" s="30">
        <f t="shared" si="4"/>
        <v>20</v>
      </c>
      <c r="AP280" s="30"/>
      <c r="AQ280" s="199"/>
      <c r="AR280" s="199"/>
      <c r="AS280" s="199"/>
      <c r="AT280" s="199"/>
      <c r="AU280" s="199"/>
    </row>
    <row r="281" spans="1:67" ht="15.75" customHeight="1">
      <c r="A281" s="203">
        <v>340</v>
      </c>
      <c r="B281" s="193" t="s">
        <v>1587</v>
      </c>
      <c r="C281" s="193">
        <v>1</v>
      </c>
      <c r="D281" s="193" t="s">
        <v>3356</v>
      </c>
      <c r="E281" s="204"/>
      <c r="F281" s="204" t="s">
        <v>3426</v>
      </c>
      <c r="G281" s="193" t="s">
        <v>3427</v>
      </c>
      <c r="H281" s="203" t="s">
        <v>3428</v>
      </c>
      <c r="I281" s="203" t="s">
        <v>3429</v>
      </c>
      <c r="J281" s="205">
        <v>2023</v>
      </c>
      <c r="K281" s="216">
        <v>2022</v>
      </c>
      <c r="L281" s="196" t="s">
        <v>3430</v>
      </c>
      <c r="M281" s="203" t="s">
        <v>3431</v>
      </c>
      <c r="N281" s="203" t="s">
        <v>3432</v>
      </c>
      <c r="O281" s="203" t="s">
        <v>3433</v>
      </c>
      <c r="P281" s="192" t="s">
        <v>3434</v>
      </c>
      <c r="Q281" s="18" t="s">
        <v>1978</v>
      </c>
      <c r="R281" s="19" t="s">
        <v>685</v>
      </c>
      <c r="S281" s="20" t="s">
        <v>88</v>
      </c>
      <c r="T281" s="20" t="s">
        <v>3435</v>
      </c>
      <c r="U281" s="14" t="s">
        <v>3436</v>
      </c>
      <c r="V281" s="14"/>
      <c r="W281" s="14" t="s">
        <v>57</v>
      </c>
      <c r="X281" s="69"/>
      <c r="Y281" s="22" t="s">
        <v>2670</v>
      </c>
      <c r="Z281" s="198" t="s">
        <v>3437</v>
      </c>
      <c r="AA281" s="24" t="s">
        <v>110</v>
      </c>
      <c r="AB281" s="73"/>
      <c r="AC281" s="206"/>
      <c r="AD281" s="27" t="e">
        <f t="shared" ca="1" si="6"/>
        <v>#NAME?</v>
      </c>
      <c r="AE281" s="28" t="s">
        <v>688</v>
      </c>
      <c r="AF281" s="19">
        <v>1</v>
      </c>
      <c r="AG281" s="19">
        <v>3</v>
      </c>
      <c r="AH281" s="19">
        <v>2</v>
      </c>
      <c r="AI281" s="19">
        <v>3</v>
      </c>
      <c r="AJ281" s="19">
        <v>3</v>
      </c>
      <c r="AK281" s="19">
        <v>1</v>
      </c>
      <c r="AL281" s="19">
        <v>3</v>
      </c>
      <c r="AM281" s="19">
        <v>1</v>
      </c>
      <c r="AN281" s="32">
        <v>2</v>
      </c>
      <c r="AO281" s="30">
        <f t="shared" si="4"/>
        <v>19</v>
      </c>
      <c r="AP281" s="30"/>
      <c r="AQ281" s="199"/>
      <c r="AR281" s="199"/>
      <c r="AS281" s="199"/>
      <c r="AT281" s="199"/>
      <c r="AU281" s="199"/>
    </row>
    <row r="282" spans="1:67" ht="15.75" customHeight="1">
      <c r="A282" s="203">
        <v>341</v>
      </c>
      <c r="B282" s="193" t="s">
        <v>1587</v>
      </c>
      <c r="C282" s="193">
        <v>1</v>
      </c>
      <c r="D282" s="193" t="s">
        <v>3438</v>
      </c>
      <c r="E282" s="204"/>
      <c r="F282" s="204" t="s">
        <v>3439</v>
      </c>
      <c r="G282" s="193" t="s">
        <v>3440</v>
      </c>
      <c r="H282" s="203" t="s">
        <v>3441</v>
      </c>
      <c r="I282" s="203" t="s">
        <v>3442</v>
      </c>
      <c r="J282" s="205">
        <v>2020</v>
      </c>
      <c r="K282" s="193">
        <v>2020</v>
      </c>
      <c r="L282" s="193" t="s">
        <v>3443</v>
      </c>
      <c r="M282" s="203" t="s">
        <v>3444</v>
      </c>
      <c r="N282" s="203" t="s">
        <v>3445</v>
      </c>
      <c r="O282" s="203" t="s">
        <v>3446</v>
      </c>
      <c r="P282" s="193" t="s">
        <v>3447</v>
      </c>
      <c r="Q282" s="18" t="s">
        <v>3448</v>
      </c>
      <c r="R282" s="19" t="s">
        <v>685</v>
      </c>
      <c r="S282" s="20" t="s">
        <v>204</v>
      </c>
      <c r="T282" s="20" t="s">
        <v>3449</v>
      </c>
      <c r="U282" s="14" t="s">
        <v>3450</v>
      </c>
      <c r="V282" s="14" t="s">
        <v>3388</v>
      </c>
      <c r="W282" s="14" t="s">
        <v>500</v>
      </c>
      <c r="X282" s="114"/>
      <c r="Y282" s="22"/>
      <c r="Z282" s="177"/>
      <c r="AA282" s="24" t="s">
        <v>1679</v>
      </c>
      <c r="AB282" s="73"/>
      <c r="AC282" s="203"/>
      <c r="AD282" s="27" t="e">
        <f t="shared" ca="1" si="6"/>
        <v>#NAME?</v>
      </c>
      <c r="AE282" s="28" t="s">
        <v>688</v>
      </c>
      <c r="AF282" s="19">
        <v>1</v>
      </c>
      <c r="AG282" s="19">
        <v>3</v>
      </c>
      <c r="AH282" s="19">
        <v>1</v>
      </c>
      <c r="AI282" s="19">
        <v>3</v>
      </c>
      <c r="AJ282" s="19">
        <v>3</v>
      </c>
      <c r="AK282" s="19">
        <v>1</v>
      </c>
      <c r="AL282" s="19">
        <v>3</v>
      </c>
      <c r="AM282" s="19">
        <v>1</v>
      </c>
      <c r="AN282" s="32">
        <v>1</v>
      </c>
      <c r="AO282" s="30">
        <f t="shared" si="4"/>
        <v>17</v>
      </c>
      <c r="AP282" s="49" t="s">
        <v>2142</v>
      </c>
      <c r="AQ282" s="199"/>
      <c r="AR282" s="199"/>
      <c r="AS282" s="199"/>
      <c r="AT282" s="199"/>
      <c r="AU282" s="199"/>
    </row>
    <row r="283" spans="1:67" ht="15.75" customHeight="1">
      <c r="A283" s="203">
        <v>342</v>
      </c>
      <c r="B283" s="193" t="s">
        <v>1587</v>
      </c>
      <c r="C283" s="193">
        <v>1</v>
      </c>
      <c r="D283" s="193" t="s">
        <v>3438</v>
      </c>
      <c r="E283" s="204"/>
      <c r="F283" s="204" t="s">
        <v>3451</v>
      </c>
      <c r="G283" s="203" t="s">
        <v>3452</v>
      </c>
      <c r="H283" s="203" t="s">
        <v>3453</v>
      </c>
      <c r="I283" s="203" t="s">
        <v>3454</v>
      </c>
      <c r="J283" s="205">
        <v>2016</v>
      </c>
      <c r="K283" s="193">
        <v>2016</v>
      </c>
      <c r="L283" s="196" t="s">
        <v>3455</v>
      </c>
      <c r="M283" s="203" t="s">
        <v>3456</v>
      </c>
      <c r="N283" s="203" t="s">
        <v>3457</v>
      </c>
      <c r="O283" s="203" t="s">
        <v>3458</v>
      </c>
      <c r="P283" s="192" t="s">
        <v>3459</v>
      </c>
      <c r="Q283" s="18" t="s">
        <v>3460</v>
      </c>
      <c r="R283" s="19" t="s">
        <v>429</v>
      </c>
      <c r="S283" s="20" t="s">
        <v>3461</v>
      </c>
      <c r="T283" s="20" t="s">
        <v>3462</v>
      </c>
      <c r="U283" s="14" t="s">
        <v>3463</v>
      </c>
      <c r="V283" s="14"/>
      <c r="W283" s="14"/>
      <c r="X283" s="69"/>
      <c r="Y283" s="22"/>
      <c r="Z283" s="177"/>
      <c r="AA283" s="24" t="s">
        <v>1679</v>
      </c>
      <c r="AB283" s="73"/>
      <c r="AC283" s="206"/>
      <c r="AD283" s="27" t="e">
        <f t="shared" ca="1" si="6"/>
        <v>#NAME?</v>
      </c>
      <c r="AE283" s="28" t="s">
        <v>59</v>
      </c>
      <c r="AF283" s="19">
        <v>1</v>
      </c>
      <c r="AG283" s="19">
        <v>3</v>
      </c>
      <c r="AH283" s="19">
        <v>2</v>
      </c>
      <c r="AI283" s="19">
        <v>3</v>
      </c>
      <c r="AJ283" s="19">
        <v>1</v>
      </c>
      <c r="AK283" s="19">
        <v>1</v>
      </c>
      <c r="AL283" s="19">
        <v>3</v>
      </c>
      <c r="AM283" s="19">
        <v>1</v>
      </c>
      <c r="AN283" s="32">
        <v>3</v>
      </c>
      <c r="AO283" s="30">
        <f t="shared" si="4"/>
        <v>18</v>
      </c>
      <c r="AP283" s="49" t="s">
        <v>2302</v>
      </c>
      <c r="AQ283" s="199"/>
      <c r="AR283" s="199"/>
      <c r="AS283" s="199"/>
      <c r="AT283" s="199"/>
      <c r="AU283" s="199"/>
    </row>
    <row r="284" spans="1:67" ht="15.75" customHeight="1">
      <c r="A284" s="203">
        <v>343</v>
      </c>
      <c r="B284" s="193" t="s">
        <v>1587</v>
      </c>
      <c r="C284" s="193">
        <v>1</v>
      </c>
      <c r="D284" s="193" t="s">
        <v>3438</v>
      </c>
      <c r="E284" s="193"/>
      <c r="F284" s="217" t="s">
        <v>3464</v>
      </c>
      <c r="G284" s="203" t="s">
        <v>3465</v>
      </c>
      <c r="H284" s="203" t="s">
        <v>3466</v>
      </c>
      <c r="I284" s="203" t="s">
        <v>3467</v>
      </c>
      <c r="J284" s="205">
        <v>2015</v>
      </c>
      <c r="K284" s="193">
        <v>2015</v>
      </c>
      <c r="L284" s="196" t="s">
        <v>3468</v>
      </c>
      <c r="M284" s="203" t="s">
        <v>3469</v>
      </c>
      <c r="N284" s="203" t="s">
        <v>3470</v>
      </c>
      <c r="O284" s="203" t="s">
        <v>3471</v>
      </c>
      <c r="P284" s="193" t="s">
        <v>3472</v>
      </c>
      <c r="Q284" s="18" t="s">
        <v>684</v>
      </c>
      <c r="R284" s="19" t="s">
        <v>70</v>
      </c>
      <c r="S284" s="20" t="s">
        <v>656</v>
      </c>
      <c r="T284" s="20" t="s">
        <v>3473</v>
      </c>
      <c r="U284" s="14" t="s">
        <v>3474</v>
      </c>
      <c r="V284" s="14"/>
      <c r="W284" s="14"/>
      <c r="X284" s="69"/>
      <c r="Y284" s="22"/>
      <c r="Z284" s="177"/>
      <c r="AA284" s="24" t="s">
        <v>3475</v>
      </c>
      <c r="AB284" s="73"/>
      <c r="AC284" s="203"/>
      <c r="AD284" s="27" t="e">
        <f t="shared" ca="1" si="6"/>
        <v>#NAME?</v>
      </c>
      <c r="AE284" s="28" t="s">
        <v>59</v>
      </c>
      <c r="AF284" s="19">
        <v>1</v>
      </c>
      <c r="AG284" s="19">
        <v>2</v>
      </c>
      <c r="AH284" s="19">
        <v>2</v>
      </c>
      <c r="AI284" s="19">
        <v>3</v>
      </c>
      <c r="AJ284" s="19">
        <v>2</v>
      </c>
      <c r="AK284" s="19">
        <v>1</v>
      </c>
      <c r="AL284" s="19">
        <v>3</v>
      </c>
      <c r="AM284" s="19">
        <v>1</v>
      </c>
      <c r="AN284" s="32">
        <v>3</v>
      </c>
      <c r="AO284" s="30">
        <f t="shared" si="4"/>
        <v>18</v>
      </c>
      <c r="AP284" s="49" t="s">
        <v>2142</v>
      </c>
      <c r="AQ284" s="199"/>
      <c r="AR284" s="199"/>
      <c r="AS284" s="199"/>
      <c r="AT284" s="199"/>
      <c r="AU284" s="199"/>
    </row>
    <row r="285" spans="1:67" ht="15.75" customHeight="1">
      <c r="A285" s="203">
        <v>344</v>
      </c>
      <c r="B285" s="193" t="s">
        <v>1587</v>
      </c>
      <c r="C285" s="193">
        <v>1</v>
      </c>
      <c r="D285" s="193" t="s">
        <v>3368</v>
      </c>
      <c r="E285" s="218"/>
      <c r="F285" s="218" t="s">
        <v>3476</v>
      </c>
      <c r="G285" s="193" t="s">
        <v>3477</v>
      </c>
      <c r="H285" s="203" t="s">
        <v>3478</v>
      </c>
      <c r="I285" s="203" t="s">
        <v>3479</v>
      </c>
      <c r="J285" s="205">
        <v>2014</v>
      </c>
      <c r="K285" s="193">
        <v>2014</v>
      </c>
      <c r="L285" s="196" t="s">
        <v>3480</v>
      </c>
      <c r="M285" s="203" t="s">
        <v>1482</v>
      </c>
      <c r="N285" s="193" t="s">
        <v>3481</v>
      </c>
      <c r="O285" s="193" t="s">
        <v>3482</v>
      </c>
      <c r="P285" s="193" t="s">
        <v>3483</v>
      </c>
      <c r="Q285" s="18" t="s">
        <v>52</v>
      </c>
      <c r="R285" s="19" t="s">
        <v>685</v>
      </c>
      <c r="S285" s="20" t="s">
        <v>88</v>
      </c>
      <c r="T285" s="20" t="s">
        <v>3484</v>
      </c>
      <c r="U285" s="14" t="s">
        <v>3485</v>
      </c>
      <c r="V285" s="14"/>
      <c r="W285" s="14"/>
      <c r="X285" s="69"/>
      <c r="Y285" s="22"/>
      <c r="Z285" s="177"/>
      <c r="AA285" s="24" t="s">
        <v>727</v>
      </c>
      <c r="AB285" s="73"/>
      <c r="AC285" s="206"/>
      <c r="AD285" s="27" t="e">
        <f t="shared" ca="1" si="6"/>
        <v>#NAME?</v>
      </c>
      <c r="AE285" s="28" t="s">
        <v>688</v>
      </c>
      <c r="AF285" s="19">
        <v>1</v>
      </c>
      <c r="AG285" s="19">
        <v>3</v>
      </c>
      <c r="AH285" s="19">
        <v>1</v>
      </c>
      <c r="AI285" s="19">
        <v>3</v>
      </c>
      <c r="AJ285" s="19">
        <v>3</v>
      </c>
      <c r="AK285" s="19">
        <v>1</v>
      </c>
      <c r="AL285" s="19">
        <v>3</v>
      </c>
      <c r="AM285" s="19">
        <v>1</v>
      </c>
      <c r="AN285" s="32">
        <v>2</v>
      </c>
      <c r="AO285" s="30">
        <f t="shared" si="4"/>
        <v>18</v>
      </c>
      <c r="AP285" s="49" t="s">
        <v>2142</v>
      </c>
      <c r="AQ285" s="199"/>
      <c r="AR285" s="199"/>
      <c r="AS285" s="199"/>
      <c r="AT285" s="199"/>
      <c r="AU285" s="199"/>
    </row>
    <row r="286" spans="1:67" ht="15.75" customHeight="1">
      <c r="A286" s="203">
        <v>346</v>
      </c>
      <c r="B286" s="193" t="s">
        <v>1587</v>
      </c>
      <c r="C286" s="193">
        <v>1</v>
      </c>
      <c r="D286" s="193" t="s">
        <v>3486</v>
      </c>
      <c r="E286" s="218"/>
      <c r="F286" s="218" t="s">
        <v>3487</v>
      </c>
      <c r="G286" s="193" t="s">
        <v>3488</v>
      </c>
      <c r="H286" s="203" t="s">
        <v>3489</v>
      </c>
      <c r="I286" s="203" t="s">
        <v>3490</v>
      </c>
      <c r="J286" s="205">
        <v>2015</v>
      </c>
      <c r="K286" s="193">
        <v>2015</v>
      </c>
      <c r="L286" s="196" t="s">
        <v>3491</v>
      </c>
      <c r="M286" s="203" t="s">
        <v>3492</v>
      </c>
      <c r="N286" s="193" t="s">
        <v>3493</v>
      </c>
      <c r="O286" s="193" t="s">
        <v>3494</v>
      </c>
      <c r="P286" s="193" t="s">
        <v>3495</v>
      </c>
      <c r="Q286" s="18" t="s">
        <v>3496</v>
      </c>
      <c r="R286" s="19" t="s">
        <v>70</v>
      </c>
      <c r="S286" s="20" t="s">
        <v>88</v>
      </c>
      <c r="T286" s="20" t="s">
        <v>3497</v>
      </c>
      <c r="U286" s="14" t="s">
        <v>2255</v>
      </c>
      <c r="V286" s="14"/>
      <c r="W286" s="14" t="s">
        <v>57</v>
      </c>
      <c r="X286" s="69"/>
      <c r="Y286" s="22" t="s">
        <v>3498</v>
      </c>
      <c r="Z286" s="177" t="s">
        <v>3499</v>
      </c>
      <c r="AA286" s="24" t="s">
        <v>3500</v>
      </c>
      <c r="AB286" s="73"/>
      <c r="AC286" s="206"/>
      <c r="AD286" s="27" t="e">
        <f t="shared" ca="1" si="6"/>
        <v>#NAME?</v>
      </c>
      <c r="AE286" s="28" t="s">
        <v>59</v>
      </c>
      <c r="AF286" s="19">
        <v>1</v>
      </c>
      <c r="AG286" s="19">
        <v>3</v>
      </c>
      <c r="AH286" s="19">
        <v>3</v>
      </c>
      <c r="AI286" s="19">
        <v>3</v>
      </c>
      <c r="AJ286" s="19">
        <v>1</v>
      </c>
      <c r="AK286" s="19">
        <v>1</v>
      </c>
      <c r="AL286" s="19">
        <v>2</v>
      </c>
      <c r="AM286" s="19">
        <v>1</v>
      </c>
      <c r="AN286" s="32">
        <v>1</v>
      </c>
      <c r="AO286" s="30">
        <f t="shared" si="4"/>
        <v>16</v>
      </c>
      <c r="AP286" s="49"/>
      <c r="AQ286" s="199"/>
      <c r="AR286" s="199"/>
      <c r="AS286" s="199"/>
      <c r="AT286" s="199"/>
      <c r="AU286" s="199"/>
    </row>
    <row r="287" spans="1:67" ht="15.75" customHeight="1">
      <c r="A287" s="203">
        <v>347</v>
      </c>
      <c r="B287" s="193" t="s">
        <v>1587</v>
      </c>
      <c r="C287" s="193">
        <v>1</v>
      </c>
      <c r="D287" s="193" t="s">
        <v>3368</v>
      </c>
      <c r="E287" s="219"/>
      <c r="F287" s="220" t="s">
        <v>3501</v>
      </c>
      <c r="G287" s="203" t="s">
        <v>3502</v>
      </c>
      <c r="H287" s="203" t="s">
        <v>3503</v>
      </c>
      <c r="I287" s="203" t="s">
        <v>3504</v>
      </c>
      <c r="J287" s="205">
        <v>2014</v>
      </c>
      <c r="K287" s="193">
        <v>2014</v>
      </c>
      <c r="L287" s="221" t="s">
        <v>3505</v>
      </c>
      <c r="M287" s="203" t="s">
        <v>1482</v>
      </c>
      <c r="N287" s="203" t="s">
        <v>3506</v>
      </c>
      <c r="O287" s="203" t="s">
        <v>3507</v>
      </c>
      <c r="P287" s="193" t="s">
        <v>3508</v>
      </c>
      <c r="Q287" s="18" t="s">
        <v>3509</v>
      </c>
      <c r="R287" s="19" t="s">
        <v>70</v>
      </c>
      <c r="S287" s="20" t="s">
        <v>88</v>
      </c>
      <c r="T287" s="20" t="s">
        <v>3510</v>
      </c>
      <c r="U287" s="14" t="s">
        <v>3511</v>
      </c>
      <c r="V287" s="14" t="s">
        <v>3512</v>
      </c>
      <c r="W287" s="14"/>
      <c r="X287" s="69"/>
      <c r="Y287" s="22"/>
      <c r="Z287" s="177"/>
      <c r="AA287" s="24" t="s">
        <v>1880</v>
      </c>
      <c r="AB287" s="73"/>
      <c r="AC287" s="206"/>
      <c r="AD287" s="27" t="e">
        <f t="shared" ca="1" si="6"/>
        <v>#NAME?</v>
      </c>
      <c r="AE287" s="28" t="s">
        <v>59</v>
      </c>
      <c r="AF287" s="19">
        <v>1</v>
      </c>
      <c r="AG287" s="19">
        <v>1</v>
      </c>
      <c r="AH287" s="19">
        <v>3</v>
      </c>
      <c r="AI287" s="19">
        <v>2</v>
      </c>
      <c r="AJ287" s="19">
        <v>2</v>
      </c>
      <c r="AK287" s="19">
        <v>1</v>
      </c>
      <c r="AL287" s="19">
        <v>3</v>
      </c>
      <c r="AM287" s="19">
        <v>1</v>
      </c>
      <c r="AN287" s="32">
        <v>1</v>
      </c>
      <c r="AO287" s="30">
        <f t="shared" si="4"/>
        <v>15</v>
      </c>
      <c r="AP287" s="30"/>
      <c r="AQ287" s="199"/>
      <c r="AR287" s="199"/>
      <c r="AS287" s="199"/>
      <c r="AT287" s="199"/>
      <c r="AU287" s="199"/>
    </row>
    <row r="288" spans="1:67" ht="15.75" customHeight="1">
      <c r="A288" s="203">
        <v>348</v>
      </c>
      <c r="B288" s="193" t="s">
        <v>1587</v>
      </c>
      <c r="C288" s="193">
        <v>1</v>
      </c>
      <c r="D288" s="193" t="s">
        <v>3438</v>
      </c>
      <c r="E288" s="219"/>
      <c r="F288" s="220" t="s">
        <v>3513</v>
      </c>
      <c r="G288" s="203" t="s">
        <v>3514</v>
      </c>
      <c r="H288" s="203" t="s">
        <v>3515</v>
      </c>
      <c r="I288" s="203" t="s">
        <v>3516</v>
      </c>
      <c r="J288" s="205">
        <v>2018</v>
      </c>
      <c r="K288" s="193">
        <v>2018</v>
      </c>
      <c r="L288" s="221" t="s">
        <v>3517</v>
      </c>
      <c r="M288" s="203" t="s">
        <v>3518</v>
      </c>
      <c r="N288" s="203" t="s">
        <v>3519</v>
      </c>
      <c r="O288" s="203" t="s">
        <v>3520</v>
      </c>
      <c r="P288" s="193" t="s">
        <v>3521</v>
      </c>
      <c r="Q288" s="18" t="s">
        <v>52</v>
      </c>
      <c r="R288" s="19" t="s">
        <v>232</v>
      </c>
      <c r="S288" s="20" t="s">
        <v>3522</v>
      </c>
      <c r="T288" s="20"/>
      <c r="U288" s="14" t="s">
        <v>3352</v>
      </c>
      <c r="V288" s="14"/>
      <c r="W288" s="14" t="s">
        <v>373</v>
      </c>
      <c r="X288" s="69"/>
      <c r="Y288" s="22" t="s">
        <v>1020</v>
      </c>
      <c r="Z288" s="177"/>
      <c r="AA288" s="24" t="s">
        <v>727</v>
      </c>
      <c r="AB288" s="73"/>
      <c r="AC288" s="206"/>
      <c r="AD288" s="27" t="e">
        <f t="shared" ca="1" si="6"/>
        <v>#NAME?</v>
      </c>
      <c r="AE288" s="28" t="s">
        <v>232</v>
      </c>
      <c r="AF288" s="19">
        <v>3</v>
      </c>
      <c r="AG288" s="19">
        <v>3</v>
      </c>
      <c r="AH288" s="19">
        <v>3</v>
      </c>
      <c r="AI288" s="19">
        <v>3</v>
      </c>
      <c r="AJ288" s="19">
        <v>3</v>
      </c>
      <c r="AK288" s="19">
        <v>1</v>
      </c>
      <c r="AL288" s="19">
        <v>3</v>
      </c>
      <c r="AM288" s="19">
        <v>1</v>
      </c>
      <c r="AN288" s="32">
        <v>3</v>
      </c>
      <c r="AO288" s="30">
        <f t="shared" si="4"/>
        <v>23</v>
      </c>
      <c r="AP288" s="30"/>
      <c r="AQ288" s="199"/>
      <c r="AR288" s="199"/>
      <c r="AS288" s="199"/>
      <c r="AT288" s="199"/>
      <c r="AU288" s="199"/>
    </row>
    <row r="289" spans="1:67" ht="15.75" customHeight="1">
      <c r="A289" s="209">
        <v>349</v>
      </c>
      <c r="B289" s="212" t="s">
        <v>1587</v>
      </c>
      <c r="C289" s="212">
        <v>0</v>
      </c>
      <c r="D289" s="212" t="s">
        <v>3523</v>
      </c>
      <c r="E289" s="36" t="s">
        <v>612</v>
      </c>
      <c r="F289" s="222" t="s">
        <v>3524</v>
      </c>
      <c r="G289" s="223" t="s">
        <v>3525</v>
      </c>
      <c r="H289" s="209" t="s">
        <v>3526</v>
      </c>
      <c r="I289" s="209" t="s">
        <v>3527</v>
      </c>
      <c r="J289" s="211">
        <v>2022</v>
      </c>
      <c r="K289" s="212">
        <v>2022</v>
      </c>
      <c r="L289" s="224" t="s">
        <v>3528</v>
      </c>
      <c r="M289" s="209" t="s">
        <v>3529</v>
      </c>
      <c r="N289" s="209" t="s">
        <v>3530</v>
      </c>
      <c r="O289" s="209" t="s">
        <v>3531</v>
      </c>
      <c r="P289" s="214" t="s">
        <v>3532</v>
      </c>
      <c r="Q289" s="38" t="s">
        <v>351</v>
      </c>
      <c r="R289" s="35" t="s">
        <v>429</v>
      </c>
      <c r="S289" s="35" t="s">
        <v>88</v>
      </c>
      <c r="T289" s="35" t="s">
        <v>3533</v>
      </c>
      <c r="U289" s="35"/>
      <c r="V289" s="35"/>
      <c r="W289" s="35"/>
      <c r="X289" s="40"/>
      <c r="Y289" s="35"/>
      <c r="Z289" s="182"/>
      <c r="AA289" s="35"/>
      <c r="AB289" s="186"/>
      <c r="AC289" s="209"/>
      <c r="AD289" s="40" t="e">
        <f t="shared" ca="1" si="6"/>
        <v>#NAME?</v>
      </c>
      <c r="AE289" s="41"/>
      <c r="AF289" s="39"/>
      <c r="AG289" s="39"/>
      <c r="AH289" s="39"/>
      <c r="AI289" s="39"/>
      <c r="AJ289" s="39"/>
      <c r="AK289" s="39"/>
      <c r="AL289" s="39"/>
      <c r="AM289" s="39"/>
      <c r="AN289" s="42"/>
      <c r="AO289" s="43">
        <f t="shared" si="4"/>
        <v>0</v>
      </c>
      <c r="AP289" s="43"/>
      <c r="AQ289" s="199"/>
      <c r="AR289" s="199"/>
      <c r="AS289" s="199"/>
      <c r="AT289" s="199"/>
      <c r="AU289" s="199"/>
      <c r="BM289" s="44"/>
      <c r="BN289" s="44"/>
      <c r="BO289" s="44"/>
    </row>
    <row r="290" spans="1:67" ht="15.75" customHeight="1">
      <c r="A290" s="214">
        <v>350</v>
      </c>
      <c r="B290" s="212" t="s">
        <v>1587</v>
      </c>
      <c r="C290" s="212">
        <v>0</v>
      </c>
      <c r="D290" s="212" t="s">
        <v>3534</v>
      </c>
      <c r="E290" s="36" t="s">
        <v>254</v>
      </c>
      <c r="F290" s="225" t="s">
        <v>3535</v>
      </c>
      <c r="G290" s="226" t="s">
        <v>3536</v>
      </c>
      <c r="H290" s="214" t="s">
        <v>3537</v>
      </c>
      <c r="I290" s="227" t="s">
        <v>3538</v>
      </c>
      <c r="J290" s="228">
        <v>2022</v>
      </c>
      <c r="K290" s="212">
        <v>2022</v>
      </c>
      <c r="L290" s="213" t="s">
        <v>3539</v>
      </c>
      <c r="M290" s="214" t="s">
        <v>3540</v>
      </c>
      <c r="N290" s="214" t="s">
        <v>3541</v>
      </c>
      <c r="O290" s="214" t="s">
        <v>3542</v>
      </c>
      <c r="P290" s="214" t="s">
        <v>3543</v>
      </c>
      <c r="Q290" s="38"/>
      <c r="R290" s="35"/>
      <c r="S290" s="35"/>
      <c r="T290" s="35"/>
      <c r="U290" s="35"/>
      <c r="V290" s="35"/>
      <c r="W290" s="35"/>
      <c r="X290" s="40"/>
      <c r="Y290" s="35"/>
      <c r="Z290" s="182"/>
      <c r="AA290" s="35"/>
      <c r="AB290" s="186"/>
      <c r="AC290" s="227" t="s">
        <v>3544</v>
      </c>
      <c r="AD290" s="40" t="e">
        <f t="shared" ca="1" si="6"/>
        <v>#NAME?</v>
      </c>
      <c r="AE290" s="41"/>
      <c r="AF290" s="39"/>
      <c r="AG290" s="39"/>
      <c r="AH290" s="39"/>
      <c r="AI290" s="39"/>
      <c r="AJ290" s="39"/>
      <c r="AK290" s="39"/>
      <c r="AL290" s="39"/>
      <c r="AM290" s="39"/>
      <c r="AN290" s="42"/>
      <c r="AO290" s="43">
        <f t="shared" si="4"/>
        <v>0</v>
      </c>
      <c r="AP290" s="43"/>
      <c r="AQ290" s="199"/>
      <c r="AR290" s="199"/>
      <c r="AS290" s="199"/>
      <c r="AT290" s="199"/>
      <c r="AU290" s="199"/>
      <c r="BM290" s="44"/>
      <c r="BN290" s="44"/>
      <c r="BO290" s="44"/>
    </row>
    <row r="291" spans="1:67" ht="15.75" customHeight="1">
      <c r="A291" s="192">
        <v>351</v>
      </c>
      <c r="B291" s="193" t="s">
        <v>1587</v>
      </c>
      <c r="C291" s="193">
        <v>1</v>
      </c>
      <c r="D291" s="193" t="s">
        <v>3545</v>
      </c>
      <c r="E291" s="219"/>
      <c r="F291" s="220" t="s">
        <v>3546</v>
      </c>
      <c r="G291" s="192" t="s">
        <v>3547</v>
      </c>
      <c r="H291" s="192" t="s">
        <v>3548</v>
      </c>
      <c r="I291" s="192" t="s">
        <v>3549</v>
      </c>
      <c r="J291" s="195">
        <v>2022</v>
      </c>
      <c r="K291" s="229">
        <v>2022</v>
      </c>
      <c r="L291" s="230" t="s">
        <v>3550</v>
      </c>
      <c r="M291" s="231" t="s">
        <v>3551</v>
      </c>
      <c r="N291" s="192" t="s">
        <v>3552</v>
      </c>
      <c r="O291" s="192" t="s">
        <v>3553</v>
      </c>
      <c r="P291" s="192" t="s">
        <v>3554</v>
      </c>
      <c r="Q291" s="18" t="s">
        <v>3555</v>
      </c>
      <c r="R291" s="19" t="s">
        <v>104</v>
      </c>
      <c r="S291" s="20" t="s">
        <v>3556</v>
      </c>
      <c r="T291" s="20" t="s">
        <v>3557</v>
      </c>
      <c r="U291" s="14" t="s">
        <v>3558</v>
      </c>
      <c r="V291" s="14"/>
      <c r="W291" s="14"/>
      <c r="X291" s="69"/>
      <c r="Y291" s="22" t="s">
        <v>3559</v>
      </c>
      <c r="Z291" s="177" t="s">
        <v>3560</v>
      </c>
      <c r="AA291" s="24" t="s">
        <v>110</v>
      </c>
      <c r="AB291" s="73"/>
      <c r="AC291" s="203"/>
      <c r="AD291" s="27" t="e">
        <f t="shared" ca="1" si="6"/>
        <v>#NAME?</v>
      </c>
      <c r="AE291" s="28" t="s">
        <v>59</v>
      </c>
      <c r="AF291" s="19">
        <v>2</v>
      </c>
      <c r="AG291" s="19">
        <v>3</v>
      </c>
      <c r="AH291" s="19">
        <v>3</v>
      </c>
      <c r="AI291" s="19">
        <v>3</v>
      </c>
      <c r="AJ291" s="19">
        <v>2</v>
      </c>
      <c r="AK291" s="19">
        <v>3</v>
      </c>
      <c r="AL291" s="19">
        <v>3</v>
      </c>
      <c r="AM291" s="19">
        <v>1</v>
      </c>
      <c r="AN291" s="32">
        <v>3</v>
      </c>
      <c r="AO291" s="30">
        <f t="shared" si="4"/>
        <v>23</v>
      </c>
      <c r="AP291" s="49"/>
      <c r="AQ291" s="199"/>
      <c r="AR291" s="199"/>
      <c r="AS291" s="199"/>
      <c r="AT291" s="199"/>
      <c r="AU291" s="199"/>
    </row>
    <row r="292" spans="1:67" ht="15.75" customHeight="1">
      <c r="A292" s="214">
        <v>352</v>
      </c>
      <c r="B292" s="212" t="s">
        <v>1587</v>
      </c>
      <c r="C292" s="212">
        <v>0</v>
      </c>
      <c r="D292" s="212" t="s">
        <v>3561</v>
      </c>
      <c r="E292" s="36" t="s">
        <v>254</v>
      </c>
      <c r="F292" s="232" t="s">
        <v>3562</v>
      </c>
      <c r="G292" s="214" t="s">
        <v>3563</v>
      </c>
      <c r="H292" s="214" t="s">
        <v>3564</v>
      </c>
      <c r="I292" s="214" t="s">
        <v>3565</v>
      </c>
      <c r="J292" s="228">
        <v>2021</v>
      </c>
      <c r="K292" s="214"/>
      <c r="L292" s="224" t="s">
        <v>3566</v>
      </c>
      <c r="M292" s="214" t="s">
        <v>3567</v>
      </c>
      <c r="N292" s="214" t="s">
        <v>3568</v>
      </c>
      <c r="O292" s="214" t="s">
        <v>3569</v>
      </c>
      <c r="P292" s="212" t="s">
        <v>3570</v>
      </c>
      <c r="Q292" s="38"/>
      <c r="R292" s="35"/>
      <c r="S292" s="35"/>
      <c r="T292" s="35"/>
      <c r="U292" s="35"/>
      <c r="V292" s="35"/>
      <c r="W292" s="35"/>
      <c r="X292" s="40"/>
      <c r="Y292" s="35"/>
      <c r="Z292" s="182"/>
      <c r="AA292" s="35"/>
      <c r="AB292" s="186"/>
      <c r="AC292" s="214"/>
      <c r="AD292" s="40" t="e">
        <f t="shared" ca="1" si="6"/>
        <v>#NAME?</v>
      </c>
      <c r="AE292" s="41"/>
      <c r="AF292" s="39"/>
      <c r="AG292" s="39"/>
      <c r="AH292" s="39"/>
      <c r="AI292" s="39"/>
      <c r="AJ292" s="39"/>
      <c r="AK292" s="39"/>
      <c r="AL292" s="39"/>
      <c r="AM292" s="39"/>
      <c r="AN292" s="42"/>
      <c r="AO292" s="43">
        <f t="shared" si="4"/>
        <v>0</v>
      </c>
      <c r="AP292" s="43"/>
      <c r="AQ292" s="199"/>
      <c r="AR292" s="199"/>
      <c r="AS292" s="199"/>
      <c r="AT292" s="199"/>
      <c r="AU292" s="199"/>
      <c r="BM292" s="44"/>
      <c r="BN292" s="44"/>
      <c r="BO292" s="44"/>
    </row>
    <row r="293" spans="1:67" ht="15.75" customHeight="1">
      <c r="A293" s="192">
        <v>353</v>
      </c>
      <c r="B293" s="193" t="s">
        <v>1587</v>
      </c>
      <c r="C293" s="193">
        <v>1</v>
      </c>
      <c r="D293" s="193" t="s">
        <v>3438</v>
      </c>
      <c r="E293" s="219"/>
      <c r="F293" s="220" t="s">
        <v>3571</v>
      </c>
      <c r="G293" s="192" t="s">
        <v>3572</v>
      </c>
      <c r="H293" s="192" t="s">
        <v>3573</v>
      </c>
      <c r="I293" s="192" t="s">
        <v>3574</v>
      </c>
      <c r="J293" s="195">
        <v>2020</v>
      </c>
      <c r="K293" s="229">
        <v>2021</v>
      </c>
      <c r="L293" s="230" t="s">
        <v>3575</v>
      </c>
      <c r="M293" s="231" t="s">
        <v>3576</v>
      </c>
      <c r="N293" s="192" t="s">
        <v>3577</v>
      </c>
      <c r="O293" s="192" t="s">
        <v>3578</v>
      </c>
      <c r="P293" s="192" t="s">
        <v>3579</v>
      </c>
      <c r="Q293" s="18" t="s">
        <v>52</v>
      </c>
      <c r="R293" s="19" t="s">
        <v>70</v>
      </c>
      <c r="S293" s="20" t="s">
        <v>204</v>
      </c>
      <c r="T293" s="20" t="s">
        <v>3580</v>
      </c>
      <c r="U293" s="14" t="s">
        <v>2524</v>
      </c>
      <c r="V293" s="14" t="s">
        <v>3581</v>
      </c>
      <c r="W293" s="14" t="s">
        <v>57</v>
      </c>
      <c r="X293" s="69"/>
      <c r="Y293" s="22"/>
      <c r="Z293" s="177"/>
      <c r="AA293" s="24" t="s">
        <v>223</v>
      </c>
      <c r="AB293" s="73"/>
      <c r="AC293" s="203"/>
      <c r="AD293" s="27" t="e">
        <f t="shared" ca="1" si="6"/>
        <v>#NAME?</v>
      </c>
      <c r="AE293" s="28" t="s">
        <v>59</v>
      </c>
      <c r="AF293" s="19">
        <v>1</v>
      </c>
      <c r="AG293" s="19">
        <v>3</v>
      </c>
      <c r="AH293" s="19">
        <v>3</v>
      </c>
      <c r="AI293" s="19">
        <v>3</v>
      </c>
      <c r="AJ293" s="19">
        <v>2</v>
      </c>
      <c r="AK293" s="19">
        <v>2</v>
      </c>
      <c r="AL293" s="19">
        <v>2</v>
      </c>
      <c r="AM293" s="19">
        <v>1</v>
      </c>
      <c r="AN293" s="32">
        <v>1</v>
      </c>
      <c r="AO293" s="30">
        <f t="shared" si="4"/>
        <v>18</v>
      </c>
      <c r="AP293" s="49" t="s">
        <v>2302</v>
      </c>
      <c r="AQ293" s="199"/>
      <c r="AR293" s="199"/>
      <c r="AS293" s="199"/>
      <c r="AT293" s="199"/>
      <c r="AU293" s="199"/>
    </row>
    <row r="294" spans="1:67" ht="15.75" customHeight="1">
      <c r="A294" s="203">
        <v>354</v>
      </c>
      <c r="B294" s="193" t="s">
        <v>1587</v>
      </c>
      <c r="C294" s="193">
        <v>1</v>
      </c>
      <c r="D294" s="193" t="s">
        <v>3582</v>
      </c>
      <c r="E294" s="193"/>
      <c r="F294" s="217" t="s">
        <v>3583</v>
      </c>
      <c r="G294" s="203" t="s">
        <v>3584</v>
      </c>
      <c r="H294" s="203" t="s">
        <v>3585</v>
      </c>
      <c r="I294" s="192" t="s">
        <v>3586</v>
      </c>
      <c r="J294" s="205">
        <v>2020</v>
      </c>
      <c r="K294" s="193">
        <v>2020</v>
      </c>
      <c r="L294" s="233" t="s">
        <v>3587</v>
      </c>
      <c r="M294" s="193" t="s">
        <v>3588</v>
      </c>
      <c r="N294" s="193" t="s">
        <v>3589</v>
      </c>
      <c r="O294" s="193" t="s">
        <v>3590</v>
      </c>
      <c r="P294" s="192" t="s">
        <v>3591</v>
      </c>
      <c r="Q294" s="18" t="s">
        <v>859</v>
      </c>
      <c r="R294" s="19" t="s">
        <v>685</v>
      </c>
      <c r="S294" s="20" t="s">
        <v>338</v>
      </c>
      <c r="T294" s="20" t="s">
        <v>3592</v>
      </c>
      <c r="U294" s="14" t="s">
        <v>2374</v>
      </c>
      <c r="V294" s="14"/>
      <c r="W294" s="14" t="s">
        <v>3593</v>
      </c>
      <c r="X294" s="69"/>
      <c r="Y294" s="22"/>
      <c r="Z294" s="198"/>
      <c r="AA294" s="24" t="s">
        <v>237</v>
      </c>
      <c r="AB294" s="73"/>
      <c r="AC294" s="203"/>
      <c r="AD294" s="27" t="e">
        <f t="shared" ca="1" si="6"/>
        <v>#NAME?</v>
      </c>
      <c r="AE294" s="28" t="s">
        <v>688</v>
      </c>
      <c r="AF294" s="19">
        <v>1</v>
      </c>
      <c r="AG294" s="19">
        <v>3</v>
      </c>
      <c r="AH294" s="19">
        <v>3</v>
      </c>
      <c r="AI294" s="19">
        <v>3</v>
      </c>
      <c r="AJ294" s="19">
        <v>3</v>
      </c>
      <c r="AK294" s="19">
        <v>2</v>
      </c>
      <c r="AL294" s="19">
        <v>3</v>
      </c>
      <c r="AM294" s="19">
        <v>1</v>
      </c>
      <c r="AN294" s="32">
        <v>1</v>
      </c>
      <c r="AO294" s="30">
        <f t="shared" si="4"/>
        <v>20</v>
      </c>
      <c r="AP294" s="30"/>
      <c r="AQ294" s="199"/>
      <c r="AR294" s="199"/>
      <c r="AS294" s="199"/>
      <c r="AT294" s="199"/>
      <c r="AU294" s="199"/>
    </row>
    <row r="295" spans="1:67" ht="15.75" customHeight="1">
      <c r="A295" s="203">
        <v>355</v>
      </c>
      <c r="B295" s="193" t="s">
        <v>1587</v>
      </c>
      <c r="C295" s="193">
        <v>1</v>
      </c>
      <c r="D295" s="193" t="s">
        <v>3594</v>
      </c>
      <c r="E295" s="193"/>
      <c r="F295" s="217" t="s">
        <v>3595</v>
      </c>
      <c r="G295" s="203" t="s">
        <v>3596</v>
      </c>
      <c r="H295" s="203" t="s">
        <v>3597</v>
      </c>
      <c r="I295" s="192" t="s">
        <v>3598</v>
      </c>
      <c r="J295" s="205">
        <v>2020</v>
      </c>
      <c r="K295" s="193">
        <v>2020</v>
      </c>
      <c r="L295" s="233" t="s">
        <v>3599</v>
      </c>
      <c r="M295" s="193" t="s">
        <v>3600</v>
      </c>
      <c r="N295" s="193" t="s">
        <v>3601</v>
      </c>
      <c r="O295" s="193" t="s">
        <v>3602</v>
      </c>
      <c r="P295" s="192" t="s">
        <v>3603</v>
      </c>
      <c r="Q295" s="18" t="s">
        <v>52</v>
      </c>
      <c r="R295" s="19" t="s">
        <v>232</v>
      </c>
      <c r="S295" s="20" t="s">
        <v>3604</v>
      </c>
      <c r="T295" s="20" t="s">
        <v>3605</v>
      </c>
      <c r="U295" s="14" t="s">
        <v>3606</v>
      </c>
      <c r="V295" s="14"/>
      <c r="W295" s="14"/>
      <c r="X295" s="69"/>
      <c r="Y295" s="22" t="s">
        <v>3607</v>
      </c>
      <c r="Z295" s="198" t="s">
        <v>3608</v>
      </c>
      <c r="AA295" s="24" t="s">
        <v>1895</v>
      </c>
      <c r="AB295" s="73"/>
      <c r="AC295" s="203"/>
      <c r="AD295" s="27" t="e">
        <f t="shared" ca="1" si="6"/>
        <v>#NAME?</v>
      </c>
      <c r="AE295" s="28" t="s">
        <v>232</v>
      </c>
      <c r="AF295" s="19">
        <v>3</v>
      </c>
      <c r="AG295" s="19">
        <v>2</v>
      </c>
      <c r="AH295" s="19">
        <v>2</v>
      </c>
      <c r="AI295" s="19">
        <v>3</v>
      </c>
      <c r="AJ295" s="19">
        <v>3</v>
      </c>
      <c r="AK295" s="19">
        <v>1</v>
      </c>
      <c r="AL295" s="19">
        <v>3</v>
      </c>
      <c r="AM295" s="19">
        <v>1</v>
      </c>
      <c r="AN295" s="32">
        <v>1</v>
      </c>
      <c r="AO295" s="30">
        <f t="shared" si="4"/>
        <v>19</v>
      </c>
      <c r="AP295" s="30"/>
      <c r="AQ295" s="199"/>
      <c r="AR295" s="199"/>
      <c r="AS295" s="199"/>
      <c r="AT295" s="199"/>
      <c r="AU295" s="199"/>
    </row>
    <row r="296" spans="1:67" ht="15.75" customHeight="1">
      <c r="A296" s="203">
        <v>356</v>
      </c>
      <c r="B296" s="193" t="s">
        <v>1587</v>
      </c>
      <c r="C296" s="193">
        <v>1</v>
      </c>
      <c r="D296" s="193" t="s">
        <v>3609</v>
      </c>
      <c r="E296" s="193"/>
      <c r="F296" s="217" t="s">
        <v>3610</v>
      </c>
      <c r="G296" s="203" t="s">
        <v>3611</v>
      </c>
      <c r="H296" s="203" t="s">
        <v>3612</v>
      </c>
      <c r="I296" s="192" t="s">
        <v>3613</v>
      </c>
      <c r="J296" s="205">
        <v>2019</v>
      </c>
      <c r="K296" s="193">
        <v>2020</v>
      </c>
      <c r="L296" s="233" t="s">
        <v>3614</v>
      </c>
      <c r="M296" s="193" t="s">
        <v>1482</v>
      </c>
      <c r="N296" s="193" t="s">
        <v>3615</v>
      </c>
      <c r="O296" s="193" t="s">
        <v>3616</v>
      </c>
      <c r="P296" s="192" t="s">
        <v>3617</v>
      </c>
      <c r="Q296" s="18" t="s">
        <v>103</v>
      </c>
      <c r="R296" s="19" t="s">
        <v>104</v>
      </c>
      <c r="S296" s="20" t="s">
        <v>88</v>
      </c>
      <c r="T296" s="20" t="s">
        <v>3618</v>
      </c>
      <c r="U296" s="14" t="s">
        <v>3619</v>
      </c>
      <c r="V296" s="14"/>
      <c r="W296" s="14"/>
      <c r="X296" s="69"/>
      <c r="Y296" s="22" t="s">
        <v>3620</v>
      </c>
      <c r="Z296" s="198" t="s">
        <v>3621</v>
      </c>
      <c r="AA296" s="24" t="s">
        <v>2300</v>
      </c>
      <c r="AB296" s="73"/>
      <c r="AC296" s="203"/>
      <c r="AD296" s="27" t="e">
        <f t="shared" ca="1" si="6"/>
        <v>#NAME?</v>
      </c>
      <c r="AE296" s="28" t="s">
        <v>59</v>
      </c>
      <c r="AF296" s="19">
        <v>1</v>
      </c>
      <c r="AG296" s="19">
        <v>3</v>
      </c>
      <c r="AH296" s="19">
        <v>3</v>
      </c>
      <c r="AI296" s="19">
        <v>3</v>
      </c>
      <c r="AJ296" s="19">
        <v>2</v>
      </c>
      <c r="AK296" s="19">
        <v>1</v>
      </c>
      <c r="AL296" s="19">
        <v>3</v>
      </c>
      <c r="AM296" s="19">
        <v>1</v>
      </c>
      <c r="AN296" s="32">
        <v>3</v>
      </c>
      <c r="AO296" s="30">
        <f t="shared" si="4"/>
        <v>20</v>
      </c>
      <c r="AP296" s="30"/>
      <c r="AQ296" s="199"/>
      <c r="AR296" s="199"/>
      <c r="AS296" s="199"/>
      <c r="AT296" s="199"/>
      <c r="AU296" s="199"/>
    </row>
    <row r="297" spans="1:67" ht="15.75" customHeight="1">
      <c r="A297" s="209">
        <v>357</v>
      </c>
      <c r="B297" s="212" t="s">
        <v>1587</v>
      </c>
      <c r="C297" s="212">
        <v>0</v>
      </c>
      <c r="D297" s="212" t="s">
        <v>3622</v>
      </c>
      <c r="E297" s="36" t="s">
        <v>1468</v>
      </c>
      <c r="F297" s="232" t="s">
        <v>3623</v>
      </c>
      <c r="G297" s="209" t="s">
        <v>3624</v>
      </c>
      <c r="H297" s="212" t="s">
        <v>3625</v>
      </c>
      <c r="I297" s="214" t="s">
        <v>3626</v>
      </c>
      <c r="J297" s="211">
        <v>2020</v>
      </c>
      <c r="K297" s="212">
        <v>2020</v>
      </c>
      <c r="L297" s="234" t="s">
        <v>3627</v>
      </c>
      <c r="M297" s="212" t="s">
        <v>3628</v>
      </c>
      <c r="N297" s="212" t="s">
        <v>3629</v>
      </c>
      <c r="O297" s="209" t="s">
        <v>3630</v>
      </c>
      <c r="P297" s="214" t="s">
        <v>3631</v>
      </c>
      <c r="Q297" s="38"/>
      <c r="R297" s="35"/>
      <c r="S297" s="35"/>
      <c r="T297" s="35"/>
      <c r="U297" s="35"/>
      <c r="V297" s="35"/>
      <c r="W297" s="35"/>
      <c r="X297" s="40"/>
      <c r="Y297" s="35"/>
      <c r="Z297" s="182"/>
      <c r="AA297" s="35"/>
      <c r="AB297" s="186"/>
      <c r="AC297" s="209"/>
      <c r="AD297" s="40" t="e">
        <f t="shared" ca="1" si="6"/>
        <v>#NAME?</v>
      </c>
      <c r="AE297" s="41"/>
      <c r="AF297" s="39"/>
      <c r="AG297" s="39"/>
      <c r="AH297" s="39"/>
      <c r="AI297" s="39"/>
      <c r="AJ297" s="39"/>
      <c r="AK297" s="39"/>
      <c r="AL297" s="39"/>
      <c r="AM297" s="39"/>
      <c r="AN297" s="42"/>
      <c r="AO297" s="43">
        <f t="shared" si="4"/>
        <v>0</v>
      </c>
      <c r="AP297" s="43"/>
      <c r="AQ297" s="199"/>
      <c r="AR297" s="199"/>
      <c r="AS297" s="199"/>
      <c r="AT297" s="199"/>
      <c r="AU297" s="199"/>
      <c r="BM297" s="44"/>
      <c r="BN297" s="44"/>
      <c r="BO297" s="44"/>
    </row>
    <row r="298" spans="1:67" ht="15.75" customHeight="1">
      <c r="A298" s="203">
        <v>358</v>
      </c>
      <c r="B298" s="193" t="s">
        <v>1587</v>
      </c>
      <c r="C298" s="193">
        <v>1</v>
      </c>
      <c r="D298" s="193" t="s">
        <v>3594</v>
      </c>
      <c r="E298" s="193"/>
      <c r="F298" s="217" t="s">
        <v>3632</v>
      </c>
      <c r="G298" s="203" t="s">
        <v>3633</v>
      </c>
      <c r="H298" s="203" t="s">
        <v>3634</v>
      </c>
      <c r="I298" s="192" t="s">
        <v>3635</v>
      </c>
      <c r="J298" s="205">
        <v>2019</v>
      </c>
      <c r="K298" s="193">
        <v>2019</v>
      </c>
      <c r="L298" s="233" t="s">
        <v>3636</v>
      </c>
      <c r="M298" s="193" t="s">
        <v>1482</v>
      </c>
      <c r="N298" s="193" t="s">
        <v>3637</v>
      </c>
      <c r="O298" s="193" t="s">
        <v>3638</v>
      </c>
      <c r="P298" s="193" t="s">
        <v>3639</v>
      </c>
      <c r="Q298" s="18" t="s">
        <v>1989</v>
      </c>
      <c r="R298" s="19" t="s">
        <v>429</v>
      </c>
      <c r="S298" s="20" t="s">
        <v>88</v>
      </c>
      <c r="T298" s="20" t="s">
        <v>3640</v>
      </c>
      <c r="U298" s="14" t="s">
        <v>221</v>
      </c>
      <c r="V298" s="14"/>
      <c r="W298" s="14"/>
      <c r="X298" s="69"/>
      <c r="Y298" s="22" t="s">
        <v>108</v>
      </c>
      <c r="Z298" s="198" t="s">
        <v>3641</v>
      </c>
      <c r="AA298" s="119"/>
      <c r="AB298" s="73"/>
      <c r="AC298" s="206"/>
      <c r="AD298" s="27" t="e">
        <f t="shared" ca="1" si="6"/>
        <v>#NAME?</v>
      </c>
      <c r="AE298" s="28" t="s">
        <v>59</v>
      </c>
      <c r="AF298" s="19">
        <v>1</v>
      </c>
      <c r="AG298" s="19">
        <v>3</v>
      </c>
      <c r="AH298" s="19">
        <v>3</v>
      </c>
      <c r="AI298" s="19">
        <v>3</v>
      </c>
      <c r="AJ298" s="19">
        <v>3</v>
      </c>
      <c r="AK298" s="19">
        <v>3</v>
      </c>
      <c r="AL298" s="19">
        <v>2</v>
      </c>
      <c r="AM298" s="19">
        <v>1</v>
      </c>
      <c r="AN298" s="32">
        <v>3</v>
      </c>
      <c r="AO298" s="30">
        <f t="shared" si="4"/>
        <v>22</v>
      </c>
      <c r="AP298" s="30"/>
      <c r="AQ298" s="199"/>
      <c r="AR298" s="199"/>
      <c r="AS298" s="199"/>
      <c r="AT298" s="199"/>
      <c r="AU298" s="199"/>
    </row>
    <row r="299" spans="1:67" ht="15.75" customHeight="1">
      <c r="A299" s="209">
        <v>359</v>
      </c>
      <c r="B299" s="212" t="s">
        <v>1587</v>
      </c>
      <c r="C299" s="212">
        <v>0</v>
      </c>
      <c r="D299" s="212" t="s">
        <v>3642</v>
      </c>
      <c r="E299" s="36" t="s">
        <v>1468</v>
      </c>
      <c r="F299" s="232" t="s">
        <v>3643</v>
      </c>
      <c r="G299" s="209" t="s">
        <v>3644</v>
      </c>
      <c r="H299" s="209" t="s">
        <v>3645</v>
      </c>
      <c r="I299" s="214" t="s">
        <v>3646</v>
      </c>
      <c r="J299" s="211">
        <v>2016</v>
      </c>
      <c r="K299" s="212">
        <v>2018</v>
      </c>
      <c r="L299" s="234" t="s">
        <v>3647</v>
      </c>
      <c r="M299" s="212" t="s">
        <v>3648</v>
      </c>
      <c r="N299" s="209" t="s">
        <v>3649</v>
      </c>
      <c r="O299" s="209" t="s">
        <v>3650</v>
      </c>
      <c r="P299" s="214" t="s">
        <v>3651</v>
      </c>
      <c r="Q299" s="38" t="s">
        <v>351</v>
      </c>
      <c r="R299" s="35" t="s">
        <v>685</v>
      </c>
      <c r="S299" s="35"/>
      <c r="T299" s="35"/>
      <c r="U299" s="35"/>
      <c r="V299" s="35"/>
      <c r="W299" s="35"/>
      <c r="X299" s="40"/>
      <c r="Y299" s="35"/>
      <c r="Z299" s="182"/>
      <c r="AA299" s="35"/>
      <c r="AB299" s="186"/>
      <c r="AC299" s="209"/>
      <c r="AD299" s="40" t="e">
        <f t="shared" ca="1" si="6"/>
        <v>#NAME?</v>
      </c>
      <c r="AE299" s="41"/>
      <c r="AF299" s="39"/>
      <c r="AG299" s="39"/>
      <c r="AH299" s="39"/>
      <c r="AI299" s="39"/>
      <c r="AJ299" s="39"/>
      <c r="AK299" s="39"/>
      <c r="AL299" s="39"/>
      <c r="AM299" s="39"/>
      <c r="AN299" s="42"/>
      <c r="AO299" s="43">
        <f t="shared" si="4"/>
        <v>0</v>
      </c>
      <c r="AP299" s="43"/>
      <c r="AQ299" s="199"/>
      <c r="AR299" s="199"/>
      <c r="AS299" s="199"/>
      <c r="AT299" s="199"/>
      <c r="AU299" s="199"/>
      <c r="BM299" s="44"/>
      <c r="BN299" s="44"/>
      <c r="BO299" s="44"/>
    </row>
    <row r="300" spans="1:67" ht="15.75" customHeight="1">
      <c r="A300" s="203">
        <v>360</v>
      </c>
      <c r="B300" s="193" t="s">
        <v>1587</v>
      </c>
      <c r="C300" s="193">
        <v>1</v>
      </c>
      <c r="D300" s="193" t="s">
        <v>3652</v>
      </c>
      <c r="E300" s="193"/>
      <c r="F300" s="217" t="s">
        <v>3653</v>
      </c>
      <c r="G300" s="203" t="s">
        <v>3654</v>
      </c>
      <c r="H300" s="193" t="s">
        <v>3655</v>
      </c>
      <c r="I300" s="192" t="s">
        <v>3656</v>
      </c>
      <c r="J300" s="205">
        <v>2019</v>
      </c>
      <c r="K300" s="205">
        <v>2019</v>
      </c>
      <c r="L300" s="230" t="s">
        <v>3657</v>
      </c>
      <c r="M300" s="193" t="s">
        <v>1482</v>
      </c>
      <c r="N300" s="193" t="s">
        <v>3658</v>
      </c>
      <c r="O300" s="203" t="s">
        <v>3659</v>
      </c>
      <c r="P300" s="192" t="s">
        <v>3660</v>
      </c>
      <c r="Q300" s="18" t="s">
        <v>52</v>
      </c>
      <c r="R300" s="19" t="s">
        <v>232</v>
      </c>
      <c r="S300" s="20" t="s">
        <v>569</v>
      </c>
      <c r="T300" s="20" t="s">
        <v>3661</v>
      </c>
      <c r="U300" s="14" t="s">
        <v>3436</v>
      </c>
      <c r="V300" s="14"/>
      <c r="W300" s="14" t="s">
        <v>3662</v>
      </c>
      <c r="X300" s="69" t="s">
        <v>3663</v>
      </c>
      <c r="Y300" s="22" t="s">
        <v>1020</v>
      </c>
      <c r="Z300" s="198" t="s">
        <v>3664</v>
      </c>
      <c r="AA300" s="24" t="s">
        <v>110</v>
      </c>
      <c r="AB300" s="73"/>
      <c r="AC300" s="192"/>
      <c r="AD300" s="27" t="e">
        <f t="shared" ca="1" si="6"/>
        <v>#NAME?</v>
      </c>
      <c r="AE300" s="28" t="s">
        <v>232</v>
      </c>
      <c r="AF300" s="19">
        <v>3</v>
      </c>
      <c r="AG300" s="19">
        <v>3</v>
      </c>
      <c r="AH300" s="19">
        <v>1</v>
      </c>
      <c r="AI300" s="19">
        <v>3</v>
      </c>
      <c r="AJ300" s="19">
        <v>3</v>
      </c>
      <c r="AK300" s="19">
        <v>3</v>
      </c>
      <c r="AL300" s="19">
        <v>3</v>
      </c>
      <c r="AM300" s="19">
        <v>1</v>
      </c>
      <c r="AN300" s="32">
        <v>3</v>
      </c>
      <c r="AO300" s="30">
        <f t="shared" si="4"/>
        <v>23</v>
      </c>
      <c r="AP300" s="49"/>
      <c r="AQ300" s="199"/>
      <c r="AR300" s="199"/>
      <c r="AS300" s="199"/>
      <c r="AT300" s="199"/>
      <c r="AU300" s="199"/>
      <c r="AV300" s="199"/>
    </row>
    <row r="301" spans="1:67" ht="15.75" customHeight="1">
      <c r="A301" s="203">
        <v>361</v>
      </c>
      <c r="B301" s="193" t="s">
        <v>1587</v>
      </c>
      <c r="C301" s="193">
        <v>1</v>
      </c>
      <c r="D301" s="193" t="s">
        <v>3665</v>
      </c>
      <c r="E301" s="193"/>
      <c r="F301" s="217" t="s">
        <v>3666</v>
      </c>
      <c r="G301" s="203" t="s">
        <v>3667</v>
      </c>
      <c r="H301" s="193" t="s">
        <v>3668</v>
      </c>
      <c r="I301" s="192" t="s">
        <v>3669</v>
      </c>
      <c r="J301" s="205">
        <v>2017</v>
      </c>
      <c r="K301" s="235">
        <v>2018</v>
      </c>
      <c r="L301" s="230" t="s">
        <v>3670</v>
      </c>
      <c r="M301" s="193" t="s">
        <v>3671</v>
      </c>
      <c r="N301" s="193" t="s">
        <v>3672</v>
      </c>
      <c r="O301" s="203" t="s">
        <v>3673</v>
      </c>
      <c r="P301" s="192" t="s">
        <v>3674</v>
      </c>
      <c r="Q301" s="18" t="s">
        <v>1494</v>
      </c>
      <c r="R301" s="19" t="s">
        <v>70</v>
      </c>
      <c r="S301" s="20" t="s">
        <v>88</v>
      </c>
      <c r="T301" s="20" t="s">
        <v>3675</v>
      </c>
      <c r="U301" s="14" t="s">
        <v>3676</v>
      </c>
      <c r="V301" s="14"/>
      <c r="W301" s="14" t="s">
        <v>57</v>
      </c>
      <c r="X301" s="69"/>
      <c r="Y301" s="22" t="s">
        <v>3677</v>
      </c>
      <c r="Z301" s="198" t="s">
        <v>3678</v>
      </c>
      <c r="AA301" s="24" t="s">
        <v>3500</v>
      </c>
      <c r="AB301" s="73"/>
      <c r="AC301" s="192"/>
      <c r="AD301" s="27" t="e">
        <f t="shared" ca="1" si="6"/>
        <v>#NAME?</v>
      </c>
      <c r="AE301" s="28" t="s">
        <v>59</v>
      </c>
      <c r="AF301" s="19">
        <v>1</v>
      </c>
      <c r="AG301" s="19">
        <v>3</v>
      </c>
      <c r="AH301" s="19">
        <v>3</v>
      </c>
      <c r="AI301" s="19">
        <v>3</v>
      </c>
      <c r="AJ301" s="19">
        <v>1</v>
      </c>
      <c r="AK301" s="19">
        <v>1</v>
      </c>
      <c r="AL301" s="19">
        <v>2</v>
      </c>
      <c r="AM301" s="19">
        <v>1</v>
      </c>
      <c r="AN301" s="32">
        <v>2</v>
      </c>
      <c r="AO301" s="30">
        <f t="shared" si="4"/>
        <v>17</v>
      </c>
      <c r="AP301" s="49" t="s">
        <v>2142</v>
      </c>
      <c r="AQ301" s="199"/>
      <c r="AR301" s="199"/>
      <c r="AS301" s="199"/>
      <c r="AT301" s="199"/>
      <c r="AU301" s="199"/>
      <c r="AV301" s="199"/>
    </row>
    <row r="302" spans="1:67" ht="15.75" customHeight="1">
      <c r="A302" s="209">
        <v>362</v>
      </c>
      <c r="B302" s="212" t="s">
        <v>1587</v>
      </c>
      <c r="C302" s="212">
        <v>0</v>
      </c>
      <c r="D302" s="212" t="s">
        <v>3679</v>
      </c>
      <c r="E302" s="36" t="s">
        <v>114</v>
      </c>
      <c r="F302" s="225" t="s">
        <v>3680</v>
      </c>
      <c r="G302" s="209" t="s">
        <v>3681</v>
      </c>
      <c r="H302" s="212" t="s">
        <v>3682</v>
      </c>
      <c r="I302" s="214" t="s">
        <v>3683</v>
      </c>
      <c r="J302" s="211">
        <v>2015</v>
      </c>
      <c r="K302" s="212">
        <v>2017</v>
      </c>
      <c r="L302" s="224" t="s">
        <v>3684</v>
      </c>
      <c r="M302" s="212" t="s">
        <v>3685</v>
      </c>
      <c r="N302" s="209" t="s">
        <v>3686</v>
      </c>
      <c r="O302" s="209" t="s">
        <v>3687</v>
      </c>
      <c r="P302" s="214" t="s">
        <v>3688</v>
      </c>
      <c r="Q302" s="38"/>
      <c r="R302" s="35"/>
      <c r="S302" s="35"/>
      <c r="T302" s="35"/>
      <c r="U302" s="35"/>
      <c r="V302" s="35"/>
      <c r="W302" s="35"/>
      <c r="X302" s="40"/>
      <c r="Y302" s="35"/>
      <c r="Z302" s="182"/>
      <c r="AA302" s="35"/>
      <c r="AB302" s="186"/>
      <c r="AC302" s="214"/>
      <c r="AD302" s="40" t="e">
        <f t="shared" ca="1" si="6"/>
        <v>#NAME?</v>
      </c>
      <c r="AE302" s="41"/>
      <c r="AF302" s="39"/>
      <c r="AG302" s="39"/>
      <c r="AH302" s="39"/>
      <c r="AI302" s="39"/>
      <c r="AJ302" s="39"/>
      <c r="AK302" s="39"/>
      <c r="AL302" s="39"/>
      <c r="AM302" s="39"/>
      <c r="AN302" s="42"/>
      <c r="AO302" s="43">
        <f t="shared" si="4"/>
        <v>0</v>
      </c>
      <c r="AP302" s="43"/>
      <c r="AQ302" s="199"/>
      <c r="AR302" s="199"/>
      <c r="AS302" s="199"/>
      <c r="AT302" s="199"/>
      <c r="AU302" s="199"/>
      <c r="AV302" s="199"/>
      <c r="BM302" s="44"/>
      <c r="BN302" s="44"/>
      <c r="BO302" s="44"/>
    </row>
    <row r="303" spans="1:67" ht="15.75" customHeight="1">
      <c r="A303" s="203">
        <v>363</v>
      </c>
      <c r="B303" s="193" t="s">
        <v>1587</v>
      </c>
      <c r="C303" s="193">
        <v>1</v>
      </c>
      <c r="D303" s="193" t="s">
        <v>3689</v>
      </c>
      <c r="E303" s="219"/>
      <c r="F303" s="220" t="s">
        <v>3690</v>
      </c>
      <c r="G303" s="203" t="s">
        <v>3691</v>
      </c>
      <c r="H303" s="193" t="s">
        <v>3692</v>
      </c>
      <c r="I303" s="193" t="s">
        <v>3693</v>
      </c>
      <c r="J303" s="205">
        <v>2016</v>
      </c>
      <c r="K303" s="193">
        <v>2016</v>
      </c>
      <c r="L303" s="230" t="s">
        <v>3694</v>
      </c>
      <c r="M303" s="193" t="s">
        <v>3695</v>
      </c>
      <c r="N303" s="193" t="s">
        <v>3696</v>
      </c>
      <c r="O303" s="203" t="s">
        <v>3697</v>
      </c>
      <c r="P303" s="192" t="s">
        <v>3698</v>
      </c>
      <c r="Q303" s="18" t="s">
        <v>52</v>
      </c>
      <c r="R303" s="19" t="s">
        <v>53</v>
      </c>
      <c r="S303" s="20" t="s">
        <v>88</v>
      </c>
      <c r="T303" s="20" t="s">
        <v>3699</v>
      </c>
      <c r="U303" s="14" t="s">
        <v>221</v>
      </c>
      <c r="V303" s="14"/>
      <c r="W303" s="14"/>
      <c r="X303" s="69"/>
      <c r="Y303" s="22"/>
      <c r="Z303" s="177"/>
      <c r="AA303" s="119"/>
      <c r="AB303" s="73"/>
      <c r="AC303" s="192"/>
      <c r="AD303" s="27" t="e">
        <f t="shared" ca="1" si="6"/>
        <v>#NAME?</v>
      </c>
      <c r="AE303" s="28" t="s">
        <v>59</v>
      </c>
      <c r="AF303" s="19">
        <v>1</v>
      </c>
      <c r="AG303" s="19">
        <v>3</v>
      </c>
      <c r="AH303" s="19">
        <v>1</v>
      </c>
      <c r="AI303" s="19">
        <v>3</v>
      </c>
      <c r="AJ303" s="19">
        <v>3</v>
      </c>
      <c r="AK303" s="19">
        <v>2</v>
      </c>
      <c r="AL303" s="19">
        <v>3</v>
      </c>
      <c r="AM303" s="19">
        <v>1</v>
      </c>
      <c r="AN303" s="32">
        <v>3</v>
      </c>
      <c r="AO303" s="30">
        <f t="shared" si="4"/>
        <v>20</v>
      </c>
      <c r="AP303" s="49" t="s">
        <v>1719</v>
      </c>
      <c r="AQ303" s="199"/>
      <c r="AR303" s="199"/>
      <c r="AS303" s="199"/>
      <c r="AT303" s="199"/>
      <c r="AU303" s="199"/>
      <c r="AV303" s="199"/>
    </row>
    <row r="304" spans="1:67" ht="15.75" customHeight="1">
      <c r="A304" s="203">
        <v>364</v>
      </c>
      <c r="B304" s="193" t="s">
        <v>1587</v>
      </c>
      <c r="C304" s="193">
        <v>1</v>
      </c>
      <c r="D304" s="193" t="s">
        <v>2477</v>
      </c>
      <c r="E304" s="236"/>
      <c r="F304" s="237" t="s">
        <v>3700</v>
      </c>
      <c r="G304" s="207" t="s">
        <v>3701</v>
      </c>
      <c r="H304" s="207" t="s">
        <v>3702</v>
      </c>
      <c r="I304" s="192" t="s">
        <v>3703</v>
      </c>
      <c r="J304" s="205">
        <v>2023</v>
      </c>
      <c r="K304" s="193">
        <v>2023</v>
      </c>
      <c r="L304" s="233" t="s">
        <v>3704</v>
      </c>
      <c r="M304" s="203" t="s">
        <v>3705</v>
      </c>
      <c r="N304" s="193" t="s">
        <v>3706</v>
      </c>
      <c r="O304" s="207" t="s">
        <v>3707</v>
      </c>
      <c r="P304" s="192" t="s">
        <v>3708</v>
      </c>
      <c r="Q304" s="18" t="s">
        <v>769</v>
      </c>
      <c r="R304" s="19" t="s">
        <v>232</v>
      </c>
      <c r="S304" s="20" t="s">
        <v>54</v>
      </c>
      <c r="T304" s="20" t="s">
        <v>3709</v>
      </c>
      <c r="U304" s="14" t="s">
        <v>1079</v>
      </c>
      <c r="V304" s="14"/>
      <c r="W304" s="14" t="s">
        <v>3710</v>
      </c>
      <c r="X304" s="114" t="s">
        <v>3711</v>
      </c>
      <c r="Y304" s="22"/>
      <c r="Z304" s="177"/>
      <c r="AA304" s="24" t="s">
        <v>223</v>
      </c>
      <c r="AB304" s="73"/>
      <c r="AC304" s="206"/>
      <c r="AD304" s="27" t="e">
        <f t="shared" ca="1" si="6"/>
        <v>#NAME?</v>
      </c>
      <c r="AE304" s="28" t="s">
        <v>232</v>
      </c>
      <c r="AF304" s="19">
        <v>3</v>
      </c>
      <c r="AG304" s="19">
        <v>3</v>
      </c>
      <c r="AH304" s="19">
        <v>3</v>
      </c>
      <c r="AI304" s="19">
        <v>3</v>
      </c>
      <c r="AJ304" s="19">
        <v>3</v>
      </c>
      <c r="AK304" s="19">
        <v>1</v>
      </c>
      <c r="AL304" s="19">
        <v>3</v>
      </c>
      <c r="AM304" s="19">
        <v>3</v>
      </c>
      <c r="AN304" s="32">
        <v>3</v>
      </c>
      <c r="AO304" s="30">
        <f t="shared" si="4"/>
        <v>25</v>
      </c>
      <c r="AP304" s="30"/>
      <c r="AQ304" s="199"/>
      <c r="AR304" s="199"/>
      <c r="AS304" s="199"/>
      <c r="AT304" s="199"/>
      <c r="AU304" s="199"/>
      <c r="AV304" s="199"/>
    </row>
    <row r="305" spans="1:48" ht="15.75" customHeight="1">
      <c r="A305" s="203">
        <v>365</v>
      </c>
      <c r="B305" s="193" t="s">
        <v>1587</v>
      </c>
      <c r="C305" s="193">
        <v>1</v>
      </c>
      <c r="D305" s="193" t="s">
        <v>3712</v>
      </c>
      <c r="E305" s="219"/>
      <c r="F305" s="220" t="s">
        <v>3713</v>
      </c>
      <c r="G305" s="203" t="s">
        <v>3714</v>
      </c>
      <c r="H305" s="229" t="s">
        <v>3715</v>
      </c>
      <c r="I305" s="192" t="s">
        <v>3716</v>
      </c>
      <c r="J305" s="205">
        <v>2016</v>
      </c>
      <c r="K305" s="193">
        <v>2016</v>
      </c>
      <c r="L305" s="230" t="s">
        <v>3717</v>
      </c>
      <c r="M305" s="193" t="s">
        <v>1482</v>
      </c>
      <c r="N305" s="193" t="s">
        <v>3718</v>
      </c>
      <c r="O305" s="193" t="s">
        <v>3719</v>
      </c>
      <c r="P305" s="192" t="s">
        <v>3720</v>
      </c>
      <c r="Q305" s="18" t="s">
        <v>103</v>
      </c>
      <c r="R305" s="19" t="s">
        <v>685</v>
      </c>
      <c r="S305" s="20" t="s">
        <v>88</v>
      </c>
      <c r="T305" s="20" t="s">
        <v>3721</v>
      </c>
      <c r="U305" s="14" t="s">
        <v>3722</v>
      </c>
      <c r="V305" s="14"/>
      <c r="W305" s="14"/>
      <c r="X305" s="69"/>
      <c r="Y305" s="22" t="s">
        <v>596</v>
      </c>
      <c r="Z305" s="198" t="s">
        <v>3723</v>
      </c>
      <c r="AA305" s="24" t="s">
        <v>1679</v>
      </c>
      <c r="AB305" s="73"/>
      <c r="AC305" s="192"/>
      <c r="AD305" s="27" t="e">
        <f t="shared" ca="1" si="6"/>
        <v>#NAME?</v>
      </c>
      <c r="AE305" s="28" t="s">
        <v>688</v>
      </c>
      <c r="AF305" s="19">
        <v>1</v>
      </c>
      <c r="AG305" s="19">
        <v>3</v>
      </c>
      <c r="AH305" s="19">
        <v>3</v>
      </c>
      <c r="AI305" s="19">
        <v>3</v>
      </c>
      <c r="AJ305" s="19">
        <v>3</v>
      </c>
      <c r="AK305" s="19">
        <v>1</v>
      </c>
      <c r="AL305" s="19">
        <v>3</v>
      </c>
      <c r="AM305" s="19">
        <v>1</v>
      </c>
      <c r="AN305" s="32">
        <v>3</v>
      </c>
      <c r="AO305" s="30">
        <f t="shared" si="4"/>
        <v>21</v>
      </c>
      <c r="AP305" s="49" t="s">
        <v>3724</v>
      </c>
      <c r="AQ305" s="199"/>
      <c r="AR305" s="199"/>
      <c r="AS305" s="199"/>
      <c r="AT305" s="199"/>
      <c r="AU305" s="199"/>
      <c r="AV305" s="199"/>
    </row>
    <row r="306" spans="1:48" ht="15.75" customHeight="1">
      <c r="A306" s="203">
        <v>367</v>
      </c>
      <c r="B306" s="193" t="s">
        <v>1587</v>
      </c>
      <c r="C306" s="193">
        <v>1</v>
      </c>
      <c r="D306" s="193" t="s">
        <v>3725</v>
      </c>
      <c r="E306" s="219"/>
      <c r="F306" s="220" t="s">
        <v>3726</v>
      </c>
      <c r="G306" s="203" t="s">
        <v>62</v>
      </c>
      <c r="H306" s="203" t="s">
        <v>3727</v>
      </c>
      <c r="I306" s="203" t="s">
        <v>3728</v>
      </c>
      <c r="J306" s="205">
        <v>2014</v>
      </c>
      <c r="K306" s="193">
        <v>2014</v>
      </c>
      <c r="L306" s="233" t="s">
        <v>3729</v>
      </c>
      <c r="M306" s="193" t="s">
        <v>1482</v>
      </c>
      <c r="N306" s="193" t="s">
        <v>3730</v>
      </c>
      <c r="O306" s="193" t="s">
        <v>3731</v>
      </c>
      <c r="P306" s="192" t="s">
        <v>3732</v>
      </c>
      <c r="Q306" s="18" t="s">
        <v>52</v>
      </c>
      <c r="R306" s="19" t="s">
        <v>70</v>
      </c>
      <c r="S306" s="20" t="s">
        <v>204</v>
      </c>
      <c r="T306" s="20" t="s">
        <v>3733</v>
      </c>
      <c r="U306" s="14" t="s">
        <v>3734</v>
      </c>
      <c r="V306" s="14"/>
      <c r="W306" s="14" t="s">
        <v>57</v>
      </c>
      <c r="X306" s="69"/>
      <c r="Y306" s="22" t="s">
        <v>3735</v>
      </c>
      <c r="Z306" s="198" t="s">
        <v>3736</v>
      </c>
      <c r="AA306" s="24" t="s">
        <v>471</v>
      </c>
      <c r="AB306" s="73"/>
      <c r="AC306" s="192"/>
      <c r="AD306" s="27" t="e">
        <f t="shared" ca="1" si="6"/>
        <v>#NAME?</v>
      </c>
      <c r="AE306" s="28" t="s">
        <v>59</v>
      </c>
      <c r="AF306" s="19">
        <v>1</v>
      </c>
      <c r="AG306" s="19">
        <v>3</v>
      </c>
      <c r="AH306" s="19">
        <v>3</v>
      </c>
      <c r="AI306" s="19">
        <v>2</v>
      </c>
      <c r="AJ306" s="19">
        <v>1</v>
      </c>
      <c r="AK306" s="19">
        <v>1</v>
      </c>
      <c r="AL306" s="19">
        <v>3</v>
      </c>
      <c r="AM306" s="19">
        <v>1</v>
      </c>
      <c r="AN306" s="32">
        <v>2</v>
      </c>
      <c r="AO306" s="30">
        <f t="shared" si="4"/>
        <v>17</v>
      </c>
      <c r="AP306" s="30"/>
      <c r="AQ306" s="199"/>
      <c r="AR306" s="199"/>
      <c r="AS306" s="199"/>
      <c r="AT306" s="199"/>
      <c r="AU306" s="199"/>
      <c r="AV306" s="199"/>
    </row>
    <row r="307" spans="1:48" ht="15.75" customHeight="1">
      <c r="A307" s="203">
        <v>368</v>
      </c>
      <c r="B307" s="193" t="s">
        <v>1587</v>
      </c>
      <c r="C307" s="193">
        <v>1</v>
      </c>
      <c r="D307" s="193" t="s">
        <v>3737</v>
      </c>
      <c r="E307" s="219"/>
      <c r="F307" s="220" t="s">
        <v>3738</v>
      </c>
      <c r="G307" s="203" t="s">
        <v>3739</v>
      </c>
      <c r="H307" s="203" t="s">
        <v>3740</v>
      </c>
      <c r="I307" s="203" t="s">
        <v>3741</v>
      </c>
      <c r="J307" s="205">
        <v>2022</v>
      </c>
      <c r="K307" s="193">
        <v>2022</v>
      </c>
      <c r="L307" s="233" t="s">
        <v>3742</v>
      </c>
      <c r="M307" s="203" t="s">
        <v>3743</v>
      </c>
      <c r="N307" s="207" t="s">
        <v>3744</v>
      </c>
      <c r="O307" s="193" t="s">
        <v>3745</v>
      </c>
      <c r="P307" s="192" t="s">
        <v>3746</v>
      </c>
      <c r="Q307" s="18" t="s">
        <v>684</v>
      </c>
      <c r="R307" s="19" t="s">
        <v>70</v>
      </c>
      <c r="S307" s="20" t="s">
        <v>204</v>
      </c>
      <c r="T307" s="20" t="s">
        <v>3747</v>
      </c>
      <c r="U307" s="14" t="s">
        <v>3748</v>
      </c>
      <c r="V307" s="14"/>
      <c r="W307" s="14" t="s">
        <v>57</v>
      </c>
      <c r="X307" s="69"/>
      <c r="Y307" s="22"/>
      <c r="Z307" s="177"/>
      <c r="AA307" s="24" t="s">
        <v>471</v>
      </c>
      <c r="AB307" s="73"/>
      <c r="AC307" s="206"/>
      <c r="AD307" s="27" t="e">
        <f t="shared" ca="1" si="6"/>
        <v>#NAME?</v>
      </c>
      <c r="AE307" s="28" t="s">
        <v>59</v>
      </c>
      <c r="AF307" s="19">
        <v>1</v>
      </c>
      <c r="AG307" s="19">
        <v>3</v>
      </c>
      <c r="AH307" s="19">
        <v>3</v>
      </c>
      <c r="AI307" s="19">
        <v>3</v>
      </c>
      <c r="AJ307" s="19">
        <v>2</v>
      </c>
      <c r="AK307" s="19">
        <v>1</v>
      </c>
      <c r="AL307" s="19">
        <v>3</v>
      </c>
      <c r="AM307" s="19">
        <v>3</v>
      </c>
      <c r="AN307" s="32">
        <v>3</v>
      </c>
      <c r="AO307" s="30">
        <f t="shared" si="4"/>
        <v>22</v>
      </c>
      <c r="AP307" s="49" t="s">
        <v>3724</v>
      </c>
      <c r="AQ307" s="199"/>
      <c r="AR307" s="199"/>
      <c r="AS307" s="199"/>
      <c r="AT307" s="199"/>
      <c r="AU307" s="199"/>
      <c r="AV307" s="199"/>
    </row>
    <row r="308" spans="1:48" ht="15.75" customHeight="1">
      <c r="A308" s="207">
        <v>369</v>
      </c>
      <c r="B308" s="193" t="s">
        <v>1587</v>
      </c>
      <c r="C308" s="193">
        <v>1</v>
      </c>
      <c r="D308" s="229" t="s">
        <v>3749</v>
      </c>
      <c r="E308" s="236"/>
      <c r="F308" s="220" t="s">
        <v>3750</v>
      </c>
      <c r="G308" s="203" t="s">
        <v>3751</v>
      </c>
      <c r="H308" s="203" t="s">
        <v>3752</v>
      </c>
      <c r="I308" s="203" t="s">
        <v>3753</v>
      </c>
      <c r="J308" s="205">
        <v>2023</v>
      </c>
      <c r="K308" s="193">
        <v>2023</v>
      </c>
      <c r="L308" s="233" t="s">
        <v>3754</v>
      </c>
      <c r="M308" s="203" t="s">
        <v>3755</v>
      </c>
      <c r="N308" s="203" t="s">
        <v>3756</v>
      </c>
      <c r="O308" s="207" t="s">
        <v>3757</v>
      </c>
      <c r="P308" s="192" t="s">
        <v>3758</v>
      </c>
      <c r="Q308" s="18" t="s">
        <v>52</v>
      </c>
      <c r="R308" s="19" t="s">
        <v>429</v>
      </c>
      <c r="S308" s="20" t="s">
        <v>88</v>
      </c>
      <c r="T308" s="20" t="s">
        <v>3759</v>
      </c>
      <c r="U308" s="14" t="s">
        <v>2427</v>
      </c>
      <c r="V308" s="14"/>
      <c r="W308" s="14"/>
      <c r="X308" s="69"/>
      <c r="Y308" s="22"/>
      <c r="Z308" s="177"/>
      <c r="AA308" s="24" t="s">
        <v>1679</v>
      </c>
      <c r="AB308" s="73"/>
      <c r="AC308" s="192" t="s">
        <v>3760</v>
      </c>
      <c r="AD308" s="27" t="e">
        <f t="shared" ca="1" si="6"/>
        <v>#NAME?</v>
      </c>
      <c r="AE308" s="28" t="s">
        <v>59</v>
      </c>
      <c r="AF308" s="19">
        <v>2</v>
      </c>
      <c r="AG308" s="19">
        <v>3</v>
      </c>
      <c r="AH308" s="19">
        <v>3</v>
      </c>
      <c r="AI308" s="19">
        <v>3</v>
      </c>
      <c r="AJ308" s="19">
        <v>2</v>
      </c>
      <c r="AK308" s="19">
        <v>3</v>
      </c>
      <c r="AL308" s="19">
        <v>3</v>
      </c>
      <c r="AM308" s="19">
        <v>3</v>
      </c>
      <c r="AN308" s="32">
        <v>3</v>
      </c>
      <c r="AO308" s="30">
        <f t="shared" si="4"/>
        <v>25</v>
      </c>
      <c r="AP308" s="30"/>
      <c r="AQ308" s="199"/>
      <c r="AR308" s="199"/>
      <c r="AS308" s="199"/>
      <c r="AT308" s="199"/>
      <c r="AU308" s="199"/>
      <c r="AV308" s="199"/>
    </row>
    <row r="309" spans="1:48" ht="15.75" customHeight="1">
      <c r="A309" s="192">
        <v>370</v>
      </c>
      <c r="B309" s="193" t="s">
        <v>1587</v>
      </c>
      <c r="C309" s="193">
        <v>1</v>
      </c>
      <c r="D309" s="193" t="s">
        <v>3761</v>
      </c>
      <c r="E309" s="219"/>
      <c r="F309" s="220" t="s">
        <v>3762</v>
      </c>
      <c r="G309" s="192" t="s">
        <v>3763</v>
      </c>
      <c r="H309" s="192" t="s">
        <v>3764</v>
      </c>
      <c r="I309" s="192" t="s">
        <v>3765</v>
      </c>
      <c r="J309" s="195">
        <v>2023</v>
      </c>
      <c r="K309" s="193">
        <v>2023</v>
      </c>
      <c r="L309" s="196" t="s">
        <v>3766</v>
      </c>
      <c r="M309" s="193" t="s">
        <v>1482</v>
      </c>
      <c r="N309" s="193" t="s">
        <v>3767</v>
      </c>
      <c r="O309" s="193" t="s">
        <v>3768</v>
      </c>
      <c r="P309" s="193" t="s">
        <v>3769</v>
      </c>
      <c r="Q309" s="18" t="s">
        <v>876</v>
      </c>
      <c r="R309" s="19" t="s">
        <v>429</v>
      </c>
      <c r="S309" s="20" t="s">
        <v>88</v>
      </c>
      <c r="T309" s="20" t="s">
        <v>3770</v>
      </c>
      <c r="U309" s="14"/>
      <c r="V309" s="14"/>
      <c r="W309" s="14"/>
      <c r="X309" s="69"/>
      <c r="Y309" s="22"/>
      <c r="Z309" s="177"/>
      <c r="AA309" s="24" t="s">
        <v>2582</v>
      </c>
      <c r="AB309" s="73"/>
      <c r="AC309" s="206"/>
      <c r="AD309" s="27" t="e">
        <f t="shared" ca="1" si="6"/>
        <v>#NAME?</v>
      </c>
      <c r="AE309" s="28" t="s">
        <v>59</v>
      </c>
      <c r="AF309" s="19">
        <v>1</v>
      </c>
      <c r="AG309" s="19">
        <v>3</v>
      </c>
      <c r="AH309" s="19">
        <v>2</v>
      </c>
      <c r="AI309" s="19">
        <v>3</v>
      </c>
      <c r="AJ309" s="19">
        <v>2</v>
      </c>
      <c r="AK309" s="19">
        <v>3</v>
      </c>
      <c r="AL309" s="19">
        <v>2</v>
      </c>
      <c r="AM309" s="19">
        <v>1</v>
      </c>
      <c r="AN309" s="32">
        <v>2</v>
      </c>
      <c r="AO309" s="30">
        <f t="shared" si="4"/>
        <v>19</v>
      </c>
      <c r="AP309" s="30"/>
      <c r="AQ309" s="199"/>
      <c r="AR309" s="199"/>
      <c r="AS309" s="199"/>
      <c r="AT309" s="199"/>
      <c r="AU309" s="199"/>
      <c r="AV309" s="199"/>
    </row>
    <row r="310" spans="1:48" ht="15.75" customHeight="1">
      <c r="A310" s="192">
        <v>371</v>
      </c>
      <c r="B310" s="193" t="s">
        <v>1587</v>
      </c>
      <c r="C310" s="193">
        <v>1</v>
      </c>
      <c r="D310" s="193" t="s">
        <v>3761</v>
      </c>
      <c r="E310" s="219"/>
      <c r="F310" s="220" t="s">
        <v>3771</v>
      </c>
      <c r="G310" s="192" t="s">
        <v>3772</v>
      </c>
      <c r="H310" s="192" t="s">
        <v>3773</v>
      </c>
      <c r="I310" s="192" t="s">
        <v>3774</v>
      </c>
      <c r="J310" s="195">
        <v>2021</v>
      </c>
      <c r="K310" s="193">
        <v>2021</v>
      </c>
      <c r="L310" s="196" t="s">
        <v>3775</v>
      </c>
      <c r="M310" s="192" t="s">
        <v>3776</v>
      </c>
      <c r="N310" s="193" t="s">
        <v>3777</v>
      </c>
      <c r="O310" s="193" t="s">
        <v>3778</v>
      </c>
      <c r="P310" s="193" t="s">
        <v>3779</v>
      </c>
      <c r="Q310" s="18" t="s">
        <v>52</v>
      </c>
      <c r="R310" s="19" t="s">
        <v>429</v>
      </c>
      <c r="S310" s="20" t="s">
        <v>88</v>
      </c>
      <c r="T310" s="20" t="s">
        <v>3780</v>
      </c>
      <c r="U310" s="14"/>
      <c r="V310" s="14"/>
      <c r="W310" s="14"/>
      <c r="X310" s="69"/>
      <c r="Y310" s="22" t="s">
        <v>740</v>
      </c>
      <c r="Z310" s="198" t="s">
        <v>3781</v>
      </c>
      <c r="AA310" s="24" t="s">
        <v>1679</v>
      </c>
      <c r="AB310" s="73"/>
      <c r="AC310" s="192"/>
      <c r="AD310" s="27" t="e">
        <f t="shared" ca="1" si="6"/>
        <v>#NAME?</v>
      </c>
      <c r="AE310" s="28" t="s">
        <v>59</v>
      </c>
      <c r="AF310" s="19">
        <v>1</v>
      </c>
      <c r="AG310" s="19">
        <v>3</v>
      </c>
      <c r="AH310" s="19">
        <v>3</v>
      </c>
      <c r="AI310" s="19">
        <v>3</v>
      </c>
      <c r="AJ310" s="19">
        <v>2</v>
      </c>
      <c r="AK310" s="19">
        <v>3</v>
      </c>
      <c r="AL310" s="19">
        <v>3</v>
      </c>
      <c r="AM310" s="19">
        <v>1</v>
      </c>
      <c r="AN310" s="32">
        <v>3</v>
      </c>
      <c r="AO310" s="30">
        <f t="shared" si="4"/>
        <v>22</v>
      </c>
      <c r="AP310" s="30"/>
      <c r="AQ310" s="199"/>
      <c r="AR310" s="199"/>
      <c r="AS310" s="199"/>
      <c r="AT310" s="199"/>
      <c r="AU310" s="199"/>
      <c r="AV310" s="199"/>
    </row>
    <row r="311" spans="1:48" ht="15.75" customHeight="1">
      <c r="A311" s="192">
        <v>372</v>
      </c>
      <c r="B311" s="193" t="s">
        <v>1587</v>
      </c>
      <c r="C311" s="193">
        <v>1</v>
      </c>
      <c r="D311" s="193" t="s">
        <v>3761</v>
      </c>
      <c r="E311" s="219"/>
      <c r="F311" s="220" t="s">
        <v>3782</v>
      </c>
      <c r="G311" s="192" t="s">
        <v>3783</v>
      </c>
      <c r="H311" s="192" t="s">
        <v>3784</v>
      </c>
      <c r="I311" s="192" t="s">
        <v>3785</v>
      </c>
      <c r="J311" s="195">
        <v>2022</v>
      </c>
      <c r="K311" s="193">
        <v>2022</v>
      </c>
      <c r="L311" s="196" t="s">
        <v>3786</v>
      </c>
      <c r="M311" s="192" t="s">
        <v>3787</v>
      </c>
      <c r="N311" s="193" t="s">
        <v>3788</v>
      </c>
      <c r="O311" s="192" t="s">
        <v>3789</v>
      </c>
      <c r="P311" s="192" t="s">
        <v>3790</v>
      </c>
      <c r="Q311" s="18" t="s">
        <v>52</v>
      </c>
      <c r="R311" s="19" t="s">
        <v>685</v>
      </c>
      <c r="S311" s="20" t="s">
        <v>88</v>
      </c>
      <c r="T311" s="20" t="s">
        <v>3791</v>
      </c>
      <c r="U311" s="14"/>
      <c r="V311" s="14"/>
      <c r="W311" s="14"/>
      <c r="X311" s="69"/>
      <c r="Y311" s="22"/>
      <c r="Z311" s="177"/>
      <c r="AA311" s="24" t="s">
        <v>223</v>
      </c>
      <c r="AB311" s="73"/>
      <c r="AC311" s="206"/>
      <c r="AD311" s="27" t="e">
        <f t="shared" ca="1" si="6"/>
        <v>#NAME?</v>
      </c>
      <c r="AE311" s="28" t="s">
        <v>688</v>
      </c>
      <c r="AF311" s="19">
        <v>1</v>
      </c>
      <c r="AG311" s="19">
        <v>3</v>
      </c>
      <c r="AH311" s="19">
        <v>3</v>
      </c>
      <c r="AI311" s="19">
        <v>3</v>
      </c>
      <c r="AJ311" s="19">
        <v>3</v>
      </c>
      <c r="AK311" s="19">
        <v>1</v>
      </c>
      <c r="AL311" s="19">
        <v>3</v>
      </c>
      <c r="AM311" s="19">
        <v>1</v>
      </c>
      <c r="AN311" s="32">
        <v>3</v>
      </c>
      <c r="AO311" s="30">
        <f t="shared" si="4"/>
        <v>21</v>
      </c>
      <c r="AP311" s="49" t="s">
        <v>1719</v>
      </c>
      <c r="AQ311" s="199"/>
      <c r="AR311" s="199"/>
      <c r="AS311" s="199"/>
      <c r="AT311" s="199"/>
      <c r="AU311" s="199"/>
      <c r="AV311" s="199"/>
    </row>
    <row r="312" spans="1:48" ht="15.75" customHeight="1">
      <c r="A312" s="192">
        <v>373</v>
      </c>
      <c r="B312" s="193" t="s">
        <v>1587</v>
      </c>
      <c r="C312" s="193">
        <v>1</v>
      </c>
      <c r="D312" s="193" t="s">
        <v>3761</v>
      </c>
      <c r="E312" s="219"/>
      <c r="F312" s="220" t="s">
        <v>3792</v>
      </c>
      <c r="G312" s="192" t="s">
        <v>3793</v>
      </c>
      <c r="H312" s="192" t="s">
        <v>3794</v>
      </c>
      <c r="I312" s="192" t="s">
        <v>3795</v>
      </c>
      <c r="J312" s="195">
        <v>2021</v>
      </c>
      <c r="K312" s="193">
        <v>2021</v>
      </c>
      <c r="L312" s="196" t="s">
        <v>3796</v>
      </c>
      <c r="M312" s="192" t="s">
        <v>3797</v>
      </c>
      <c r="N312" s="192" t="s">
        <v>3798</v>
      </c>
      <c r="O312" s="192" t="s">
        <v>3799</v>
      </c>
      <c r="P312" s="193" t="s">
        <v>3800</v>
      </c>
      <c r="Q312" s="18" t="s">
        <v>3801</v>
      </c>
      <c r="R312" s="19" t="s">
        <v>232</v>
      </c>
      <c r="S312" s="20" t="s">
        <v>2282</v>
      </c>
      <c r="T312" s="20" t="s">
        <v>3802</v>
      </c>
      <c r="U312" s="14" t="s">
        <v>3803</v>
      </c>
      <c r="V312" s="14"/>
      <c r="W312" s="14" t="s">
        <v>3804</v>
      </c>
      <c r="X312" s="114" t="s">
        <v>3805</v>
      </c>
      <c r="Y312" s="22" t="s">
        <v>1387</v>
      </c>
      <c r="Z312" s="177"/>
      <c r="AA312" s="24" t="s">
        <v>237</v>
      </c>
      <c r="AB312" s="73"/>
      <c r="AC312" s="192"/>
      <c r="AD312" s="27" t="e">
        <f t="shared" ca="1" si="6"/>
        <v>#NAME?</v>
      </c>
      <c r="AE312" s="28" t="s">
        <v>232</v>
      </c>
      <c r="AF312" s="19">
        <v>3</v>
      </c>
      <c r="AG312" s="19">
        <v>3</v>
      </c>
      <c r="AH312" s="19">
        <v>1</v>
      </c>
      <c r="AI312" s="19">
        <v>3</v>
      </c>
      <c r="AJ312" s="19">
        <v>1</v>
      </c>
      <c r="AK312" s="19">
        <v>1</v>
      </c>
      <c r="AL312" s="19">
        <v>3</v>
      </c>
      <c r="AM312" s="19">
        <v>2</v>
      </c>
      <c r="AN312" s="32">
        <v>1</v>
      </c>
      <c r="AO312" s="30">
        <f t="shared" si="4"/>
        <v>18</v>
      </c>
      <c r="AP312" s="49" t="s">
        <v>2302</v>
      </c>
      <c r="AQ312" s="199"/>
      <c r="AR312" s="199"/>
      <c r="AS312" s="199"/>
      <c r="AT312" s="199"/>
      <c r="AU312" s="199"/>
      <c r="AV312" s="199"/>
    </row>
    <row r="313" spans="1:48" ht="15.75" customHeight="1">
      <c r="A313" s="192">
        <v>374</v>
      </c>
      <c r="B313" s="193" t="s">
        <v>1587</v>
      </c>
      <c r="C313" s="193">
        <v>1</v>
      </c>
      <c r="D313" s="193" t="s">
        <v>3806</v>
      </c>
      <c r="E313" s="219"/>
      <c r="F313" s="220" t="s">
        <v>3807</v>
      </c>
      <c r="G313" s="192" t="s">
        <v>3808</v>
      </c>
      <c r="H313" s="192" t="s">
        <v>3809</v>
      </c>
      <c r="I313" s="192" t="s">
        <v>3810</v>
      </c>
      <c r="J313" s="195">
        <v>2022</v>
      </c>
      <c r="K313" s="193">
        <v>2022</v>
      </c>
      <c r="L313" s="196" t="s">
        <v>3811</v>
      </c>
      <c r="M313" s="192" t="s">
        <v>3812</v>
      </c>
      <c r="N313" s="192" t="s">
        <v>3813</v>
      </c>
      <c r="O313" s="192" t="s">
        <v>3814</v>
      </c>
      <c r="P313" s="193" t="s">
        <v>3815</v>
      </c>
      <c r="Q313" s="18" t="s">
        <v>103</v>
      </c>
      <c r="R313" s="19" t="s">
        <v>53</v>
      </c>
      <c r="S313" s="20" t="s">
        <v>88</v>
      </c>
      <c r="T313" s="20" t="s">
        <v>3816</v>
      </c>
      <c r="U313" s="14" t="s">
        <v>3817</v>
      </c>
      <c r="V313" s="14" t="s">
        <v>3818</v>
      </c>
      <c r="W313" s="14" t="s">
        <v>57</v>
      </c>
      <c r="X313" s="114" t="s">
        <v>3818</v>
      </c>
      <c r="Y313" s="22" t="s">
        <v>206</v>
      </c>
      <c r="Z313" s="177" t="s">
        <v>3819</v>
      </c>
      <c r="AA313" s="24" t="s">
        <v>2582</v>
      </c>
      <c r="AB313" s="73"/>
      <c r="AC313" s="192"/>
      <c r="AD313" s="27" t="e">
        <f t="shared" ca="1" si="6"/>
        <v>#NAME?</v>
      </c>
      <c r="AE313" s="28" t="s">
        <v>59</v>
      </c>
      <c r="AF313" s="19">
        <v>1</v>
      </c>
      <c r="AG313" s="19">
        <v>3</v>
      </c>
      <c r="AH313" s="19">
        <v>3</v>
      </c>
      <c r="AI313" s="19">
        <v>3</v>
      </c>
      <c r="AJ313" s="19">
        <v>3</v>
      </c>
      <c r="AK313" s="19">
        <v>1</v>
      </c>
      <c r="AL313" s="19">
        <v>3</v>
      </c>
      <c r="AM313" s="19">
        <v>1</v>
      </c>
      <c r="AN313" s="32">
        <v>3</v>
      </c>
      <c r="AO313" s="30">
        <f t="shared" si="4"/>
        <v>21</v>
      </c>
      <c r="AP313" s="49" t="s">
        <v>1719</v>
      </c>
      <c r="AQ313" s="199"/>
      <c r="AR313" s="199"/>
      <c r="AS313" s="199"/>
      <c r="AT313" s="199"/>
      <c r="AU313" s="199"/>
      <c r="AV313" s="199"/>
    </row>
    <row r="314" spans="1:48" ht="15.75" customHeight="1">
      <c r="A314" s="238"/>
      <c r="B314" s="238"/>
      <c r="C314" s="238"/>
      <c r="D314" s="238"/>
      <c r="E314" s="238"/>
      <c r="F314" s="238"/>
      <c r="G314" s="238"/>
      <c r="H314" s="238"/>
      <c r="I314" s="238"/>
      <c r="J314" s="238"/>
      <c r="K314" s="238"/>
      <c r="L314" s="238"/>
      <c r="M314" s="238"/>
      <c r="N314" s="239"/>
      <c r="O314" s="238"/>
      <c r="P314" s="238"/>
      <c r="Q314" s="238"/>
      <c r="R314" s="238"/>
      <c r="S314" s="238"/>
      <c r="T314" s="199"/>
      <c r="U314" s="199"/>
      <c r="V314" s="238"/>
      <c r="W314" s="238"/>
      <c r="X314" s="238"/>
      <c r="Y314" s="238"/>
      <c r="Z314" s="238"/>
      <c r="AA314" s="238"/>
      <c r="AB314" s="238"/>
      <c r="AC314" s="238"/>
      <c r="AD314" s="238"/>
      <c r="AE314" s="238"/>
      <c r="AF314" s="238"/>
      <c r="AG314" s="238"/>
      <c r="AH314" s="238"/>
      <c r="AI314" s="238"/>
      <c r="AJ314" s="199"/>
      <c r="AK314" s="199"/>
      <c r="AL314" s="199"/>
      <c r="AM314" s="199"/>
      <c r="AN314" s="199"/>
      <c r="AP314" s="199"/>
      <c r="AQ314" s="199"/>
      <c r="AR314" s="199"/>
      <c r="AS314" s="199"/>
      <c r="AT314" s="199"/>
      <c r="AU314" s="199"/>
      <c r="AV314" s="199"/>
    </row>
    <row r="315" spans="1:48" ht="15.75" customHeight="1">
      <c r="A315" s="238"/>
      <c r="B315" s="238"/>
      <c r="C315" s="238"/>
      <c r="D315" s="238"/>
      <c r="E315" s="238"/>
      <c r="F315" s="238"/>
      <c r="G315" s="238"/>
      <c r="H315" s="238"/>
      <c r="I315" s="238"/>
      <c r="J315" s="238"/>
      <c r="K315" s="238"/>
      <c r="L315" s="238"/>
      <c r="M315" s="238"/>
      <c r="N315" s="238"/>
      <c r="O315" s="238"/>
      <c r="P315" s="238"/>
      <c r="Q315" s="238"/>
      <c r="R315" s="238"/>
      <c r="S315" s="238"/>
      <c r="T315" s="238"/>
      <c r="U315" s="238"/>
      <c r="V315" s="238"/>
      <c r="W315" s="238"/>
      <c r="X315" s="238"/>
      <c r="Y315" s="238"/>
      <c r="Z315" s="238"/>
      <c r="AA315" s="238"/>
      <c r="AB315" s="238"/>
      <c r="AC315" s="238"/>
      <c r="AD315" s="238"/>
      <c r="AE315" s="238"/>
      <c r="AF315" s="238"/>
      <c r="AG315" s="238"/>
      <c r="AH315" s="238"/>
      <c r="AI315" s="238"/>
      <c r="AJ315" s="199"/>
      <c r="AK315" s="199"/>
      <c r="AL315" s="199"/>
      <c r="AM315" s="199"/>
      <c r="AN315" s="199"/>
      <c r="AP315" s="199"/>
      <c r="AQ315" s="199"/>
      <c r="AR315" s="199"/>
      <c r="AS315" s="199"/>
      <c r="AT315" s="199"/>
      <c r="AU315" s="199"/>
      <c r="AV315" s="199"/>
    </row>
    <row r="316" spans="1:48" ht="15.75" customHeight="1">
      <c r="A316" s="238"/>
      <c r="B316" s="238"/>
      <c r="C316" s="238"/>
      <c r="D316" s="238"/>
      <c r="E316" s="238"/>
      <c r="F316" s="238"/>
      <c r="G316" s="238"/>
      <c r="H316" s="238"/>
      <c r="I316" s="238"/>
      <c r="J316" s="238"/>
      <c r="K316" s="238"/>
      <c r="L316" s="238"/>
      <c r="M316" s="238"/>
      <c r="N316" s="238"/>
      <c r="O316" s="238"/>
      <c r="P316" s="238"/>
      <c r="Q316" s="238"/>
      <c r="R316" s="238"/>
      <c r="S316" s="238"/>
      <c r="T316" s="199"/>
      <c r="U316" s="199"/>
      <c r="V316" s="238"/>
      <c r="W316" s="238"/>
      <c r="X316" s="238"/>
      <c r="Y316" s="238"/>
      <c r="Z316" s="238"/>
      <c r="AA316" s="238"/>
      <c r="AB316" s="238"/>
      <c r="AC316" s="238"/>
      <c r="AD316" s="238"/>
      <c r="AE316" s="238"/>
      <c r="AF316" s="238"/>
      <c r="AG316" s="238"/>
      <c r="AH316" s="238"/>
      <c r="AI316" s="238"/>
      <c r="AJ316" s="199"/>
      <c r="AK316" s="199"/>
      <c r="AL316" s="199"/>
      <c r="AM316" s="199"/>
      <c r="AN316" s="199"/>
      <c r="AP316" s="199"/>
      <c r="AQ316" s="199"/>
      <c r="AR316" s="199"/>
      <c r="AS316" s="199"/>
      <c r="AT316" s="199"/>
      <c r="AU316" s="199"/>
      <c r="AV316" s="199"/>
    </row>
    <row r="317" spans="1:48" ht="15.75" customHeight="1">
      <c r="A317" s="238"/>
      <c r="B317" s="238"/>
      <c r="C317" s="238"/>
      <c r="D317" s="238"/>
      <c r="E317" s="238"/>
      <c r="F317" s="238"/>
      <c r="G317" s="238"/>
      <c r="H317" s="238"/>
      <c r="I317" s="238"/>
      <c r="J317" s="238"/>
      <c r="K317" s="238"/>
      <c r="L317" s="238"/>
      <c r="M317" s="238"/>
      <c r="N317" s="238"/>
      <c r="O317" s="238"/>
      <c r="P317" s="240"/>
      <c r="Q317" s="238"/>
      <c r="R317" s="238"/>
      <c r="S317" s="238"/>
      <c r="T317" s="238"/>
      <c r="U317" s="238"/>
      <c r="V317" s="238"/>
      <c r="W317" s="238"/>
      <c r="X317" s="238"/>
      <c r="Y317" s="238"/>
      <c r="Z317" s="238"/>
      <c r="AA317" s="238"/>
      <c r="AB317" s="238"/>
      <c r="AC317" s="238"/>
      <c r="AD317" s="238"/>
      <c r="AE317" s="238"/>
      <c r="AF317" s="238"/>
      <c r="AG317" s="238"/>
      <c r="AH317" s="238"/>
      <c r="AI317" s="238"/>
      <c r="AJ317" s="199"/>
      <c r="AK317" s="199"/>
      <c r="AL317" s="199"/>
      <c r="AM317" s="199"/>
      <c r="AN317" s="199"/>
      <c r="AP317" s="199"/>
      <c r="AQ317" s="199"/>
      <c r="AR317" s="199"/>
      <c r="AS317" s="199"/>
      <c r="AT317" s="199"/>
      <c r="AU317" s="199"/>
      <c r="AV317" s="199"/>
    </row>
    <row r="318" spans="1:48" ht="15.75" customHeight="1">
      <c r="A318" s="238"/>
      <c r="B318" s="238"/>
      <c r="C318" s="238"/>
      <c r="D318" s="238"/>
      <c r="E318" s="238"/>
      <c r="F318" s="238"/>
      <c r="G318" s="238"/>
      <c r="H318" s="238"/>
      <c r="I318" s="238"/>
      <c r="J318" s="238"/>
      <c r="K318" s="238"/>
      <c r="L318" s="238"/>
      <c r="M318" s="238"/>
      <c r="N318" s="238"/>
      <c r="O318" s="238"/>
      <c r="P318" s="238"/>
      <c r="Q318" s="238"/>
      <c r="R318" s="238"/>
      <c r="S318" s="238"/>
      <c r="T318" s="199"/>
      <c r="U318" s="199"/>
      <c r="V318" s="238"/>
      <c r="W318" s="238"/>
      <c r="X318" s="238"/>
      <c r="Y318" s="238"/>
      <c r="Z318" s="238"/>
      <c r="AA318" s="238"/>
      <c r="AB318" s="238"/>
      <c r="AC318" s="238"/>
      <c r="AD318" s="238"/>
      <c r="AE318" s="238"/>
      <c r="AF318" s="238"/>
      <c r="AG318" s="238"/>
      <c r="AH318" s="238"/>
      <c r="AI318" s="238"/>
      <c r="AJ318" s="199"/>
      <c r="AK318" s="199"/>
      <c r="AL318" s="199"/>
      <c r="AM318" s="199"/>
      <c r="AN318" s="199"/>
      <c r="AP318" s="199"/>
      <c r="AQ318" s="199"/>
      <c r="AR318" s="199"/>
      <c r="AS318" s="199"/>
      <c r="AT318" s="199"/>
      <c r="AU318" s="199"/>
      <c r="AV318" s="199"/>
    </row>
    <row r="319" spans="1:48" ht="15.75" customHeight="1">
      <c r="A319" s="238"/>
      <c r="B319" s="238"/>
      <c r="C319" s="238"/>
      <c r="D319" s="238"/>
      <c r="E319" s="241"/>
      <c r="F319" s="241"/>
      <c r="G319" s="241"/>
      <c r="H319" s="242"/>
      <c r="I319" s="242"/>
      <c r="J319" s="242"/>
      <c r="K319" s="243"/>
      <c r="L319" s="243"/>
      <c r="M319" s="238"/>
      <c r="N319" s="238"/>
      <c r="O319" s="238"/>
      <c r="P319" s="238"/>
      <c r="Q319" s="238"/>
      <c r="R319" s="238"/>
      <c r="S319" s="238"/>
      <c r="T319" s="238"/>
      <c r="U319" s="238"/>
      <c r="V319" s="238"/>
      <c r="W319" s="238"/>
      <c r="X319" s="238"/>
      <c r="Y319" s="238"/>
      <c r="Z319" s="238"/>
      <c r="AA319" s="238"/>
      <c r="AB319" s="238"/>
      <c r="AC319" s="238"/>
      <c r="AD319" s="238"/>
      <c r="AE319" s="238"/>
      <c r="AF319" s="238"/>
      <c r="AG319" s="238"/>
      <c r="AH319" s="238"/>
      <c r="AI319" s="238"/>
      <c r="AJ319" s="199"/>
      <c r="AK319" s="199"/>
      <c r="AL319" s="199"/>
      <c r="AM319" s="199"/>
      <c r="AN319" s="199"/>
      <c r="AP319" s="199"/>
      <c r="AQ319" s="199"/>
      <c r="AR319" s="199"/>
      <c r="AS319" s="199"/>
      <c r="AT319" s="199"/>
      <c r="AU319" s="199"/>
      <c r="AV319" s="199"/>
    </row>
    <row r="320" spans="1:48" ht="15.75" customHeight="1">
      <c r="A320" s="238"/>
      <c r="B320" s="238"/>
      <c r="C320" s="238"/>
      <c r="D320" s="238"/>
      <c r="E320" s="238"/>
      <c r="F320" s="238"/>
      <c r="G320" s="238"/>
      <c r="H320" s="244"/>
      <c r="I320" s="238"/>
      <c r="J320" s="238"/>
      <c r="K320" s="238"/>
      <c r="L320" s="238"/>
      <c r="M320" s="238"/>
      <c r="N320" s="238"/>
      <c r="O320" s="238"/>
      <c r="P320" s="238"/>
      <c r="Q320" s="238"/>
      <c r="R320" s="238"/>
      <c r="S320" s="238"/>
      <c r="T320" s="199"/>
      <c r="U320" s="199"/>
      <c r="V320" s="238"/>
      <c r="W320" s="238"/>
      <c r="X320" s="238"/>
      <c r="Y320" s="238"/>
      <c r="Z320" s="238"/>
      <c r="AA320" s="238"/>
      <c r="AB320" s="238"/>
      <c r="AC320" s="238"/>
      <c r="AD320" s="238"/>
      <c r="AE320" s="238"/>
      <c r="AF320" s="238"/>
      <c r="AG320" s="238"/>
      <c r="AH320" s="238"/>
      <c r="AI320" s="238"/>
      <c r="AJ320" s="199"/>
      <c r="AK320" s="199"/>
      <c r="AL320" s="199"/>
      <c r="AM320" s="199"/>
      <c r="AN320" s="199"/>
      <c r="AP320" s="199"/>
      <c r="AQ320" s="199"/>
      <c r="AR320" s="199"/>
      <c r="AS320" s="199"/>
      <c r="AT320" s="199"/>
      <c r="AU320" s="199"/>
      <c r="AV320" s="199"/>
    </row>
    <row r="321" spans="1:48" ht="15.75" customHeight="1">
      <c r="A321" s="238"/>
      <c r="B321" s="238"/>
      <c r="C321" s="238"/>
      <c r="D321" s="238"/>
      <c r="E321" s="238"/>
      <c r="F321" s="238"/>
      <c r="G321" s="238"/>
      <c r="H321" s="244"/>
      <c r="I321" s="238"/>
      <c r="J321" s="238"/>
      <c r="K321" s="238"/>
      <c r="L321" s="238"/>
      <c r="M321" s="238"/>
      <c r="N321" s="238"/>
      <c r="O321" s="238"/>
      <c r="P321" s="238"/>
      <c r="Q321" s="238"/>
      <c r="R321" s="238"/>
      <c r="S321" s="238"/>
      <c r="T321" s="238"/>
      <c r="U321" s="238"/>
      <c r="V321" s="238"/>
      <c r="W321" s="238"/>
      <c r="X321" s="238"/>
      <c r="Y321" s="238"/>
      <c r="Z321" s="238"/>
      <c r="AA321" s="238"/>
      <c r="AB321" s="238"/>
      <c r="AC321" s="238"/>
      <c r="AD321" s="238"/>
      <c r="AE321" s="238"/>
      <c r="AF321" s="238"/>
      <c r="AG321" s="238"/>
      <c r="AH321" s="238"/>
      <c r="AI321" s="238"/>
      <c r="AJ321" s="199"/>
      <c r="AK321" s="199"/>
      <c r="AL321" s="199"/>
      <c r="AM321" s="199"/>
      <c r="AN321" s="199"/>
      <c r="AP321" s="199"/>
      <c r="AQ321" s="199"/>
      <c r="AR321" s="199"/>
      <c r="AS321" s="199"/>
      <c r="AT321" s="199"/>
      <c r="AU321" s="199"/>
      <c r="AV321" s="199"/>
    </row>
    <row r="322" spans="1:48" ht="15.75" customHeight="1">
      <c r="A322" s="238"/>
      <c r="B322" s="238"/>
      <c r="C322" s="238"/>
      <c r="D322" s="238"/>
      <c r="E322" s="238"/>
      <c r="F322" s="238"/>
      <c r="G322" s="238"/>
      <c r="H322" s="244"/>
      <c r="I322" s="238"/>
      <c r="J322" s="238"/>
      <c r="K322" s="238"/>
      <c r="L322" s="238"/>
      <c r="M322" s="238"/>
      <c r="N322" s="238"/>
      <c r="O322" s="238"/>
      <c r="P322" s="238"/>
      <c r="Q322" s="238"/>
      <c r="R322" s="238"/>
      <c r="S322" s="238"/>
      <c r="T322" s="199"/>
      <c r="U322" s="199"/>
      <c r="V322" s="238"/>
      <c r="W322" s="238"/>
      <c r="X322" s="238"/>
      <c r="Y322" s="238"/>
      <c r="Z322" s="238"/>
      <c r="AA322" s="238"/>
      <c r="AB322" s="238"/>
      <c r="AC322" s="238"/>
      <c r="AD322" s="238"/>
      <c r="AE322" s="238"/>
      <c r="AF322" s="238"/>
      <c r="AG322" s="238"/>
      <c r="AH322" s="238"/>
      <c r="AI322" s="238"/>
      <c r="AJ322" s="199"/>
      <c r="AK322" s="199"/>
      <c r="AL322" s="199"/>
      <c r="AM322" s="199"/>
      <c r="AN322" s="199"/>
      <c r="AP322" s="199"/>
      <c r="AQ322" s="199"/>
      <c r="AR322" s="199"/>
      <c r="AS322" s="199"/>
      <c r="AT322" s="199"/>
      <c r="AU322" s="199"/>
      <c r="AV322" s="199"/>
    </row>
    <row r="323" spans="1:48" ht="15.75" customHeight="1">
      <c r="A323" s="238"/>
      <c r="B323" s="238"/>
      <c r="C323" s="238"/>
      <c r="D323" s="238"/>
      <c r="E323" s="238"/>
      <c r="F323" s="238"/>
      <c r="G323" s="238"/>
      <c r="H323" s="244"/>
      <c r="I323" s="238"/>
      <c r="J323" s="238"/>
      <c r="K323" s="238"/>
      <c r="L323" s="238"/>
      <c r="M323" s="238"/>
      <c r="N323" s="238"/>
      <c r="O323" s="238"/>
      <c r="P323" s="238"/>
      <c r="Q323" s="238"/>
      <c r="R323" s="238"/>
      <c r="S323" s="238"/>
      <c r="T323" s="238"/>
      <c r="U323" s="238"/>
      <c r="V323" s="238"/>
      <c r="W323" s="238"/>
      <c r="X323" s="238"/>
      <c r="Y323" s="238"/>
      <c r="Z323" s="238"/>
      <c r="AA323" s="238"/>
      <c r="AB323" s="238"/>
      <c r="AC323" s="238"/>
      <c r="AD323" s="238"/>
      <c r="AE323" s="238"/>
      <c r="AF323" s="238"/>
      <c r="AG323" s="238"/>
      <c r="AH323" s="238"/>
      <c r="AI323" s="238"/>
      <c r="AJ323" s="199"/>
      <c r="AK323" s="199"/>
      <c r="AL323" s="199"/>
      <c r="AM323" s="199"/>
      <c r="AN323" s="199"/>
      <c r="AP323" s="199"/>
      <c r="AQ323" s="199"/>
      <c r="AR323" s="199"/>
      <c r="AS323" s="199"/>
      <c r="AT323" s="199"/>
      <c r="AU323" s="199"/>
      <c r="AV323" s="199"/>
    </row>
    <row r="324" spans="1:48" ht="15.75" customHeight="1">
      <c r="A324" s="238"/>
      <c r="B324" s="238"/>
      <c r="C324" s="238"/>
      <c r="D324" s="238"/>
      <c r="E324" s="238"/>
      <c r="F324" s="238"/>
      <c r="G324" s="238"/>
      <c r="H324" s="244"/>
      <c r="I324" s="238"/>
      <c r="J324" s="238"/>
      <c r="K324" s="238"/>
      <c r="L324" s="238"/>
      <c r="M324" s="238"/>
      <c r="N324" s="238"/>
      <c r="O324" s="238"/>
      <c r="P324" s="238"/>
      <c r="Q324" s="238"/>
      <c r="R324" s="238"/>
      <c r="S324" s="238"/>
      <c r="T324" s="199"/>
      <c r="U324" s="199"/>
      <c r="V324" s="238"/>
      <c r="W324" s="238"/>
      <c r="X324" s="238"/>
      <c r="Y324" s="238"/>
      <c r="Z324" s="238"/>
      <c r="AA324" s="238"/>
      <c r="AB324" s="238"/>
      <c r="AC324" s="238"/>
      <c r="AD324" s="238"/>
      <c r="AE324" s="238"/>
      <c r="AF324" s="238"/>
      <c r="AG324" s="238"/>
      <c r="AH324" s="238"/>
      <c r="AI324" s="238"/>
      <c r="AJ324" s="199"/>
      <c r="AK324" s="199"/>
      <c r="AL324" s="199"/>
      <c r="AM324" s="199"/>
      <c r="AN324" s="199"/>
      <c r="AP324" s="199"/>
      <c r="AQ324" s="199"/>
      <c r="AR324" s="199"/>
      <c r="AS324" s="199"/>
      <c r="AT324" s="199"/>
      <c r="AU324" s="199"/>
      <c r="AV324" s="199"/>
    </row>
    <row r="325" spans="1:48" ht="15.75" customHeight="1">
      <c r="A325" s="238"/>
      <c r="B325" s="238"/>
      <c r="C325" s="238"/>
      <c r="D325" s="238"/>
      <c r="E325" s="238"/>
      <c r="F325" s="238"/>
      <c r="G325" s="238"/>
      <c r="H325" s="244"/>
      <c r="I325" s="238"/>
      <c r="J325" s="238"/>
      <c r="K325" s="238"/>
      <c r="L325" s="238"/>
      <c r="M325" s="238"/>
      <c r="N325" s="238"/>
      <c r="O325" s="238"/>
      <c r="P325" s="238"/>
      <c r="Q325" s="238"/>
      <c r="R325" s="238"/>
      <c r="S325" s="238"/>
      <c r="T325" s="238"/>
      <c r="U325" s="238"/>
      <c r="V325" s="238"/>
      <c r="W325" s="238"/>
      <c r="X325" s="238"/>
      <c r="Y325" s="238"/>
      <c r="Z325" s="238"/>
      <c r="AA325" s="238"/>
      <c r="AB325" s="238"/>
      <c r="AC325" s="238"/>
      <c r="AD325" s="238"/>
      <c r="AE325" s="238"/>
      <c r="AF325" s="238"/>
      <c r="AG325" s="238"/>
      <c r="AH325" s="238"/>
      <c r="AI325" s="238"/>
      <c r="AJ325" s="199"/>
      <c r="AK325" s="199"/>
      <c r="AL325" s="199"/>
      <c r="AM325" s="199"/>
      <c r="AN325" s="199"/>
      <c r="AP325" s="199"/>
      <c r="AQ325" s="199"/>
      <c r="AR325" s="199"/>
      <c r="AS325" s="199"/>
      <c r="AT325" s="199"/>
      <c r="AU325" s="199"/>
      <c r="AV325" s="199"/>
    </row>
    <row r="326" spans="1:48" ht="15.75" customHeight="1">
      <c r="A326" s="238"/>
      <c r="B326" s="238"/>
      <c r="C326" s="238"/>
      <c r="D326" s="238"/>
      <c r="E326" s="238"/>
      <c r="F326" s="238"/>
      <c r="G326" s="238"/>
      <c r="H326" s="244"/>
      <c r="I326" s="238"/>
      <c r="J326" s="238"/>
      <c r="K326" s="238"/>
      <c r="L326" s="238"/>
      <c r="M326" s="238"/>
      <c r="N326" s="238"/>
      <c r="O326" s="238"/>
      <c r="P326" s="238"/>
      <c r="Q326" s="238"/>
      <c r="R326" s="238"/>
      <c r="S326" s="238"/>
      <c r="T326" s="199"/>
      <c r="U326" s="199"/>
      <c r="V326" s="238"/>
      <c r="W326" s="238"/>
      <c r="X326" s="238"/>
      <c r="Y326" s="238"/>
      <c r="Z326" s="238"/>
      <c r="AA326" s="238"/>
      <c r="AB326" s="238"/>
      <c r="AC326" s="238"/>
      <c r="AD326" s="238"/>
      <c r="AE326" s="238"/>
      <c r="AF326" s="238"/>
      <c r="AG326" s="238"/>
      <c r="AH326" s="238"/>
      <c r="AI326" s="238"/>
      <c r="AJ326" s="199"/>
      <c r="AK326" s="199"/>
      <c r="AL326" s="199"/>
      <c r="AM326" s="199"/>
      <c r="AN326" s="199"/>
      <c r="AP326" s="199"/>
      <c r="AQ326" s="199"/>
      <c r="AR326" s="199"/>
      <c r="AS326" s="199"/>
      <c r="AT326" s="199"/>
      <c r="AU326" s="199"/>
      <c r="AV326" s="199"/>
    </row>
    <row r="327" spans="1:48" ht="15.75" customHeight="1">
      <c r="A327" s="238"/>
      <c r="B327" s="238"/>
      <c r="C327" s="238"/>
      <c r="D327" s="238"/>
      <c r="E327" s="238"/>
      <c r="F327" s="238"/>
      <c r="G327" s="238"/>
      <c r="H327" s="244"/>
      <c r="I327" s="238"/>
      <c r="J327" s="238"/>
      <c r="K327" s="238"/>
      <c r="L327" s="238"/>
      <c r="M327" s="238"/>
      <c r="N327" s="238"/>
      <c r="O327" s="238"/>
      <c r="P327" s="238"/>
      <c r="Q327" s="238"/>
      <c r="R327" s="238"/>
      <c r="S327" s="238"/>
      <c r="T327" s="238"/>
      <c r="U327" s="238"/>
      <c r="V327" s="238"/>
      <c r="W327" s="238"/>
      <c r="X327" s="238"/>
      <c r="Y327" s="238"/>
      <c r="Z327" s="238"/>
      <c r="AA327" s="238"/>
      <c r="AB327" s="238"/>
      <c r="AC327" s="238"/>
      <c r="AD327" s="238"/>
      <c r="AE327" s="238"/>
      <c r="AF327" s="238"/>
      <c r="AG327" s="238"/>
      <c r="AH327" s="238"/>
      <c r="AI327" s="238"/>
      <c r="AJ327" s="199"/>
      <c r="AK327" s="199"/>
      <c r="AL327" s="199"/>
      <c r="AM327" s="199"/>
      <c r="AN327" s="199"/>
      <c r="AP327" s="199"/>
      <c r="AQ327" s="199"/>
      <c r="AR327" s="199"/>
      <c r="AS327" s="199"/>
      <c r="AT327" s="199"/>
      <c r="AU327" s="199"/>
      <c r="AV327" s="199"/>
    </row>
    <row r="328" spans="1:48" ht="15.75" customHeight="1">
      <c r="A328" s="238"/>
      <c r="B328" s="238"/>
      <c r="C328" s="238"/>
      <c r="D328" s="238"/>
      <c r="E328" s="238"/>
      <c r="F328" s="238"/>
      <c r="G328" s="238"/>
      <c r="H328" s="244"/>
      <c r="I328" s="238"/>
      <c r="J328" s="238"/>
      <c r="K328" s="238"/>
      <c r="L328" s="238"/>
      <c r="M328" s="238"/>
      <c r="N328" s="238"/>
      <c r="O328" s="238"/>
      <c r="P328" s="238"/>
      <c r="Q328" s="238"/>
      <c r="R328" s="238"/>
      <c r="S328" s="238"/>
      <c r="T328" s="199"/>
      <c r="U328" s="199"/>
      <c r="V328" s="238"/>
      <c r="W328" s="238"/>
      <c r="X328" s="238"/>
      <c r="Y328" s="238"/>
      <c r="Z328" s="238"/>
      <c r="AA328" s="238"/>
      <c r="AB328" s="238"/>
      <c r="AC328" s="238"/>
      <c r="AD328" s="238"/>
      <c r="AE328" s="238"/>
      <c r="AF328" s="238"/>
      <c r="AG328" s="238"/>
      <c r="AH328" s="238"/>
      <c r="AI328" s="238"/>
      <c r="AJ328" s="199"/>
      <c r="AK328" s="199"/>
      <c r="AL328" s="199"/>
      <c r="AM328" s="199"/>
      <c r="AN328" s="199"/>
      <c r="AP328" s="199"/>
      <c r="AQ328" s="199"/>
      <c r="AR328" s="199"/>
      <c r="AS328" s="199"/>
      <c r="AT328" s="199"/>
      <c r="AU328" s="199"/>
      <c r="AV328" s="199"/>
    </row>
    <row r="329" spans="1:48" ht="15.75" customHeight="1">
      <c r="A329" s="238"/>
      <c r="B329" s="238"/>
      <c r="C329" s="238"/>
      <c r="D329" s="238"/>
      <c r="E329" s="238"/>
      <c r="F329" s="238"/>
      <c r="G329" s="238"/>
      <c r="H329" s="244"/>
      <c r="I329" s="238"/>
      <c r="J329" s="238"/>
      <c r="K329" s="238"/>
      <c r="L329" s="238"/>
      <c r="M329" s="238"/>
      <c r="N329" s="238"/>
      <c r="O329" s="238"/>
      <c r="P329" s="238"/>
      <c r="Q329" s="238"/>
      <c r="R329" s="238"/>
      <c r="S329" s="238"/>
      <c r="T329" s="238"/>
      <c r="U329" s="238"/>
      <c r="V329" s="238"/>
      <c r="W329" s="238"/>
      <c r="X329" s="238"/>
      <c r="Y329" s="238"/>
      <c r="Z329" s="238"/>
      <c r="AA329" s="238"/>
      <c r="AB329" s="238"/>
      <c r="AC329" s="238"/>
      <c r="AD329" s="238"/>
      <c r="AE329" s="238"/>
      <c r="AF329" s="238"/>
      <c r="AG329" s="238"/>
      <c r="AH329" s="238"/>
      <c r="AI329" s="238"/>
      <c r="AJ329" s="199"/>
      <c r="AK329" s="199"/>
      <c r="AL329" s="199"/>
      <c r="AM329" s="199"/>
      <c r="AN329" s="199"/>
      <c r="AP329" s="199"/>
      <c r="AQ329" s="199"/>
      <c r="AR329" s="199"/>
      <c r="AS329" s="199"/>
      <c r="AT329" s="199"/>
      <c r="AU329" s="199"/>
      <c r="AV329" s="199"/>
    </row>
    <row r="330" spans="1:48" ht="15.75" customHeight="1">
      <c r="A330" s="238"/>
      <c r="B330" s="238"/>
      <c r="C330" s="238"/>
      <c r="D330" s="238"/>
      <c r="E330" s="238"/>
      <c r="F330" s="238"/>
      <c r="G330" s="238"/>
      <c r="H330" s="244"/>
      <c r="I330" s="238"/>
      <c r="J330" s="238"/>
      <c r="K330" s="238"/>
      <c r="L330" s="238"/>
      <c r="M330" s="238"/>
      <c r="N330" s="238"/>
      <c r="O330" s="238"/>
      <c r="P330" s="238"/>
      <c r="Q330" s="238"/>
      <c r="R330" s="238"/>
      <c r="S330" s="238"/>
      <c r="T330" s="199"/>
      <c r="U330" s="199"/>
      <c r="V330" s="238"/>
      <c r="W330" s="238"/>
      <c r="X330" s="238"/>
      <c r="Y330" s="238"/>
      <c r="Z330" s="238"/>
      <c r="AA330" s="238"/>
      <c r="AB330" s="238"/>
      <c r="AC330" s="238"/>
      <c r="AD330" s="238"/>
      <c r="AE330" s="238"/>
      <c r="AF330" s="238"/>
      <c r="AG330" s="238"/>
      <c r="AH330" s="238"/>
      <c r="AI330" s="238"/>
      <c r="AJ330" s="199"/>
      <c r="AK330" s="199"/>
      <c r="AL330" s="199"/>
      <c r="AM330" s="199"/>
      <c r="AN330" s="199"/>
      <c r="AP330" s="199"/>
      <c r="AQ330" s="199"/>
      <c r="AR330" s="199"/>
      <c r="AS330" s="199"/>
      <c r="AT330" s="199"/>
      <c r="AU330" s="199"/>
      <c r="AV330" s="199"/>
    </row>
    <row r="331" spans="1:48" ht="15.75" customHeight="1">
      <c r="A331" s="238"/>
      <c r="B331" s="238"/>
      <c r="C331" s="238"/>
      <c r="D331" s="238"/>
      <c r="E331" s="238"/>
      <c r="F331" s="238"/>
      <c r="G331" s="238"/>
      <c r="H331" s="244"/>
      <c r="I331" s="238"/>
      <c r="J331" s="238"/>
      <c r="K331" s="238"/>
      <c r="L331" s="238"/>
      <c r="M331" s="238"/>
      <c r="N331" s="238"/>
      <c r="O331" s="238"/>
      <c r="P331" s="238"/>
      <c r="Q331" s="238"/>
      <c r="R331" s="238"/>
      <c r="S331" s="238"/>
      <c r="T331" s="238"/>
      <c r="U331" s="238"/>
      <c r="V331" s="238"/>
      <c r="W331" s="238"/>
      <c r="X331" s="238"/>
      <c r="Y331" s="238"/>
      <c r="Z331" s="238"/>
      <c r="AA331" s="238"/>
      <c r="AB331" s="238"/>
      <c r="AC331" s="238"/>
      <c r="AD331" s="238"/>
      <c r="AE331" s="238"/>
      <c r="AF331" s="238"/>
      <c r="AG331" s="238"/>
      <c r="AH331" s="238"/>
      <c r="AI331" s="238"/>
      <c r="AJ331" s="199"/>
      <c r="AK331" s="199"/>
      <c r="AL331" s="199"/>
      <c r="AM331" s="199"/>
      <c r="AN331" s="199"/>
      <c r="AP331" s="199"/>
      <c r="AQ331" s="199"/>
      <c r="AR331" s="199"/>
      <c r="AS331" s="199"/>
      <c r="AT331" s="199"/>
      <c r="AU331" s="199"/>
      <c r="AV331" s="199"/>
    </row>
    <row r="332" spans="1:48" ht="15.75" customHeight="1">
      <c r="A332" s="238"/>
      <c r="B332" s="238"/>
      <c r="C332" s="238"/>
      <c r="D332" s="238"/>
      <c r="E332" s="238"/>
      <c r="F332" s="238"/>
      <c r="G332" s="238"/>
      <c r="H332" s="244"/>
      <c r="I332" s="238"/>
      <c r="J332" s="238"/>
      <c r="K332" s="238"/>
      <c r="L332" s="238"/>
      <c r="M332" s="238"/>
      <c r="N332" s="238"/>
      <c r="O332" s="238"/>
      <c r="P332" s="238"/>
      <c r="Q332" s="238"/>
      <c r="R332" s="238"/>
      <c r="S332" s="238"/>
      <c r="T332" s="199"/>
      <c r="U332" s="199"/>
      <c r="V332" s="238"/>
      <c r="W332" s="238"/>
      <c r="X332" s="238"/>
      <c r="Y332" s="238"/>
      <c r="Z332" s="238"/>
      <c r="AA332" s="238"/>
      <c r="AB332" s="238"/>
      <c r="AC332" s="238"/>
      <c r="AD332" s="238"/>
      <c r="AE332" s="238"/>
      <c r="AF332" s="238"/>
      <c r="AG332" s="238"/>
      <c r="AH332" s="238"/>
      <c r="AI332" s="238"/>
      <c r="AJ332" s="199"/>
      <c r="AK332" s="199"/>
      <c r="AL332" s="199"/>
      <c r="AM332" s="199"/>
      <c r="AN332" s="199"/>
      <c r="AP332" s="199"/>
      <c r="AQ332" s="199"/>
      <c r="AR332" s="199"/>
      <c r="AS332" s="199"/>
      <c r="AT332" s="199"/>
      <c r="AU332" s="199"/>
      <c r="AV332" s="199"/>
    </row>
    <row r="333" spans="1:48" ht="15.75" customHeight="1">
      <c r="A333" s="238"/>
      <c r="B333" s="238"/>
      <c r="C333" s="238"/>
      <c r="D333" s="238"/>
      <c r="E333" s="238"/>
      <c r="F333" s="238"/>
      <c r="G333" s="238"/>
      <c r="H333" s="244"/>
      <c r="I333" s="238"/>
      <c r="J333" s="238"/>
      <c r="K333" s="238"/>
      <c r="L333" s="238"/>
      <c r="M333" s="238"/>
      <c r="N333" s="238"/>
      <c r="O333" s="238"/>
      <c r="P333" s="238"/>
      <c r="Q333" s="238"/>
      <c r="R333" s="238"/>
      <c r="S333" s="238"/>
      <c r="T333" s="238"/>
      <c r="U333" s="238"/>
      <c r="V333" s="238"/>
      <c r="W333" s="238"/>
      <c r="X333" s="238"/>
      <c r="Y333" s="238"/>
      <c r="Z333" s="238"/>
      <c r="AA333" s="238"/>
      <c r="AB333" s="238"/>
      <c r="AC333" s="238"/>
      <c r="AD333" s="238"/>
      <c r="AE333" s="238"/>
      <c r="AF333" s="238"/>
      <c r="AG333" s="238"/>
      <c r="AH333" s="238"/>
      <c r="AI333" s="238"/>
      <c r="AJ333" s="199"/>
      <c r="AK333" s="199"/>
      <c r="AL333" s="199"/>
      <c r="AM333" s="199"/>
      <c r="AN333" s="199"/>
      <c r="AP333" s="199"/>
      <c r="AQ333" s="199"/>
      <c r="AR333" s="199"/>
      <c r="AS333" s="199"/>
      <c r="AT333" s="199"/>
      <c r="AU333" s="199"/>
      <c r="AV333" s="199"/>
    </row>
    <row r="334" spans="1:48" ht="15.75" customHeight="1">
      <c r="A334" s="238"/>
      <c r="B334" s="238"/>
      <c r="C334" s="238"/>
      <c r="D334" s="238"/>
      <c r="E334" s="238"/>
      <c r="F334" s="238"/>
      <c r="G334" s="238"/>
      <c r="H334" s="244"/>
      <c r="I334" s="238"/>
      <c r="J334" s="238"/>
      <c r="K334" s="238"/>
      <c r="L334" s="238"/>
      <c r="M334" s="238"/>
      <c r="N334" s="238"/>
      <c r="O334" s="238"/>
      <c r="P334" s="238"/>
      <c r="Q334" s="238"/>
      <c r="R334" s="238"/>
      <c r="S334" s="238"/>
      <c r="T334" s="199"/>
      <c r="U334" s="199"/>
      <c r="V334" s="238"/>
      <c r="W334" s="238"/>
      <c r="X334" s="238"/>
      <c r="Y334" s="238"/>
      <c r="Z334" s="238"/>
      <c r="AA334" s="238"/>
      <c r="AB334" s="238"/>
      <c r="AC334" s="238"/>
      <c r="AD334" s="238"/>
      <c r="AE334" s="238"/>
      <c r="AF334" s="238"/>
      <c r="AG334" s="238"/>
      <c r="AH334" s="238"/>
      <c r="AI334" s="238"/>
      <c r="AJ334" s="199"/>
      <c r="AK334" s="199"/>
      <c r="AL334" s="199"/>
      <c r="AM334" s="199"/>
      <c r="AN334" s="199"/>
      <c r="AP334" s="199"/>
      <c r="AQ334" s="199"/>
      <c r="AR334" s="199"/>
      <c r="AS334" s="199"/>
      <c r="AT334" s="199"/>
      <c r="AU334" s="199"/>
      <c r="AV334" s="199"/>
    </row>
    <row r="335" spans="1:48" ht="15.75" customHeight="1">
      <c r="A335" s="238"/>
      <c r="B335" s="238"/>
      <c r="C335" s="238"/>
      <c r="D335" s="238"/>
      <c r="E335" s="238"/>
      <c r="F335" s="238"/>
      <c r="G335" s="238"/>
      <c r="H335" s="244"/>
      <c r="I335" s="238"/>
      <c r="J335" s="238"/>
      <c r="K335" s="238"/>
      <c r="L335" s="238"/>
      <c r="M335" s="238"/>
      <c r="N335" s="238"/>
      <c r="O335" s="238"/>
      <c r="P335" s="238"/>
      <c r="Q335" s="238"/>
      <c r="R335" s="238"/>
      <c r="S335" s="238"/>
      <c r="T335" s="238"/>
      <c r="U335" s="238"/>
      <c r="V335" s="238"/>
      <c r="W335" s="238"/>
      <c r="X335" s="238"/>
      <c r="Y335" s="238"/>
      <c r="Z335" s="238"/>
      <c r="AA335" s="238"/>
      <c r="AB335" s="238"/>
      <c r="AC335" s="238"/>
      <c r="AD335" s="238"/>
      <c r="AE335" s="238"/>
      <c r="AF335" s="238"/>
      <c r="AG335" s="238"/>
      <c r="AH335" s="238"/>
      <c r="AI335" s="238"/>
      <c r="AJ335" s="199"/>
      <c r="AK335" s="199"/>
      <c r="AL335" s="199"/>
      <c r="AM335" s="199"/>
      <c r="AN335" s="199"/>
      <c r="AP335" s="199"/>
      <c r="AQ335" s="199"/>
      <c r="AR335" s="199"/>
      <c r="AS335" s="199"/>
      <c r="AT335" s="199"/>
      <c r="AU335" s="199"/>
      <c r="AV335" s="199"/>
    </row>
    <row r="336" spans="1:48" ht="15.75" customHeight="1">
      <c r="A336" s="238"/>
      <c r="B336" s="238"/>
      <c r="C336" s="238"/>
      <c r="D336" s="238"/>
      <c r="E336" s="238"/>
      <c r="F336" s="238"/>
      <c r="G336" s="238"/>
      <c r="H336" s="244"/>
      <c r="I336" s="238"/>
      <c r="J336" s="238"/>
      <c r="K336" s="238"/>
      <c r="L336" s="238"/>
      <c r="M336" s="238"/>
      <c r="N336" s="238"/>
      <c r="O336" s="238"/>
      <c r="P336" s="238"/>
      <c r="Q336" s="238"/>
      <c r="R336" s="238"/>
      <c r="S336" s="238"/>
      <c r="T336" s="199"/>
      <c r="U336" s="199"/>
      <c r="V336" s="238"/>
      <c r="W336" s="238"/>
      <c r="X336" s="238"/>
      <c r="Y336" s="238"/>
      <c r="Z336" s="238"/>
      <c r="AA336" s="238"/>
      <c r="AB336" s="238"/>
      <c r="AC336" s="238"/>
      <c r="AD336" s="238"/>
      <c r="AE336" s="238"/>
      <c r="AF336" s="238"/>
      <c r="AG336" s="238"/>
      <c r="AH336" s="238"/>
      <c r="AI336" s="238"/>
      <c r="AJ336" s="199"/>
      <c r="AK336" s="199"/>
      <c r="AL336" s="199"/>
      <c r="AM336" s="199"/>
      <c r="AN336" s="199"/>
      <c r="AP336" s="199"/>
      <c r="AQ336" s="199"/>
      <c r="AR336" s="199"/>
      <c r="AS336" s="199"/>
      <c r="AT336" s="199"/>
      <c r="AU336" s="199"/>
      <c r="AV336" s="199"/>
    </row>
    <row r="337" spans="1:48" ht="15.75" customHeight="1">
      <c r="A337" s="238"/>
      <c r="B337" s="238"/>
      <c r="C337" s="238"/>
      <c r="D337" s="238"/>
      <c r="E337" s="238"/>
      <c r="F337" s="238"/>
      <c r="G337" s="238"/>
      <c r="H337" s="244"/>
      <c r="I337" s="238"/>
      <c r="J337" s="238"/>
      <c r="K337" s="238"/>
      <c r="L337" s="238"/>
      <c r="M337" s="238"/>
      <c r="N337" s="238"/>
      <c r="O337" s="238"/>
      <c r="P337" s="238"/>
      <c r="Q337" s="238"/>
      <c r="R337" s="238"/>
      <c r="S337" s="238"/>
      <c r="T337" s="238"/>
      <c r="U337" s="238"/>
      <c r="V337" s="238"/>
      <c r="W337" s="238"/>
      <c r="X337" s="238"/>
      <c r="Y337" s="238"/>
      <c r="Z337" s="238"/>
      <c r="AA337" s="238"/>
      <c r="AB337" s="238"/>
      <c r="AC337" s="238"/>
      <c r="AD337" s="238"/>
      <c r="AE337" s="238"/>
      <c r="AF337" s="238"/>
      <c r="AG337" s="238"/>
      <c r="AH337" s="238"/>
      <c r="AI337" s="238"/>
      <c r="AJ337" s="199"/>
      <c r="AK337" s="199"/>
      <c r="AL337" s="199"/>
      <c r="AM337" s="199"/>
      <c r="AN337" s="199"/>
      <c r="AP337" s="199"/>
      <c r="AQ337" s="199"/>
      <c r="AR337" s="199"/>
      <c r="AS337" s="199"/>
      <c r="AT337" s="199"/>
      <c r="AU337" s="199"/>
      <c r="AV337" s="199"/>
    </row>
    <row r="338" spans="1:48" ht="15.75" customHeight="1">
      <c r="A338" s="238"/>
      <c r="B338" s="238"/>
      <c r="C338" s="238"/>
      <c r="D338" s="238"/>
      <c r="E338" s="238"/>
      <c r="F338" s="238"/>
      <c r="G338" s="238"/>
      <c r="H338" s="244"/>
      <c r="I338" s="238"/>
      <c r="J338" s="238"/>
      <c r="K338" s="238"/>
      <c r="L338" s="238"/>
      <c r="M338" s="238"/>
      <c r="N338" s="238"/>
      <c r="O338" s="238"/>
      <c r="P338" s="238"/>
      <c r="Q338" s="238"/>
      <c r="R338" s="238"/>
      <c r="S338" s="238"/>
      <c r="T338" s="199"/>
      <c r="U338" s="199"/>
      <c r="V338" s="238"/>
      <c r="W338" s="238"/>
      <c r="X338" s="238"/>
      <c r="Y338" s="238"/>
      <c r="Z338" s="238"/>
      <c r="AA338" s="238"/>
      <c r="AB338" s="238"/>
      <c r="AC338" s="238"/>
      <c r="AD338" s="238"/>
      <c r="AE338" s="238"/>
      <c r="AF338" s="238"/>
      <c r="AG338" s="238"/>
      <c r="AH338" s="238"/>
      <c r="AI338" s="238"/>
      <c r="AJ338" s="199"/>
      <c r="AK338" s="199"/>
      <c r="AL338" s="199"/>
      <c r="AM338" s="199"/>
      <c r="AN338" s="199"/>
      <c r="AP338" s="199"/>
      <c r="AQ338" s="199"/>
      <c r="AR338" s="199"/>
      <c r="AS338" s="199"/>
      <c r="AT338" s="199"/>
      <c r="AU338" s="199"/>
      <c r="AV338" s="199"/>
    </row>
    <row r="339" spans="1:48" ht="15.75" customHeight="1">
      <c r="A339" s="238"/>
      <c r="B339" s="238"/>
      <c r="C339" s="238"/>
      <c r="D339" s="238"/>
      <c r="E339" s="238"/>
      <c r="F339" s="238"/>
      <c r="G339" s="238"/>
      <c r="H339" s="244"/>
      <c r="I339" s="238"/>
      <c r="J339" s="238"/>
      <c r="K339" s="238"/>
      <c r="L339" s="238"/>
      <c r="M339" s="238"/>
      <c r="N339" s="238"/>
      <c r="O339" s="238"/>
      <c r="P339" s="238"/>
      <c r="Q339" s="238"/>
      <c r="R339" s="238"/>
      <c r="S339" s="238"/>
      <c r="T339" s="238"/>
      <c r="U339" s="238"/>
      <c r="V339" s="238"/>
      <c r="W339" s="238"/>
      <c r="X339" s="238"/>
      <c r="Y339" s="238"/>
      <c r="Z339" s="238"/>
      <c r="AA339" s="238"/>
      <c r="AB339" s="238"/>
      <c r="AC339" s="238"/>
      <c r="AD339" s="238"/>
      <c r="AE339" s="238"/>
      <c r="AF339" s="238"/>
      <c r="AG339" s="238"/>
      <c r="AH339" s="238"/>
      <c r="AI339" s="238"/>
      <c r="AJ339" s="199"/>
      <c r="AK339" s="199"/>
      <c r="AL339" s="199"/>
      <c r="AM339" s="199"/>
      <c r="AN339" s="199"/>
      <c r="AP339" s="199"/>
      <c r="AQ339" s="199"/>
      <c r="AR339" s="199"/>
      <c r="AS339" s="199"/>
      <c r="AT339" s="199"/>
      <c r="AU339" s="199"/>
      <c r="AV339" s="199"/>
    </row>
    <row r="340" spans="1:48" ht="15.75" customHeight="1">
      <c r="A340" s="238"/>
      <c r="B340" s="238"/>
      <c r="C340" s="238"/>
      <c r="D340" s="238"/>
      <c r="E340" s="238"/>
      <c r="F340" s="238"/>
      <c r="G340" s="238"/>
      <c r="H340" s="244"/>
      <c r="I340" s="238"/>
      <c r="J340" s="238"/>
      <c r="K340" s="238"/>
      <c r="L340" s="238"/>
      <c r="M340" s="238"/>
      <c r="N340" s="238"/>
      <c r="O340" s="238"/>
      <c r="P340" s="238"/>
      <c r="Q340" s="238"/>
      <c r="R340" s="238"/>
      <c r="S340" s="238"/>
      <c r="T340" s="199"/>
      <c r="U340" s="199"/>
      <c r="V340" s="238"/>
      <c r="W340" s="238"/>
      <c r="X340" s="238"/>
      <c r="Y340" s="238"/>
      <c r="Z340" s="238"/>
      <c r="AA340" s="238"/>
      <c r="AB340" s="238"/>
      <c r="AC340" s="238"/>
      <c r="AD340" s="238"/>
      <c r="AE340" s="238"/>
      <c r="AF340" s="238"/>
      <c r="AG340" s="238"/>
      <c r="AH340" s="238"/>
      <c r="AI340" s="238"/>
      <c r="AJ340" s="199"/>
      <c r="AK340" s="199"/>
      <c r="AL340" s="199"/>
      <c r="AM340" s="199"/>
      <c r="AN340" s="199"/>
      <c r="AP340" s="199"/>
      <c r="AQ340" s="199"/>
      <c r="AR340" s="199"/>
      <c r="AS340" s="199"/>
      <c r="AT340" s="199"/>
      <c r="AU340" s="199"/>
      <c r="AV340" s="199"/>
    </row>
    <row r="341" spans="1:48" ht="15.75" customHeight="1">
      <c r="A341" s="238"/>
      <c r="B341" s="238"/>
      <c r="C341" s="238"/>
      <c r="D341" s="238"/>
      <c r="E341" s="238"/>
      <c r="F341" s="238"/>
      <c r="G341" s="238"/>
      <c r="H341" s="244"/>
      <c r="I341" s="238"/>
      <c r="J341" s="238"/>
      <c r="K341" s="238"/>
      <c r="L341" s="238"/>
      <c r="M341" s="238"/>
      <c r="N341" s="238"/>
      <c r="O341" s="238"/>
      <c r="P341" s="238"/>
      <c r="Q341" s="238"/>
      <c r="R341" s="238"/>
      <c r="S341" s="238"/>
      <c r="T341" s="238"/>
      <c r="U341" s="238"/>
      <c r="V341" s="238"/>
      <c r="W341" s="238"/>
      <c r="X341" s="238"/>
      <c r="Y341" s="238"/>
      <c r="Z341" s="238"/>
      <c r="AA341" s="238"/>
      <c r="AB341" s="238"/>
      <c r="AC341" s="238"/>
      <c r="AD341" s="238"/>
      <c r="AE341" s="238"/>
      <c r="AF341" s="238"/>
      <c r="AG341" s="238"/>
      <c r="AH341" s="238"/>
      <c r="AI341" s="238"/>
      <c r="AJ341" s="199"/>
      <c r="AK341" s="199"/>
      <c r="AL341" s="199"/>
      <c r="AM341" s="199"/>
      <c r="AN341" s="199"/>
      <c r="AP341" s="199"/>
      <c r="AQ341" s="199"/>
      <c r="AR341" s="199"/>
      <c r="AS341" s="199"/>
      <c r="AT341" s="199"/>
      <c r="AU341" s="199"/>
      <c r="AV341" s="199"/>
    </row>
    <row r="342" spans="1:48" ht="15.75" customHeight="1">
      <c r="A342" s="238"/>
      <c r="B342" s="238"/>
      <c r="C342" s="238"/>
      <c r="D342" s="238"/>
      <c r="E342" s="238"/>
      <c r="F342" s="238"/>
      <c r="G342" s="238"/>
      <c r="H342" s="244"/>
      <c r="I342" s="238"/>
      <c r="J342" s="238"/>
      <c r="K342" s="238"/>
      <c r="L342" s="238"/>
      <c r="M342" s="238"/>
      <c r="N342" s="238"/>
      <c r="O342" s="238"/>
      <c r="P342" s="238"/>
      <c r="Q342" s="238"/>
      <c r="R342" s="238"/>
      <c r="S342" s="238"/>
      <c r="T342" s="199"/>
      <c r="U342" s="199"/>
      <c r="V342" s="238"/>
      <c r="W342" s="238"/>
      <c r="X342" s="238"/>
      <c r="Y342" s="238"/>
      <c r="Z342" s="238"/>
      <c r="AA342" s="238"/>
      <c r="AB342" s="238"/>
      <c r="AC342" s="238"/>
      <c r="AD342" s="238"/>
      <c r="AE342" s="238"/>
      <c r="AF342" s="238"/>
      <c r="AG342" s="238"/>
      <c r="AH342" s="238"/>
      <c r="AI342" s="238"/>
      <c r="AJ342" s="199"/>
      <c r="AK342" s="199"/>
      <c r="AL342" s="199"/>
      <c r="AM342" s="199"/>
      <c r="AN342" s="199"/>
      <c r="AP342" s="199"/>
      <c r="AQ342" s="199"/>
      <c r="AR342" s="199"/>
      <c r="AS342" s="199"/>
      <c r="AT342" s="199"/>
      <c r="AU342" s="199"/>
      <c r="AV342" s="199"/>
    </row>
    <row r="343" spans="1:48" ht="15.75" customHeight="1">
      <c r="A343" s="238"/>
      <c r="B343" s="238"/>
      <c r="C343" s="238"/>
      <c r="D343" s="238"/>
      <c r="E343" s="238"/>
      <c r="F343" s="238"/>
      <c r="G343" s="238"/>
      <c r="H343" s="244"/>
      <c r="I343" s="238"/>
      <c r="J343" s="238"/>
      <c r="K343" s="238"/>
      <c r="L343" s="238"/>
      <c r="M343" s="238"/>
      <c r="N343" s="238"/>
      <c r="O343" s="238"/>
      <c r="P343" s="238"/>
      <c r="Q343" s="238"/>
      <c r="R343" s="238"/>
      <c r="S343" s="238"/>
      <c r="T343" s="238"/>
      <c r="U343" s="238"/>
      <c r="V343" s="238"/>
      <c r="W343" s="238"/>
      <c r="X343" s="238"/>
      <c r="Y343" s="238"/>
      <c r="Z343" s="238"/>
      <c r="AA343" s="238"/>
      <c r="AB343" s="238"/>
      <c r="AC343" s="238"/>
      <c r="AD343" s="238"/>
      <c r="AE343" s="238"/>
      <c r="AF343" s="238"/>
      <c r="AG343" s="238"/>
      <c r="AH343" s="238"/>
      <c r="AI343" s="238"/>
      <c r="AJ343" s="199"/>
      <c r="AK343" s="199"/>
      <c r="AL343" s="199"/>
      <c r="AM343" s="199"/>
      <c r="AN343" s="199"/>
      <c r="AP343" s="199"/>
      <c r="AQ343" s="199"/>
      <c r="AR343" s="199"/>
      <c r="AS343" s="199"/>
      <c r="AT343" s="199"/>
      <c r="AU343" s="199"/>
      <c r="AV343" s="199"/>
    </row>
    <row r="344" spans="1:48" ht="15.75" customHeight="1">
      <c r="A344" s="238"/>
      <c r="B344" s="238"/>
      <c r="C344" s="238"/>
      <c r="D344" s="238"/>
      <c r="E344" s="238"/>
      <c r="F344" s="238"/>
      <c r="G344" s="238"/>
      <c r="H344" s="244"/>
      <c r="I344" s="238"/>
      <c r="J344" s="238"/>
      <c r="K344" s="238"/>
      <c r="L344" s="238"/>
      <c r="M344" s="238"/>
      <c r="N344" s="238"/>
      <c r="O344" s="238"/>
      <c r="P344" s="238"/>
      <c r="Q344" s="238"/>
      <c r="R344" s="238"/>
      <c r="S344" s="238"/>
      <c r="T344" s="199"/>
      <c r="U344" s="199"/>
      <c r="V344" s="238"/>
      <c r="W344" s="238"/>
      <c r="X344" s="238"/>
      <c r="Y344" s="238"/>
      <c r="Z344" s="238"/>
      <c r="AA344" s="238"/>
      <c r="AB344" s="238"/>
      <c r="AC344" s="238"/>
      <c r="AD344" s="238"/>
      <c r="AE344" s="238"/>
      <c r="AF344" s="238"/>
      <c r="AG344" s="238"/>
      <c r="AH344" s="238"/>
      <c r="AI344" s="238"/>
      <c r="AJ344" s="199"/>
      <c r="AK344" s="199"/>
      <c r="AL344" s="199"/>
      <c r="AM344" s="199"/>
      <c r="AN344" s="199"/>
      <c r="AP344" s="199"/>
      <c r="AQ344" s="199"/>
      <c r="AR344" s="199"/>
      <c r="AS344" s="199"/>
      <c r="AT344" s="199"/>
      <c r="AU344" s="199"/>
      <c r="AV344" s="199"/>
    </row>
    <row r="345" spans="1:48" ht="15.75" customHeight="1">
      <c r="A345" s="238"/>
      <c r="B345" s="238"/>
      <c r="C345" s="238"/>
      <c r="D345" s="238"/>
      <c r="E345" s="238"/>
      <c r="F345" s="238"/>
      <c r="G345" s="238"/>
      <c r="H345" s="244"/>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199"/>
      <c r="AK345" s="199"/>
      <c r="AL345" s="199"/>
      <c r="AM345" s="199"/>
      <c r="AN345" s="199"/>
      <c r="AP345" s="199"/>
      <c r="AQ345" s="199"/>
      <c r="AR345" s="199"/>
      <c r="AS345" s="199"/>
      <c r="AT345" s="199"/>
      <c r="AU345" s="199"/>
      <c r="AV345" s="199"/>
    </row>
    <row r="346" spans="1:48" ht="15.75" customHeight="1">
      <c r="A346" s="238"/>
      <c r="B346" s="238"/>
      <c r="C346" s="238"/>
      <c r="D346" s="238"/>
      <c r="E346" s="238"/>
      <c r="F346" s="238"/>
      <c r="G346" s="238"/>
      <c r="H346" s="244"/>
      <c r="I346" s="238"/>
      <c r="J346" s="238"/>
      <c r="K346" s="238"/>
      <c r="L346" s="238"/>
      <c r="M346" s="238"/>
      <c r="N346" s="238"/>
      <c r="O346" s="238"/>
      <c r="P346" s="238"/>
      <c r="Q346" s="238"/>
      <c r="R346" s="238"/>
      <c r="S346" s="238"/>
      <c r="T346" s="199"/>
      <c r="U346" s="199"/>
      <c r="V346" s="238"/>
      <c r="W346" s="238"/>
      <c r="X346" s="238"/>
      <c r="Y346" s="238"/>
      <c r="Z346" s="238"/>
      <c r="AA346" s="238"/>
      <c r="AB346" s="238"/>
      <c r="AC346" s="238"/>
      <c r="AD346" s="238"/>
      <c r="AE346" s="238"/>
      <c r="AF346" s="238"/>
      <c r="AG346" s="238"/>
      <c r="AH346" s="238"/>
      <c r="AI346" s="238"/>
      <c r="AJ346" s="199"/>
      <c r="AK346" s="199"/>
      <c r="AL346" s="199"/>
      <c r="AM346" s="199"/>
      <c r="AN346" s="199"/>
      <c r="AP346" s="199"/>
      <c r="AQ346" s="199"/>
      <c r="AR346" s="199"/>
      <c r="AS346" s="199"/>
      <c r="AT346" s="199"/>
      <c r="AU346" s="199"/>
      <c r="AV346" s="199"/>
    </row>
    <row r="347" spans="1:48" ht="15.75" customHeight="1">
      <c r="A347" s="238"/>
      <c r="B347" s="238"/>
      <c r="C347" s="238"/>
      <c r="D347" s="238"/>
      <c r="E347" s="238"/>
      <c r="F347" s="238"/>
      <c r="G347" s="238"/>
      <c r="H347" s="244"/>
      <c r="I347" s="238"/>
      <c r="J347" s="238"/>
      <c r="K347" s="238"/>
      <c r="L347" s="238"/>
      <c r="M347" s="238"/>
      <c r="N347" s="238"/>
      <c r="O347" s="238"/>
      <c r="P347" s="238"/>
      <c r="Q347" s="238"/>
      <c r="R347" s="238"/>
      <c r="S347" s="238"/>
      <c r="T347" s="238"/>
      <c r="U347" s="238"/>
      <c r="V347" s="238"/>
      <c r="W347" s="238"/>
      <c r="X347" s="238"/>
      <c r="Y347" s="238"/>
      <c r="Z347" s="238"/>
      <c r="AA347" s="238"/>
      <c r="AB347" s="238"/>
      <c r="AC347" s="238"/>
      <c r="AD347" s="238"/>
      <c r="AE347" s="238"/>
      <c r="AF347" s="238"/>
      <c r="AG347" s="238"/>
      <c r="AH347" s="238"/>
      <c r="AI347" s="238"/>
      <c r="AJ347" s="199"/>
      <c r="AK347" s="199"/>
      <c r="AL347" s="199"/>
      <c r="AM347" s="199"/>
      <c r="AN347" s="199"/>
      <c r="AP347" s="199"/>
      <c r="AQ347" s="199"/>
      <c r="AR347" s="199"/>
      <c r="AS347" s="199"/>
      <c r="AT347" s="199"/>
      <c r="AU347" s="199"/>
      <c r="AV347" s="199"/>
    </row>
    <row r="348" spans="1:48" ht="15.75" customHeight="1">
      <c r="A348" s="238"/>
      <c r="B348" s="238"/>
      <c r="C348" s="238"/>
      <c r="D348" s="238"/>
      <c r="E348" s="238"/>
      <c r="F348" s="238"/>
      <c r="G348" s="238"/>
      <c r="H348" s="244"/>
      <c r="I348" s="238"/>
      <c r="J348" s="238"/>
      <c r="K348" s="238"/>
      <c r="L348" s="238"/>
      <c r="M348" s="238"/>
      <c r="N348" s="238"/>
      <c r="O348" s="238"/>
      <c r="P348" s="238"/>
      <c r="Q348" s="238"/>
      <c r="R348" s="238"/>
      <c r="S348" s="238"/>
      <c r="T348" s="199"/>
      <c r="U348" s="199"/>
      <c r="V348" s="238"/>
      <c r="W348" s="238"/>
      <c r="X348" s="238"/>
      <c r="Y348" s="238"/>
      <c r="Z348" s="238"/>
      <c r="AA348" s="238"/>
      <c r="AB348" s="238"/>
      <c r="AC348" s="238"/>
      <c r="AD348" s="238"/>
      <c r="AE348" s="238"/>
      <c r="AF348" s="238"/>
      <c r="AG348" s="238"/>
      <c r="AH348" s="238"/>
      <c r="AI348" s="238"/>
      <c r="AJ348" s="199"/>
      <c r="AK348" s="199"/>
      <c r="AL348" s="199"/>
      <c r="AM348" s="199"/>
      <c r="AN348" s="199"/>
      <c r="AP348" s="199"/>
      <c r="AQ348" s="199"/>
      <c r="AR348" s="199"/>
      <c r="AS348" s="199"/>
      <c r="AT348" s="199"/>
      <c r="AU348" s="199"/>
      <c r="AV348" s="199"/>
    </row>
    <row r="349" spans="1:48" ht="15.75" customHeight="1">
      <c r="A349" s="238"/>
      <c r="B349" s="238"/>
      <c r="C349" s="238"/>
      <c r="D349" s="238"/>
      <c r="E349" s="238"/>
      <c r="F349" s="238"/>
      <c r="G349" s="238"/>
      <c r="H349" s="244"/>
      <c r="I349" s="238"/>
      <c r="J349" s="238"/>
      <c r="K349" s="238"/>
      <c r="L349" s="238"/>
      <c r="M349" s="238"/>
      <c r="N349" s="238"/>
      <c r="O349" s="238"/>
      <c r="P349" s="238"/>
      <c r="Q349" s="238"/>
      <c r="R349" s="238"/>
      <c r="S349" s="238"/>
      <c r="T349" s="238"/>
      <c r="U349" s="238"/>
      <c r="V349" s="238"/>
      <c r="W349" s="238"/>
      <c r="X349" s="238"/>
      <c r="Y349" s="238"/>
      <c r="Z349" s="238"/>
      <c r="AA349" s="238"/>
      <c r="AB349" s="238"/>
      <c r="AC349" s="238"/>
      <c r="AD349" s="238"/>
      <c r="AE349" s="238"/>
      <c r="AF349" s="238"/>
      <c r="AG349" s="238"/>
      <c r="AH349" s="238"/>
      <c r="AI349" s="238"/>
      <c r="AJ349" s="199"/>
      <c r="AK349" s="199"/>
      <c r="AL349" s="199"/>
      <c r="AM349" s="199"/>
      <c r="AN349" s="199"/>
      <c r="AP349" s="199"/>
      <c r="AQ349" s="199"/>
      <c r="AR349" s="199"/>
      <c r="AS349" s="199"/>
      <c r="AT349" s="199"/>
      <c r="AU349" s="199"/>
      <c r="AV349" s="199"/>
    </row>
    <row r="350" spans="1:48" ht="15.75" customHeight="1">
      <c r="A350" s="238"/>
      <c r="B350" s="238"/>
      <c r="C350" s="238"/>
      <c r="D350" s="238"/>
      <c r="E350" s="238"/>
      <c r="F350" s="238"/>
      <c r="G350" s="238"/>
      <c r="H350" s="244"/>
      <c r="I350" s="238"/>
      <c r="J350" s="238"/>
      <c r="K350" s="238"/>
      <c r="L350" s="238"/>
      <c r="M350" s="238"/>
      <c r="N350" s="238"/>
      <c r="O350" s="238"/>
      <c r="P350" s="238"/>
      <c r="Q350" s="238"/>
      <c r="R350" s="238"/>
      <c r="S350" s="238"/>
      <c r="T350" s="199"/>
      <c r="U350" s="199"/>
      <c r="V350" s="238"/>
      <c r="W350" s="238"/>
      <c r="X350" s="238"/>
      <c r="Y350" s="238"/>
      <c r="Z350" s="238"/>
      <c r="AA350" s="238"/>
      <c r="AB350" s="238"/>
      <c r="AC350" s="238"/>
      <c r="AD350" s="238"/>
      <c r="AE350" s="238"/>
      <c r="AF350" s="238"/>
      <c r="AG350" s="238"/>
      <c r="AH350" s="238"/>
      <c r="AI350" s="238"/>
      <c r="AJ350" s="199"/>
      <c r="AK350" s="199"/>
      <c r="AL350" s="199"/>
      <c r="AM350" s="199"/>
      <c r="AN350" s="199"/>
      <c r="AP350" s="199"/>
      <c r="AQ350" s="199"/>
      <c r="AR350" s="199"/>
      <c r="AS350" s="199"/>
      <c r="AT350" s="199"/>
      <c r="AU350" s="199"/>
      <c r="AV350" s="199"/>
    </row>
    <row r="351" spans="1:48" ht="15.75" customHeight="1">
      <c r="A351" s="238"/>
      <c r="B351" s="238"/>
      <c r="C351" s="238"/>
      <c r="D351" s="238"/>
      <c r="E351" s="238"/>
      <c r="F351" s="238"/>
      <c r="G351" s="238"/>
      <c r="H351" s="244"/>
      <c r="I351" s="238"/>
      <c r="J351" s="238"/>
      <c r="K351" s="238"/>
      <c r="L351" s="238"/>
      <c r="M351" s="238"/>
      <c r="N351" s="238"/>
      <c r="O351" s="238"/>
      <c r="P351" s="238"/>
      <c r="Q351" s="238"/>
      <c r="R351" s="238"/>
      <c r="S351" s="238"/>
      <c r="T351" s="238"/>
      <c r="U351" s="238"/>
      <c r="V351" s="238"/>
      <c r="W351" s="238"/>
      <c r="X351" s="238"/>
      <c r="Y351" s="238"/>
      <c r="Z351" s="238"/>
      <c r="AA351" s="238"/>
      <c r="AB351" s="238"/>
      <c r="AC351" s="238"/>
      <c r="AD351" s="238"/>
      <c r="AE351" s="238"/>
      <c r="AF351" s="238"/>
      <c r="AG351" s="238"/>
      <c r="AH351" s="238"/>
      <c r="AI351" s="238"/>
      <c r="AJ351" s="199"/>
      <c r="AK351" s="199"/>
      <c r="AL351" s="199"/>
      <c r="AM351" s="199"/>
      <c r="AN351" s="199"/>
      <c r="AP351" s="199"/>
      <c r="AQ351" s="199"/>
      <c r="AR351" s="199"/>
      <c r="AS351" s="199"/>
      <c r="AT351" s="199"/>
      <c r="AU351" s="199"/>
      <c r="AV351" s="199"/>
    </row>
    <row r="352" spans="1:48" ht="15.75" customHeight="1">
      <c r="A352" s="238"/>
      <c r="B352" s="238"/>
      <c r="C352" s="238"/>
      <c r="D352" s="238"/>
      <c r="E352" s="238"/>
      <c r="F352" s="238"/>
      <c r="G352" s="238"/>
      <c r="H352" s="244"/>
      <c r="I352" s="238"/>
      <c r="J352" s="238"/>
      <c r="K352" s="238"/>
      <c r="L352" s="238"/>
      <c r="M352" s="238"/>
      <c r="N352" s="238"/>
      <c r="O352" s="238"/>
      <c r="P352" s="238"/>
      <c r="Q352" s="238"/>
      <c r="R352" s="238"/>
      <c r="S352" s="238"/>
      <c r="T352" s="199"/>
      <c r="U352" s="199"/>
      <c r="V352" s="238"/>
      <c r="W352" s="238"/>
      <c r="X352" s="238"/>
      <c r="Y352" s="238"/>
      <c r="Z352" s="238"/>
      <c r="AA352" s="238"/>
      <c r="AB352" s="238"/>
      <c r="AC352" s="238"/>
      <c r="AD352" s="238"/>
      <c r="AE352" s="238"/>
      <c r="AF352" s="238"/>
      <c r="AG352" s="238"/>
      <c r="AH352" s="238"/>
      <c r="AI352" s="238"/>
      <c r="AJ352" s="199"/>
      <c r="AK352" s="199"/>
      <c r="AL352" s="199"/>
      <c r="AM352" s="199"/>
      <c r="AN352" s="199"/>
      <c r="AP352" s="199"/>
      <c r="AQ352" s="199"/>
      <c r="AR352" s="199"/>
      <c r="AS352" s="199"/>
      <c r="AT352" s="199"/>
      <c r="AU352" s="199"/>
      <c r="AV352" s="199"/>
    </row>
    <row r="353" spans="1:48" ht="15.75" customHeight="1">
      <c r="A353" s="238"/>
      <c r="B353" s="238"/>
      <c r="C353" s="238"/>
      <c r="D353" s="238"/>
      <c r="E353" s="238"/>
      <c r="F353" s="238"/>
      <c r="G353" s="238"/>
      <c r="H353" s="244"/>
      <c r="I353" s="238"/>
      <c r="J353" s="238"/>
      <c r="K353" s="238"/>
      <c r="L353" s="238"/>
      <c r="M353" s="238"/>
      <c r="N353" s="238"/>
      <c r="O353" s="238"/>
      <c r="P353" s="238"/>
      <c r="Q353" s="238"/>
      <c r="R353" s="238"/>
      <c r="S353" s="238"/>
      <c r="T353" s="238"/>
      <c r="U353" s="238"/>
      <c r="V353" s="238"/>
      <c r="W353" s="238"/>
      <c r="X353" s="238"/>
      <c r="Y353" s="238"/>
      <c r="Z353" s="238"/>
      <c r="AA353" s="238"/>
      <c r="AB353" s="238"/>
      <c r="AC353" s="238"/>
      <c r="AD353" s="238"/>
      <c r="AE353" s="238"/>
      <c r="AF353" s="238"/>
      <c r="AG353" s="238"/>
      <c r="AH353" s="238"/>
      <c r="AI353" s="238"/>
      <c r="AJ353" s="199"/>
      <c r="AK353" s="199"/>
      <c r="AL353" s="199"/>
      <c r="AM353" s="199"/>
      <c r="AN353" s="199"/>
      <c r="AP353" s="199"/>
      <c r="AQ353" s="199"/>
      <c r="AR353" s="199"/>
      <c r="AS353" s="199"/>
      <c r="AT353" s="199"/>
      <c r="AU353" s="199"/>
      <c r="AV353" s="199"/>
    </row>
    <row r="354" spans="1:48" ht="15.75" customHeight="1">
      <c r="A354" s="238"/>
      <c r="B354" s="238"/>
      <c r="C354" s="238"/>
      <c r="D354" s="238"/>
      <c r="E354" s="238"/>
      <c r="F354" s="238"/>
      <c r="G354" s="238"/>
      <c r="H354" s="244"/>
      <c r="I354" s="238"/>
      <c r="J354" s="238"/>
      <c r="K354" s="238"/>
      <c r="L354" s="238"/>
      <c r="M354" s="238"/>
      <c r="N354" s="238"/>
      <c r="O354" s="238"/>
      <c r="P354" s="238"/>
      <c r="Q354" s="238"/>
      <c r="R354" s="238"/>
      <c r="S354" s="238"/>
      <c r="T354" s="199"/>
      <c r="U354" s="199"/>
      <c r="V354" s="238"/>
      <c r="W354" s="238"/>
      <c r="X354" s="238"/>
      <c r="Y354" s="238"/>
      <c r="Z354" s="238"/>
      <c r="AA354" s="238"/>
      <c r="AB354" s="238"/>
      <c r="AC354" s="238"/>
      <c r="AD354" s="238"/>
      <c r="AE354" s="238"/>
      <c r="AF354" s="238"/>
      <c r="AG354" s="238"/>
      <c r="AH354" s="238"/>
      <c r="AI354" s="238"/>
      <c r="AJ354" s="199"/>
      <c r="AK354" s="199"/>
      <c r="AL354" s="199"/>
      <c r="AM354" s="199"/>
      <c r="AN354" s="199"/>
      <c r="AP354" s="199"/>
      <c r="AQ354" s="199"/>
      <c r="AR354" s="199"/>
      <c r="AS354" s="199"/>
      <c r="AT354" s="199"/>
      <c r="AU354" s="199"/>
      <c r="AV354" s="199"/>
    </row>
    <row r="355" spans="1:48" ht="15.75" customHeight="1">
      <c r="A355" s="238"/>
      <c r="B355" s="238"/>
      <c r="C355" s="238"/>
      <c r="D355" s="238"/>
      <c r="E355" s="238"/>
      <c r="F355" s="238"/>
      <c r="G355" s="238"/>
      <c r="H355" s="244"/>
      <c r="I355" s="238"/>
      <c r="J355" s="238"/>
      <c r="K355" s="238"/>
      <c r="L355" s="238"/>
      <c r="M355" s="238"/>
      <c r="N355" s="238"/>
      <c r="O355" s="238"/>
      <c r="P355" s="238"/>
      <c r="Q355" s="238"/>
      <c r="R355" s="238"/>
      <c r="S355" s="238"/>
      <c r="T355" s="238"/>
      <c r="U355" s="238"/>
      <c r="V355" s="238"/>
      <c r="W355" s="238"/>
      <c r="X355" s="238"/>
      <c r="Y355" s="238"/>
      <c r="Z355" s="238"/>
      <c r="AA355" s="238"/>
      <c r="AB355" s="238"/>
      <c r="AC355" s="238"/>
      <c r="AD355" s="238"/>
      <c r="AE355" s="238"/>
      <c r="AF355" s="238"/>
      <c r="AG355" s="238"/>
      <c r="AH355" s="238"/>
      <c r="AI355" s="238"/>
      <c r="AJ355" s="199"/>
      <c r="AK355" s="199"/>
      <c r="AL355" s="199"/>
      <c r="AM355" s="199"/>
      <c r="AN355" s="199"/>
      <c r="AP355" s="199"/>
      <c r="AQ355" s="199"/>
      <c r="AR355" s="199"/>
      <c r="AS355" s="199"/>
      <c r="AT355" s="199"/>
      <c r="AU355" s="199"/>
      <c r="AV355" s="199"/>
    </row>
    <row r="356" spans="1:48" ht="15.75" customHeight="1">
      <c r="A356" s="238"/>
      <c r="B356" s="238"/>
      <c r="C356" s="238"/>
      <c r="D356" s="238"/>
      <c r="E356" s="238"/>
      <c r="F356" s="238"/>
      <c r="G356" s="238"/>
      <c r="H356" s="244"/>
      <c r="I356" s="238"/>
      <c r="J356" s="238"/>
      <c r="K356" s="238"/>
      <c r="L356" s="238"/>
      <c r="M356" s="238"/>
      <c r="N356" s="238"/>
      <c r="O356" s="238"/>
      <c r="P356" s="238"/>
      <c r="Q356" s="238"/>
      <c r="R356" s="238"/>
      <c r="S356" s="238"/>
      <c r="T356" s="199"/>
      <c r="U356" s="199"/>
      <c r="V356" s="238"/>
      <c r="W356" s="238"/>
      <c r="X356" s="238"/>
      <c r="Y356" s="238"/>
      <c r="Z356" s="238"/>
      <c r="AA356" s="238"/>
      <c r="AB356" s="238"/>
      <c r="AC356" s="238"/>
      <c r="AD356" s="238"/>
      <c r="AE356" s="238"/>
      <c r="AF356" s="238"/>
      <c r="AG356" s="238"/>
      <c r="AH356" s="238"/>
      <c r="AI356" s="238"/>
      <c r="AJ356" s="199"/>
      <c r="AK356" s="199"/>
      <c r="AL356" s="199"/>
      <c r="AM356" s="199"/>
      <c r="AN356" s="199"/>
      <c r="AP356" s="199"/>
      <c r="AQ356" s="199"/>
      <c r="AR356" s="199"/>
      <c r="AS356" s="199"/>
      <c r="AT356" s="199"/>
      <c r="AU356" s="199"/>
      <c r="AV356" s="199"/>
    </row>
    <row r="357" spans="1:48" ht="15.75" customHeight="1">
      <c r="A357" s="238"/>
      <c r="B357" s="238"/>
      <c r="C357" s="238"/>
      <c r="D357" s="238"/>
      <c r="E357" s="238"/>
      <c r="F357" s="238"/>
      <c r="G357" s="238"/>
      <c r="H357" s="244"/>
      <c r="I357" s="238"/>
      <c r="J357" s="238"/>
      <c r="K357" s="238"/>
      <c r="L357" s="238"/>
      <c r="M357" s="238"/>
      <c r="N357" s="238"/>
      <c r="O357" s="238"/>
      <c r="P357" s="238"/>
      <c r="Q357" s="238"/>
      <c r="R357" s="238"/>
      <c r="S357" s="238"/>
      <c r="T357" s="238"/>
      <c r="U357" s="238"/>
      <c r="V357" s="238"/>
      <c r="W357" s="238"/>
      <c r="X357" s="238"/>
      <c r="Y357" s="238"/>
      <c r="Z357" s="238"/>
      <c r="AA357" s="238"/>
      <c r="AB357" s="238"/>
      <c r="AC357" s="238"/>
      <c r="AD357" s="238"/>
      <c r="AE357" s="238"/>
      <c r="AF357" s="238"/>
      <c r="AG357" s="238"/>
      <c r="AH357" s="238"/>
      <c r="AI357" s="238"/>
      <c r="AJ357" s="199"/>
      <c r="AK357" s="199"/>
      <c r="AL357" s="199"/>
      <c r="AM357" s="199"/>
      <c r="AN357" s="199"/>
      <c r="AP357" s="199"/>
      <c r="AQ357" s="199"/>
      <c r="AR357" s="199"/>
      <c r="AS357" s="199"/>
      <c r="AT357" s="199"/>
      <c r="AU357" s="199"/>
      <c r="AV357" s="199"/>
    </row>
    <row r="358" spans="1:48" ht="15.75" customHeight="1">
      <c r="A358" s="238"/>
      <c r="B358" s="238"/>
      <c r="C358" s="238"/>
      <c r="D358" s="238"/>
      <c r="E358" s="238"/>
      <c r="F358" s="238"/>
      <c r="G358" s="238"/>
      <c r="H358" s="244"/>
      <c r="I358" s="238"/>
      <c r="J358" s="238"/>
      <c r="K358" s="238"/>
      <c r="L358" s="238"/>
      <c r="M358" s="238"/>
      <c r="N358" s="238"/>
      <c r="O358" s="238"/>
      <c r="P358" s="238"/>
      <c r="Q358" s="238"/>
      <c r="R358" s="238"/>
      <c r="S358" s="238"/>
      <c r="T358" s="199"/>
      <c r="U358" s="199"/>
      <c r="V358" s="238"/>
      <c r="W358" s="238"/>
      <c r="X358" s="238"/>
      <c r="Y358" s="238"/>
      <c r="Z358" s="238"/>
      <c r="AA358" s="238"/>
      <c r="AB358" s="238"/>
      <c r="AC358" s="238"/>
      <c r="AD358" s="238"/>
      <c r="AE358" s="238"/>
      <c r="AF358" s="238"/>
      <c r="AG358" s="238"/>
      <c r="AH358" s="238"/>
      <c r="AI358" s="238"/>
      <c r="AJ358" s="199"/>
      <c r="AK358" s="199"/>
      <c r="AL358" s="199"/>
      <c r="AM358" s="199"/>
      <c r="AN358" s="199"/>
      <c r="AP358" s="199"/>
      <c r="AQ358" s="199"/>
      <c r="AR358" s="199"/>
      <c r="AS358" s="199"/>
      <c r="AT358" s="199"/>
      <c r="AU358" s="199"/>
      <c r="AV358" s="199"/>
    </row>
    <row r="359" spans="1:48" ht="15.75" customHeight="1">
      <c r="A359" s="238"/>
      <c r="B359" s="238"/>
      <c r="C359" s="238"/>
      <c r="D359" s="238"/>
      <c r="E359" s="238"/>
      <c r="F359" s="238"/>
      <c r="G359" s="238"/>
      <c r="H359" s="244"/>
      <c r="I359" s="238"/>
      <c r="J359" s="238"/>
      <c r="K359" s="238"/>
      <c r="L359" s="238"/>
      <c r="M359" s="238"/>
      <c r="N359" s="238"/>
      <c r="O359" s="238"/>
      <c r="P359" s="238"/>
      <c r="Q359" s="238"/>
      <c r="R359" s="238"/>
      <c r="S359" s="238"/>
      <c r="T359" s="238"/>
      <c r="U359" s="238"/>
      <c r="V359" s="238"/>
      <c r="W359" s="238"/>
      <c r="X359" s="238"/>
      <c r="Y359" s="238"/>
      <c r="Z359" s="238"/>
      <c r="AA359" s="238"/>
      <c r="AB359" s="238"/>
      <c r="AC359" s="238"/>
      <c r="AD359" s="238"/>
      <c r="AE359" s="238"/>
      <c r="AF359" s="238"/>
      <c r="AG359" s="238"/>
      <c r="AH359" s="238"/>
      <c r="AI359" s="238"/>
      <c r="AJ359" s="199"/>
      <c r="AK359" s="199"/>
      <c r="AL359" s="199"/>
      <c r="AM359" s="199"/>
      <c r="AN359" s="199"/>
      <c r="AP359" s="199"/>
      <c r="AQ359" s="199"/>
      <c r="AR359" s="199"/>
      <c r="AS359" s="199"/>
      <c r="AT359" s="199"/>
      <c r="AU359" s="199"/>
      <c r="AV359" s="199"/>
    </row>
    <row r="360" spans="1:48" ht="15.75" customHeight="1">
      <c r="A360" s="238"/>
      <c r="B360" s="238"/>
      <c r="C360" s="238"/>
      <c r="D360" s="238"/>
      <c r="E360" s="238"/>
      <c r="F360" s="238"/>
      <c r="G360" s="238"/>
      <c r="H360" s="244"/>
      <c r="I360" s="238"/>
      <c r="J360" s="238"/>
      <c r="K360" s="238"/>
      <c r="L360" s="238"/>
      <c r="M360" s="238"/>
      <c r="N360" s="238"/>
      <c r="O360" s="238"/>
      <c r="P360" s="238"/>
      <c r="Q360" s="238"/>
      <c r="R360" s="238"/>
      <c r="S360" s="238"/>
      <c r="T360" s="199"/>
      <c r="U360" s="199"/>
      <c r="V360" s="238"/>
      <c r="W360" s="238"/>
      <c r="X360" s="238"/>
      <c r="Y360" s="238"/>
      <c r="Z360" s="238"/>
      <c r="AA360" s="238"/>
      <c r="AB360" s="238"/>
      <c r="AC360" s="238"/>
      <c r="AD360" s="238"/>
      <c r="AE360" s="238"/>
      <c r="AF360" s="238"/>
      <c r="AG360" s="238"/>
      <c r="AH360" s="238"/>
      <c r="AI360" s="238"/>
      <c r="AJ360" s="199"/>
      <c r="AK360" s="199"/>
      <c r="AL360" s="199"/>
      <c r="AM360" s="199"/>
      <c r="AN360" s="199"/>
      <c r="AP360" s="199"/>
      <c r="AQ360" s="199"/>
      <c r="AR360" s="199"/>
      <c r="AS360" s="199"/>
      <c r="AT360" s="199"/>
      <c r="AU360" s="199"/>
      <c r="AV360" s="199"/>
    </row>
    <row r="361" spans="1:48" ht="15.75" customHeight="1">
      <c r="A361" s="238"/>
      <c r="B361" s="238"/>
      <c r="C361" s="238"/>
      <c r="D361" s="238"/>
      <c r="E361" s="238"/>
      <c r="F361" s="238"/>
      <c r="G361" s="238"/>
      <c r="H361" s="244"/>
      <c r="I361" s="238"/>
      <c r="J361" s="238"/>
      <c r="K361" s="238"/>
      <c r="L361" s="238"/>
      <c r="M361" s="238"/>
      <c r="N361" s="238"/>
      <c r="O361" s="238"/>
      <c r="P361" s="238"/>
      <c r="Q361" s="238"/>
      <c r="R361" s="238"/>
      <c r="S361" s="238"/>
      <c r="T361" s="238"/>
      <c r="U361" s="238"/>
      <c r="V361" s="238"/>
      <c r="W361" s="238"/>
      <c r="X361" s="238"/>
      <c r="Y361" s="238"/>
      <c r="Z361" s="238"/>
      <c r="AA361" s="238"/>
      <c r="AB361" s="238"/>
      <c r="AC361" s="238"/>
      <c r="AD361" s="238"/>
      <c r="AE361" s="238"/>
      <c r="AF361" s="238"/>
      <c r="AG361" s="238"/>
      <c r="AH361" s="238"/>
      <c r="AI361" s="238"/>
      <c r="AJ361" s="199"/>
      <c r="AK361" s="199"/>
      <c r="AL361" s="199"/>
      <c r="AM361" s="199"/>
      <c r="AN361" s="199"/>
      <c r="AP361" s="199"/>
      <c r="AQ361" s="199"/>
      <c r="AR361" s="199"/>
      <c r="AS361" s="199"/>
      <c r="AT361" s="199"/>
      <c r="AU361" s="199"/>
      <c r="AV361" s="199"/>
    </row>
    <row r="362" spans="1:48" ht="15.75" customHeight="1">
      <c r="A362" s="238"/>
      <c r="B362" s="238"/>
      <c r="C362" s="238"/>
      <c r="D362" s="238"/>
      <c r="E362" s="238"/>
      <c r="F362" s="238"/>
      <c r="G362" s="238"/>
      <c r="H362" s="244"/>
      <c r="I362" s="238"/>
      <c r="J362" s="238"/>
      <c r="K362" s="238"/>
      <c r="L362" s="238"/>
      <c r="M362" s="238"/>
      <c r="N362" s="238"/>
      <c r="O362" s="238"/>
      <c r="P362" s="238"/>
      <c r="Q362" s="238"/>
      <c r="R362" s="238"/>
      <c r="S362" s="238"/>
      <c r="T362" s="199"/>
      <c r="U362" s="199"/>
      <c r="V362" s="238"/>
      <c r="W362" s="238"/>
      <c r="X362" s="238"/>
      <c r="Y362" s="238"/>
      <c r="Z362" s="238"/>
      <c r="AA362" s="238"/>
      <c r="AB362" s="238"/>
      <c r="AC362" s="238"/>
      <c r="AD362" s="238"/>
      <c r="AE362" s="238"/>
      <c r="AF362" s="238"/>
      <c r="AG362" s="238"/>
      <c r="AH362" s="238"/>
      <c r="AI362" s="238"/>
      <c r="AJ362" s="199"/>
      <c r="AK362" s="199"/>
      <c r="AL362" s="199"/>
      <c r="AM362" s="199"/>
      <c r="AN362" s="199"/>
      <c r="AP362" s="199"/>
      <c r="AQ362" s="199"/>
      <c r="AR362" s="199"/>
      <c r="AS362" s="199"/>
      <c r="AT362" s="199"/>
      <c r="AU362" s="199"/>
      <c r="AV362" s="199"/>
    </row>
    <row r="363" spans="1:48" ht="15.75" customHeight="1">
      <c r="A363" s="238"/>
      <c r="B363" s="238"/>
      <c r="C363" s="238"/>
      <c r="D363" s="238"/>
      <c r="E363" s="238"/>
      <c r="F363" s="238"/>
      <c r="G363" s="238"/>
      <c r="H363" s="244"/>
      <c r="I363" s="238"/>
      <c r="J363" s="238"/>
      <c r="K363" s="238"/>
      <c r="L363" s="238"/>
      <c r="M363" s="238"/>
      <c r="N363" s="238"/>
      <c r="O363" s="238"/>
      <c r="P363" s="238"/>
      <c r="Q363" s="238"/>
      <c r="R363" s="238"/>
      <c r="S363" s="238"/>
      <c r="T363" s="238"/>
      <c r="U363" s="238"/>
      <c r="V363" s="238"/>
      <c r="W363" s="238"/>
      <c r="X363" s="238"/>
      <c r="Y363" s="238"/>
      <c r="Z363" s="238"/>
      <c r="AA363" s="238"/>
      <c r="AB363" s="238"/>
      <c r="AC363" s="238"/>
      <c r="AD363" s="238"/>
      <c r="AE363" s="238"/>
      <c r="AF363" s="238"/>
      <c r="AG363" s="238"/>
      <c r="AH363" s="238"/>
      <c r="AI363" s="238"/>
      <c r="AJ363" s="199"/>
      <c r="AK363" s="199"/>
      <c r="AL363" s="199"/>
      <c r="AM363" s="199"/>
      <c r="AN363" s="199"/>
      <c r="AP363" s="199"/>
      <c r="AQ363" s="199"/>
      <c r="AR363" s="199"/>
      <c r="AS363" s="199"/>
      <c r="AT363" s="199"/>
      <c r="AU363" s="199"/>
      <c r="AV363" s="199"/>
    </row>
    <row r="364" spans="1:48" ht="15.75" customHeight="1">
      <c r="A364" s="238"/>
      <c r="B364" s="238"/>
      <c r="C364" s="238"/>
      <c r="D364" s="238"/>
      <c r="E364" s="238"/>
      <c r="F364" s="238"/>
      <c r="G364" s="238"/>
      <c r="H364" s="244"/>
      <c r="I364" s="238"/>
      <c r="J364" s="238"/>
      <c r="K364" s="238"/>
      <c r="L364" s="238"/>
      <c r="M364" s="238"/>
      <c r="N364" s="238"/>
      <c r="O364" s="238"/>
      <c r="P364" s="238"/>
      <c r="Q364" s="238"/>
      <c r="R364" s="238"/>
      <c r="S364" s="238"/>
      <c r="T364" s="199"/>
      <c r="U364" s="199"/>
      <c r="V364" s="238"/>
      <c r="W364" s="238"/>
      <c r="X364" s="238"/>
      <c r="Y364" s="238"/>
      <c r="Z364" s="238"/>
      <c r="AA364" s="238"/>
      <c r="AB364" s="238"/>
      <c r="AC364" s="238"/>
      <c r="AD364" s="238"/>
      <c r="AE364" s="238"/>
      <c r="AF364" s="238"/>
      <c r="AG364" s="238"/>
      <c r="AH364" s="238"/>
      <c r="AI364" s="238"/>
      <c r="AJ364" s="199"/>
      <c r="AK364" s="199"/>
      <c r="AL364" s="199"/>
      <c r="AM364" s="199"/>
      <c r="AN364" s="199"/>
      <c r="AP364" s="199"/>
      <c r="AQ364" s="199"/>
      <c r="AR364" s="199"/>
      <c r="AS364" s="199"/>
      <c r="AT364" s="199"/>
      <c r="AU364" s="199"/>
      <c r="AV364" s="199"/>
    </row>
    <row r="365" spans="1:48" ht="15.75" customHeight="1">
      <c r="A365" s="238"/>
      <c r="B365" s="238"/>
      <c r="C365" s="238"/>
      <c r="D365" s="238"/>
      <c r="E365" s="238"/>
      <c r="F365" s="238"/>
      <c r="G365" s="238"/>
      <c r="H365" s="244"/>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199"/>
      <c r="AK365" s="199"/>
      <c r="AL365" s="199"/>
      <c r="AM365" s="199"/>
      <c r="AN365" s="199"/>
      <c r="AP365" s="199"/>
      <c r="AQ365" s="199"/>
      <c r="AR365" s="199"/>
      <c r="AS365" s="199"/>
      <c r="AT365" s="199"/>
      <c r="AU365" s="199"/>
      <c r="AV365" s="199"/>
    </row>
    <row r="366" spans="1:48" ht="15.75" customHeight="1">
      <c r="A366" s="238"/>
      <c r="B366" s="238"/>
      <c r="C366" s="238"/>
      <c r="D366" s="238"/>
      <c r="E366" s="238"/>
      <c r="F366" s="238"/>
      <c r="G366" s="238"/>
      <c r="H366" s="244"/>
      <c r="I366" s="238"/>
      <c r="J366" s="238"/>
      <c r="K366" s="238"/>
      <c r="L366" s="238"/>
      <c r="M366" s="238"/>
      <c r="N366" s="238"/>
      <c r="O366" s="238"/>
      <c r="P366" s="238"/>
      <c r="Q366" s="238"/>
      <c r="R366" s="238"/>
      <c r="S366" s="238"/>
      <c r="T366" s="199"/>
      <c r="U366" s="199"/>
      <c r="V366" s="238"/>
      <c r="W366" s="238"/>
      <c r="X366" s="238"/>
      <c r="Y366" s="238"/>
      <c r="Z366" s="238"/>
      <c r="AA366" s="238"/>
      <c r="AB366" s="238"/>
      <c r="AC366" s="238"/>
      <c r="AD366" s="238"/>
      <c r="AE366" s="238"/>
      <c r="AF366" s="238"/>
      <c r="AG366" s="238"/>
      <c r="AH366" s="238"/>
      <c r="AI366" s="238"/>
      <c r="AJ366" s="199"/>
      <c r="AK366" s="199"/>
      <c r="AL366" s="199"/>
      <c r="AM366" s="199"/>
      <c r="AN366" s="199"/>
      <c r="AP366" s="199"/>
      <c r="AQ366" s="199"/>
      <c r="AR366" s="199"/>
      <c r="AS366" s="199"/>
      <c r="AT366" s="199"/>
      <c r="AU366" s="199"/>
      <c r="AV366" s="199"/>
    </row>
    <row r="367" spans="1:48" ht="15.75" customHeight="1">
      <c r="A367" s="238"/>
      <c r="B367" s="238"/>
      <c r="C367" s="238"/>
      <c r="D367" s="238"/>
      <c r="E367" s="238"/>
      <c r="F367" s="238"/>
      <c r="G367" s="238"/>
      <c r="H367" s="244"/>
      <c r="I367" s="238"/>
      <c r="J367" s="238"/>
      <c r="K367" s="238"/>
      <c r="L367" s="238"/>
      <c r="M367" s="238"/>
      <c r="N367" s="238"/>
      <c r="O367" s="238"/>
      <c r="P367" s="238"/>
      <c r="Q367" s="238"/>
      <c r="R367" s="238"/>
      <c r="S367" s="238"/>
      <c r="T367" s="238"/>
      <c r="U367" s="238"/>
      <c r="V367" s="238"/>
      <c r="W367" s="238"/>
      <c r="X367" s="238"/>
      <c r="Y367" s="238"/>
      <c r="Z367" s="238"/>
      <c r="AA367" s="238"/>
      <c r="AB367" s="238"/>
      <c r="AC367" s="238"/>
      <c r="AD367" s="238"/>
      <c r="AE367" s="238"/>
      <c r="AF367" s="238"/>
      <c r="AG367" s="238"/>
      <c r="AH367" s="238"/>
      <c r="AI367" s="238"/>
      <c r="AJ367" s="199"/>
      <c r="AK367" s="199"/>
      <c r="AL367" s="199"/>
      <c r="AM367" s="199"/>
      <c r="AN367" s="199"/>
      <c r="AP367" s="199"/>
      <c r="AQ367" s="199"/>
      <c r="AR367" s="199"/>
      <c r="AS367" s="199"/>
      <c r="AT367" s="199"/>
      <c r="AU367" s="199"/>
      <c r="AV367" s="199"/>
    </row>
    <row r="368" spans="1:48" ht="15.75" customHeight="1">
      <c r="A368" s="238"/>
      <c r="B368" s="238"/>
      <c r="C368" s="238"/>
      <c r="D368" s="238"/>
      <c r="E368" s="238"/>
      <c r="F368" s="238"/>
      <c r="G368" s="238"/>
      <c r="H368" s="244"/>
      <c r="I368" s="238"/>
      <c r="J368" s="238"/>
      <c r="K368" s="238"/>
      <c r="L368" s="238"/>
      <c r="M368" s="238"/>
      <c r="N368" s="238"/>
      <c r="O368" s="238"/>
      <c r="P368" s="238"/>
      <c r="Q368" s="238"/>
      <c r="R368" s="238"/>
      <c r="S368" s="238"/>
      <c r="T368" s="199"/>
      <c r="U368" s="199"/>
      <c r="V368" s="238"/>
      <c r="W368" s="238"/>
      <c r="X368" s="238"/>
      <c r="Y368" s="238"/>
      <c r="Z368" s="238"/>
      <c r="AA368" s="238"/>
      <c r="AB368" s="238"/>
      <c r="AC368" s="238"/>
      <c r="AD368" s="238"/>
      <c r="AE368" s="238"/>
      <c r="AF368" s="238"/>
      <c r="AG368" s="238"/>
      <c r="AH368" s="238"/>
      <c r="AI368" s="238"/>
      <c r="AJ368" s="199"/>
      <c r="AK368" s="199"/>
      <c r="AL368" s="199"/>
      <c r="AM368" s="199"/>
      <c r="AN368" s="199"/>
      <c r="AP368" s="199"/>
      <c r="AQ368" s="199"/>
      <c r="AR368" s="199"/>
      <c r="AS368" s="199"/>
      <c r="AT368" s="199"/>
      <c r="AU368" s="199"/>
      <c r="AV368" s="199"/>
    </row>
    <row r="369" spans="1:48" ht="15.75" customHeight="1">
      <c r="A369" s="238"/>
      <c r="B369" s="238"/>
      <c r="C369" s="238"/>
      <c r="D369" s="238"/>
      <c r="E369" s="238"/>
      <c r="F369" s="238"/>
      <c r="G369" s="238"/>
      <c r="H369" s="244"/>
      <c r="I369" s="238"/>
      <c r="J369" s="238"/>
      <c r="K369" s="238"/>
      <c r="L369" s="238"/>
      <c r="M369" s="238"/>
      <c r="N369" s="238"/>
      <c r="O369" s="238"/>
      <c r="P369" s="238"/>
      <c r="Q369" s="238"/>
      <c r="R369" s="238"/>
      <c r="S369" s="238"/>
      <c r="T369" s="238"/>
      <c r="U369" s="238"/>
      <c r="V369" s="238"/>
      <c r="W369" s="238"/>
      <c r="X369" s="238"/>
      <c r="Y369" s="238"/>
      <c r="Z369" s="238"/>
      <c r="AA369" s="238"/>
      <c r="AB369" s="238"/>
      <c r="AC369" s="238"/>
      <c r="AD369" s="238"/>
      <c r="AE369" s="238"/>
      <c r="AF369" s="238"/>
      <c r="AG369" s="238"/>
      <c r="AH369" s="238"/>
      <c r="AI369" s="238"/>
      <c r="AJ369" s="199"/>
      <c r="AK369" s="199"/>
      <c r="AL369" s="199"/>
      <c r="AM369" s="199"/>
      <c r="AN369" s="199"/>
      <c r="AP369" s="199"/>
      <c r="AQ369" s="199"/>
      <c r="AR369" s="199"/>
      <c r="AS369" s="199"/>
      <c r="AT369" s="199"/>
      <c r="AU369" s="199"/>
      <c r="AV369" s="199"/>
    </row>
    <row r="370" spans="1:48" ht="15.75" customHeight="1">
      <c r="A370" s="238"/>
      <c r="B370" s="238"/>
      <c r="C370" s="238"/>
      <c r="D370" s="238"/>
      <c r="E370" s="238"/>
      <c r="F370" s="238"/>
      <c r="G370" s="238"/>
      <c r="H370" s="244"/>
      <c r="I370" s="238"/>
      <c r="J370" s="238"/>
      <c r="K370" s="238"/>
      <c r="L370" s="238"/>
      <c r="M370" s="238"/>
      <c r="N370" s="238"/>
      <c r="O370" s="238"/>
      <c r="P370" s="238"/>
      <c r="Q370" s="238"/>
      <c r="R370" s="238"/>
      <c r="S370" s="238"/>
      <c r="T370" s="199"/>
      <c r="U370" s="199"/>
      <c r="V370" s="238"/>
      <c r="W370" s="238"/>
      <c r="X370" s="238"/>
      <c r="Y370" s="238"/>
      <c r="Z370" s="238"/>
      <c r="AA370" s="238"/>
      <c r="AB370" s="238"/>
      <c r="AC370" s="238"/>
      <c r="AD370" s="238"/>
      <c r="AE370" s="238"/>
      <c r="AF370" s="238"/>
      <c r="AG370" s="238"/>
      <c r="AH370" s="238"/>
      <c r="AI370" s="238"/>
      <c r="AJ370" s="199"/>
      <c r="AK370" s="199"/>
      <c r="AL370" s="199"/>
      <c r="AM370" s="199"/>
      <c r="AN370" s="199"/>
      <c r="AP370" s="199"/>
      <c r="AQ370" s="199"/>
      <c r="AR370" s="199"/>
      <c r="AS370" s="199"/>
      <c r="AT370" s="199"/>
      <c r="AU370" s="199"/>
      <c r="AV370" s="199"/>
    </row>
    <row r="371" spans="1:48" ht="15.75" customHeight="1">
      <c r="A371" s="238"/>
      <c r="B371" s="238"/>
      <c r="C371" s="238"/>
      <c r="D371" s="238"/>
      <c r="E371" s="238"/>
      <c r="F371" s="238"/>
      <c r="G371" s="238"/>
      <c r="H371" s="244"/>
      <c r="I371" s="238"/>
      <c r="J371" s="238"/>
      <c r="K371" s="238"/>
      <c r="L371" s="238"/>
      <c r="M371" s="238"/>
      <c r="N371" s="238"/>
      <c r="O371" s="238"/>
      <c r="P371" s="238"/>
      <c r="Q371" s="238"/>
      <c r="R371" s="238"/>
      <c r="S371" s="238"/>
      <c r="T371" s="238"/>
      <c r="U371" s="238"/>
      <c r="V371" s="238"/>
      <c r="W371" s="238"/>
      <c r="X371" s="238"/>
      <c r="Y371" s="238"/>
      <c r="Z371" s="238"/>
      <c r="AA371" s="238"/>
      <c r="AB371" s="238"/>
      <c r="AC371" s="238"/>
      <c r="AD371" s="238"/>
      <c r="AE371" s="238"/>
      <c r="AF371" s="238"/>
      <c r="AG371" s="238"/>
      <c r="AH371" s="238"/>
      <c r="AI371" s="238"/>
      <c r="AJ371" s="199"/>
      <c r="AK371" s="199"/>
      <c r="AL371" s="199"/>
      <c r="AM371" s="199"/>
      <c r="AN371" s="199"/>
      <c r="AP371" s="199"/>
      <c r="AQ371" s="199"/>
      <c r="AR371" s="199"/>
      <c r="AS371" s="199"/>
      <c r="AT371" s="199"/>
      <c r="AU371" s="199"/>
      <c r="AV371" s="199"/>
    </row>
    <row r="372" spans="1:48" ht="15.75" customHeight="1">
      <c r="A372" s="238"/>
      <c r="B372" s="238"/>
      <c r="C372" s="238"/>
      <c r="D372" s="238"/>
      <c r="E372" s="238"/>
      <c r="F372" s="238"/>
      <c r="G372" s="238"/>
      <c r="H372" s="244"/>
      <c r="I372" s="238"/>
      <c r="J372" s="238"/>
      <c r="K372" s="238"/>
      <c r="L372" s="238"/>
      <c r="M372" s="238"/>
      <c r="N372" s="238"/>
      <c r="O372" s="238"/>
      <c r="P372" s="238"/>
      <c r="Q372" s="238"/>
      <c r="R372" s="238"/>
      <c r="S372" s="238"/>
      <c r="T372" s="199"/>
      <c r="U372" s="199"/>
      <c r="V372" s="238"/>
      <c r="W372" s="238"/>
      <c r="X372" s="238"/>
      <c r="Y372" s="238"/>
      <c r="Z372" s="238"/>
      <c r="AA372" s="238"/>
      <c r="AB372" s="238"/>
      <c r="AC372" s="238"/>
      <c r="AD372" s="238"/>
      <c r="AE372" s="238"/>
      <c r="AF372" s="238"/>
      <c r="AG372" s="238"/>
      <c r="AH372" s="238"/>
      <c r="AI372" s="238"/>
      <c r="AJ372" s="199"/>
      <c r="AK372" s="199"/>
      <c r="AL372" s="199"/>
      <c r="AM372" s="199"/>
      <c r="AN372" s="199"/>
      <c r="AP372" s="199"/>
      <c r="AQ372" s="199"/>
      <c r="AR372" s="199"/>
      <c r="AS372" s="199"/>
      <c r="AT372" s="199"/>
      <c r="AU372" s="199"/>
      <c r="AV372" s="199"/>
    </row>
    <row r="373" spans="1:48" ht="15.75" customHeight="1">
      <c r="A373" s="238"/>
      <c r="B373" s="238"/>
      <c r="C373" s="238"/>
      <c r="D373" s="238"/>
      <c r="E373" s="238"/>
      <c r="F373" s="238"/>
      <c r="G373" s="238"/>
      <c r="H373" s="244"/>
      <c r="I373" s="238"/>
      <c r="J373" s="238"/>
      <c r="K373" s="238"/>
      <c r="L373" s="238"/>
      <c r="M373" s="238"/>
      <c r="N373" s="238"/>
      <c r="O373" s="238"/>
      <c r="P373" s="238"/>
      <c r="Q373" s="238"/>
      <c r="R373" s="238"/>
      <c r="S373" s="238"/>
      <c r="T373" s="238"/>
      <c r="U373" s="238"/>
      <c r="V373" s="238"/>
      <c r="W373" s="238"/>
      <c r="X373" s="238"/>
      <c r="Y373" s="238"/>
      <c r="Z373" s="238"/>
      <c r="AA373" s="238"/>
      <c r="AB373" s="238"/>
      <c r="AC373" s="238"/>
      <c r="AD373" s="238"/>
      <c r="AE373" s="238"/>
      <c r="AF373" s="238"/>
      <c r="AG373" s="238"/>
      <c r="AH373" s="238"/>
      <c r="AI373" s="238"/>
      <c r="AJ373" s="199"/>
      <c r="AK373" s="199"/>
      <c r="AL373" s="199"/>
      <c r="AM373" s="199"/>
      <c r="AN373" s="199"/>
      <c r="AP373" s="199"/>
      <c r="AQ373" s="199"/>
      <c r="AR373" s="199"/>
      <c r="AS373" s="199"/>
      <c r="AT373" s="199"/>
      <c r="AU373" s="199"/>
      <c r="AV373" s="199"/>
    </row>
    <row r="374" spans="1:48" ht="15.75" customHeight="1">
      <c r="A374" s="238"/>
      <c r="B374" s="238"/>
      <c r="C374" s="238"/>
      <c r="D374" s="238"/>
      <c r="E374" s="238"/>
      <c r="F374" s="238"/>
      <c r="G374" s="238"/>
      <c r="H374" s="244"/>
      <c r="I374" s="238"/>
      <c r="J374" s="238"/>
      <c r="K374" s="238"/>
      <c r="L374" s="238"/>
      <c r="M374" s="238"/>
      <c r="N374" s="238"/>
      <c r="O374" s="238"/>
      <c r="P374" s="238"/>
      <c r="Q374" s="238"/>
      <c r="R374" s="238"/>
      <c r="S374" s="238"/>
      <c r="T374" s="199"/>
      <c r="U374" s="199"/>
      <c r="V374" s="238"/>
      <c r="W374" s="238"/>
      <c r="X374" s="238"/>
      <c r="Y374" s="238"/>
      <c r="Z374" s="238"/>
      <c r="AA374" s="238"/>
      <c r="AB374" s="238"/>
      <c r="AC374" s="238"/>
      <c r="AD374" s="238"/>
      <c r="AE374" s="238"/>
      <c r="AF374" s="238"/>
      <c r="AG374" s="238"/>
      <c r="AH374" s="238"/>
      <c r="AI374" s="238"/>
      <c r="AJ374" s="199"/>
      <c r="AK374" s="199"/>
      <c r="AL374" s="199"/>
      <c r="AM374" s="199"/>
      <c r="AN374" s="199"/>
      <c r="AP374" s="199"/>
      <c r="AQ374" s="199"/>
      <c r="AR374" s="199"/>
      <c r="AS374" s="199"/>
      <c r="AT374" s="199"/>
      <c r="AU374" s="199"/>
      <c r="AV374" s="199"/>
    </row>
    <row r="375" spans="1:48" ht="15.75" customHeight="1">
      <c r="A375" s="238"/>
      <c r="B375" s="238"/>
      <c r="C375" s="238"/>
      <c r="D375" s="238"/>
      <c r="E375" s="238"/>
      <c r="F375" s="238"/>
      <c r="G375" s="238"/>
      <c r="H375" s="244"/>
      <c r="I375" s="238"/>
      <c r="J375" s="238"/>
      <c r="K375" s="238"/>
      <c r="L375" s="238"/>
      <c r="M375" s="238"/>
      <c r="N375" s="238"/>
      <c r="O375" s="238"/>
      <c r="P375" s="238"/>
      <c r="Q375" s="238"/>
      <c r="R375" s="238"/>
      <c r="S375" s="238"/>
      <c r="T375" s="238"/>
      <c r="U375" s="238"/>
      <c r="V375" s="238"/>
      <c r="W375" s="238"/>
      <c r="X375" s="238"/>
      <c r="Y375" s="238"/>
      <c r="Z375" s="238"/>
      <c r="AA375" s="238"/>
      <c r="AB375" s="238"/>
      <c r="AC375" s="238"/>
      <c r="AD375" s="238"/>
      <c r="AE375" s="238"/>
      <c r="AF375" s="238"/>
      <c r="AG375" s="238"/>
      <c r="AH375" s="238"/>
      <c r="AI375" s="238"/>
      <c r="AJ375" s="199"/>
      <c r="AK375" s="199"/>
      <c r="AL375" s="199"/>
      <c r="AM375" s="199"/>
      <c r="AN375" s="199"/>
      <c r="AP375" s="199"/>
      <c r="AQ375" s="199"/>
      <c r="AR375" s="199"/>
      <c r="AS375" s="199"/>
      <c r="AT375" s="199"/>
      <c r="AU375" s="199"/>
      <c r="AV375" s="199"/>
    </row>
    <row r="376" spans="1:48" ht="15.75" customHeight="1">
      <c r="A376" s="238"/>
      <c r="B376" s="238"/>
      <c r="C376" s="238"/>
      <c r="D376" s="238"/>
      <c r="E376" s="238"/>
      <c r="F376" s="238"/>
      <c r="G376" s="238"/>
      <c r="H376" s="244"/>
      <c r="I376" s="238"/>
      <c r="J376" s="238"/>
      <c r="K376" s="238"/>
      <c r="L376" s="238"/>
      <c r="M376" s="238"/>
      <c r="N376" s="238"/>
      <c r="O376" s="238"/>
      <c r="P376" s="238"/>
      <c r="Q376" s="238"/>
      <c r="R376" s="238"/>
      <c r="S376" s="238"/>
      <c r="T376" s="199"/>
      <c r="U376" s="199"/>
      <c r="V376" s="238"/>
      <c r="W376" s="238"/>
      <c r="X376" s="238"/>
      <c r="Y376" s="238"/>
      <c r="Z376" s="238"/>
      <c r="AA376" s="238"/>
      <c r="AB376" s="238"/>
      <c r="AC376" s="238"/>
      <c r="AD376" s="238"/>
      <c r="AE376" s="238"/>
      <c r="AF376" s="238"/>
      <c r="AG376" s="238"/>
      <c r="AH376" s="238"/>
      <c r="AI376" s="238"/>
      <c r="AJ376" s="199"/>
      <c r="AK376" s="199"/>
      <c r="AL376" s="199"/>
      <c r="AM376" s="199"/>
      <c r="AN376" s="199"/>
      <c r="AP376" s="199"/>
      <c r="AQ376" s="199"/>
      <c r="AR376" s="199"/>
      <c r="AS376" s="199"/>
      <c r="AT376" s="199"/>
      <c r="AU376" s="199"/>
      <c r="AV376" s="199"/>
    </row>
    <row r="377" spans="1:48" ht="15.75" customHeight="1">
      <c r="A377" s="238"/>
      <c r="B377" s="238"/>
      <c r="C377" s="238"/>
      <c r="D377" s="238"/>
      <c r="E377" s="238"/>
      <c r="F377" s="238"/>
      <c r="G377" s="238"/>
      <c r="H377" s="244"/>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199"/>
      <c r="AK377" s="199"/>
      <c r="AL377" s="199"/>
      <c r="AM377" s="199"/>
      <c r="AN377" s="199"/>
      <c r="AP377" s="199"/>
      <c r="AQ377" s="199"/>
      <c r="AR377" s="199"/>
      <c r="AS377" s="199"/>
      <c r="AT377" s="199"/>
      <c r="AU377" s="199"/>
      <c r="AV377" s="199"/>
    </row>
    <row r="378" spans="1:48" ht="15.75" customHeight="1">
      <c r="A378" s="238"/>
      <c r="B378" s="238"/>
      <c r="C378" s="238"/>
      <c r="D378" s="238"/>
      <c r="E378" s="238"/>
      <c r="F378" s="238"/>
      <c r="G378" s="238"/>
      <c r="H378" s="244"/>
      <c r="I378" s="238"/>
      <c r="J378" s="238"/>
      <c r="K378" s="238"/>
      <c r="L378" s="238"/>
      <c r="M378" s="238"/>
      <c r="N378" s="238"/>
      <c r="O378" s="238"/>
      <c r="P378" s="238"/>
      <c r="Q378" s="238"/>
      <c r="R378" s="238"/>
      <c r="S378" s="238"/>
      <c r="T378" s="199"/>
      <c r="U378" s="199"/>
      <c r="V378" s="238"/>
      <c r="W378" s="238"/>
      <c r="X378" s="238"/>
      <c r="Y378" s="238"/>
      <c r="Z378" s="238"/>
      <c r="AA378" s="238"/>
      <c r="AB378" s="238"/>
      <c r="AC378" s="238"/>
      <c r="AD378" s="238"/>
      <c r="AE378" s="238"/>
      <c r="AF378" s="238"/>
      <c r="AG378" s="238"/>
      <c r="AH378" s="238"/>
      <c r="AI378" s="238"/>
      <c r="AJ378" s="199"/>
      <c r="AK378" s="199"/>
      <c r="AL378" s="199"/>
      <c r="AM378" s="199"/>
      <c r="AN378" s="199"/>
      <c r="AP378" s="199"/>
      <c r="AQ378" s="199"/>
      <c r="AR378" s="199"/>
      <c r="AS378" s="199"/>
      <c r="AT378" s="199"/>
      <c r="AU378" s="199"/>
      <c r="AV378" s="199"/>
    </row>
    <row r="379" spans="1:48" ht="15.75" customHeight="1">
      <c r="A379" s="238"/>
      <c r="B379" s="238"/>
      <c r="C379" s="238"/>
      <c r="D379" s="238"/>
      <c r="E379" s="238"/>
      <c r="F379" s="238"/>
      <c r="G379" s="238"/>
      <c r="H379" s="244"/>
      <c r="I379" s="238"/>
      <c r="J379" s="238"/>
      <c r="K379" s="238"/>
      <c r="L379" s="238"/>
      <c r="M379" s="238"/>
      <c r="N379" s="238"/>
      <c r="O379" s="238"/>
      <c r="P379" s="238"/>
      <c r="Q379" s="238"/>
      <c r="R379" s="238"/>
      <c r="S379" s="238"/>
      <c r="T379" s="238"/>
      <c r="U379" s="238"/>
      <c r="V379" s="238"/>
      <c r="W379" s="238"/>
      <c r="X379" s="238"/>
      <c r="Y379" s="238"/>
      <c r="Z379" s="238"/>
      <c r="AA379" s="238"/>
      <c r="AB379" s="238"/>
      <c r="AC379" s="238"/>
      <c r="AD379" s="238"/>
      <c r="AE379" s="238"/>
      <c r="AF379" s="238"/>
      <c r="AG379" s="238"/>
      <c r="AH379" s="238"/>
      <c r="AI379" s="238"/>
      <c r="AJ379" s="199"/>
      <c r="AK379" s="199"/>
      <c r="AL379" s="199"/>
      <c r="AM379" s="199"/>
      <c r="AN379" s="199"/>
      <c r="AP379" s="199"/>
      <c r="AQ379" s="199"/>
      <c r="AR379" s="199"/>
      <c r="AS379" s="199"/>
      <c r="AT379" s="199"/>
      <c r="AU379" s="199"/>
      <c r="AV379" s="199"/>
    </row>
    <row r="380" spans="1:48" ht="15.75" customHeight="1">
      <c r="A380" s="238"/>
      <c r="B380" s="238"/>
      <c r="C380" s="238"/>
      <c r="D380" s="238"/>
      <c r="E380" s="238"/>
      <c r="F380" s="238"/>
      <c r="G380" s="238"/>
      <c r="H380" s="244"/>
      <c r="I380" s="238"/>
      <c r="J380" s="238"/>
      <c r="K380" s="238"/>
      <c r="L380" s="238"/>
      <c r="M380" s="238"/>
      <c r="N380" s="238"/>
      <c r="O380" s="238"/>
      <c r="P380" s="238"/>
      <c r="Q380" s="238"/>
      <c r="R380" s="238"/>
      <c r="S380" s="238"/>
      <c r="T380" s="199"/>
      <c r="U380" s="199"/>
      <c r="V380" s="238"/>
      <c r="W380" s="238"/>
      <c r="X380" s="238"/>
      <c r="Y380" s="238"/>
      <c r="Z380" s="238"/>
      <c r="AA380" s="238"/>
      <c r="AB380" s="238"/>
      <c r="AC380" s="238"/>
      <c r="AD380" s="238"/>
      <c r="AE380" s="238"/>
      <c r="AF380" s="238"/>
      <c r="AG380" s="238"/>
      <c r="AH380" s="238"/>
      <c r="AI380" s="238"/>
      <c r="AJ380" s="199"/>
      <c r="AK380" s="199"/>
      <c r="AL380" s="199"/>
      <c r="AM380" s="199"/>
      <c r="AN380" s="199"/>
      <c r="AP380" s="199"/>
      <c r="AQ380" s="199"/>
      <c r="AR380" s="199"/>
      <c r="AS380" s="199"/>
      <c r="AT380" s="199"/>
      <c r="AU380" s="199"/>
      <c r="AV380" s="199"/>
    </row>
    <row r="381" spans="1:48" ht="15.75" customHeight="1">
      <c r="A381" s="238"/>
      <c r="B381" s="238"/>
      <c r="C381" s="238"/>
      <c r="D381" s="238"/>
      <c r="E381" s="238"/>
      <c r="F381" s="238"/>
      <c r="G381" s="238"/>
      <c r="H381" s="244"/>
      <c r="I381" s="238"/>
      <c r="J381" s="238"/>
      <c r="K381" s="238"/>
      <c r="L381" s="238"/>
      <c r="M381" s="238"/>
      <c r="N381" s="238"/>
      <c r="O381" s="238"/>
      <c r="P381" s="238"/>
      <c r="Q381" s="238"/>
      <c r="R381" s="238"/>
      <c r="S381" s="238"/>
      <c r="T381" s="238"/>
      <c r="U381" s="238"/>
      <c r="V381" s="238"/>
      <c r="W381" s="238"/>
      <c r="X381" s="238"/>
      <c r="Y381" s="238"/>
      <c r="Z381" s="238"/>
      <c r="AA381" s="238"/>
      <c r="AB381" s="238"/>
      <c r="AC381" s="238"/>
      <c r="AD381" s="238"/>
      <c r="AE381" s="238"/>
      <c r="AF381" s="238"/>
      <c r="AG381" s="238"/>
      <c r="AH381" s="238"/>
      <c r="AI381" s="238"/>
      <c r="AJ381" s="199"/>
      <c r="AK381" s="199"/>
      <c r="AL381" s="199"/>
      <c r="AM381" s="199"/>
      <c r="AN381" s="199"/>
      <c r="AP381" s="199"/>
      <c r="AQ381" s="199"/>
      <c r="AR381" s="199"/>
      <c r="AS381" s="199"/>
      <c r="AT381" s="199"/>
      <c r="AU381" s="199"/>
      <c r="AV381" s="199"/>
    </row>
    <row r="382" spans="1:48" ht="15.75" customHeight="1">
      <c r="A382" s="238"/>
      <c r="B382" s="238"/>
      <c r="C382" s="238"/>
      <c r="D382" s="238"/>
      <c r="E382" s="238"/>
      <c r="F382" s="238"/>
      <c r="G382" s="238"/>
      <c r="H382" s="244"/>
      <c r="I382" s="238"/>
      <c r="J382" s="238"/>
      <c r="K382" s="238"/>
      <c r="L382" s="238"/>
      <c r="M382" s="238"/>
      <c r="N382" s="238"/>
      <c r="O382" s="238"/>
      <c r="P382" s="238"/>
      <c r="Q382" s="238"/>
      <c r="R382" s="238"/>
      <c r="S382" s="238"/>
      <c r="T382" s="199"/>
      <c r="U382" s="199"/>
      <c r="V382" s="238"/>
      <c r="W382" s="238"/>
      <c r="X382" s="238"/>
      <c r="Y382" s="238"/>
      <c r="Z382" s="238"/>
      <c r="AA382" s="238"/>
      <c r="AB382" s="238"/>
      <c r="AC382" s="238"/>
      <c r="AD382" s="238"/>
      <c r="AE382" s="238"/>
      <c r="AF382" s="238"/>
      <c r="AG382" s="238"/>
      <c r="AH382" s="238"/>
      <c r="AI382" s="238"/>
      <c r="AJ382" s="199"/>
      <c r="AK382" s="199"/>
      <c r="AL382" s="199"/>
      <c r="AM382" s="199"/>
      <c r="AN382" s="199"/>
      <c r="AP382" s="199"/>
      <c r="AQ382" s="199"/>
      <c r="AR382" s="199"/>
      <c r="AS382" s="199"/>
      <c r="AT382" s="199"/>
      <c r="AU382" s="199"/>
      <c r="AV382" s="199"/>
    </row>
    <row r="383" spans="1:48" ht="15.75" customHeight="1">
      <c r="A383" s="238"/>
      <c r="B383" s="238"/>
      <c r="C383" s="238"/>
      <c r="D383" s="238"/>
      <c r="E383" s="238"/>
      <c r="F383" s="238"/>
      <c r="G383" s="238"/>
      <c r="H383" s="244"/>
      <c r="I383" s="238"/>
      <c r="J383" s="238"/>
      <c r="K383" s="238"/>
      <c r="L383" s="238"/>
      <c r="M383" s="238"/>
      <c r="N383" s="238"/>
      <c r="O383" s="238"/>
      <c r="P383" s="238"/>
      <c r="Q383" s="238"/>
      <c r="R383" s="238"/>
      <c r="S383" s="238"/>
      <c r="T383" s="238"/>
      <c r="U383" s="238"/>
      <c r="V383" s="238"/>
      <c r="W383" s="238"/>
      <c r="X383" s="238"/>
      <c r="Y383" s="238"/>
      <c r="Z383" s="238"/>
      <c r="AA383" s="238"/>
      <c r="AB383" s="238"/>
      <c r="AC383" s="238"/>
      <c r="AD383" s="238"/>
      <c r="AE383" s="238"/>
      <c r="AF383" s="238"/>
      <c r="AG383" s="238"/>
      <c r="AH383" s="238"/>
      <c r="AI383" s="238"/>
      <c r="AJ383" s="199"/>
      <c r="AK383" s="199"/>
      <c r="AL383" s="199"/>
      <c r="AM383" s="199"/>
      <c r="AN383" s="199"/>
      <c r="AP383" s="199"/>
      <c r="AQ383" s="199"/>
      <c r="AR383" s="199"/>
      <c r="AS383" s="199"/>
      <c r="AT383" s="199"/>
      <c r="AU383" s="199"/>
      <c r="AV383" s="199"/>
    </row>
    <row r="384" spans="1:48" ht="15.75" customHeight="1">
      <c r="A384" s="238"/>
      <c r="B384" s="238"/>
      <c r="C384" s="238"/>
      <c r="D384" s="238"/>
      <c r="E384" s="238"/>
      <c r="F384" s="238"/>
      <c r="G384" s="238"/>
      <c r="H384" s="244"/>
      <c r="I384" s="238"/>
      <c r="J384" s="238"/>
      <c r="K384" s="238"/>
      <c r="L384" s="238"/>
      <c r="M384" s="238"/>
      <c r="N384" s="238"/>
      <c r="O384" s="238"/>
      <c r="P384" s="238"/>
      <c r="Q384" s="238"/>
      <c r="R384" s="238"/>
      <c r="S384" s="238"/>
      <c r="T384" s="199"/>
      <c r="U384" s="199"/>
      <c r="V384" s="238"/>
      <c r="W384" s="238"/>
      <c r="X384" s="238"/>
      <c r="Y384" s="238"/>
      <c r="Z384" s="238"/>
      <c r="AA384" s="238"/>
      <c r="AB384" s="238"/>
      <c r="AC384" s="238"/>
      <c r="AD384" s="238"/>
      <c r="AE384" s="238"/>
      <c r="AF384" s="238"/>
      <c r="AG384" s="238"/>
      <c r="AH384" s="238"/>
      <c r="AI384" s="238"/>
      <c r="AJ384" s="199"/>
      <c r="AK384" s="199"/>
      <c r="AL384" s="199"/>
      <c r="AM384" s="199"/>
      <c r="AN384" s="199"/>
      <c r="AP384" s="199"/>
      <c r="AQ384" s="199"/>
      <c r="AR384" s="199"/>
      <c r="AS384" s="199"/>
      <c r="AT384" s="199"/>
      <c r="AU384" s="199"/>
      <c r="AV384" s="199"/>
    </row>
    <row r="385" spans="1:48" ht="15.75" customHeight="1">
      <c r="A385" s="238"/>
      <c r="B385" s="238"/>
      <c r="C385" s="238"/>
      <c r="D385" s="238"/>
      <c r="E385" s="238"/>
      <c r="F385" s="238"/>
      <c r="G385" s="238"/>
      <c r="H385" s="244"/>
      <c r="I385" s="238"/>
      <c r="J385" s="238"/>
      <c r="K385" s="238"/>
      <c r="L385" s="238"/>
      <c r="M385" s="238"/>
      <c r="N385" s="238"/>
      <c r="O385" s="238"/>
      <c r="P385" s="238"/>
      <c r="Q385" s="238"/>
      <c r="R385" s="238"/>
      <c r="S385" s="238"/>
      <c r="T385" s="238"/>
      <c r="U385" s="238"/>
      <c r="V385" s="238"/>
      <c r="W385" s="238"/>
      <c r="X385" s="238"/>
      <c r="Y385" s="238"/>
      <c r="Z385" s="238"/>
      <c r="AA385" s="238"/>
      <c r="AB385" s="238"/>
      <c r="AC385" s="238"/>
      <c r="AD385" s="238"/>
      <c r="AE385" s="238"/>
      <c r="AF385" s="238"/>
      <c r="AG385" s="238"/>
      <c r="AH385" s="238"/>
      <c r="AI385" s="238"/>
      <c r="AJ385" s="199"/>
      <c r="AK385" s="199"/>
      <c r="AL385" s="199"/>
      <c r="AM385" s="199"/>
      <c r="AN385" s="199"/>
      <c r="AP385" s="199"/>
      <c r="AQ385" s="199"/>
      <c r="AR385" s="199"/>
      <c r="AS385" s="199"/>
      <c r="AT385" s="199"/>
      <c r="AU385" s="199"/>
      <c r="AV385" s="199"/>
    </row>
    <row r="386" spans="1:48" ht="15.75" customHeight="1">
      <c r="A386" s="238"/>
      <c r="B386" s="238"/>
      <c r="C386" s="238"/>
      <c r="D386" s="238"/>
      <c r="E386" s="238"/>
      <c r="F386" s="238"/>
      <c r="G386" s="238"/>
      <c r="H386" s="244"/>
      <c r="I386" s="238"/>
      <c r="J386" s="238"/>
      <c r="K386" s="238"/>
      <c r="L386" s="238"/>
      <c r="M386" s="238"/>
      <c r="N386" s="238"/>
      <c r="O386" s="238"/>
      <c r="P386" s="238"/>
      <c r="Q386" s="238"/>
      <c r="R386" s="238"/>
      <c r="S386" s="238"/>
      <c r="T386" s="199"/>
      <c r="U386" s="199"/>
      <c r="V386" s="238"/>
      <c r="W386" s="238"/>
      <c r="X386" s="238"/>
      <c r="Y386" s="238"/>
      <c r="Z386" s="238"/>
      <c r="AA386" s="238"/>
      <c r="AB386" s="238"/>
      <c r="AC386" s="238"/>
      <c r="AD386" s="238"/>
      <c r="AE386" s="238"/>
      <c r="AF386" s="238"/>
      <c r="AG386" s="238"/>
      <c r="AH386" s="238"/>
      <c r="AI386" s="238"/>
      <c r="AJ386" s="199"/>
      <c r="AK386" s="199"/>
      <c r="AL386" s="199"/>
      <c r="AM386" s="199"/>
      <c r="AN386" s="199"/>
      <c r="AP386" s="199"/>
      <c r="AQ386" s="199"/>
      <c r="AR386" s="199"/>
      <c r="AS386" s="199"/>
      <c r="AT386" s="199"/>
      <c r="AU386" s="199"/>
      <c r="AV386" s="199"/>
    </row>
    <row r="387" spans="1:48" ht="15.75" customHeight="1">
      <c r="A387" s="238"/>
      <c r="B387" s="238"/>
      <c r="C387" s="238"/>
      <c r="D387" s="238"/>
      <c r="E387" s="238"/>
      <c r="F387" s="238"/>
      <c r="G387" s="238"/>
      <c r="H387" s="244"/>
      <c r="I387" s="238"/>
      <c r="J387" s="238"/>
      <c r="K387" s="238"/>
      <c r="L387" s="238"/>
      <c r="M387" s="238"/>
      <c r="N387" s="238"/>
      <c r="O387" s="238"/>
      <c r="P387" s="238"/>
      <c r="Q387" s="238"/>
      <c r="R387" s="238"/>
      <c r="S387" s="238"/>
      <c r="T387" s="238"/>
      <c r="U387" s="238"/>
      <c r="V387" s="238"/>
      <c r="W387" s="238"/>
      <c r="X387" s="238"/>
      <c r="Y387" s="238"/>
      <c r="Z387" s="238"/>
      <c r="AA387" s="238"/>
      <c r="AB387" s="238"/>
      <c r="AC387" s="238"/>
      <c r="AD387" s="238"/>
      <c r="AE387" s="238"/>
      <c r="AF387" s="238"/>
      <c r="AG387" s="238"/>
      <c r="AH387" s="238"/>
      <c r="AI387" s="238"/>
      <c r="AJ387" s="199"/>
      <c r="AK387" s="199"/>
      <c r="AL387" s="199"/>
      <c r="AM387" s="199"/>
      <c r="AN387" s="199"/>
      <c r="AP387" s="199"/>
      <c r="AQ387" s="199"/>
      <c r="AR387" s="199"/>
      <c r="AS387" s="199"/>
      <c r="AT387" s="199"/>
      <c r="AU387" s="199"/>
      <c r="AV387" s="199"/>
    </row>
    <row r="388" spans="1:48" ht="15.75" customHeight="1">
      <c r="A388" s="238"/>
      <c r="B388" s="238"/>
      <c r="C388" s="238"/>
      <c r="D388" s="238"/>
      <c r="E388" s="238"/>
      <c r="F388" s="238"/>
      <c r="G388" s="238"/>
      <c r="H388" s="244"/>
      <c r="I388" s="238"/>
      <c r="J388" s="238"/>
      <c r="K388" s="238"/>
      <c r="L388" s="238"/>
      <c r="M388" s="238"/>
      <c r="N388" s="238"/>
      <c r="O388" s="238"/>
      <c r="P388" s="238"/>
      <c r="Q388" s="238"/>
      <c r="R388" s="238"/>
      <c r="S388" s="238"/>
      <c r="T388" s="199"/>
      <c r="U388" s="199"/>
      <c r="V388" s="238"/>
      <c r="W388" s="238"/>
      <c r="X388" s="238"/>
      <c r="Y388" s="238"/>
      <c r="Z388" s="238"/>
      <c r="AA388" s="238"/>
      <c r="AB388" s="238"/>
      <c r="AC388" s="238"/>
      <c r="AD388" s="238"/>
      <c r="AE388" s="238"/>
      <c r="AF388" s="238"/>
      <c r="AG388" s="238"/>
      <c r="AH388" s="238"/>
      <c r="AI388" s="238"/>
      <c r="AJ388" s="199"/>
      <c r="AK388" s="199"/>
      <c r="AL388" s="199"/>
      <c r="AM388" s="199"/>
      <c r="AN388" s="199"/>
      <c r="AP388" s="199"/>
      <c r="AQ388" s="199"/>
      <c r="AR388" s="199"/>
      <c r="AS388" s="199"/>
      <c r="AT388" s="199"/>
      <c r="AU388" s="199"/>
      <c r="AV388" s="199"/>
    </row>
    <row r="389" spans="1:48" ht="15.75" customHeight="1">
      <c r="A389" s="238"/>
      <c r="B389" s="238"/>
      <c r="C389" s="238"/>
      <c r="D389" s="238"/>
      <c r="E389" s="238"/>
      <c r="F389" s="238"/>
      <c r="G389" s="238"/>
      <c r="H389" s="244"/>
      <c r="I389" s="238"/>
      <c r="J389" s="238"/>
      <c r="K389" s="238"/>
      <c r="L389" s="238"/>
      <c r="M389" s="238"/>
      <c r="N389" s="238"/>
      <c r="O389" s="238"/>
      <c r="P389" s="238"/>
      <c r="Q389" s="238"/>
      <c r="R389" s="238"/>
      <c r="S389" s="238"/>
      <c r="T389" s="238"/>
      <c r="U389" s="238"/>
      <c r="V389" s="238"/>
      <c r="W389" s="238"/>
      <c r="X389" s="238"/>
      <c r="Y389" s="238"/>
      <c r="Z389" s="238"/>
      <c r="AA389" s="238"/>
      <c r="AB389" s="238"/>
      <c r="AC389" s="238"/>
      <c r="AD389" s="238"/>
      <c r="AE389" s="238"/>
      <c r="AF389" s="238"/>
      <c r="AG389" s="238"/>
      <c r="AH389" s="238"/>
      <c r="AI389" s="238"/>
      <c r="AJ389" s="199"/>
      <c r="AK389" s="199"/>
      <c r="AL389" s="199"/>
      <c r="AM389" s="199"/>
      <c r="AN389" s="199"/>
      <c r="AP389" s="199"/>
      <c r="AQ389" s="199"/>
      <c r="AR389" s="199"/>
      <c r="AS389" s="199"/>
      <c r="AT389" s="199"/>
      <c r="AU389" s="199"/>
      <c r="AV389" s="199"/>
    </row>
    <row r="390" spans="1:48" ht="15.75" customHeight="1">
      <c r="A390" s="238"/>
      <c r="B390" s="238"/>
      <c r="C390" s="238"/>
      <c r="D390" s="238"/>
      <c r="E390" s="238"/>
      <c r="F390" s="238"/>
      <c r="G390" s="238"/>
      <c r="H390" s="244"/>
      <c r="I390" s="238"/>
      <c r="J390" s="238"/>
      <c r="K390" s="238"/>
      <c r="L390" s="238"/>
      <c r="M390" s="238"/>
      <c r="N390" s="238"/>
      <c r="O390" s="238"/>
      <c r="P390" s="238"/>
      <c r="Q390" s="238"/>
      <c r="R390" s="238"/>
      <c r="S390" s="238"/>
      <c r="T390" s="199"/>
      <c r="U390" s="199"/>
      <c r="V390" s="238"/>
      <c r="W390" s="238"/>
      <c r="X390" s="238"/>
      <c r="Y390" s="238"/>
      <c r="Z390" s="238"/>
      <c r="AA390" s="238"/>
      <c r="AB390" s="238"/>
      <c r="AC390" s="238"/>
      <c r="AD390" s="238"/>
      <c r="AE390" s="238"/>
      <c r="AF390" s="238"/>
      <c r="AG390" s="238"/>
      <c r="AH390" s="238"/>
      <c r="AI390" s="238"/>
      <c r="AJ390" s="199"/>
      <c r="AK390" s="199"/>
      <c r="AL390" s="199"/>
      <c r="AM390" s="199"/>
      <c r="AN390" s="199"/>
      <c r="AP390" s="199"/>
      <c r="AQ390" s="199"/>
      <c r="AR390" s="199"/>
      <c r="AS390" s="199"/>
      <c r="AT390" s="199"/>
      <c r="AU390" s="199"/>
      <c r="AV390" s="199"/>
    </row>
    <row r="391" spans="1:48" ht="15.75" customHeight="1">
      <c r="A391" s="238"/>
      <c r="B391" s="238"/>
      <c r="C391" s="238"/>
      <c r="D391" s="238"/>
      <c r="E391" s="238"/>
      <c r="F391" s="238"/>
      <c r="G391" s="238"/>
      <c r="H391" s="244"/>
      <c r="I391" s="238"/>
      <c r="J391" s="238"/>
      <c r="K391" s="238"/>
      <c r="L391" s="238"/>
      <c r="M391" s="238"/>
      <c r="N391" s="238"/>
      <c r="O391" s="238"/>
      <c r="P391" s="238"/>
      <c r="Q391" s="238"/>
      <c r="R391" s="238"/>
      <c r="S391" s="238"/>
      <c r="T391" s="238"/>
      <c r="U391" s="238"/>
      <c r="V391" s="238"/>
      <c r="W391" s="238"/>
      <c r="X391" s="238"/>
      <c r="Y391" s="238"/>
      <c r="Z391" s="238"/>
      <c r="AA391" s="238"/>
      <c r="AB391" s="238"/>
      <c r="AC391" s="238"/>
      <c r="AD391" s="238"/>
      <c r="AE391" s="238"/>
      <c r="AF391" s="238"/>
      <c r="AG391" s="238"/>
      <c r="AH391" s="238"/>
      <c r="AI391" s="238"/>
      <c r="AJ391" s="199"/>
      <c r="AK391" s="199"/>
      <c r="AL391" s="199"/>
      <c r="AM391" s="199"/>
      <c r="AN391" s="199"/>
      <c r="AP391" s="199"/>
      <c r="AQ391" s="199"/>
      <c r="AR391" s="199"/>
      <c r="AS391" s="199"/>
      <c r="AT391" s="199"/>
      <c r="AU391" s="199"/>
      <c r="AV391" s="199"/>
    </row>
    <row r="392" spans="1:48" ht="15.75" customHeight="1">
      <c r="A392" s="238"/>
      <c r="B392" s="238"/>
      <c r="C392" s="238"/>
      <c r="D392" s="238"/>
      <c r="E392" s="238"/>
      <c r="F392" s="238"/>
      <c r="G392" s="238"/>
      <c r="H392" s="244"/>
      <c r="I392" s="238"/>
      <c r="J392" s="238"/>
      <c r="K392" s="238"/>
      <c r="L392" s="238"/>
      <c r="M392" s="238"/>
      <c r="N392" s="238"/>
      <c r="O392" s="238"/>
      <c r="P392" s="238"/>
      <c r="Q392" s="238"/>
      <c r="R392" s="238"/>
      <c r="S392" s="238"/>
      <c r="T392" s="199"/>
      <c r="U392" s="199"/>
      <c r="V392" s="238"/>
      <c r="W392" s="238"/>
      <c r="X392" s="238"/>
      <c r="Y392" s="238"/>
      <c r="Z392" s="238"/>
      <c r="AA392" s="238"/>
      <c r="AB392" s="238"/>
      <c r="AC392" s="238"/>
      <c r="AD392" s="238"/>
      <c r="AE392" s="238"/>
      <c r="AF392" s="238"/>
      <c r="AG392" s="238"/>
      <c r="AH392" s="238"/>
      <c r="AI392" s="238"/>
      <c r="AJ392" s="199"/>
      <c r="AK392" s="199"/>
      <c r="AL392" s="199"/>
      <c r="AM392" s="199"/>
      <c r="AN392" s="199"/>
      <c r="AP392" s="199"/>
      <c r="AQ392" s="199"/>
      <c r="AR392" s="199"/>
      <c r="AS392" s="199"/>
      <c r="AT392" s="199"/>
      <c r="AU392" s="199"/>
      <c r="AV392" s="199"/>
    </row>
    <row r="393" spans="1:48" ht="15.75" customHeight="1">
      <c r="A393" s="238"/>
      <c r="B393" s="238"/>
      <c r="C393" s="238"/>
      <c r="D393" s="238"/>
      <c r="E393" s="238"/>
      <c r="F393" s="238"/>
      <c r="G393" s="238"/>
      <c r="H393" s="244"/>
      <c r="I393" s="238"/>
      <c r="J393" s="238"/>
      <c r="K393" s="238"/>
      <c r="L393" s="238"/>
      <c r="M393" s="238"/>
      <c r="N393" s="238"/>
      <c r="O393" s="238"/>
      <c r="P393" s="238"/>
      <c r="Q393" s="238"/>
      <c r="R393" s="238"/>
      <c r="S393" s="238"/>
      <c r="T393" s="238"/>
      <c r="U393" s="238"/>
      <c r="V393" s="238"/>
      <c r="W393" s="238"/>
      <c r="X393" s="238"/>
      <c r="Y393" s="238"/>
      <c r="Z393" s="238"/>
      <c r="AA393" s="238"/>
      <c r="AB393" s="238"/>
      <c r="AC393" s="238"/>
      <c r="AD393" s="238"/>
      <c r="AE393" s="238"/>
      <c r="AF393" s="238"/>
      <c r="AG393" s="238"/>
      <c r="AH393" s="238"/>
      <c r="AI393" s="238"/>
      <c r="AJ393" s="199"/>
      <c r="AK393" s="199"/>
      <c r="AL393" s="199"/>
      <c r="AM393" s="199"/>
      <c r="AN393" s="199"/>
      <c r="AP393" s="199"/>
      <c r="AQ393" s="199"/>
      <c r="AR393" s="199"/>
      <c r="AS393" s="199"/>
      <c r="AT393" s="199"/>
      <c r="AU393" s="199"/>
      <c r="AV393" s="199"/>
    </row>
    <row r="394" spans="1:48" ht="15.75" customHeight="1">
      <c r="A394" s="238"/>
      <c r="B394" s="238"/>
      <c r="C394" s="238"/>
      <c r="D394" s="238"/>
      <c r="E394" s="238"/>
      <c r="F394" s="238"/>
      <c r="G394" s="238"/>
      <c r="H394" s="244"/>
      <c r="I394" s="238"/>
      <c r="J394" s="238"/>
      <c r="K394" s="238"/>
      <c r="L394" s="238"/>
      <c r="M394" s="238"/>
      <c r="N394" s="238"/>
      <c r="O394" s="238"/>
      <c r="P394" s="238"/>
      <c r="Q394" s="238"/>
      <c r="R394" s="238"/>
      <c r="S394" s="238"/>
      <c r="T394" s="199"/>
      <c r="U394" s="199"/>
      <c r="V394" s="238"/>
      <c r="W394" s="238"/>
      <c r="X394" s="238"/>
      <c r="Y394" s="238"/>
      <c r="Z394" s="238"/>
      <c r="AA394" s="238"/>
      <c r="AB394" s="238"/>
      <c r="AC394" s="238"/>
      <c r="AD394" s="238"/>
      <c r="AE394" s="238"/>
      <c r="AF394" s="238"/>
      <c r="AG394" s="238"/>
      <c r="AH394" s="238"/>
      <c r="AI394" s="238"/>
      <c r="AJ394" s="199"/>
      <c r="AK394" s="199"/>
      <c r="AL394" s="199"/>
      <c r="AM394" s="199"/>
      <c r="AN394" s="199"/>
      <c r="AP394" s="199"/>
      <c r="AQ394" s="199"/>
      <c r="AR394" s="199"/>
      <c r="AS394" s="199"/>
      <c r="AT394" s="199"/>
      <c r="AU394" s="199"/>
      <c r="AV394" s="199"/>
    </row>
    <row r="395" spans="1:48" ht="15.75" customHeight="1">
      <c r="A395" s="238"/>
      <c r="B395" s="238"/>
      <c r="C395" s="238"/>
      <c r="D395" s="238"/>
      <c r="E395" s="238"/>
      <c r="F395" s="238"/>
      <c r="G395" s="238"/>
      <c r="H395" s="244"/>
      <c r="I395" s="238"/>
      <c r="J395" s="238"/>
      <c r="K395" s="238"/>
      <c r="L395" s="238"/>
      <c r="M395" s="238"/>
      <c r="N395" s="238"/>
      <c r="O395" s="238"/>
      <c r="P395" s="238"/>
      <c r="Q395" s="238"/>
      <c r="R395" s="238"/>
      <c r="S395" s="238"/>
      <c r="T395" s="238"/>
      <c r="U395" s="238"/>
      <c r="V395" s="238"/>
      <c r="W395" s="238"/>
      <c r="X395" s="238"/>
      <c r="Y395" s="238"/>
      <c r="Z395" s="238"/>
      <c r="AA395" s="238"/>
      <c r="AB395" s="238"/>
      <c r="AC395" s="238"/>
      <c r="AD395" s="238"/>
      <c r="AE395" s="238"/>
      <c r="AF395" s="238"/>
      <c r="AG395" s="238"/>
      <c r="AH395" s="238"/>
      <c r="AI395" s="238"/>
      <c r="AJ395" s="199"/>
      <c r="AK395" s="199"/>
      <c r="AL395" s="199"/>
      <c r="AM395" s="199"/>
      <c r="AN395" s="199"/>
      <c r="AP395" s="199"/>
      <c r="AQ395" s="199"/>
      <c r="AR395" s="199"/>
      <c r="AS395" s="199"/>
      <c r="AT395" s="199"/>
      <c r="AU395" s="199"/>
      <c r="AV395" s="199"/>
    </row>
    <row r="396" spans="1:48" ht="15.75" customHeight="1">
      <c r="A396" s="238"/>
      <c r="B396" s="238"/>
      <c r="C396" s="238"/>
      <c r="D396" s="238"/>
      <c r="E396" s="238"/>
      <c r="F396" s="238"/>
      <c r="G396" s="238"/>
      <c r="H396" s="244"/>
      <c r="I396" s="238"/>
      <c r="J396" s="238"/>
      <c r="K396" s="238"/>
      <c r="L396" s="238"/>
      <c r="M396" s="238"/>
      <c r="N396" s="238"/>
      <c r="O396" s="238"/>
      <c r="P396" s="238"/>
      <c r="Q396" s="238"/>
      <c r="R396" s="238"/>
      <c r="S396" s="238"/>
      <c r="T396" s="199"/>
      <c r="U396" s="199"/>
      <c r="V396" s="238"/>
      <c r="W396" s="238"/>
      <c r="X396" s="238"/>
      <c r="Y396" s="238"/>
      <c r="Z396" s="238"/>
      <c r="AA396" s="238"/>
      <c r="AB396" s="238"/>
      <c r="AC396" s="238"/>
      <c r="AD396" s="238"/>
      <c r="AE396" s="238"/>
      <c r="AF396" s="238"/>
      <c r="AG396" s="238"/>
      <c r="AH396" s="238"/>
      <c r="AI396" s="238"/>
      <c r="AJ396" s="199"/>
      <c r="AK396" s="199"/>
      <c r="AL396" s="199"/>
      <c r="AM396" s="199"/>
      <c r="AN396" s="199"/>
      <c r="AP396" s="199"/>
      <c r="AQ396" s="199"/>
      <c r="AR396" s="199"/>
      <c r="AS396" s="199"/>
      <c r="AT396" s="199"/>
      <c r="AU396" s="199"/>
      <c r="AV396" s="199"/>
    </row>
    <row r="397" spans="1:48" ht="15.75" customHeight="1">
      <c r="A397" s="238"/>
      <c r="B397" s="238"/>
      <c r="C397" s="238"/>
      <c r="D397" s="238"/>
      <c r="E397" s="238"/>
      <c r="F397" s="238"/>
      <c r="G397" s="238"/>
      <c r="H397" s="244"/>
      <c r="I397" s="238"/>
      <c r="J397" s="238"/>
      <c r="K397" s="238"/>
      <c r="L397" s="238"/>
      <c r="M397" s="238"/>
      <c r="N397" s="238"/>
      <c r="O397" s="238"/>
      <c r="P397" s="238"/>
      <c r="Q397" s="238"/>
      <c r="R397" s="238"/>
      <c r="S397" s="238"/>
      <c r="T397" s="238"/>
      <c r="U397" s="238"/>
      <c r="V397" s="238"/>
      <c r="W397" s="238"/>
      <c r="X397" s="238"/>
      <c r="Y397" s="238"/>
      <c r="Z397" s="238"/>
      <c r="AA397" s="238"/>
      <c r="AB397" s="238"/>
      <c r="AC397" s="238"/>
      <c r="AD397" s="238"/>
      <c r="AE397" s="238"/>
      <c r="AF397" s="238"/>
      <c r="AG397" s="238"/>
      <c r="AH397" s="238"/>
      <c r="AI397" s="238"/>
      <c r="AJ397" s="199"/>
      <c r="AK397" s="199"/>
      <c r="AL397" s="199"/>
      <c r="AM397" s="199"/>
      <c r="AN397" s="199"/>
      <c r="AP397" s="199"/>
      <c r="AQ397" s="199"/>
      <c r="AR397" s="199"/>
      <c r="AS397" s="199"/>
      <c r="AT397" s="199"/>
      <c r="AU397" s="199"/>
      <c r="AV397" s="199"/>
    </row>
    <row r="398" spans="1:48" ht="15.75" customHeight="1">
      <c r="A398" s="238"/>
      <c r="B398" s="238"/>
      <c r="C398" s="238"/>
      <c r="D398" s="238"/>
      <c r="E398" s="238"/>
      <c r="F398" s="238"/>
      <c r="G398" s="238"/>
      <c r="H398" s="244"/>
      <c r="I398" s="238"/>
      <c r="J398" s="238"/>
      <c r="K398" s="238"/>
      <c r="L398" s="238"/>
      <c r="M398" s="238"/>
      <c r="N398" s="238"/>
      <c r="O398" s="238"/>
      <c r="P398" s="238"/>
      <c r="Q398" s="238"/>
      <c r="R398" s="238"/>
      <c r="S398" s="238"/>
      <c r="T398" s="199"/>
      <c r="U398" s="199"/>
      <c r="V398" s="238"/>
      <c r="W398" s="238"/>
      <c r="X398" s="238"/>
      <c r="Y398" s="238"/>
      <c r="Z398" s="238"/>
      <c r="AA398" s="238"/>
      <c r="AB398" s="238"/>
      <c r="AC398" s="238"/>
      <c r="AD398" s="238"/>
      <c r="AE398" s="238"/>
      <c r="AF398" s="238"/>
      <c r="AG398" s="238"/>
      <c r="AH398" s="238"/>
      <c r="AI398" s="238"/>
      <c r="AJ398" s="199"/>
      <c r="AK398" s="199"/>
      <c r="AL398" s="199"/>
      <c r="AM398" s="199"/>
      <c r="AN398" s="199"/>
      <c r="AP398" s="199"/>
      <c r="AQ398" s="199"/>
      <c r="AR398" s="199"/>
      <c r="AS398" s="199"/>
      <c r="AT398" s="199"/>
      <c r="AU398" s="199"/>
      <c r="AV398" s="199"/>
    </row>
    <row r="399" spans="1:48" ht="15.75" customHeight="1">
      <c r="A399" s="238"/>
      <c r="B399" s="238"/>
      <c r="C399" s="238"/>
      <c r="D399" s="238"/>
      <c r="E399" s="238"/>
      <c r="F399" s="238"/>
      <c r="G399" s="238"/>
      <c r="H399" s="244"/>
      <c r="I399" s="238"/>
      <c r="J399" s="238"/>
      <c r="K399" s="238"/>
      <c r="L399" s="238"/>
      <c r="M399" s="238"/>
      <c r="N399" s="238"/>
      <c r="O399" s="238"/>
      <c r="P399" s="238"/>
      <c r="Q399" s="238"/>
      <c r="R399" s="238"/>
      <c r="S399" s="238"/>
      <c r="T399" s="238"/>
      <c r="U399" s="238"/>
      <c r="V399" s="238"/>
      <c r="W399" s="238"/>
      <c r="X399" s="238"/>
      <c r="Y399" s="238"/>
      <c r="Z399" s="238"/>
      <c r="AA399" s="238"/>
      <c r="AB399" s="238"/>
      <c r="AC399" s="238"/>
      <c r="AD399" s="238"/>
      <c r="AE399" s="238"/>
      <c r="AF399" s="238"/>
      <c r="AG399" s="238"/>
      <c r="AH399" s="238"/>
      <c r="AI399" s="238"/>
      <c r="AJ399" s="199"/>
      <c r="AK399" s="199"/>
      <c r="AL399" s="199"/>
      <c r="AM399" s="199"/>
      <c r="AN399" s="199"/>
      <c r="AP399" s="199"/>
      <c r="AQ399" s="199"/>
      <c r="AR399" s="199"/>
      <c r="AS399" s="199"/>
      <c r="AT399" s="199"/>
      <c r="AU399" s="199"/>
      <c r="AV399" s="199"/>
    </row>
    <row r="400" spans="1:48" ht="15.75" customHeight="1">
      <c r="A400" s="238"/>
      <c r="B400" s="238"/>
      <c r="C400" s="238"/>
      <c r="D400" s="238"/>
      <c r="E400" s="238"/>
      <c r="F400" s="238"/>
      <c r="G400" s="238"/>
      <c r="H400" s="244"/>
      <c r="I400" s="238"/>
      <c r="J400" s="238"/>
      <c r="K400" s="238"/>
      <c r="L400" s="238"/>
      <c r="M400" s="238"/>
      <c r="N400" s="238"/>
      <c r="O400" s="238"/>
      <c r="P400" s="238"/>
      <c r="Q400" s="238"/>
      <c r="R400" s="238"/>
      <c r="S400" s="238"/>
      <c r="T400" s="199"/>
      <c r="U400" s="199"/>
      <c r="V400" s="238"/>
      <c r="W400" s="238"/>
      <c r="X400" s="238"/>
      <c r="Y400" s="238"/>
      <c r="Z400" s="238"/>
      <c r="AA400" s="238"/>
      <c r="AB400" s="238"/>
      <c r="AC400" s="238"/>
      <c r="AD400" s="238"/>
      <c r="AE400" s="238"/>
      <c r="AF400" s="238"/>
      <c r="AG400" s="238"/>
      <c r="AH400" s="238"/>
      <c r="AI400" s="238"/>
      <c r="AJ400" s="199"/>
      <c r="AK400" s="199"/>
      <c r="AL400" s="199"/>
      <c r="AM400" s="199"/>
      <c r="AN400" s="199"/>
      <c r="AP400" s="199"/>
      <c r="AQ400" s="199"/>
      <c r="AR400" s="199"/>
      <c r="AS400" s="199"/>
      <c r="AT400" s="199"/>
      <c r="AU400" s="199"/>
      <c r="AV400" s="199"/>
    </row>
    <row r="401" spans="1:48" ht="15.75" customHeight="1">
      <c r="A401" s="238"/>
      <c r="B401" s="238"/>
      <c r="C401" s="238"/>
      <c r="D401" s="238"/>
      <c r="E401" s="238"/>
      <c r="F401" s="238"/>
      <c r="G401" s="238"/>
      <c r="H401" s="244"/>
      <c r="I401" s="238"/>
      <c r="J401" s="238"/>
      <c r="K401" s="238"/>
      <c r="L401" s="238"/>
      <c r="M401" s="238"/>
      <c r="N401" s="238"/>
      <c r="O401" s="238"/>
      <c r="P401" s="238"/>
      <c r="Q401" s="238"/>
      <c r="R401" s="238"/>
      <c r="S401" s="238"/>
      <c r="T401" s="238"/>
      <c r="U401" s="238"/>
      <c r="V401" s="238"/>
      <c r="W401" s="238"/>
      <c r="X401" s="238"/>
      <c r="Y401" s="238"/>
      <c r="Z401" s="238"/>
      <c r="AA401" s="238"/>
      <c r="AB401" s="238"/>
      <c r="AC401" s="238"/>
      <c r="AD401" s="238"/>
      <c r="AE401" s="238"/>
      <c r="AF401" s="238"/>
      <c r="AG401" s="238"/>
      <c r="AH401" s="238"/>
      <c r="AI401" s="238"/>
      <c r="AJ401" s="199"/>
      <c r="AK401" s="199"/>
      <c r="AL401" s="199"/>
      <c r="AM401" s="199"/>
      <c r="AN401" s="199"/>
      <c r="AP401" s="199"/>
      <c r="AQ401" s="199"/>
      <c r="AR401" s="199"/>
      <c r="AS401" s="199"/>
      <c r="AT401" s="199"/>
      <c r="AU401" s="199"/>
      <c r="AV401" s="199"/>
    </row>
    <row r="402" spans="1:48" ht="15.75" customHeight="1">
      <c r="A402" s="238"/>
      <c r="B402" s="238"/>
      <c r="C402" s="238"/>
      <c r="D402" s="238"/>
      <c r="E402" s="238"/>
      <c r="F402" s="238"/>
      <c r="G402" s="238"/>
      <c r="H402" s="244"/>
      <c r="I402" s="238"/>
      <c r="J402" s="238"/>
      <c r="K402" s="238"/>
      <c r="L402" s="238"/>
      <c r="M402" s="238"/>
      <c r="N402" s="238"/>
      <c r="O402" s="238"/>
      <c r="P402" s="238"/>
      <c r="Q402" s="238"/>
      <c r="R402" s="238"/>
      <c r="S402" s="238"/>
      <c r="T402" s="199"/>
      <c r="U402" s="199"/>
      <c r="V402" s="238"/>
      <c r="W402" s="238"/>
      <c r="X402" s="238"/>
      <c r="Y402" s="238"/>
      <c r="Z402" s="238"/>
      <c r="AA402" s="238"/>
      <c r="AB402" s="238"/>
      <c r="AC402" s="238"/>
      <c r="AD402" s="238"/>
      <c r="AE402" s="238"/>
      <c r="AF402" s="238"/>
      <c r="AG402" s="238"/>
      <c r="AH402" s="238"/>
      <c r="AI402" s="238"/>
      <c r="AJ402" s="199"/>
      <c r="AK402" s="199"/>
      <c r="AL402" s="199"/>
      <c r="AM402" s="199"/>
      <c r="AN402" s="199"/>
      <c r="AP402" s="199"/>
      <c r="AQ402" s="199"/>
      <c r="AR402" s="199"/>
      <c r="AS402" s="199"/>
      <c r="AT402" s="199"/>
      <c r="AU402" s="199"/>
      <c r="AV402" s="199"/>
    </row>
    <row r="403" spans="1:48" ht="15.75" customHeight="1">
      <c r="A403" s="238"/>
      <c r="B403" s="238"/>
      <c r="C403" s="238"/>
      <c r="D403" s="238"/>
      <c r="E403" s="238"/>
      <c r="F403" s="238"/>
      <c r="G403" s="238"/>
      <c r="H403" s="244"/>
      <c r="I403" s="238"/>
      <c r="J403" s="238"/>
      <c r="K403" s="238"/>
      <c r="L403" s="238"/>
      <c r="M403" s="238"/>
      <c r="N403" s="238"/>
      <c r="O403" s="238"/>
      <c r="P403" s="238"/>
      <c r="Q403" s="238"/>
      <c r="R403" s="238"/>
      <c r="S403" s="238"/>
      <c r="T403" s="238"/>
      <c r="U403" s="238"/>
      <c r="V403" s="238"/>
      <c r="W403" s="238"/>
      <c r="X403" s="238"/>
      <c r="Y403" s="238"/>
      <c r="Z403" s="238"/>
      <c r="AA403" s="238"/>
      <c r="AB403" s="238"/>
      <c r="AC403" s="238"/>
      <c r="AD403" s="238"/>
      <c r="AE403" s="238"/>
      <c r="AF403" s="238"/>
      <c r="AG403" s="238"/>
      <c r="AH403" s="238"/>
      <c r="AI403" s="238"/>
      <c r="AJ403" s="199"/>
      <c r="AK403" s="199"/>
      <c r="AL403" s="199"/>
      <c r="AM403" s="199"/>
      <c r="AN403" s="199"/>
      <c r="AP403" s="199"/>
      <c r="AQ403" s="199"/>
      <c r="AR403" s="199"/>
      <c r="AS403" s="199"/>
      <c r="AT403" s="199"/>
      <c r="AU403" s="199"/>
      <c r="AV403" s="199"/>
    </row>
    <row r="404" spans="1:48" ht="15.75" customHeight="1">
      <c r="A404" s="238"/>
      <c r="B404" s="238"/>
      <c r="C404" s="238"/>
      <c r="D404" s="238"/>
      <c r="E404" s="238"/>
      <c r="F404" s="238"/>
      <c r="G404" s="238"/>
      <c r="H404" s="244"/>
      <c r="I404" s="238"/>
      <c r="J404" s="238"/>
      <c r="K404" s="238"/>
      <c r="L404" s="238"/>
      <c r="M404" s="238"/>
      <c r="N404" s="238"/>
      <c r="O404" s="238"/>
      <c r="P404" s="238"/>
      <c r="Q404" s="238"/>
      <c r="R404" s="238"/>
      <c r="S404" s="238"/>
      <c r="T404" s="199"/>
      <c r="U404" s="199"/>
      <c r="V404" s="238"/>
      <c r="W404" s="238"/>
      <c r="X404" s="238"/>
      <c r="Y404" s="238"/>
      <c r="Z404" s="238"/>
      <c r="AA404" s="238"/>
      <c r="AB404" s="238"/>
      <c r="AC404" s="238"/>
      <c r="AD404" s="238"/>
      <c r="AE404" s="238"/>
      <c r="AF404" s="238"/>
      <c r="AG404" s="238"/>
      <c r="AH404" s="238"/>
      <c r="AI404" s="238"/>
      <c r="AJ404" s="199"/>
      <c r="AK404" s="199"/>
      <c r="AL404" s="199"/>
      <c r="AM404" s="199"/>
      <c r="AN404" s="199"/>
      <c r="AP404" s="199"/>
      <c r="AQ404" s="199"/>
      <c r="AR404" s="199"/>
      <c r="AS404" s="199"/>
      <c r="AT404" s="199"/>
      <c r="AU404" s="199"/>
      <c r="AV404" s="199"/>
    </row>
    <row r="405" spans="1:48" ht="15.75" customHeight="1">
      <c r="A405" s="238"/>
      <c r="B405" s="238"/>
      <c r="C405" s="238"/>
      <c r="D405" s="238"/>
      <c r="E405" s="238"/>
      <c r="F405" s="238"/>
      <c r="G405" s="238"/>
      <c r="H405" s="244"/>
      <c r="I405" s="238"/>
      <c r="J405" s="238"/>
      <c r="K405" s="238"/>
      <c r="L405" s="238"/>
      <c r="M405" s="238"/>
      <c r="N405" s="238"/>
      <c r="O405" s="238"/>
      <c r="P405" s="238"/>
      <c r="Q405" s="238"/>
      <c r="R405" s="238"/>
      <c r="S405" s="238"/>
      <c r="T405" s="238"/>
      <c r="U405" s="238"/>
      <c r="V405" s="238"/>
      <c r="W405" s="238"/>
      <c r="X405" s="238"/>
      <c r="Y405" s="238"/>
      <c r="Z405" s="238"/>
      <c r="AA405" s="238"/>
      <c r="AB405" s="238"/>
      <c r="AC405" s="238"/>
      <c r="AD405" s="238"/>
      <c r="AE405" s="238"/>
      <c r="AF405" s="238"/>
      <c r="AG405" s="238"/>
      <c r="AH405" s="238"/>
      <c r="AI405" s="238"/>
      <c r="AJ405" s="199"/>
      <c r="AK405" s="199"/>
      <c r="AL405" s="199"/>
      <c r="AM405" s="199"/>
      <c r="AN405" s="199"/>
      <c r="AP405" s="199"/>
      <c r="AQ405" s="199"/>
      <c r="AR405" s="199"/>
      <c r="AS405" s="199"/>
      <c r="AT405" s="199"/>
      <c r="AU405" s="199"/>
      <c r="AV405" s="199"/>
    </row>
    <row r="406" spans="1:48" ht="15.75" customHeight="1">
      <c r="A406" s="238"/>
      <c r="B406" s="238"/>
      <c r="C406" s="238"/>
      <c r="D406" s="238"/>
      <c r="E406" s="238"/>
      <c r="F406" s="238"/>
      <c r="G406" s="238"/>
      <c r="H406" s="244"/>
      <c r="I406" s="238"/>
      <c r="J406" s="238"/>
      <c r="K406" s="238"/>
      <c r="L406" s="238"/>
      <c r="M406" s="238"/>
      <c r="N406" s="238"/>
      <c r="O406" s="238"/>
      <c r="P406" s="238"/>
      <c r="Q406" s="238"/>
      <c r="R406" s="238"/>
      <c r="S406" s="238"/>
      <c r="T406" s="199"/>
      <c r="U406" s="199"/>
      <c r="V406" s="238"/>
      <c r="W406" s="238"/>
      <c r="X406" s="238"/>
      <c r="Y406" s="238"/>
      <c r="Z406" s="238"/>
      <c r="AA406" s="238"/>
      <c r="AB406" s="238"/>
      <c r="AC406" s="238"/>
      <c r="AD406" s="238"/>
      <c r="AE406" s="238"/>
      <c r="AF406" s="238"/>
      <c r="AG406" s="238"/>
      <c r="AH406" s="238"/>
      <c r="AI406" s="238"/>
      <c r="AJ406" s="199"/>
      <c r="AK406" s="199"/>
      <c r="AL406" s="199"/>
      <c r="AM406" s="199"/>
      <c r="AN406" s="199"/>
      <c r="AP406" s="199"/>
      <c r="AQ406" s="199"/>
      <c r="AR406" s="199"/>
      <c r="AS406" s="199"/>
      <c r="AT406" s="199"/>
      <c r="AU406" s="199"/>
      <c r="AV406" s="199"/>
    </row>
    <row r="407" spans="1:48" ht="15.75" customHeight="1">
      <c r="A407" s="238"/>
      <c r="B407" s="238"/>
      <c r="C407" s="238"/>
      <c r="D407" s="238"/>
      <c r="E407" s="238"/>
      <c r="F407" s="238"/>
      <c r="G407" s="238"/>
      <c r="H407" s="244"/>
      <c r="I407" s="238"/>
      <c r="J407" s="238"/>
      <c r="K407" s="238"/>
      <c r="L407" s="238"/>
      <c r="M407" s="238"/>
      <c r="N407" s="238"/>
      <c r="O407" s="238"/>
      <c r="P407" s="238"/>
      <c r="Q407" s="238"/>
      <c r="R407" s="238"/>
      <c r="S407" s="238"/>
      <c r="T407" s="238"/>
      <c r="U407" s="238"/>
      <c r="V407" s="238"/>
      <c r="W407" s="238"/>
      <c r="X407" s="238"/>
      <c r="Y407" s="238"/>
      <c r="Z407" s="238"/>
      <c r="AA407" s="238"/>
      <c r="AB407" s="238"/>
      <c r="AC407" s="238"/>
      <c r="AD407" s="238"/>
      <c r="AE407" s="238"/>
      <c r="AF407" s="238"/>
      <c r="AG407" s="238"/>
      <c r="AH407" s="238"/>
      <c r="AI407" s="238"/>
      <c r="AJ407" s="199"/>
      <c r="AK407" s="199"/>
      <c r="AL407" s="199"/>
      <c r="AM407" s="199"/>
      <c r="AN407" s="199"/>
      <c r="AP407" s="199"/>
      <c r="AQ407" s="199"/>
      <c r="AR407" s="199"/>
      <c r="AS407" s="199"/>
      <c r="AT407" s="199"/>
      <c r="AU407" s="199"/>
      <c r="AV407" s="199"/>
    </row>
    <row r="408" spans="1:48" ht="15.75" customHeight="1">
      <c r="A408" s="238"/>
      <c r="B408" s="238"/>
      <c r="C408" s="238"/>
      <c r="D408" s="238"/>
      <c r="E408" s="238"/>
      <c r="F408" s="238"/>
      <c r="G408" s="238"/>
      <c r="H408" s="244"/>
      <c r="I408" s="238"/>
      <c r="J408" s="238"/>
      <c r="K408" s="238"/>
      <c r="L408" s="238"/>
      <c r="M408" s="238"/>
      <c r="N408" s="238"/>
      <c r="O408" s="238"/>
      <c r="P408" s="238"/>
      <c r="Q408" s="238"/>
      <c r="R408" s="238"/>
      <c r="S408" s="238"/>
      <c r="T408" s="199"/>
      <c r="U408" s="199"/>
      <c r="V408" s="238"/>
      <c r="W408" s="238"/>
      <c r="X408" s="238"/>
      <c r="Y408" s="238"/>
      <c r="Z408" s="238"/>
      <c r="AA408" s="238"/>
      <c r="AB408" s="238"/>
      <c r="AC408" s="238"/>
      <c r="AD408" s="238"/>
      <c r="AE408" s="238"/>
      <c r="AF408" s="238"/>
      <c r="AG408" s="238"/>
      <c r="AH408" s="238"/>
      <c r="AI408" s="238"/>
      <c r="AJ408" s="199"/>
      <c r="AK408" s="199"/>
      <c r="AL408" s="199"/>
      <c r="AM408" s="199"/>
      <c r="AN408" s="199"/>
      <c r="AP408" s="199"/>
      <c r="AQ408" s="199"/>
      <c r="AR408" s="199"/>
      <c r="AS408" s="199"/>
      <c r="AT408" s="199"/>
      <c r="AU408" s="199"/>
      <c r="AV408" s="199"/>
    </row>
    <row r="409" spans="1:48" ht="15.75" customHeight="1">
      <c r="A409" s="238"/>
      <c r="B409" s="238"/>
      <c r="C409" s="238"/>
      <c r="D409" s="238"/>
      <c r="E409" s="238"/>
      <c r="F409" s="238"/>
      <c r="G409" s="238"/>
      <c r="H409" s="244"/>
      <c r="I409" s="238"/>
      <c r="J409" s="238"/>
      <c r="K409" s="238"/>
      <c r="L409" s="238"/>
      <c r="M409" s="238"/>
      <c r="N409" s="238"/>
      <c r="O409" s="238"/>
      <c r="P409" s="238"/>
      <c r="Q409" s="238"/>
      <c r="R409" s="238"/>
      <c r="S409" s="238"/>
      <c r="T409" s="238"/>
      <c r="U409" s="238"/>
      <c r="V409" s="238"/>
      <c r="W409" s="238"/>
      <c r="X409" s="238"/>
      <c r="Y409" s="238"/>
      <c r="Z409" s="238"/>
      <c r="AA409" s="238"/>
      <c r="AB409" s="238"/>
      <c r="AC409" s="238"/>
      <c r="AD409" s="238"/>
      <c r="AE409" s="238"/>
      <c r="AF409" s="238"/>
      <c r="AG409" s="238"/>
      <c r="AH409" s="238"/>
      <c r="AI409" s="238"/>
      <c r="AJ409" s="199"/>
      <c r="AK409" s="199"/>
      <c r="AL409" s="199"/>
      <c r="AM409" s="199"/>
      <c r="AN409" s="199"/>
      <c r="AP409" s="199"/>
      <c r="AQ409" s="199"/>
      <c r="AR409" s="199"/>
      <c r="AS409" s="199"/>
      <c r="AT409" s="199"/>
      <c r="AU409" s="199"/>
      <c r="AV409" s="199"/>
    </row>
    <row r="410" spans="1:48" ht="15.75" customHeight="1">
      <c r="A410" s="238"/>
      <c r="B410" s="238"/>
      <c r="C410" s="238"/>
      <c r="D410" s="238"/>
      <c r="E410" s="238"/>
      <c r="F410" s="238"/>
      <c r="G410" s="238"/>
      <c r="H410" s="244"/>
      <c r="I410" s="238"/>
      <c r="J410" s="238"/>
      <c r="K410" s="238"/>
      <c r="L410" s="238"/>
      <c r="M410" s="238"/>
      <c r="N410" s="238"/>
      <c r="O410" s="238"/>
      <c r="P410" s="238"/>
      <c r="Q410" s="238"/>
      <c r="R410" s="238"/>
      <c r="S410" s="238"/>
      <c r="T410" s="199"/>
      <c r="U410" s="199"/>
      <c r="V410" s="238"/>
      <c r="W410" s="238"/>
      <c r="X410" s="238"/>
      <c r="Y410" s="238"/>
      <c r="Z410" s="238"/>
      <c r="AA410" s="238"/>
      <c r="AB410" s="238"/>
      <c r="AC410" s="238"/>
      <c r="AD410" s="238"/>
      <c r="AE410" s="238"/>
      <c r="AF410" s="238"/>
      <c r="AG410" s="238"/>
      <c r="AH410" s="238"/>
      <c r="AI410" s="238"/>
      <c r="AJ410" s="199"/>
      <c r="AK410" s="199"/>
      <c r="AL410" s="199"/>
      <c r="AM410" s="199"/>
      <c r="AN410" s="199"/>
      <c r="AP410" s="199"/>
      <c r="AQ410" s="199"/>
      <c r="AR410" s="199"/>
      <c r="AS410" s="199"/>
      <c r="AT410" s="199"/>
      <c r="AU410" s="199"/>
      <c r="AV410" s="199"/>
    </row>
    <row r="411" spans="1:48" ht="15.75" customHeight="1">
      <c r="A411" s="238"/>
      <c r="B411" s="238"/>
      <c r="C411" s="238"/>
      <c r="D411" s="238"/>
      <c r="E411" s="238"/>
      <c r="F411" s="238"/>
      <c r="G411" s="238"/>
      <c r="H411" s="244"/>
      <c r="I411" s="238"/>
      <c r="J411" s="238"/>
      <c r="K411" s="238"/>
      <c r="L411" s="238"/>
      <c r="M411" s="238"/>
      <c r="N411" s="238"/>
      <c r="O411" s="238"/>
      <c r="P411" s="238"/>
      <c r="Q411" s="238"/>
      <c r="R411" s="238"/>
      <c r="S411" s="238"/>
      <c r="T411" s="238"/>
      <c r="U411" s="238"/>
      <c r="V411" s="238"/>
      <c r="W411" s="238"/>
      <c r="X411" s="238"/>
      <c r="Y411" s="238"/>
      <c r="Z411" s="238"/>
      <c r="AA411" s="238"/>
      <c r="AB411" s="238"/>
      <c r="AC411" s="238"/>
      <c r="AD411" s="238"/>
      <c r="AE411" s="238"/>
      <c r="AF411" s="238"/>
      <c r="AG411" s="238"/>
      <c r="AH411" s="238"/>
      <c r="AI411" s="238"/>
      <c r="AJ411" s="199"/>
      <c r="AK411" s="199"/>
      <c r="AL411" s="199"/>
      <c r="AM411" s="199"/>
      <c r="AN411" s="199"/>
      <c r="AP411" s="199"/>
      <c r="AQ411" s="199"/>
      <c r="AR411" s="199"/>
      <c r="AS411" s="199"/>
      <c r="AT411" s="199"/>
      <c r="AU411" s="199"/>
      <c r="AV411" s="199"/>
    </row>
    <row r="412" spans="1:48" ht="15.75" customHeight="1">
      <c r="A412" s="238"/>
      <c r="B412" s="238"/>
      <c r="C412" s="238"/>
      <c r="D412" s="238"/>
      <c r="E412" s="238"/>
      <c r="F412" s="238"/>
      <c r="G412" s="238"/>
      <c r="H412" s="244"/>
      <c r="I412" s="238"/>
      <c r="J412" s="238"/>
      <c r="K412" s="238"/>
      <c r="L412" s="238"/>
      <c r="M412" s="238"/>
      <c r="N412" s="238"/>
      <c r="O412" s="238"/>
      <c r="P412" s="238"/>
      <c r="Q412" s="238"/>
      <c r="R412" s="238"/>
      <c r="S412" s="238"/>
      <c r="T412" s="199"/>
      <c r="U412" s="199"/>
      <c r="V412" s="238"/>
      <c r="W412" s="238"/>
      <c r="X412" s="238"/>
      <c r="Y412" s="238"/>
      <c r="Z412" s="238"/>
      <c r="AA412" s="238"/>
      <c r="AB412" s="238"/>
      <c r="AC412" s="238"/>
      <c r="AD412" s="238"/>
      <c r="AE412" s="238"/>
      <c r="AF412" s="238"/>
      <c r="AG412" s="238"/>
      <c r="AH412" s="238"/>
      <c r="AI412" s="238"/>
      <c r="AJ412" s="199"/>
      <c r="AK412" s="199"/>
      <c r="AL412" s="199"/>
      <c r="AM412" s="199"/>
      <c r="AN412" s="199"/>
      <c r="AP412" s="199"/>
      <c r="AQ412" s="199"/>
      <c r="AR412" s="199"/>
      <c r="AS412" s="199"/>
      <c r="AT412" s="199"/>
      <c r="AU412" s="199"/>
      <c r="AV412" s="199"/>
    </row>
    <row r="413" spans="1:48" ht="15.75" customHeight="1">
      <c r="A413" s="238"/>
      <c r="B413" s="238"/>
      <c r="C413" s="238"/>
      <c r="D413" s="238"/>
      <c r="E413" s="238"/>
      <c r="F413" s="238"/>
      <c r="G413" s="238"/>
      <c r="H413" s="244"/>
      <c r="I413" s="238"/>
      <c r="J413" s="238"/>
      <c r="K413" s="238"/>
      <c r="L413" s="238"/>
      <c r="M413" s="238"/>
      <c r="N413" s="238"/>
      <c r="O413" s="238"/>
      <c r="P413" s="238"/>
      <c r="Q413" s="238"/>
      <c r="R413" s="238"/>
      <c r="S413" s="238"/>
      <c r="T413" s="238"/>
      <c r="U413" s="238"/>
      <c r="V413" s="238"/>
      <c r="W413" s="238"/>
      <c r="X413" s="238"/>
      <c r="Y413" s="238"/>
      <c r="Z413" s="238"/>
      <c r="AA413" s="238"/>
      <c r="AB413" s="238"/>
      <c r="AC413" s="238"/>
      <c r="AD413" s="238"/>
      <c r="AE413" s="238"/>
      <c r="AF413" s="238"/>
      <c r="AG413" s="238"/>
      <c r="AH413" s="238"/>
      <c r="AI413" s="238"/>
      <c r="AJ413" s="199"/>
      <c r="AK413" s="199"/>
      <c r="AL413" s="199"/>
      <c r="AM413" s="199"/>
      <c r="AN413" s="199"/>
      <c r="AP413" s="199"/>
      <c r="AQ413" s="199"/>
      <c r="AR413" s="199"/>
      <c r="AS413" s="199"/>
      <c r="AT413" s="199"/>
      <c r="AU413" s="199"/>
      <c r="AV413" s="199"/>
    </row>
    <row r="414" spans="1:48" ht="15.75" customHeight="1">
      <c r="A414" s="238"/>
      <c r="B414" s="238"/>
      <c r="C414" s="238"/>
      <c r="D414" s="238"/>
      <c r="E414" s="238"/>
      <c r="F414" s="238"/>
      <c r="G414" s="238"/>
      <c r="H414" s="244"/>
      <c r="I414" s="238"/>
      <c r="J414" s="238"/>
      <c r="K414" s="238"/>
      <c r="L414" s="238"/>
      <c r="M414" s="238"/>
      <c r="N414" s="238"/>
      <c r="O414" s="238"/>
      <c r="P414" s="238"/>
      <c r="Q414" s="238"/>
      <c r="R414" s="238"/>
      <c r="S414" s="238"/>
      <c r="T414" s="199"/>
      <c r="U414" s="199"/>
      <c r="V414" s="238"/>
      <c r="W414" s="238"/>
      <c r="X414" s="238"/>
      <c r="Y414" s="238"/>
      <c r="Z414" s="238"/>
      <c r="AA414" s="238"/>
      <c r="AB414" s="238"/>
      <c r="AC414" s="238"/>
      <c r="AD414" s="238"/>
      <c r="AE414" s="238"/>
      <c r="AF414" s="238"/>
      <c r="AG414" s="238"/>
      <c r="AH414" s="238"/>
      <c r="AI414" s="238"/>
      <c r="AJ414" s="199"/>
      <c r="AK414" s="199"/>
      <c r="AL414" s="199"/>
      <c r="AM414" s="199"/>
      <c r="AN414" s="199"/>
      <c r="AP414" s="199"/>
      <c r="AQ414" s="199"/>
      <c r="AR414" s="199"/>
      <c r="AS414" s="199"/>
      <c r="AT414" s="199"/>
      <c r="AU414" s="199"/>
      <c r="AV414" s="199"/>
    </row>
    <row r="415" spans="1:48" ht="15.75" customHeight="1">
      <c r="A415" s="238"/>
      <c r="B415" s="238"/>
      <c r="C415" s="238"/>
      <c r="D415" s="238"/>
      <c r="E415" s="238"/>
      <c r="F415" s="238"/>
      <c r="G415" s="238"/>
      <c r="H415" s="244"/>
      <c r="I415" s="238"/>
      <c r="J415" s="238"/>
      <c r="K415" s="238"/>
      <c r="L415" s="238"/>
      <c r="M415" s="238"/>
      <c r="N415" s="238"/>
      <c r="O415" s="238"/>
      <c r="P415" s="238"/>
      <c r="Q415" s="238"/>
      <c r="R415" s="238"/>
      <c r="S415" s="238"/>
      <c r="T415" s="238"/>
      <c r="U415" s="238"/>
      <c r="V415" s="238"/>
      <c r="W415" s="238"/>
      <c r="X415" s="238"/>
      <c r="Y415" s="238"/>
      <c r="Z415" s="238"/>
      <c r="AA415" s="238"/>
      <c r="AB415" s="238"/>
      <c r="AC415" s="238"/>
      <c r="AD415" s="238"/>
      <c r="AE415" s="238"/>
      <c r="AF415" s="238"/>
      <c r="AG415" s="238"/>
      <c r="AH415" s="238"/>
      <c r="AI415" s="238"/>
      <c r="AJ415" s="199"/>
      <c r="AK415" s="199"/>
      <c r="AL415" s="199"/>
      <c r="AM415" s="199"/>
      <c r="AN415" s="199"/>
      <c r="AP415" s="199"/>
      <c r="AQ415" s="199"/>
      <c r="AR415" s="199"/>
      <c r="AS415" s="199"/>
      <c r="AT415" s="199"/>
      <c r="AU415" s="199"/>
      <c r="AV415" s="199"/>
    </row>
    <row r="416" spans="1:48" ht="15.75" customHeight="1">
      <c r="A416" s="238"/>
      <c r="B416" s="238"/>
      <c r="C416" s="238"/>
      <c r="D416" s="238"/>
      <c r="E416" s="238"/>
      <c r="F416" s="238"/>
      <c r="G416" s="238"/>
      <c r="H416" s="244"/>
      <c r="I416" s="238"/>
      <c r="J416" s="238"/>
      <c r="K416" s="238"/>
      <c r="L416" s="238"/>
      <c r="M416" s="238"/>
      <c r="N416" s="238"/>
      <c r="O416" s="238"/>
      <c r="P416" s="238"/>
      <c r="Q416" s="238"/>
      <c r="R416" s="238"/>
      <c r="S416" s="238"/>
      <c r="T416" s="199"/>
      <c r="U416" s="199"/>
      <c r="V416" s="238"/>
      <c r="W416" s="238"/>
      <c r="X416" s="238"/>
      <c r="Y416" s="238"/>
      <c r="Z416" s="238"/>
      <c r="AA416" s="238"/>
      <c r="AB416" s="238"/>
      <c r="AC416" s="238"/>
      <c r="AD416" s="238"/>
      <c r="AE416" s="238"/>
      <c r="AF416" s="238"/>
      <c r="AG416" s="238"/>
      <c r="AH416" s="238"/>
      <c r="AI416" s="238"/>
      <c r="AJ416" s="199"/>
      <c r="AK416" s="199"/>
      <c r="AL416" s="199"/>
      <c r="AM416" s="199"/>
      <c r="AN416" s="199"/>
      <c r="AP416" s="199"/>
      <c r="AQ416" s="199"/>
      <c r="AR416" s="199"/>
      <c r="AS416" s="199"/>
      <c r="AT416" s="199"/>
      <c r="AU416" s="199"/>
      <c r="AV416" s="199"/>
    </row>
    <row r="417" spans="1:48" ht="15.75" customHeight="1">
      <c r="A417" s="238"/>
      <c r="B417" s="238"/>
      <c r="C417" s="238"/>
      <c r="D417" s="238"/>
      <c r="E417" s="238"/>
      <c r="F417" s="238"/>
      <c r="G417" s="238"/>
      <c r="H417" s="244"/>
      <c r="I417" s="238"/>
      <c r="J417" s="238"/>
      <c r="K417" s="238"/>
      <c r="L417" s="238"/>
      <c r="M417" s="238"/>
      <c r="N417" s="238"/>
      <c r="O417" s="238"/>
      <c r="P417" s="238"/>
      <c r="Q417" s="238"/>
      <c r="R417" s="238"/>
      <c r="S417" s="238"/>
      <c r="T417" s="238"/>
      <c r="U417" s="238"/>
      <c r="V417" s="238"/>
      <c r="W417" s="238"/>
      <c r="X417" s="238"/>
      <c r="Y417" s="238"/>
      <c r="Z417" s="238"/>
      <c r="AA417" s="238"/>
      <c r="AB417" s="238"/>
      <c r="AC417" s="238"/>
      <c r="AD417" s="238"/>
      <c r="AE417" s="238"/>
      <c r="AF417" s="238"/>
      <c r="AG417" s="238"/>
      <c r="AH417" s="238"/>
      <c r="AI417" s="238"/>
      <c r="AJ417" s="199"/>
      <c r="AK417" s="199"/>
      <c r="AL417" s="199"/>
      <c r="AM417" s="199"/>
      <c r="AN417" s="199"/>
      <c r="AP417" s="199"/>
      <c r="AQ417" s="199"/>
      <c r="AR417" s="199"/>
      <c r="AS417" s="199"/>
      <c r="AT417" s="199"/>
      <c r="AU417" s="199"/>
      <c r="AV417" s="199"/>
    </row>
    <row r="418" spans="1:48" ht="15.75" customHeight="1">
      <c r="A418" s="238"/>
      <c r="B418" s="238"/>
      <c r="C418" s="238"/>
      <c r="D418" s="238"/>
      <c r="E418" s="238"/>
      <c r="F418" s="238"/>
      <c r="G418" s="238"/>
      <c r="H418" s="244"/>
      <c r="I418" s="238"/>
      <c r="J418" s="238"/>
      <c r="K418" s="238"/>
      <c r="L418" s="238"/>
      <c r="M418" s="238"/>
      <c r="N418" s="238"/>
      <c r="O418" s="238"/>
      <c r="P418" s="238"/>
      <c r="Q418" s="238"/>
      <c r="R418" s="238"/>
      <c r="S418" s="238"/>
      <c r="T418" s="199"/>
      <c r="U418" s="199"/>
      <c r="V418" s="238"/>
      <c r="W418" s="238"/>
      <c r="X418" s="238"/>
      <c r="Y418" s="238"/>
      <c r="Z418" s="238"/>
      <c r="AA418" s="238"/>
      <c r="AB418" s="238"/>
      <c r="AC418" s="238"/>
      <c r="AD418" s="238"/>
      <c r="AE418" s="238"/>
      <c r="AF418" s="238"/>
      <c r="AG418" s="238"/>
      <c r="AH418" s="238"/>
      <c r="AI418" s="238"/>
      <c r="AJ418" s="199"/>
      <c r="AK418" s="199"/>
      <c r="AL418" s="199"/>
      <c r="AM418" s="199"/>
      <c r="AN418" s="199"/>
      <c r="AP418" s="199"/>
      <c r="AQ418" s="199"/>
      <c r="AR418" s="199"/>
      <c r="AS418" s="199"/>
      <c r="AT418" s="199"/>
      <c r="AU418" s="199"/>
      <c r="AV418" s="199"/>
    </row>
    <row r="419" spans="1:48" ht="15.75" customHeight="1">
      <c r="A419" s="238"/>
      <c r="B419" s="238"/>
      <c r="C419" s="238"/>
      <c r="D419" s="238"/>
      <c r="E419" s="238"/>
      <c r="F419" s="238"/>
      <c r="G419" s="238"/>
      <c r="H419" s="244"/>
      <c r="I419" s="238"/>
      <c r="J419" s="238"/>
      <c r="K419" s="238"/>
      <c r="L419" s="238"/>
      <c r="M419" s="238"/>
      <c r="N419" s="238"/>
      <c r="O419" s="238"/>
      <c r="P419" s="238"/>
      <c r="Q419" s="238"/>
      <c r="R419" s="238"/>
      <c r="S419" s="238"/>
      <c r="T419" s="238"/>
      <c r="U419" s="238"/>
      <c r="V419" s="238"/>
      <c r="W419" s="238"/>
      <c r="X419" s="238"/>
      <c r="Y419" s="238"/>
      <c r="Z419" s="238"/>
      <c r="AA419" s="238"/>
      <c r="AB419" s="238"/>
      <c r="AC419" s="238"/>
      <c r="AD419" s="238"/>
      <c r="AE419" s="238"/>
      <c r="AF419" s="238"/>
      <c r="AG419" s="238"/>
      <c r="AH419" s="238"/>
      <c r="AI419" s="238"/>
      <c r="AJ419" s="199"/>
      <c r="AK419" s="199"/>
      <c r="AL419" s="199"/>
      <c r="AM419" s="199"/>
      <c r="AN419" s="199"/>
      <c r="AP419" s="199"/>
      <c r="AQ419" s="199"/>
      <c r="AR419" s="199"/>
      <c r="AS419" s="199"/>
      <c r="AT419" s="199"/>
      <c r="AU419" s="199"/>
      <c r="AV419" s="199"/>
    </row>
    <row r="420" spans="1:48" ht="15.75" customHeight="1">
      <c r="A420" s="238"/>
      <c r="B420" s="238"/>
      <c r="C420" s="238"/>
      <c r="D420" s="238"/>
      <c r="E420" s="238"/>
      <c r="F420" s="238"/>
      <c r="G420" s="238"/>
      <c r="H420" s="244"/>
      <c r="I420" s="238"/>
      <c r="J420" s="238"/>
      <c r="K420" s="238"/>
      <c r="L420" s="238"/>
      <c r="M420" s="238"/>
      <c r="N420" s="238"/>
      <c r="O420" s="238"/>
      <c r="P420" s="238"/>
      <c r="Q420" s="238"/>
      <c r="R420" s="238"/>
      <c r="S420" s="238"/>
      <c r="T420" s="199"/>
      <c r="U420" s="199"/>
      <c r="V420" s="238"/>
      <c r="W420" s="238"/>
      <c r="X420" s="238"/>
      <c r="Y420" s="238"/>
      <c r="Z420" s="238"/>
      <c r="AA420" s="238"/>
      <c r="AB420" s="238"/>
      <c r="AC420" s="238"/>
      <c r="AD420" s="238"/>
      <c r="AE420" s="238"/>
      <c r="AF420" s="238"/>
      <c r="AG420" s="238"/>
      <c r="AH420" s="238"/>
      <c r="AI420" s="238"/>
      <c r="AJ420" s="199"/>
      <c r="AK420" s="199"/>
      <c r="AL420" s="199"/>
      <c r="AM420" s="199"/>
      <c r="AN420" s="199"/>
      <c r="AP420" s="199"/>
      <c r="AQ420" s="199"/>
      <c r="AR420" s="199"/>
      <c r="AS420" s="199"/>
      <c r="AT420" s="199"/>
      <c r="AU420" s="199"/>
      <c r="AV420" s="199"/>
    </row>
    <row r="421" spans="1:48" ht="15.75" customHeight="1">
      <c r="A421" s="238"/>
      <c r="B421" s="238"/>
      <c r="C421" s="238"/>
      <c r="D421" s="238"/>
      <c r="E421" s="238"/>
      <c r="F421" s="238"/>
      <c r="G421" s="238"/>
      <c r="H421" s="244"/>
      <c r="I421" s="238"/>
      <c r="J421" s="238"/>
      <c r="K421" s="238"/>
      <c r="L421" s="238"/>
      <c r="M421" s="238"/>
      <c r="N421" s="238"/>
      <c r="O421" s="238"/>
      <c r="P421" s="238"/>
      <c r="Q421" s="238"/>
      <c r="R421" s="238"/>
      <c r="S421" s="238"/>
      <c r="T421" s="238"/>
      <c r="U421" s="238"/>
      <c r="V421" s="238"/>
      <c r="W421" s="238"/>
      <c r="X421" s="238"/>
      <c r="Y421" s="238"/>
      <c r="Z421" s="238"/>
      <c r="AA421" s="238"/>
      <c r="AB421" s="238"/>
      <c r="AC421" s="238"/>
      <c r="AD421" s="238"/>
      <c r="AE421" s="238"/>
      <c r="AF421" s="238"/>
      <c r="AG421" s="238"/>
      <c r="AH421" s="238"/>
      <c r="AI421" s="238"/>
      <c r="AJ421" s="199"/>
      <c r="AK421" s="199"/>
      <c r="AL421" s="199"/>
      <c r="AM421" s="199"/>
      <c r="AN421" s="199"/>
      <c r="AP421" s="199"/>
      <c r="AQ421" s="199"/>
      <c r="AR421" s="199"/>
      <c r="AS421" s="199"/>
      <c r="AT421" s="199"/>
      <c r="AU421" s="199"/>
      <c r="AV421" s="199"/>
    </row>
    <row r="422" spans="1:48" ht="15.75" customHeight="1">
      <c r="A422" s="238"/>
      <c r="B422" s="238"/>
      <c r="C422" s="238"/>
      <c r="D422" s="238"/>
      <c r="E422" s="238"/>
      <c r="F422" s="238"/>
      <c r="G422" s="238"/>
      <c r="H422" s="244"/>
      <c r="I422" s="238"/>
      <c r="J422" s="238"/>
      <c r="K422" s="238"/>
      <c r="L422" s="238"/>
      <c r="M422" s="238"/>
      <c r="N422" s="238"/>
      <c r="O422" s="238"/>
      <c r="P422" s="238"/>
      <c r="Q422" s="238"/>
      <c r="R422" s="238"/>
      <c r="S422" s="238"/>
      <c r="T422" s="199"/>
      <c r="U422" s="199"/>
      <c r="V422" s="238"/>
      <c r="W422" s="238"/>
      <c r="X422" s="238"/>
      <c r="Y422" s="238"/>
      <c r="Z422" s="238"/>
      <c r="AA422" s="238"/>
      <c r="AB422" s="238"/>
      <c r="AC422" s="238"/>
      <c r="AD422" s="238"/>
      <c r="AE422" s="238"/>
      <c r="AF422" s="238"/>
      <c r="AG422" s="238"/>
      <c r="AH422" s="238"/>
      <c r="AI422" s="238"/>
      <c r="AJ422" s="199"/>
      <c r="AK422" s="199"/>
      <c r="AL422" s="199"/>
      <c r="AM422" s="199"/>
      <c r="AN422" s="199"/>
      <c r="AP422" s="199"/>
      <c r="AQ422" s="199"/>
      <c r="AR422" s="199"/>
      <c r="AS422" s="199"/>
      <c r="AT422" s="199"/>
      <c r="AU422" s="199"/>
      <c r="AV422" s="199"/>
    </row>
    <row r="423" spans="1:48" ht="15.75" customHeight="1">
      <c r="A423" s="238"/>
      <c r="B423" s="238"/>
      <c r="C423" s="238"/>
      <c r="D423" s="238"/>
      <c r="E423" s="238"/>
      <c r="F423" s="238"/>
      <c r="G423" s="238"/>
      <c r="H423" s="244"/>
      <c r="I423" s="238"/>
      <c r="J423" s="238"/>
      <c r="K423" s="238"/>
      <c r="L423" s="238"/>
      <c r="M423" s="238"/>
      <c r="N423" s="238"/>
      <c r="O423" s="238"/>
      <c r="P423" s="238"/>
      <c r="Q423" s="238"/>
      <c r="R423" s="238"/>
      <c r="S423" s="238"/>
      <c r="T423" s="238"/>
      <c r="U423" s="238"/>
      <c r="V423" s="238"/>
      <c r="W423" s="238"/>
      <c r="X423" s="238"/>
      <c r="Y423" s="238"/>
      <c r="Z423" s="238"/>
      <c r="AA423" s="238"/>
      <c r="AB423" s="238"/>
      <c r="AC423" s="238"/>
      <c r="AD423" s="238"/>
      <c r="AE423" s="238"/>
      <c r="AF423" s="238"/>
      <c r="AG423" s="238"/>
      <c r="AH423" s="238"/>
      <c r="AI423" s="238"/>
      <c r="AJ423" s="199"/>
      <c r="AK423" s="199"/>
      <c r="AL423" s="199"/>
      <c r="AM423" s="199"/>
      <c r="AN423" s="199"/>
      <c r="AP423" s="199"/>
      <c r="AQ423" s="199"/>
      <c r="AR423" s="199"/>
      <c r="AS423" s="199"/>
      <c r="AT423" s="199"/>
      <c r="AU423" s="199"/>
      <c r="AV423" s="199"/>
    </row>
    <row r="424" spans="1:48" ht="15.75" customHeight="1">
      <c r="A424" s="238"/>
      <c r="B424" s="238"/>
      <c r="C424" s="238"/>
      <c r="D424" s="238"/>
      <c r="E424" s="238"/>
      <c r="F424" s="238"/>
      <c r="G424" s="238"/>
      <c r="H424" s="244"/>
      <c r="I424" s="238"/>
      <c r="J424" s="238"/>
      <c r="K424" s="238"/>
      <c r="L424" s="238"/>
      <c r="M424" s="238"/>
      <c r="N424" s="238"/>
      <c r="O424" s="238"/>
      <c r="P424" s="238"/>
      <c r="Q424" s="238"/>
      <c r="R424" s="238"/>
      <c r="S424" s="238"/>
      <c r="T424" s="199"/>
      <c r="U424" s="199"/>
      <c r="V424" s="238"/>
      <c r="W424" s="238"/>
      <c r="X424" s="238"/>
      <c r="Y424" s="238"/>
      <c r="Z424" s="238"/>
      <c r="AA424" s="238"/>
      <c r="AB424" s="238"/>
      <c r="AC424" s="238"/>
      <c r="AD424" s="238"/>
      <c r="AE424" s="238"/>
      <c r="AF424" s="238"/>
      <c r="AG424" s="238"/>
      <c r="AH424" s="238"/>
      <c r="AI424" s="238"/>
      <c r="AJ424" s="199"/>
      <c r="AK424" s="199"/>
      <c r="AL424" s="199"/>
      <c r="AM424" s="199"/>
      <c r="AN424" s="199"/>
      <c r="AP424" s="199"/>
      <c r="AQ424" s="199"/>
      <c r="AR424" s="199"/>
      <c r="AS424" s="199"/>
      <c r="AT424" s="199"/>
      <c r="AU424" s="199"/>
      <c r="AV424" s="199"/>
    </row>
    <row r="425" spans="1:48" ht="15.75" customHeight="1">
      <c r="A425" s="238"/>
      <c r="B425" s="238"/>
      <c r="C425" s="238"/>
      <c r="D425" s="238"/>
      <c r="E425" s="238"/>
      <c r="F425" s="238"/>
      <c r="G425" s="238"/>
      <c r="H425" s="244"/>
      <c r="I425" s="238"/>
      <c r="J425" s="238"/>
      <c r="K425" s="238"/>
      <c r="L425" s="238"/>
      <c r="M425" s="238"/>
      <c r="N425" s="238"/>
      <c r="O425" s="238"/>
      <c r="P425" s="238"/>
      <c r="Q425" s="238"/>
      <c r="R425" s="238"/>
      <c r="S425" s="238"/>
      <c r="T425" s="238"/>
      <c r="U425" s="238"/>
      <c r="V425" s="238"/>
      <c r="W425" s="238"/>
      <c r="X425" s="238"/>
      <c r="Y425" s="238"/>
      <c r="Z425" s="238"/>
      <c r="AA425" s="238"/>
      <c r="AB425" s="238"/>
      <c r="AC425" s="238"/>
      <c r="AD425" s="238"/>
      <c r="AE425" s="238"/>
      <c r="AF425" s="238"/>
      <c r="AG425" s="238"/>
      <c r="AH425" s="238"/>
      <c r="AI425" s="238"/>
      <c r="AJ425" s="199"/>
      <c r="AK425" s="199"/>
      <c r="AL425" s="199"/>
      <c r="AM425" s="199"/>
      <c r="AN425" s="199"/>
      <c r="AP425" s="199"/>
      <c r="AQ425" s="199"/>
      <c r="AR425" s="199"/>
      <c r="AS425" s="199"/>
      <c r="AT425" s="199"/>
      <c r="AU425" s="199"/>
      <c r="AV425" s="199"/>
    </row>
    <row r="426" spans="1:48" ht="15.75" customHeight="1">
      <c r="A426" s="238"/>
      <c r="B426" s="238"/>
      <c r="C426" s="238"/>
      <c r="D426" s="238"/>
      <c r="E426" s="238"/>
      <c r="F426" s="238"/>
      <c r="G426" s="238"/>
      <c r="H426" s="244"/>
      <c r="I426" s="238"/>
      <c r="J426" s="238"/>
      <c r="K426" s="238"/>
      <c r="L426" s="238"/>
      <c r="M426" s="238"/>
      <c r="N426" s="238"/>
      <c r="O426" s="238"/>
      <c r="P426" s="238"/>
      <c r="Q426" s="238"/>
      <c r="R426" s="238"/>
      <c r="S426" s="238"/>
      <c r="T426" s="199"/>
      <c r="U426" s="199"/>
      <c r="V426" s="238"/>
      <c r="W426" s="238"/>
      <c r="X426" s="238"/>
      <c r="Y426" s="238"/>
      <c r="Z426" s="238"/>
      <c r="AA426" s="238"/>
      <c r="AB426" s="238"/>
      <c r="AC426" s="238"/>
      <c r="AD426" s="238"/>
      <c r="AE426" s="238"/>
      <c r="AF426" s="238"/>
      <c r="AG426" s="238"/>
      <c r="AH426" s="238"/>
      <c r="AI426" s="238"/>
      <c r="AJ426" s="199"/>
      <c r="AK426" s="199"/>
      <c r="AL426" s="199"/>
      <c r="AM426" s="199"/>
      <c r="AN426" s="199"/>
      <c r="AP426" s="199"/>
      <c r="AQ426" s="199"/>
      <c r="AR426" s="199"/>
      <c r="AS426" s="199"/>
      <c r="AT426" s="199"/>
      <c r="AU426" s="199"/>
      <c r="AV426" s="199"/>
    </row>
    <row r="427" spans="1:48" ht="15.75" customHeight="1">
      <c r="A427" s="238"/>
      <c r="B427" s="238"/>
      <c r="C427" s="238"/>
      <c r="D427" s="238"/>
      <c r="E427" s="238"/>
      <c r="F427" s="238"/>
      <c r="G427" s="238"/>
      <c r="H427" s="244"/>
      <c r="I427" s="238"/>
      <c r="J427" s="238"/>
      <c r="K427" s="238"/>
      <c r="L427" s="238"/>
      <c r="M427" s="238"/>
      <c r="N427" s="238"/>
      <c r="O427" s="238"/>
      <c r="P427" s="238"/>
      <c r="Q427" s="238"/>
      <c r="R427" s="238"/>
      <c r="S427" s="238"/>
      <c r="T427" s="238"/>
      <c r="U427" s="238"/>
      <c r="V427" s="238"/>
      <c r="W427" s="238"/>
      <c r="X427" s="238"/>
      <c r="Y427" s="238"/>
      <c r="Z427" s="238"/>
      <c r="AA427" s="238"/>
      <c r="AB427" s="238"/>
      <c r="AC427" s="238"/>
      <c r="AD427" s="238"/>
      <c r="AE427" s="238"/>
      <c r="AF427" s="238"/>
      <c r="AG427" s="238"/>
      <c r="AH427" s="238"/>
      <c r="AI427" s="238"/>
      <c r="AJ427" s="199"/>
      <c r="AK427" s="199"/>
      <c r="AL427" s="199"/>
      <c r="AM427" s="199"/>
      <c r="AN427" s="199"/>
      <c r="AP427" s="199"/>
      <c r="AQ427" s="199"/>
      <c r="AR427" s="199"/>
      <c r="AS427" s="199"/>
      <c r="AT427" s="199"/>
      <c r="AU427" s="199"/>
      <c r="AV427" s="199"/>
    </row>
    <row r="428" spans="1:48" ht="15.75" customHeight="1">
      <c r="A428" s="238"/>
      <c r="B428" s="238"/>
      <c r="C428" s="238"/>
      <c r="D428" s="238"/>
      <c r="E428" s="238"/>
      <c r="F428" s="238"/>
      <c r="G428" s="238"/>
      <c r="H428" s="244"/>
      <c r="I428" s="238"/>
      <c r="J428" s="238"/>
      <c r="K428" s="238"/>
      <c r="L428" s="238"/>
      <c r="M428" s="238"/>
      <c r="N428" s="238"/>
      <c r="O428" s="238"/>
      <c r="P428" s="238"/>
      <c r="Q428" s="238"/>
      <c r="R428" s="238"/>
      <c r="S428" s="238"/>
      <c r="T428" s="199"/>
      <c r="U428" s="199"/>
      <c r="V428" s="238"/>
      <c r="W428" s="238"/>
      <c r="X428" s="238"/>
      <c r="Y428" s="238"/>
      <c r="Z428" s="238"/>
      <c r="AA428" s="238"/>
      <c r="AB428" s="238"/>
      <c r="AC428" s="238"/>
      <c r="AD428" s="238"/>
      <c r="AE428" s="238"/>
      <c r="AF428" s="238"/>
      <c r="AG428" s="238"/>
      <c r="AH428" s="238"/>
      <c r="AI428" s="238"/>
      <c r="AJ428" s="199"/>
      <c r="AK428" s="199"/>
      <c r="AL428" s="199"/>
      <c r="AM428" s="199"/>
      <c r="AN428" s="199"/>
      <c r="AP428" s="199"/>
      <c r="AQ428" s="199"/>
      <c r="AR428" s="199"/>
      <c r="AS428" s="199"/>
      <c r="AT428" s="199"/>
      <c r="AU428" s="199"/>
      <c r="AV428" s="199"/>
    </row>
    <row r="429" spans="1:48" ht="15.75" customHeight="1">
      <c r="A429" s="238"/>
      <c r="B429" s="238"/>
      <c r="C429" s="238"/>
      <c r="D429" s="238"/>
      <c r="E429" s="238"/>
      <c r="F429" s="238"/>
      <c r="G429" s="238"/>
      <c r="H429" s="244"/>
      <c r="I429" s="238"/>
      <c r="J429" s="238"/>
      <c r="K429" s="238"/>
      <c r="L429" s="238"/>
      <c r="M429" s="238"/>
      <c r="N429" s="238"/>
      <c r="O429" s="238"/>
      <c r="P429" s="238"/>
      <c r="Q429" s="238"/>
      <c r="R429" s="238"/>
      <c r="S429" s="238"/>
      <c r="T429" s="238"/>
      <c r="U429" s="238"/>
      <c r="V429" s="238"/>
      <c r="W429" s="238"/>
      <c r="X429" s="238"/>
      <c r="Y429" s="238"/>
      <c r="Z429" s="238"/>
      <c r="AA429" s="238"/>
      <c r="AB429" s="238"/>
      <c r="AC429" s="238"/>
      <c r="AD429" s="238"/>
      <c r="AE429" s="238"/>
      <c r="AF429" s="238"/>
      <c r="AG429" s="238"/>
      <c r="AH429" s="238"/>
      <c r="AI429" s="238"/>
      <c r="AJ429" s="199"/>
      <c r="AK429" s="199"/>
      <c r="AL429" s="199"/>
      <c r="AM429" s="199"/>
      <c r="AN429" s="199"/>
      <c r="AP429" s="199"/>
      <c r="AQ429" s="199"/>
      <c r="AR429" s="199"/>
      <c r="AS429" s="199"/>
      <c r="AT429" s="199"/>
      <c r="AU429" s="199"/>
      <c r="AV429" s="199"/>
    </row>
    <row r="430" spans="1:48" ht="15.75" customHeight="1">
      <c r="A430" s="238"/>
      <c r="B430" s="238"/>
      <c r="C430" s="238"/>
      <c r="D430" s="238"/>
      <c r="E430" s="238"/>
      <c r="F430" s="238"/>
      <c r="G430" s="238"/>
      <c r="H430" s="244"/>
      <c r="I430" s="238"/>
      <c r="J430" s="238"/>
      <c r="K430" s="238"/>
      <c r="L430" s="238"/>
      <c r="M430" s="238"/>
      <c r="N430" s="238"/>
      <c r="O430" s="238"/>
      <c r="P430" s="238"/>
      <c r="Q430" s="238"/>
      <c r="R430" s="238"/>
      <c r="S430" s="238"/>
      <c r="T430" s="199"/>
      <c r="U430" s="199"/>
      <c r="V430" s="238"/>
      <c r="W430" s="238"/>
      <c r="X430" s="238"/>
      <c r="Y430" s="238"/>
      <c r="Z430" s="238"/>
      <c r="AA430" s="238"/>
      <c r="AB430" s="238"/>
      <c r="AC430" s="238"/>
      <c r="AD430" s="238"/>
      <c r="AE430" s="238"/>
      <c r="AF430" s="238"/>
      <c r="AG430" s="238"/>
      <c r="AH430" s="238"/>
      <c r="AI430" s="238"/>
      <c r="AJ430" s="199"/>
      <c r="AK430" s="199"/>
      <c r="AL430" s="199"/>
      <c r="AM430" s="199"/>
      <c r="AN430" s="199"/>
      <c r="AP430" s="199"/>
      <c r="AQ430" s="199"/>
      <c r="AR430" s="199"/>
      <c r="AS430" s="199"/>
      <c r="AT430" s="199"/>
      <c r="AU430" s="199"/>
      <c r="AV430" s="199"/>
    </row>
    <row r="431" spans="1:48" ht="15.75" customHeight="1">
      <c r="A431" s="238"/>
      <c r="B431" s="238"/>
      <c r="C431" s="238"/>
      <c r="D431" s="238"/>
      <c r="E431" s="238"/>
      <c r="F431" s="238"/>
      <c r="G431" s="238"/>
      <c r="H431" s="244"/>
      <c r="I431" s="238"/>
      <c r="J431" s="238"/>
      <c r="K431" s="238"/>
      <c r="L431" s="238"/>
      <c r="M431" s="238"/>
      <c r="N431" s="238"/>
      <c r="O431" s="238"/>
      <c r="P431" s="238"/>
      <c r="Q431" s="238"/>
      <c r="R431" s="238"/>
      <c r="S431" s="238"/>
      <c r="T431" s="238"/>
      <c r="U431" s="238"/>
      <c r="V431" s="238"/>
      <c r="W431" s="238"/>
      <c r="X431" s="238"/>
      <c r="Y431" s="238"/>
      <c r="Z431" s="238"/>
      <c r="AA431" s="238"/>
      <c r="AB431" s="238"/>
      <c r="AC431" s="238"/>
      <c r="AD431" s="238"/>
      <c r="AE431" s="238"/>
      <c r="AF431" s="238"/>
      <c r="AG431" s="238"/>
      <c r="AH431" s="238"/>
      <c r="AI431" s="238"/>
      <c r="AJ431" s="199"/>
      <c r="AK431" s="199"/>
      <c r="AL431" s="199"/>
      <c r="AM431" s="199"/>
      <c r="AN431" s="199"/>
      <c r="AP431" s="199"/>
      <c r="AQ431" s="199"/>
      <c r="AR431" s="199"/>
      <c r="AS431" s="199"/>
      <c r="AT431" s="199"/>
      <c r="AU431" s="199"/>
      <c r="AV431" s="199"/>
    </row>
    <row r="432" spans="1:48" ht="15.75" customHeight="1">
      <c r="A432" s="238"/>
      <c r="B432" s="238"/>
      <c r="C432" s="238"/>
      <c r="D432" s="238"/>
      <c r="E432" s="238"/>
      <c r="F432" s="238"/>
      <c r="G432" s="238"/>
      <c r="H432" s="244"/>
      <c r="I432" s="238"/>
      <c r="J432" s="238"/>
      <c r="K432" s="238"/>
      <c r="L432" s="238"/>
      <c r="M432" s="238"/>
      <c r="N432" s="238"/>
      <c r="O432" s="238"/>
      <c r="P432" s="238"/>
      <c r="Q432" s="238"/>
      <c r="R432" s="238"/>
      <c r="S432" s="238"/>
      <c r="T432" s="199"/>
      <c r="U432" s="199"/>
      <c r="V432" s="238"/>
      <c r="W432" s="238"/>
      <c r="X432" s="238"/>
      <c r="Y432" s="238"/>
      <c r="Z432" s="238"/>
      <c r="AA432" s="238"/>
      <c r="AB432" s="238"/>
      <c r="AC432" s="238"/>
      <c r="AD432" s="238"/>
      <c r="AE432" s="238"/>
      <c r="AF432" s="238"/>
      <c r="AG432" s="238"/>
      <c r="AH432" s="238"/>
      <c r="AI432" s="238"/>
      <c r="AJ432" s="199"/>
      <c r="AK432" s="199"/>
      <c r="AL432" s="199"/>
      <c r="AM432" s="199"/>
      <c r="AN432" s="199"/>
      <c r="AP432" s="199"/>
      <c r="AQ432" s="199"/>
      <c r="AR432" s="199"/>
      <c r="AS432" s="199"/>
      <c r="AT432" s="199"/>
      <c r="AU432" s="199"/>
      <c r="AV432" s="199"/>
    </row>
    <row r="433" spans="1:48" ht="15.75" customHeight="1">
      <c r="A433" s="238"/>
      <c r="B433" s="238"/>
      <c r="C433" s="238"/>
      <c r="D433" s="238"/>
      <c r="E433" s="238"/>
      <c r="F433" s="238"/>
      <c r="G433" s="238"/>
      <c r="H433" s="244"/>
      <c r="I433" s="238"/>
      <c r="J433" s="238"/>
      <c r="K433" s="238"/>
      <c r="L433" s="238"/>
      <c r="M433" s="238"/>
      <c r="N433" s="238"/>
      <c r="O433" s="238"/>
      <c r="P433" s="238"/>
      <c r="Q433" s="238"/>
      <c r="R433" s="238"/>
      <c r="S433" s="238"/>
      <c r="T433" s="238"/>
      <c r="U433" s="238"/>
      <c r="V433" s="238"/>
      <c r="W433" s="238"/>
      <c r="X433" s="238"/>
      <c r="Y433" s="238"/>
      <c r="Z433" s="238"/>
      <c r="AA433" s="238"/>
      <c r="AB433" s="238"/>
      <c r="AC433" s="238"/>
      <c r="AD433" s="238"/>
      <c r="AE433" s="238"/>
      <c r="AF433" s="238"/>
      <c r="AG433" s="238"/>
      <c r="AH433" s="238"/>
      <c r="AI433" s="238"/>
      <c r="AJ433" s="199"/>
      <c r="AK433" s="199"/>
      <c r="AL433" s="199"/>
      <c r="AM433" s="199"/>
      <c r="AN433" s="199"/>
      <c r="AP433" s="199"/>
      <c r="AQ433" s="199"/>
      <c r="AR433" s="199"/>
      <c r="AS433" s="199"/>
      <c r="AT433" s="199"/>
      <c r="AU433" s="199"/>
      <c r="AV433" s="199"/>
    </row>
    <row r="434" spans="1:48" ht="15.75" customHeight="1">
      <c r="A434" s="238"/>
      <c r="B434" s="238"/>
      <c r="C434" s="238"/>
      <c r="D434" s="238"/>
      <c r="E434" s="238"/>
      <c r="F434" s="238"/>
      <c r="G434" s="238"/>
      <c r="H434" s="244"/>
      <c r="I434" s="238"/>
      <c r="J434" s="238"/>
      <c r="K434" s="238"/>
      <c r="L434" s="238"/>
      <c r="M434" s="238"/>
      <c r="N434" s="238"/>
      <c r="O434" s="238"/>
      <c r="P434" s="238"/>
      <c r="Q434" s="238"/>
      <c r="R434" s="238"/>
      <c r="S434" s="238"/>
      <c r="T434" s="199"/>
      <c r="U434" s="199"/>
      <c r="V434" s="238"/>
      <c r="W434" s="238"/>
      <c r="X434" s="238"/>
      <c r="Y434" s="238"/>
      <c r="Z434" s="238"/>
      <c r="AA434" s="238"/>
      <c r="AB434" s="238"/>
      <c r="AC434" s="238"/>
      <c r="AD434" s="238"/>
      <c r="AE434" s="238"/>
      <c r="AF434" s="238"/>
      <c r="AG434" s="238"/>
      <c r="AH434" s="238"/>
      <c r="AI434" s="238"/>
      <c r="AJ434" s="199"/>
      <c r="AK434" s="199"/>
      <c r="AL434" s="199"/>
      <c r="AM434" s="199"/>
      <c r="AN434" s="199"/>
      <c r="AP434" s="199"/>
      <c r="AQ434" s="199"/>
      <c r="AR434" s="199"/>
      <c r="AS434" s="199"/>
      <c r="AT434" s="199"/>
      <c r="AU434" s="199"/>
      <c r="AV434" s="199"/>
    </row>
    <row r="435" spans="1:48" ht="15.75" customHeight="1">
      <c r="A435" s="238"/>
      <c r="B435" s="238"/>
      <c r="C435" s="238"/>
      <c r="D435" s="238"/>
      <c r="E435" s="238"/>
      <c r="F435" s="238"/>
      <c r="G435" s="238"/>
      <c r="H435" s="244"/>
      <c r="I435" s="238"/>
      <c r="J435" s="238"/>
      <c r="K435" s="238"/>
      <c r="L435" s="238"/>
      <c r="M435" s="238"/>
      <c r="N435" s="238"/>
      <c r="O435" s="238"/>
      <c r="P435" s="238"/>
      <c r="Q435" s="238"/>
      <c r="R435" s="238"/>
      <c r="S435" s="238"/>
      <c r="T435" s="238"/>
      <c r="U435" s="238"/>
      <c r="V435" s="238"/>
      <c r="W435" s="238"/>
      <c r="X435" s="238"/>
      <c r="Y435" s="238"/>
      <c r="Z435" s="238"/>
      <c r="AA435" s="238"/>
      <c r="AB435" s="238"/>
      <c r="AC435" s="238"/>
      <c r="AD435" s="238"/>
      <c r="AE435" s="238"/>
      <c r="AF435" s="238"/>
      <c r="AG435" s="238"/>
      <c r="AH435" s="238"/>
      <c r="AI435" s="238"/>
      <c r="AJ435" s="199"/>
      <c r="AK435" s="199"/>
      <c r="AL435" s="199"/>
      <c r="AM435" s="199"/>
      <c r="AN435" s="199"/>
      <c r="AP435" s="199"/>
      <c r="AQ435" s="199"/>
      <c r="AR435" s="199"/>
      <c r="AS435" s="199"/>
      <c r="AT435" s="199"/>
      <c r="AU435" s="199"/>
      <c r="AV435" s="199"/>
    </row>
    <row r="436" spans="1:48" ht="15.75" customHeight="1">
      <c r="A436" s="238"/>
      <c r="B436" s="238"/>
      <c r="C436" s="238"/>
      <c r="D436" s="238"/>
      <c r="E436" s="238"/>
      <c r="F436" s="238"/>
      <c r="G436" s="238"/>
      <c r="H436" s="244"/>
      <c r="I436" s="238"/>
      <c r="J436" s="238"/>
      <c r="K436" s="238"/>
      <c r="L436" s="238"/>
      <c r="M436" s="238"/>
      <c r="N436" s="238"/>
      <c r="O436" s="238"/>
      <c r="P436" s="238"/>
      <c r="Q436" s="238"/>
      <c r="R436" s="238"/>
      <c r="S436" s="238"/>
      <c r="T436" s="199"/>
      <c r="U436" s="199"/>
      <c r="V436" s="238"/>
      <c r="W436" s="238"/>
      <c r="X436" s="238"/>
      <c r="Y436" s="238"/>
      <c r="Z436" s="238"/>
      <c r="AA436" s="238"/>
      <c r="AB436" s="238"/>
      <c r="AC436" s="238"/>
      <c r="AD436" s="238"/>
      <c r="AE436" s="238"/>
      <c r="AF436" s="238"/>
      <c r="AG436" s="238"/>
      <c r="AH436" s="238"/>
      <c r="AI436" s="238"/>
      <c r="AJ436" s="199"/>
      <c r="AK436" s="199"/>
      <c r="AL436" s="199"/>
      <c r="AM436" s="199"/>
      <c r="AN436" s="199"/>
      <c r="AP436" s="199"/>
      <c r="AQ436" s="199"/>
      <c r="AR436" s="199"/>
      <c r="AS436" s="199"/>
      <c r="AT436" s="199"/>
      <c r="AU436" s="199"/>
      <c r="AV436" s="199"/>
    </row>
    <row r="437" spans="1:48" ht="15.75" customHeight="1">
      <c r="A437" s="238"/>
      <c r="B437" s="238"/>
      <c r="C437" s="238"/>
      <c r="D437" s="238"/>
      <c r="E437" s="238"/>
      <c r="F437" s="238"/>
      <c r="G437" s="238"/>
      <c r="H437" s="244"/>
      <c r="I437" s="238"/>
      <c r="J437" s="238"/>
      <c r="K437" s="238"/>
      <c r="L437" s="238"/>
      <c r="M437" s="238"/>
      <c r="N437" s="238"/>
      <c r="O437" s="238"/>
      <c r="P437" s="238"/>
      <c r="Q437" s="238"/>
      <c r="R437" s="238"/>
      <c r="S437" s="238"/>
      <c r="T437" s="238"/>
      <c r="U437" s="238"/>
      <c r="V437" s="238"/>
      <c r="W437" s="238"/>
      <c r="X437" s="238"/>
      <c r="Y437" s="238"/>
      <c r="Z437" s="238"/>
      <c r="AA437" s="238"/>
      <c r="AB437" s="238"/>
      <c r="AC437" s="238"/>
      <c r="AD437" s="238"/>
      <c r="AE437" s="238"/>
      <c r="AF437" s="238"/>
      <c r="AG437" s="238"/>
      <c r="AH437" s="238"/>
      <c r="AI437" s="238"/>
      <c r="AJ437" s="199"/>
      <c r="AK437" s="199"/>
      <c r="AL437" s="199"/>
      <c r="AM437" s="199"/>
      <c r="AN437" s="199"/>
      <c r="AP437" s="199"/>
      <c r="AQ437" s="199"/>
      <c r="AR437" s="199"/>
      <c r="AS437" s="199"/>
      <c r="AT437" s="199"/>
      <c r="AU437" s="199"/>
      <c r="AV437" s="199"/>
    </row>
    <row r="438" spans="1:48" ht="15.75" customHeight="1">
      <c r="A438" s="238"/>
      <c r="B438" s="238"/>
      <c r="C438" s="238"/>
      <c r="D438" s="238"/>
      <c r="E438" s="238"/>
      <c r="F438" s="238"/>
      <c r="G438" s="238"/>
      <c r="H438" s="244"/>
      <c r="I438" s="238"/>
      <c r="J438" s="238"/>
      <c r="K438" s="238"/>
      <c r="L438" s="238"/>
      <c r="M438" s="238"/>
      <c r="N438" s="238"/>
      <c r="O438" s="238"/>
      <c r="P438" s="238"/>
      <c r="Q438" s="238"/>
      <c r="R438" s="238"/>
      <c r="S438" s="238"/>
      <c r="T438" s="199"/>
      <c r="U438" s="199"/>
      <c r="V438" s="238"/>
      <c r="W438" s="238"/>
      <c r="X438" s="238"/>
      <c r="Y438" s="238"/>
      <c r="Z438" s="238"/>
      <c r="AA438" s="238"/>
      <c r="AB438" s="238"/>
      <c r="AC438" s="238"/>
      <c r="AD438" s="238"/>
      <c r="AE438" s="238"/>
      <c r="AF438" s="238"/>
      <c r="AG438" s="238"/>
      <c r="AH438" s="238"/>
      <c r="AI438" s="238"/>
      <c r="AJ438" s="199"/>
      <c r="AK438" s="199"/>
      <c r="AL438" s="199"/>
      <c r="AM438" s="199"/>
      <c r="AN438" s="199"/>
      <c r="AP438" s="199"/>
      <c r="AQ438" s="199"/>
      <c r="AR438" s="199"/>
      <c r="AS438" s="199"/>
      <c r="AT438" s="199"/>
      <c r="AU438" s="199"/>
      <c r="AV438" s="199"/>
    </row>
    <row r="439" spans="1:48" ht="15.75" customHeight="1">
      <c r="A439" s="238"/>
      <c r="B439" s="238"/>
      <c r="C439" s="238"/>
      <c r="D439" s="238"/>
      <c r="E439" s="238"/>
      <c r="F439" s="238"/>
      <c r="G439" s="238"/>
      <c r="H439" s="244"/>
      <c r="I439" s="238"/>
      <c r="J439" s="238"/>
      <c r="K439" s="238"/>
      <c r="L439" s="238"/>
      <c r="M439" s="238"/>
      <c r="N439" s="238"/>
      <c r="O439" s="238"/>
      <c r="P439" s="238"/>
      <c r="Q439" s="238"/>
      <c r="R439" s="238"/>
      <c r="S439" s="238"/>
      <c r="T439" s="238"/>
      <c r="U439" s="238"/>
      <c r="V439" s="238"/>
      <c r="W439" s="238"/>
      <c r="X439" s="238"/>
      <c r="Y439" s="238"/>
      <c r="Z439" s="238"/>
      <c r="AA439" s="238"/>
      <c r="AB439" s="238"/>
      <c r="AC439" s="238"/>
      <c r="AD439" s="238"/>
      <c r="AE439" s="238"/>
      <c r="AF439" s="238"/>
      <c r="AG439" s="238"/>
      <c r="AH439" s="238"/>
      <c r="AI439" s="238"/>
      <c r="AJ439" s="199"/>
      <c r="AK439" s="199"/>
      <c r="AL439" s="199"/>
      <c r="AM439" s="199"/>
      <c r="AN439" s="199"/>
      <c r="AP439" s="199"/>
      <c r="AQ439" s="199"/>
      <c r="AR439" s="199"/>
      <c r="AS439" s="199"/>
      <c r="AT439" s="199"/>
      <c r="AU439" s="199"/>
      <c r="AV439" s="199"/>
    </row>
    <row r="440" spans="1:48" ht="15.75" customHeight="1">
      <c r="A440" s="238"/>
      <c r="B440" s="238"/>
      <c r="C440" s="238"/>
      <c r="D440" s="238"/>
      <c r="E440" s="238"/>
      <c r="F440" s="238"/>
      <c r="G440" s="238"/>
      <c r="H440" s="244"/>
      <c r="I440" s="238"/>
      <c r="J440" s="238"/>
      <c r="K440" s="238"/>
      <c r="L440" s="238"/>
      <c r="M440" s="238"/>
      <c r="N440" s="238"/>
      <c r="O440" s="238"/>
      <c r="P440" s="238"/>
      <c r="Q440" s="238"/>
      <c r="R440" s="238"/>
      <c r="S440" s="238"/>
      <c r="T440" s="199"/>
      <c r="U440" s="199"/>
      <c r="V440" s="238"/>
      <c r="W440" s="238"/>
      <c r="X440" s="238"/>
      <c r="Y440" s="238"/>
      <c r="Z440" s="238"/>
      <c r="AA440" s="238"/>
      <c r="AB440" s="238"/>
      <c r="AC440" s="238"/>
      <c r="AD440" s="238"/>
      <c r="AE440" s="238"/>
      <c r="AF440" s="238"/>
      <c r="AG440" s="238"/>
      <c r="AH440" s="238"/>
      <c r="AI440" s="238"/>
      <c r="AJ440" s="199"/>
      <c r="AK440" s="199"/>
      <c r="AL440" s="199"/>
      <c r="AM440" s="199"/>
      <c r="AN440" s="199"/>
      <c r="AP440" s="199"/>
      <c r="AQ440" s="199"/>
      <c r="AR440" s="199"/>
      <c r="AS440" s="199"/>
      <c r="AT440" s="199"/>
      <c r="AU440" s="199"/>
      <c r="AV440" s="199"/>
    </row>
    <row r="441" spans="1:48" ht="15.75" customHeight="1">
      <c r="A441" s="238"/>
      <c r="B441" s="238"/>
      <c r="C441" s="238"/>
      <c r="D441" s="238"/>
      <c r="E441" s="238"/>
      <c r="F441" s="238"/>
      <c r="G441" s="238"/>
      <c r="H441" s="244"/>
      <c r="I441" s="238"/>
      <c r="J441" s="238"/>
      <c r="K441" s="238"/>
      <c r="L441" s="238"/>
      <c r="M441" s="238"/>
      <c r="N441" s="238"/>
      <c r="O441" s="238"/>
      <c r="P441" s="238"/>
      <c r="Q441" s="238"/>
      <c r="R441" s="238"/>
      <c r="S441" s="238"/>
      <c r="T441" s="238"/>
      <c r="U441" s="238"/>
      <c r="V441" s="238"/>
      <c r="W441" s="238"/>
      <c r="X441" s="238"/>
      <c r="Y441" s="238"/>
      <c r="Z441" s="238"/>
      <c r="AA441" s="238"/>
      <c r="AB441" s="238"/>
      <c r="AC441" s="238"/>
      <c r="AD441" s="238"/>
      <c r="AE441" s="238"/>
      <c r="AF441" s="238"/>
      <c r="AG441" s="238"/>
      <c r="AH441" s="238"/>
      <c r="AI441" s="238"/>
      <c r="AJ441" s="199"/>
      <c r="AK441" s="199"/>
      <c r="AL441" s="199"/>
      <c r="AM441" s="199"/>
      <c r="AN441" s="199"/>
      <c r="AP441" s="199"/>
      <c r="AQ441" s="199"/>
      <c r="AR441" s="199"/>
      <c r="AS441" s="199"/>
      <c r="AT441" s="199"/>
      <c r="AU441" s="199"/>
      <c r="AV441" s="199"/>
    </row>
    <row r="442" spans="1:48" ht="15.75" customHeight="1">
      <c r="A442" s="238"/>
      <c r="B442" s="238"/>
      <c r="C442" s="238"/>
      <c r="D442" s="238"/>
      <c r="E442" s="238"/>
      <c r="F442" s="238"/>
      <c r="G442" s="238"/>
      <c r="H442" s="244"/>
      <c r="I442" s="238"/>
      <c r="J442" s="238"/>
      <c r="K442" s="238"/>
      <c r="L442" s="238"/>
      <c r="M442" s="238"/>
      <c r="N442" s="238"/>
      <c r="O442" s="238"/>
      <c r="P442" s="238"/>
      <c r="Q442" s="238"/>
      <c r="R442" s="238"/>
      <c r="S442" s="238"/>
      <c r="T442" s="199"/>
      <c r="U442" s="199"/>
      <c r="V442" s="238"/>
      <c r="W442" s="238"/>
      <c r="X442" s="238"/>
      <c r="Y442" s="238"/>
      <c r="Z442" s="238"/>
      <c r="AA442" s="238"/>
      <c r="AB442" s="238"/>
      <c r="AC442" s="238"/>
      <c r="AD442" s="238"/>
      <c r="AE442" s="238"/>
      <c r="AF442" s="238"/>
      <c r="AG442" s="238"/>
      <c r="AH442" s="238"/>
      <c r="AI442" s="238"/>
      <c r="AJ442" s="199"/>
      <c r="AK442" s="199"/>
      <c r="AL442" s="199"/>
      <c r="AM442" s="199"/>
      <c r="AN442" s="199"/>
      <c r="AP442" s="199"/>
      <c r="AQ442" s="199"/>
      <c r="AR442" s="199"/>
      <c r="AS442" s="199"/>
      <c r="AT442" s="199"/>
      <c r="AU442" s="199"/>
      <c r="AV442" s="199"/>
    </row>
    <row r="443" spans="1:48" ht="15.75" customHeight="1">
      <c r="A443" s="238"/>
      <c r="B443" s="238"/>
      <c r="C443" s="238"/>
      <c r="D443" s="238"/>
      <c r="E443" s="238"/>
      <c r="F443" s="238"/>
      <c r="G443" s="238"/>
      <c r="H443" s="244"/>
      <c r="I443" s="238"/>
      <c r="J443" s="238"/>
      <c r="K443" s="238"/>
      <c r="L443" s="238"/>
      <c r="M443" s="238"/>
      <c r="N443" s="238"/>
      <c r="O443" s="238"/>
      <c r="P443" s="238"/>
      <c r="Q443" s="238"/>
      <c r="R443" s="238"/>
      <c r="S443" s="238"/>
      <c r="T443" s="238"/>
      <c r="U443" s="238"/>
      <c r="V443" s="238"/>
      <c r="W443" s="238"/>
      <c r="X443" s="238"/>
      <c r="Y443" s="238"/>
      <c r="Z443" s="238"/>
      <c r="AA443" s="238"/>
      <c r="AB443" s="238"/>
      <c r="AC443" s="238"/>
      <c r="AD443" s="238"/>
      <c r="AE443" s="238"/>
      <c r="AF443" s="238"/>
      <c r="AG443" s="238"/>
      <c r="AH443" s="238"/>
      <c r="AI443" s="238"/>
      <c r="AJ443" s="199"/>
      <c r="AK443" s="199"/>
      <c r="AL443" s="199"/>
      <c r="AM443" s="199"/>
      <c r="AN443" s="199"/>
      <c r="AP443" s="199"/>
      <c r="AQ443" s="199"/>
      <c r="AR443" s="199"/>
      <c r="AS443" s="199"/>
      <c r="AT443" s="199"/>
      <c r="AU443" s="199"/>
      <c r="AV443" s="199"/>
    </row>
    <row r="444" spans="1:48" ht="15.75" customHeight="1">
      <c r="A444" s="238"/>
      <c r="B444" s="238"/>
      <c r="C444" s="238"/>
      <c r="D444" s="238"/>
      <c r="E444" s="238"/>
      <c r="F444" s="238"/>
      <c r="G444" s="238"/>
      <c r="H444" s="244"/>
      <c r="I444" s="238"/>
      <c r="J444" s="238"/>
      <c r="K444" s="238"/>
      <c r="L444" s="238"/>
      <c r="M444" s="238"/>
      <c r="N444" s="238"/>
      <c r="O444" s="238"/>
      <c r="P444" s="238"/>
      <c r="Q444" s="238"/>
      <c r="R444" s="238"/>
      <c r="S444" s="238"/>
      <c r="T444" s="199"/>
      <c r="U444" s="199"/>
      <c r="V444" s="238"/>
      <c r="W444" s="238"/>
      <c r="X444" s="238"/>
      <c r="Y444" s="238"/>
      <c r="Z444" s="238"/>
      <c r="AA444" s="238"/>
      <c r="AB444" s="238"/>
      <c r="AC444" s="238"/>
      <c r="AD444" s="238"/>
      <c r="AE444" s="238"/>
      <c r="AF444" s="238"/>
      <c r="AG444" s="238"/>
      <c r="AH444" s="238"/>
      <c r="AI444" s="238"/>
      <c r="AJ444" s="199"/>
      <c r="AK444" s="199"/>
      <c r="AL444" s="199"/>
      <c r="AM444" s="199"/>
      <c r="AN444" s="199"/>
      <c r="AP444" s="199"/>
      <c r="AQ444" s="199"/>
      <c r="AR444" s="199"/>
      <c r="AS444" s="199"/>
      <c r="AT444" s="199"/>
      <c r="AU444" s="199"/>
      <c r="AV444" s="199"/>
    </row>
    <row r="445" spans="1:48" ht="15.75" customHeight="1">
      <c r="A445" s="238"/>
      <c r="B445" s="238"/>
      <c r="C445" s="238"/>
      <c r="D445" s="238"/>
      <c r="E445" s="238"/>
      <c r="F445" s="238"/>
      <c r="G445" s="238"/>
      <c r="H445" s="244"/>
      <c r="I445" s="238"/>
      <c r="J445" s="238"/>
      <c r="K445" s="238"/>
      <c r="L445" s="238"/>
      <c r="M445" s="238"/>
      <c r="N445" s="238"/>
      <c r="O445" s="238"/>
      <c r="P445" s="238"/>
      <c r="Q445" s="238"/>
      <c r="R445" s="238"/>
      <c r="S445" s="238"/>
      <c r="T445" s="238"/>
      <c r="U445" s="238"/>
      <c r="V445" s="238"/>
      <c r="W445" s="238"/>
      <c r="X445" s="238"/>
      <c r="Y445" s="238"/>
      <c r="Z445" s="238"/>
      <c r="AA445" s="238"/>
      <c r="AB445" s="238"/>
      <c r="AC445" s="238"/>
      <c r="AD445" s="238"/>
      <c r="AE445" s="238"/>
      <c r="AF445" s="238"/>
      <c r="AG445" s="238"/>
      <c r="AH445" s="238"/>
      <c r="AI445" s="238"/>
      <c r="AJ445" s="199"/>
      <c r="AK445" s="199"/>
      <c r="AL445" s="199"/>
      <c r="AM445" s="199"/>
      <c r="AN445" s="199"/>
      <c r="AP445" s="199"/>
      <c r="AQ445" s="199"/>
      <c r="AR445" s="199"/>
      <c r="AS445" s="199"/>
      <c r="AT445" s="199"/>
      <c r="AU445" s="199"/>
      <c r="AV445" s="199"/>
    </row>
    <row r="446" spans="1:48" ht="15.75" customHeight="1">
      <c r="A446" s="238"/>
      <c r="B446" s="238"/>
      <c r="C446" s="238"/>
      <c r="D446" s="238"/>
      <c r="E446" s="238"/>
      <c r="F446" s="238"/>
      <c r="G446" s="238"/>
      <c r="H446" s="244"/>
      <c r="I446" s="238"/>
      <c r="J446" s="238"/>
      <c r="K446" s="238"/>
      <c r="L446" s="238"/>
      <c r="M446" s="238"/>
      <c r="N446" s="238"/>
      <c r="O446" s="238"/>
      <c r="P446" s="238"/>
      <c r="Q446" s="238"/>
      <c r="R446" s="238"/>
      <c r="S446" s="238"/>
      <c r="T446" s="199"/>
      <c r="U446" s="199"/>
      <c r="V446" s="238"/>
      <c r="W446" s="238"/>
      <c r="X446" s="238"/>
      <c r="Y446" s="238"/>
      <c r="Z446" s="238"/>
      <c r="AA446" s="238"/>
      <c r="AB446" s="238"/>
      <c r="AC446" s="238"/>
      <c r="AD446" s="238"/>
      <c r="AE446" s="238"/>
      <c r="AF446" s="238"/>
      <c r="AG446" s="238"/>
      <c r="AH446" s="238"/>
      <c r="AI446" s="238"/>
      <c r="AJ446" s="199"/>
      <c r="AK446" s="199"/>
      <c r="AL446" s="199"/>
      <c r="AM446" s="199"/>
      <c r="AN446" s="199"/>
      <c r="AP446" s="199"/>
      <c r="AQ446" s="199"/>
      <c r="AR446" s="199"/>
      <c r="AS446" s="199"/>
      <c r="AT446" s="199"/>
      <c r="AU446" s="199"/>
      <c r="AV446" s="199"/>
    </row>
    <row r="447" spans="1:48" ht="15.75" customHeight="1">
      <c r="A447" s="238"/>
      <c r="B447" s="238"/>
      <c r="C447" s="238"/>
      <c r="D447" s="238"/>
      <c r="E447" s="238"/>
      <c r="F447" s="238"/>
      <c r="G447" s="238"/>
      <c r="H447" s="244"/>
      <c r="I447" s="238"/>
      <c r="J447" s="238"/>
      <c r="K447" s="238"/>
      <c r="L447" s="238"/>
      <c r="M447" s="238"/>
      <c r="N447" s="238"/>
      <c r="O447" s="238"/>
      <c r="P447" s="238"/>
      <c r="Q447" s="238"/>
      <c r="R447" s="238"/>
      <c r="S447" s="238"/>
      <c r="T447" s="238"/>
      <c r="U447" s="238"/>
      <c r="V447" s="238"/>
      <c r="W447" s="238"/>
      <c r="X447" s="238"/>
      <c r="Y447" s="238"/>
      <c r="Z447" s="238"/>
      <c r="AA447" s="238"/>
      <c r="AB447" s="238"/>
      <c r="AC447" s="238"/>
      <c r="AD447" s="238"/>
      <c r="AE447" s="238"/>
      <c r="AF447" s="238"/>
      <c r="AG447" s="238"/>
      <c r="AH447" s="238"/>
      <c r="AI447" s="238"/>
      <c r="AJ447" s="199"/>
      <c r="AK447" s="199"/>
      <c r="AL447" s="199"/>
      <c r="AM447" s="199"/>
      <c r="AN447" s="199"/>
      <c r="AP447" s="199"/>
      <c r="AQ447" s="199"/>
      <c r="AR447" s="199"/>
      <c r="AS447" s="199"/>
      <c r="AT447" s="199"/>
      <c r="AU447" s="199"/>
      <c r="AV447" s="199"/>
    </row>
    <row r="448" spans="1:48" ht="15.75" customHeight="1">
      <c r="A448" s="238"/>
      <c r="B448" s="238"/>
      <c r="C448" s="238"/>
      <c r="D448" s="238"/>
      <c r="E448" s="238"/>
      <c r="F448" s="238"/>
      <c r="G448" s="238"/>
      <c r="H448" s="244"/>
      <c r="I448" s="238"/>
      <c r="J448" s="238"/>
      <c r="K448" s="238"/>
      <c r="L448" s="238"/>
      <c r="M448" s="238"/>
      <c r="N448" s="238"/>
      <c r="O448" s="238"/>
      <c r="P448" s="238"/>
      <c r="Q448" s="238"/>
      <c r="R448" s="238"/>
      <c r="S448" s="238"/>
      <c r="T448" s="199"/>
      <c r="U448" s="199"/>
      <c r="V448" s="238"/>
      <c r="W448" s="238"/>
      <c r="X448" s="238"/>
      <c r="Y448" s="238"/>
      <c r="Z448" s="238"/>
      <c r="AA448" s="238"/>
      <c r="AB448" s="238"/>
      <c r="AC448" s="238"/>
      <c r="AD448" s="238"/>
      <c r="AE448" s="238"/>
      <c r="AF448" s="238"/>
      <c r="AG448" s="238"/>
      <c r="AH448" s="238"/>
      <c r="AI448" s="238"/>
      <c r="AJ448" s="199"/>
      <c r="AK448" s="199"/>
      <c r="AL448" s="199"/>
      <c r="AM448" s="199"/>
      <c r="AN448" s="199"/>
      <c r="AP448" s="199"/>
      <c r="AQ448" s="199"/>
      <c r="AR448" s="199"/>
      <c r="AS448" s="199"/>
      <c r="AT448" s="199"/>
      <c r="AU448" s="199"/>
      <c r="AV448" s="199"/>
    </row>
    <row r="449" spans="1:48" ht="15.75" customHeight="1">
      <c r="A449" s="238"/>
      <c r="B449" s="238"/>
      <c r="C449" s="238"/>
      <c r="D449" s="238"/>
      <c r="E449" s="238"/>
      <c r="F449" s="238"/>
      <c r="G449" s="238"/>
      <c r="H449" s="244"/>
      <c r="I449" s="238"/>
      <c r="J449" s="238"/>
      <c r="K449" s="238"/>
      <c r="L449" s="238"/>
      <c r="M449" s="238"/>
      <c r="N449" s="238"/>
      <c r="O449" s="238"/>
      <c r="P449" s="238"/>
      <c r="Q449" s="238"/>
      <c r="R449" s="238"/>
      <c r="S449" s="238"/>
      <c r="T449" s="238"/>
      <c r="U449" s="238"/>
      <c r="V449" s="238"/>
      <c r="W449" s="238"/>
      <c r="X449" s="238"/>
      <c r="Y449" s="238"/>
      <c r="Z449" s="238"/>
      <c r="AA449" s="238"/>
      <c r="AB449" s="238"/>
      <c r="AC449" s="238"/>
      <c r="AD449" s="238"/>
      <c r="AE449" s="238"/>
      <c r="AF449" s="238"/>
      <c r="AG449" s="238"/>
      <c r="AH449" s="238"/>
      <c r="AI449" s="238"/>
      <c r="AJ449" s="199"/>
      <c r="AK449" s="199"/>
      <c r="AL449" s="199"/>
      <c r="AM449" s="199"/>
      <c r="AN449" s="199"/>
      <c r="AP449" s="199"/>
      <c r="AQ449" s="199"/>
      <c r="AR449" s="199"/>
      <c r="AS449" s="199"/>
      <c r="AT449" s="199"/>
      <c r="AU449" s="199"/>
      <c r="AV449" s="199"/>
    </row>
    <row r="450" spans="1:48" ht="15.75" customHeight="1">
      <c r="A450" s="238"/>
      <c r="B450" s="238"/>
      <c r="C450" s="238"/>
      <c r="D450" s="238"/>
      <c r="E450" s="238"/>
      <c r="F450" s="238"/>
      <c r="G450" s="238"/>
      <c r="H450" s="244"/>
      <c r="I450" s="238"/>
      <c r="J450" s="238"/>
      <c r="K450" s="238"/>
      <c r="L450" s="238"/>
      <c r="M450" s="238"/>
      <c r="N450" s="238"/>
      <c r="O450" s="238"/>
      <c r="P450" s="238"/>
      <c r="Q450" s="238"/>
      <c r="R450" s="238"/>
      <c r="S450" s="238"/>
      <c r="T450" s="199"/>
      <c r="U450" s="199"/>
      <c r="V450" s="238"/>
      <c r="W450" s="238"/>
      <c r="X450" s="238"/>
      <c r="Y450" s="238"/>
      <c r="Z450" s="238"/>
      <c r="AA450" s="238"/>
      <c r="AB450" s="238"/>
      <c r="AC450" s="238"/>
      <c r="AD450" s="238"/>
      <c r="AE450" s="238"/>
      <c r="AF450" s="238"/>
      <c r="AG450" s="238"/>
      <c r="AH450" s="238"/>
      <c r="AI450" s="238"/>
      <c r="AJ450" s="199"/>
      <c r="AK450" s="199"/>
      <c r="AL450" s="199"/>
      <c r="AM450" s="199"/>
      <c r="AN450" s="199"/>
      <c r="AP450" s="199"/>
      <c r="AQ450" s="199"/>
      <c r="AR450" s="199"/>
      <c r="AS450" s="199"/>
      <c r="AT450" s="199"/>
      <c r="AU450" s="199"/>
      <c r="AV450" s="199"/>
    </row>
    <row r="451" spans="1:48" ht="15.75" customHeight="1">
      <c r="A451" s="238"/>
      <c r="B451" s="238"/>
      <c r="C451" s="238"/>
      <c r="D451" s="238"/>
      <c r="E451" s="238"/>
      <c r="F451" s="238"/>
      <c r="G451" s="238"/>
      <c r="H451" s="244"/>
      <c r="I451" s="238"/>
      <c r="J451" s="238"/>
      <c r="K451" s="238"/>
      <c r="L451" s="238"/>
      <c r="M451" s="238"/>
      <c r="N451" s="238"/>
      <c r="O451" s="238"/>
      <c r="P451" s="238"/>
      <c r="Q451" s="238"/>
      <c r="R451" s="238"/>
      <c r="S451" s="238"/>
      <c r="T451" s="238"/>
      <c r="U451" s="238"/>
      <c r="V451" s="238"/>
      <c r="W451" s="238"/>
      <c r="X451" s="238"/>
      <c r="Y451" s="238"/>
      <c r="Z451" s="238"/>
      <c r="AA451" s="238"/>
      <c r="AB451" s="238"/>
      <c r="AC451" s="238"/>
      <c r="AD451" s="238"/>
      <c r="AE451" s="238"/>
      <c r="AF451" s="238"/>
      <c r="AG451" s="238"/>
      <c r="AH451" s="238"/>
      <c r="AI451" s="238"/>
      <c r="AJ451" s="199"/>
      <c r="AK451" s="199"/>
      <c r="AL451" s="199"/>
      <c r="AM451" s="199"/>
      <c r="AN451" s="199"/>
      <c r="AP451" s="199"/>
      <c r="AQ451" s="199"/>
      <c r="AR451" s="199"/>
      <c r="AS451" s="199"/>
      <c r="AT451" s="199"/>
      <c r="AU451" s="199"/>
      <c r="AV451" s="199"/>
    </row>
    <row r="452" spans="1:48" ht="15.75" customHeight="1">
      <c r="A452" s="238"/>
      <c r="B452" s="238"/>
      <c r="C452" s="238"/>
      <c r="D452" s="238"/>
      <c r="E452" s="238"/>
      <c r="F452" s="238"/>
      <c r="G452" s="238"/>
      <c r="H452" s="244"/>
      <c r="I452" s="238"/>
      <c r="J452" s="238"/>
      <c r="K452" s="238"/>
      <c r="L452" s="238"/>
      <c r="M452" s="238"/>
      <c r="N452" s="238"/>
      <c r="O452" s="238"/>
      <c r="P452" s="238"/>
      <c r="Q452" s="238"/>
      <c r="R452" s="238"/>
      <c r="S452" s="238"/>
      <c r="T452" s="199"/>
      <c r="U452" s="199"/>
      <c r="V452" s="238"/>
      <c r="W452" s="238"/>
      <c r="X452" s="238"/>
      <c r="Y452" s="238"/>
      <c r="Z452" s="238"/>
      <c r="AA452" s="238"/>
      <c r="AB452" s="238"/>
      <c r="AC452" s="238"/>
      <c r="AD452" s="238"/>
      <c r="AE452" s="238"/>
      <c r="AF452" s="238"/>
      <c r="AG452" s="238"/>
      <c r="AH452" s="238"/>
      <c r="AI452" s="238"/>
      <c r="AJ452" s="199"/>
      <c r="AK452" s="199"/>
      <c r="AL452" s="199"/>
      <c r="AM452" s="199"/>
      <c r="AN452" s="199"/>
      <c r="AP452" s="199"/>
      <c r="AQ452" s="199"/>
      <c r="AR452" s="199"/>
      <c r="AS452" s="199"/>
      <c r="AT452" s="199"/>
      <c r="AU452" s="199"/>
      <c r="AV452" s="199"/>
    </row>
    <row r="453" spans="1:48" ht="15.75" customHeight="1">
      <c r="A453" s="238"/>
      <c r="B453" s="238"/>
      <c r="C453" s="238"/>
      <c r="D453" s="238"/>
      <c r="E453" s="238"/>
      <c r="F453" s="238"/>
      <c r="G453" s="238"/>
      <c r="H453" s="244"/>
      <c r="I453" s="238"/>
      <c r="J453" s="238"/>
      <c r="K453" s="238"/>
      <c r="L453" s="238"/>
      <c r="M453" s="238"/>
      <c r="N453" s="238"/>
      <c r="O453" s="238"/>
      <c r="P453" s="238"/>
      <c r="Q453" s="238"/>
      <c r="R453" s="238"/>
      <c r="S453" s="238"/>
      <c r="T453" s="238"/>
      <c r="U453" s="238"/>
      <c r="V453" s="238"/>
      <c r="W453" s="238"/>
      <c r="X453" s="238"/>
      <c r="Y453" s="238"/>
      <c r="Z453" s="238"/>
      <c r="AA453" s="238"/>
      <c r="AB453" s="238"/>
      <c r="AC453" s="238"/>
      <c r="AD453" s="238"/>
      <c r="AE453" s="238"/>
      <c r="AF453" s="238"/>
      <c r="AG453" s="238"/>
      <c r="AH453" s="238"/>
      <c r="AI453" s="238"/>
      <c r="AJ453" s="199"/>
      <c r="AK453" s="199"/>
      <c r="AL453" s="199"/>
      <c r="AM453" s="199"/>
      <c r="AN453" s="199"/>
      <c r="AP453" s="199"/>
      <c r="AQ453" s="199"/>
      <c r="AR453" s="199"/>
      <c r="AS453" s="199"/>
      <c r="AT453" s="199"/>
      <c r="AU453" s="199"/>
      <c r="AV453" s="199"/>
    </row>
    <row r="454" spans="1:48" ht="15.75" customHeight="1">
      <c r="A454" s="238"/>
      <c r="B454" s="238"/>
      <c r="C454" s="238"/>
      <c r="D454" s="238"/>
      <c r="E454" s="238"/>
      <c r="F454" s="238"/>
      <c r="G454" s="238"/>
      <c r="H454" s="244"/>
      <c r="I454" s="238"/>
      <c r="J454" s="238"/>
      <c r="K454" s="238"/>
      <c r="L454" s="238"/>
      <c r="M454" s="238"/>
      <c r="N454" s="238"/>
      <c r="O454" s="238"/>
      <c r="P454" s="238"/>
      <c r="Q454" s="238"/>
      <c r="R454" s="238"/>
      <c r="S454" s="238"/>
      <c r="T454" s="199"/>
      <c r="U454" s="199"/>
      <c r="V454" s="238"/>
      <c r="W454" s="238"/>
      <c r="X454" s="238"/>
      <c r="Y454" s="238"/>
      <c r="Z454" s="238"/>
      <c r="AA454" s="238"/>
      <c r="AB454" s="238"/>
      <c r="AC454" s="238"/>
      <c r="AD454" s="238"/>
      <c r="AE454" s="238"/>
      <c r="AF454" s="238"/>
      <c r="AG454" s="238"/>
      <c r="AH454" s="238"/>
      <c r="AI454" s="238"/>
      <c r="AJ454" s="199"/>
      <c r="AK454" s="199"/>
      <c r="AL454" s="199"/>
      <c r="AM454" s="199"/>
      <c r="AN454" s="199"/>
      <c r="AP454" s="199"/>
      <c r="AQ454" s="199"/>
      <c r="AR454" s="199"/>
      <c r="AS454" s="199"/>
      <c r="AT454" s="199"/>
      <c r="AU454" s="199"/>
      <c r="AV454" s="199"/>
    </row>
    <row r="455" spans="1:48" ht="15.75" customHeight="1">
      <c r="A455" s="238"/>
      <c r="B455" s="238"/>
      <c r="C455" s="238"/>
      <c r="D455" s="238"/>
      <c r="E455" s="238"/>
      <c r="F455" s="238"/>
      <c r="G455" s="238"/>
      <c r="H455" s="244"/>
      <c r="I455" s="238"/>
      <c r="J455" s="238"/>
      <c r="K455" s="238"/>
      <c r="L455" s="238"/>
      <c r="M455" s="238"/>
      <c r="N455" s="238"/>
      <c r="O455" s="238"/>
      <c r="P455" s="238"/>
      <c r="Q455" s="238"/>
      <c r="R455" s="238"/>
      <c r="S455" s="238"/>
      <c r="T455" s="238"/>
      <c r="U455" s="238"/>
      <c r="V455" s="238"/>
      <c r="W455" s="238"/>
      <c r="X455" s="238"/>
      <c r="Y455" s="238"/>
      <c r="Z455" s="238"/>
      <c r="AA455" s="238"/>
      <c r="AB455" s="238"/>
      <c r="AC455" s="238"/>
      <c r="AD455" s="238"/>
      <c r="AE455" s="238"/>
      <c r="AF455" s="238"/>
      <c r="AG455" s="238"/>
      <c r="AH455" s="238"/>
      <c r="AI455" s="238"/>
      <c r="AJ455" s="199"/>
      <c r="AK455" s="199"/>
      <c r="AL455" s="199"/>
      <c r="AM455" s="199"/>
      <c r="AN455" s="199"/>
      <c r="AP455" s="199"/>
      <c r="AQ455" s="199"/>
      <c r="AR455" s="199"/>
      <c r="AS455" s="199"/>
      <c r="AT455" s="199"/>
      <c r="AU455" s="199"/>
      <c r="AV455" s="199"/>
    </row>
    <row r="456" spans="1:48" ht="15.75" customHeight="1">
      <c r="A456" s="238"/>
      <c r="B456" s="238"/>
      <c r="C456" s="238"/>
      <c r="D456" s="238"/>
      <c r="E456" s="238"/>
      <c r="F456" s="238"/>
      <c r="G456" s="238"/>
      <c r="H456" s="244"/>
      <c r="I456" s="238"/>
      <c r="J456" s="238"/>
      <c r="K456" s="238"/>
      <c r="L456" s="238"/>
      <c r="M456" s="238"/>
      <c r="N456" s="238"/>
      <c r="O456" s="238"/>
      <c r="P456" s="238"/>
      <c r="Q456" s="238"/>
      <c r="R456" s="238"/>
      <c r="S456" s="238"/>
      <c r="T456" s="199"/>
      <c r="U456" s="199"/>
      <c r="V456" s="238"/>
      <c r="W456" s="238"/>
      <c r="X456" s="238"/>
      <c r="Y456" s="238"/>
      <c r="Z456" s="238"/>
      <c r="AA456" s="238"/>
      <c r="AB456" s="238"/>
      <c r="AC456" s="238"/>
      <c r="AD456" s="238"/>
      <c r="AE456" s="238"/>
      <c r="AF456" s="238"/>
      <c r="AG456" s="238"/>
      <c r="AH456" s="238"/>
      <c r="AI456" s="238"/>
      <c r="AJ456" s="199"/>
      <c r="AK456" s="199"/>
      <c r="AL456" s="199"/>
      <c r="AM456" s="199"/>
      <c r="AN456" s="199"/>
      <c r="AP456" s="199"/>
      <c r="AQ456" s="199"/>
      <c r="AR456" s="199"/>
      <c r="AS456" s="199"/>
      <c r="AT456" s="199"/>
      <c r="AU456" s="199"/>
      <c r="AV456" s="199"/>
    </row>
    <row r="457" spans="1:48" ht="15.75" customHeight="1">
      <c r="A457" s="238"/>
      <c r="B457" s="238"/>
      <c r="C457" s="238"/>
      <c r="D457" s="238"/>
      <c r="E457" s="238"/>
      <c r="F457" s="238"/>
      <c r="G457" s="238"/>
      <c r="H457" s="244"/>
      <c r="I457" s="238"/>
      <c r="J457" s="238"/>
      <c r="K457" s="238"/>
      <c r="L457" s="238"/>
      <c r="M457" s="238"/>
      <c r="N457" s="238"/>
      <c r="O457" s="238"/>
      <c r="P457" s="238"/>
      <c r="Q457" s="238"/>
      <c r="R457" s="238"/>
      <c r="S457" s="238"/>
      <c r="T457" s="238"/>
      <c r="U457" s="238"/>
      <c r="V457" s="238"/>
      <c r="W457" s="238"/>
      <c r="X457" s="238"/>
      <c r="Y457" s="238"/>
      <c r="Z457" s="238"/>
      <c r="AA457" s="238"/>
      <c r="AB457" s="238"/>
      <c r="AC457" s="238"/>
      <c r="AD457" s="238"/>
      <c r="AE457" s="238"/>
      <c r="AF457" s="238"/>
      <c r="AG457" s="238"/>
      <c r="AH457" s="238"/>
      <c r="AI457" s="238"/>
      <c r="AJ457" s="199"/>
      <c r="AK457" s="199"/>
      <c r="AL457" s="199"/>
      <c r="AM457" s="199"/>
      <c r="AN457" s="199"/>
      <c r="AP457" s="199"/>
      <c r="AQ457" s="199"/>
      <c r="AR457" s="199"/>
      <c r="AS457" s="199"/>
      <c r="AT457" s="199"/>
      <c r="AU457" s="199"/>
      <c r="AV457" s="199"/>
    </row>
    <row r="458" spans="1:48" ht="15.75" customHeight="1">
      <c r="A458" s="238"/>
      <c r="B458" s="238"/>
      <c r="C458" s="238"/>
      <c r="D458" s="238"/>
      <c r="E458" s="238"/>
      <c r="F458" s="238"/>
      <c r="G458" s="238"/>
      <c r="H458" s="244"/>
      <c r="I458" s="238"/>
      <c r="J458" s="238"/>
      <c r="K458" s="238"/>
      <c r="L458" s="238"/>
      <c r="M458" s="238"/>
      <c r="N458" s="238"/>
      <c r="O458" s="238"/>
      <c r="P458" s="238"/>
      <c r="Q458" s="238"/>
      <c r="R458" s="238"/>
      <c r="S458" s="238"/>
      <c r="T458" s="199"/>
      <c r="U458" s="199"/>
      <c r="V458" s="238"/>
      <c r="W458" s="238"/>
      <c r="X458" s="238"/>
      <c r="Y458" s="238"/>
      <c r="Z458" s="238"/>
      <c r="AA458" s="238"/>
      <c r="AB458" s="238"/>
      <c r="AC458" s="238"/>
      <c r="AD458" s="238"/>
      <c r="AE458" s="238"/>
      <c r="AF458" s="238"/>
      <c r="AG458" s="238"/>
      <c r="AH458" s="238"/>
      <c r="AI458" s="238"/>
      <c r="AJ458" s="199"/>
      <c r="AK458" s="199"/>
      <c r="AL458" s="199"/>
      <c r="AM458" s="199"/>
      <c r="AN458" s="199"/>
      <c r="AP458" s="199"/>
      <c r="AQ458" s="199"/>
      <c r="AR458" s="199"/>
      <c r="AS458" s="199"/>
      <c r="AT458" s="199"/>
      <c r="AU458" s="199"/>
      <c r="AV458" s="199"/>
    </row>
    <row r="459" spans="1:48" ht="15.75" customHeight="1">
      <c r="A459" s="238"/>
      <c r="B459" s="238"/>
      <c r="C459" s="238"/>
      <c r="D459" s="238"/>
      <c r="E459" s="238"/>
      <c r="F459" s="238"/>
      <c r="G459" s="238"/>
      <c r="H459" s="244"/>
      <c r="I459" s="238"/>
      <c r="J459" s="238"/>
      <c r="K459" s="238"/>
      <c r="L459" s="238"/>
      <c r="M459" s="238"/>
      <c r="N459" s="238"/>
      <c r="O459" s="238"/>
      <c r="P459" s="238"/>
      <c r="Q459" s="238"/>
      <c r="R459" s="238"/>
      <c r="S459" s="238"/>
      <c r="T459" s="238"/>
      <c r="U459" s="238"/>
      <c r="V459" s="238"/>
      <c r="W459" s="238"/>
      <c r="X459" s="238"/>
      <c r="Y459" s="238"/>
      <c r="Z459" s="238"/>
      <c r="AA459" s="238"/>
      <c r="AB459" s="238"/>
      <c r="AC459" s="238"/>
      <c r="AD459" s="238"/>
      <c r="AE459" s="238"/>
      <c r="AF459" s="238"/>
      <c r="AG459" s="238"/>
      <c r="AH459" s="238"/>
      <c r="AI459" s="238"/>
      <c r="AJ459" s="199"/>
      <c r="AK459" s="199"/>
      <c r="AL459" s="199"/>
      <c r="AM459" s="199"/>
      <c r="AN459" s="199"/>
      <c r="AP459" s="199"/>
      <c r="AQ459" s="199"/>
      <c r="AR459" s="199"/>
      <c r="AS459" s="199"/>
      <c r="AT459" s="199"/>
      <c r="AU459" s="199"/>
      <c r="AV459" s="199"/>
    </row>
    <row r="460" spans="1:48" ht="15.75" customHeight="1">
      <c r="A460" s="238"/>
      <c r="B460" s="238"/>
      <c r="C460" s="238"/>
      <c r="D460" s="238"/>
      <c r="E460" s="238"/>
      <c r="F460" s="238"/>
      <c r="G460" s="238"/>
      <c r="H460" s="244"/>
      <c r="I460" s="238"/>
      <c r="J460" s="238"/>
      <c r="K460" s="238"/>
      <c r="L460" s="238"/>
      <c r="M460" s="238"/>
      <c r="N460" s="238"/>
      <c r="O460" s="238"/>
      <c r="P460" s="238"/>
      <c r="Q460" s="238"/>
      <c r="R460" s="238"/>
      <c r="S460" s="238"/>
      <c r="T460" s="199"/>
      <c r="U460" s="199"/>
      <c r="V460" s="238"/>
      <c r="W460" s="238"/>
      <c r="X460" s="238"/>
      <c r="Y460" s="238"/>
      <c r="Z460" s="238"/>
      <c r="AA460" s="238"/>
      <c r="AB460" s="238"/>
      <c r="AC460" s="238"/>
      <c r="AD460" s="238"/>
      <c r="AE460" s="238"/>
      <c r="AF460" s="238"/>
      <c r="AG460" s="238"/>
      <c r="AH460" s="238"/>
      <c r="AI460" s="238"/>
      <c r="AJ460" s="199"/>
      <c r="AK460" s="199"/>
      <c r="AL460" s="199"/>
      <c r="AM460" s="199"/>
      <c r="AN460" s="199"/>
      <c r="AP460" s="199"/>
      <c r="AQ460" s="199"/>
      <c r="AR460" s="199"/>
      <c r="AS460" s="199"/>
      <c r="AT460" s="199"/>
      <c r="AU460" s="199"/>
      <c r="AV460" s="199"/>
    </row>
    <row r="461" spans="1:48" ht="15.75" customHeight="1">
      <c r="A461" s="238"/>
      <c r="B461" s="238"/>
      <c r="C461" s="238"/>
      <c r="D461" s="238"/>
      <c r="E461" s="238"/>
      <c r="F461" s="238"/>
      <c r="G461" s="238"/>
      <c r="H461" s="244"/>
      <c r="I461" s="238"/>
      <c r="J461" s="238"/>
      <c r="K461" s="238"/>
      <c r="L461" s="238"/>
      <c r="M461" s="238"/>
      <c r="N461" s="238"/>
      <c r="O461" s="238"/>
      <c r="P461" s="238"/>
      <c r="Q461" s="238"/>
      <c r="R461" s="238"/>
      <c r="S461" s="238"/>
      <c r="T461" s="238"/>
      <c r="U461" s="238"/>
      <c r="V461" s="238"/>
      <c r="W461" s="238"/>
      <c r="X461" s="238"/>
      <c r="Y461" s="238"/>
      <c r="Z461" s="238"/>
      <c r="AA461" s="238"/>
      <c r="AB461" s="238"/>
      <c r="AC461" s="238"/>
      <c r="AD461" s="238"/>
      <c r="AE461" s="238"/>
      <c r="AF461" s="238"/>
      <c r="AG461" s="238"/>
      <c r="AH461" s="238"/>
      <c r="AI461" s="238"/>
      <c r="AJ461" s="199"/>
      <c r="AK461" s="199"/>
      <c r="AL461" s="199"/>
      <c r="AM461" s="199"/>
      <c r="AN461" s="199"/>
      <c r="AP461" s="199"/>
      <c r="AQ461" s="199"/>
      <c r="AR461" s="199"/>
      <c r="AS461" s="199"/>
      <c r="AT461" s="199"/>
      <c r="AU461" s="199"/>
      <c r="AV461" s="199"/>
    </row>
    <row r="462" spans="1:48" ht="15.75" customHeight="1">
      <c r="A462" s="238"/>
      <c r="B462" s="238"/>
      <c r="C462" s="238"/>
      <c r="D462" s="238"/>
      <c r="E462" s="238"/>
      <c r="F462" s="238"/>
      <c r="G462" s="238"/>
      <c r="H462" s="244"/>
      <c r="I462" s="238"/>
      <c r="J462" s="238"/>
      <c r="K462" s="238"/>
      <c r="L462" s="238"/>
      <c r="M462" s="238"/>
      <c r="N462" s="238"/>
      <c r="O462" s="238"/>
      <c r="P462" s="238"/>
      <c r="Q462" s="238"/>
      <c r="R462" s="238"/>
      <c r="S462" s="238"/>
      <c r="T462" s="199"/>
      <c r="U462" s="199"/>
      <c r="V462" s="238"/>
      <c r="W462" s="238"/>
      <c r="X462" s="238"/>
      <c r="Y462" s="238"/>
      <c r="Z462" s="238"/>
      <c r="AA462" s="238"/>
      <c r="AB462" s="238"/>
      <c r="AC462" s="238"/>
      <c r="AD462" s="238"/>
      <c r="AE462" s="238"/>
      <c r="AF462" s="238"/>
      <c r="AG462" s="238"/>
      <c r="AH462" s="238"/>
      <c r="AI462" s="238"/>
      <c r="AJ462" s="199"/>
      <c r="AK462" s="199"/>
      <c r="AL462" s="199"/>
      <c r="AM462" s="199"/>
      <c r="AN462" s="199"/>
      <c r="AP462" s="199"/>
      <c r="AQ462" s="199"/>
      <c r="AR462" s="199"/>
      <c r="AS462" s="199"/>
      <c r="AT462" s="199"/>
      <c r="AU462" s="199"/>
      <c r="AV462" s="199"/>
    </row>
    <row r="463" spans="1:48" ht="15.75" customHeight="1">
      <c r="A463" s="238"/>
      <c r="B463" s="238"/>
      <c r="C463" s="238"/>
      <c r="D463" s="238"/>
      <c r="E463" s="238"/>
      <c r="F463" s="238"/>
      <c r="G463" s="238"/>
      <c r="H463" s="244"/>
      <c r="I463" s="238"/>
      <c r="J463" s="238"/>
      <c r="K463" s="238"/>
      <c r="L463" s="238"/>
      <c r="M463" s="238"/>
      <c r="N463" s="238"/>
      <c r="O463" s="238"/>
      <c r="P463" s="238"/>
      <c r="Q463" s="238"/>
      <c r="R463" s="238"/>
      <c r="S463" s="238"/>
      <c r="T463" s="238"/>
      <c r="U463" s="238"/>
      <c r="V463" s="238"/>
      <c r="W463" s="238"/>
      <c r="X463" s="238"/>
      <c r="Y463" s="238"/>
      <c r="Z463" s="238"/>
      <c r="AA463" s="238"/>
      <c r="AB463" s="238"/>
      <c r="AC463" s="238"/>
      <c r="AD463" s="238"/>
      <c r="AE463" s="238"/>
      <c r="AF463" s="238"/>
      <c r="AG463" s="238"/>
      <c r="AH463" s="238"/>
      <c r="AI463" s="238"/>
      <c r="AJ463" s="199"/>
      <c r="AK463" s="199"/>
      <c r="AL463" s="199"/>
      <c r="AM463" s="199"/>
      <c r="AN463" s="199"/>
      <c r="AP463" s="199"/>
      <c r="AQ463" s="199"/>
      <c r="AR463" s="199"/>
      <c r="AS463" s="199"/>
      <c r="AT463" s="199"/>
      <c r="AU463" s="199"/>
      <c r="AV463" s="199"/>
    </row>
    <row r="464" spans="1:48" ht="15.75" customHeight="1">
      <c r="A464" s="238"/>
      <c r="B464" s="238"/>
      <c r="C464" s="238"/>
      <c r="D464" s="238"/>
      <c r="E464" s="238"/>
      <c r="F464" s="238"/>
      <c r="G464" s="238"/>
      <c r="H464" s="244"/>
      <c r="I464" s="238"/>
      <c r="J464" s="238"/>
      <c r="K464" s="238"/>
      <c r="L464" s="238"/>
      <c r="M464" s="238"/>
      <c r="N464" s="238"/>
      <c r="O464" s="238"/>
      <c r="P464" s="238"/>
      <c r="Q464" s="238"/>
      <c r="R464" s="238"/>
      <c r="S464" s="238"/>
      <c r="T464" s="199"/>
      <c r="U464" s="199"/>
      <c r="V464" s="238"/>
      <c r="W464" s="238"/>
      <c r="X464" s="238"/>
      <c r="Y464" s="238"/>
      <c r="Z464" s="238"/>
      <c r="AA464" s="238"/>
      <c r="AB464" s="238"/>
      <c r="AC464" s="238"/>
      <c r="AD464" s="238"/>
      <c r="AE464" s="238"/>
      <c r="AF464" s="238"/>
      <c r="AG464" s="238"/>
      <c r="AH464" s="238"/>
      <c r="AI464" s="238"/>
      <c r="AJ464" s="199"/>
      <c r="AK464" s="199"/>
      <c r="AL464" s="199"/>
      <c r="AM464" s="199"/>
      <c r="AN464" s="199"/>
      <c r="AP464" s="199"/>
      <c r="AQ464" s="199"/>
      <c r="AR464" s="199"/>
      <c r="AS464" s="199"/>
      <c r="AT464" s="199"/>
      <c r="AU464" s="199"/>
      <c r="AV464" s="199"/>
    </row>
    <row r="465" spans="1:48" ht="15.75" customHeight="1">
      <c r="A465" s="238"/>
      <c r="B465" s="238"/>
      <c r="C465" s="238"/>
      <c r="D465" s="238"/>
      <c r="E465" s="238"/>
      <c r="F465" s="238"/>
      <c r="G465" s="238"/>
      <c r="H465" s="244"/>
      <c r="I465" s="238"/>
      <c r="J465" s="238"/>
      <c r="K465" s="238"/>
      <c r="L465" s="238"/>
      <c r="M465" s="238"/>
      <c r="N465" s="238"/>
      <c r="O465" s="238"/>
      <c r="P465" s="238"/>
      <c r="Q465" s="238"/>
      <c r="R465" s="238"/>
      <c r="S465" s="238"/>
      <c r="T465" s="238"/>
      <c r="U465" s="238"/>
      <c r="V465" s="238"/>
      <c r="W465" s="238"/>
      <c r="X465" s="238"/>
      <c r="Y465" s="238"/>
      <c r="Z465" s="238"/>
      <c r="AA465" s="238"/>
      <c r="AB465" s="238"/>
      <c r="AC465" s="238"/>
      <c r="AD465" s="238"/>
      <c r="AE465" s="238"/>
      <c r="AF465" s="238"/>
      <c r="AG465" s="238"/>
      <c r="AH465" s="238"/>
      <c r="AI465" s="238"/>
      <c r="AJ465" s="199"/>
      <c r="AK465" s="199"/>
      <c r="AL465" s="199"/>
      <c r="AM465" s="199"/>
      <c r="AN465" s="199"/>
      <c r="AP465" s="199"/>
      <c r="AQ465" s="199"/>
      <c r="AR465" s="199"/>
      <c r="AS465" s="199"/>
      <c r="AT465" s="199"/>
      <c r="AU465" s="199"/>
      <c r="AV465" s="199"/>
    </row>
    <row r="466" spans="1:48" ht="15.75" customHeight="1">
      <c r="A466" s="238"/>
      <c r="B466" s="238"/>
      <c r="C466" s="238"/>
      <c r="D466" s="238"/>
      <c r="E466" s="238"/>
      <c r="F466" s="238"/>
      <c r="G466" s="238"/>
      <c r="H466" s="244"/>
      <c r="I466" s="238"/>
      <c r="J466" s="238"/>
      <c r="K466" s="238"/>
      <c r="L466" s="238"/>
      <c r="M466" s="238"/>
      <c r="N466" s="238"/>
      <c r="O466" s="238"/>
      <c r="P466" s="238"/>
      <c r="Q466" s="238"/>
      <c r="R466" s="238"/>
      <c r="S466" s="238"/>
      <c r="T466" s="199"/>
      <c r="U466" s="199"/>
      <c r="V466" s="238"/>
      <c r="W466" s="238"/>
      <c r="X466" s="238"/>
      <c r="Y466" s="238"/>
      <c r="Z466" s="238"/>
      <c r="AA466" s="238"/>
      <c r="AB466" s="238"/>
      <c r="AC466" s="238"/>
      <c r="AD466" s="238"/>
      <c r="AE466" s="238"/>
      <c r="AF466" s="238"/>
      <c r="AG466" s="238"/>
      <c r="AH466" s="238"/>
      <c r="AI466" s="238"/>
      <c r="AJ466" s="199"/>
      <c r="AK466" s="199"/>
      <c r="AL466" s="199"/>
      <c r="AM466" s="199"/>
      <c r="AN466" s="199"/>
      <c r="AP466" s="199"/>
      <c r="AQ466" s="199"/>
      <c r="AR466" s="199"/>
      <c r="AS466" s="199"/>
      <c r="AT466" s="199"/>
      <c r="AU466" s="199"/>
      <c r="AV466" s="199"/>
    </row>
    <row r="467" spans="1:48" ht="15.75" customHeight="1">
      <c r="A467" s="238"/>
      <c r="B467" s="238"/>
      <c r="C467" s="238"/>
      <c r="D467" s="238"/>
      <c r="E467" s="238"/>
      <c r="F467" s="238"/>
      <c r="G467" s="238"/>
      <c r="H467" s="244"/>
      <c r="I467" s="238"/>
      <c r="J467" s="238"/>
      <c r="K467" s="238"/>
      <c r="L467" s="238"/>
      <c r="M467" s="238"/>
      <c r="N467" s="238"/>
      <c r="O467" s="238"/>
      <c r="P467" s="238"/>
      <c r="Q467" s="238"/>
      <c r="R467" s="238"/>
      <c r="S467" s="238"/>
      <c r="T467" s="238"/>
      <c r="U467" s="238"/>
      <c r="V467" s="238"/>
      <c r="W467" s="238"/>
      <c r="X467" s="238"/>
      <c r="Y467" s="238"/>
      <c r="Z467" s="238"/>
      <c r="AA467" s="238"/>
      <c r="AB467" s="238"/>
      <c r="AC467" s="238"/>
      <c r="AD467" s="238"/>
      <c r="AE467" s="238"/>
      <c r="AF467" s="238"/>
      <c r="AG467" s="238"/>
      <c r="AH467" s="238"/>
      <c r="AI467" s="238"/>
      <c r="AJ467" s="199"/>
      <c r="AK467" s="199"/>
      <c r="AL467" s="199"/>
      <c r="AM467" s="199"/>
      <c r="AN467" s="199"/>
      <c r="AP467" s="199"/>
      <c r="AQ467" s="199"/>
      <c r="AR467" s="199"/>
      <c r="AS467" s="199"/>
      <c r="AT467" s="199"/>
      <c r="AU467" s="199"/>
      <c r="AV467" s="199"/>
    </row>
    <row r="468" spans="1:48" ht="15.75" customHeight="1">
      <c r="A468" s="238"/>
      <c r="B468" s="238"/>
      <c r="C468" s="238"/>
      <c r="D468" s="238"/>
      <c r="E468" s="238"/>
      <c r="F468" s="238"/>
      <c r="G468" s="238"/>
      <c r="H468" s="244"/>
      <c r="I468" s="238"/>
      <c r="J468" s="238"/>
      <c r="K468" s="238"/>
      <c r="L468" s="238"/>
      <c r="M468" s="238"/>
      <c r="N468" s="238"/>
      <c r="O468" s="238"/>
      <c r="P468" s="238"/>
      <c r="Q468" s="238"/>
      <c r="R468" s="238"/>
      <c r="S468" s="238"/>
      <c r="T468" s="199"/>
      <c r="U468" s="199"/>
      <c r="V468" s="238"/>
      <c r="W468" s="238"/>
      <c r="X468" s="238"/>
      <c r="Y468" s="238"/>
      <c r="Z468" s="238"/>
      <c r="AA468" s="238"/>
      <c r="AB468" s="238"/>
      <c r="AC468" s="238"/>
      <c r="AD468" s="238"/>
      <c r="AE468" s="238"/>
      <c r="AF468" s="238"/>
      <c r="AG468" s="238"/>
      <c r="AH468" s="238"/>
      <c r="AI468" s="238"/>
      <c r="AJ468" s="199"/>
      <c r="AK468" s="199"/>
      <c r="AL468" s="199"/>
      <c r="AM468" s="199"/>
      <c r="AN468" s="199"/>
      <c r="AP468" s="199"/>
      <c r="AQ468" s="199"/>
      <c r="AR468" s="199"/>
      <c r="AS468" s="199"/>
      <c r="AT468" s="199"/>
      <c r="AU468" s="199"/>
      <c r="AV468" s="199"/>
    </row>
    <row r="469" spans="1:48" ht="15.75" customHeight="1">
      <c r="A469" s="238"/>
      <c r="B469" s="238"/>
      <c r="C469" s="238"/>
      <c r="D469" s="238"/>
      <c r="E469" s="238"/>
      <c r="F469" s="238"/>
      <c r="G469" s="238"/>
      <c r="H469" s="244"/>
      <c r="I469" s="238"/>
      <c r="J469" s="238"/>
      <c r="K469" s="238"/>
      <c r="L469" s="238"/>
      <c r="M469" s="238"/>
      <c r="N469" s="238"/>
      <c r="O469" s="238"/>
      <c r="P469" s="238"/>
      <c r="Q469" s="238"/>
      <c r="R469" s="238"/>
      <c r="S469" s="238"/>
      <c r="T469" s="238"/>
      <c r="U469" s="238"/>
      <c r="V469" s="238"/>
      <c r="W469" s="238"/>
      <c r="X469" s="238"/>
      <c r="Y469" s="238"/>
      <c r="Z469" s="238"/>
      <c r="AA469" s="238"/>
      <c r="AB469" s="238"/>
      <c r="AC469" s="238"/>
      <c r="AD469" s="238"/>
      <c r="AE469" s="238"/>
      <c r="AF469" s="238"/>
      <c r="AG469" s="238"/>
      <c r="AH469" s="238"/>
      <c r="AI469" s="238"/>
      <c r="AJ469" s="199"/>
      <c r="AK469" s="199"/>
      <c r="AL469" s="199"/>
      <c r="AM469" s="199"/>
      <c r="AN469" s="199"/>
      <c r="AP469" s="199"/>
      <c r="AQ469" s="199"/>
      <c r="AR469" s="199"/>
      <c r="AS469" s="199"/>
      <c r="AT469" s="199"/>
      <c r="AU469" s="199"/>
      <c r="AV469" s="199"/>
    </row>
    <row r="470" spans="1:48" ht="15.75" customHeight="1">
      <c r="A470" s="238"/>
      <c r="B470" s="238"/>
      <c r="C470" s="238"/>
      <c r="D470" s="238"/>
      <c r="E470" s="238"/>
      <c r="F470" s="238"/>
      <c r="G470" s="238"/>
      <c r="H470" s="244"/>
      <c r="I470" s="238"/>
      <c r="J470" s="238"/>
      <c r="K470" s="238"/>
      <c r="L470" s="238"/>
      <c r="M470" s="238"/>
      <c r="N470" s="238"/>
      <c r="O470" s="238"/>
      <c r="P470" s="238"/>
      <c r="Q470" s="238"/>
      <c r="R470" s="238"/>
      <c r="S470" s="238"/>
      <c r="T470" s="199"/>
      <c r="U470" s="199"/>
      <c r="V470" s="238"/>
      <c r="W470" s="238"/>
      <c r="X470" s="238"/>
      <c r="Y470" s="238"/>
      <c r="Z470" s="238"/>
      <c r="AA470" s="238"/>
      <c r="AB470" s="238"/>
      <c r="AC470" s="238"/>
      <c r="AD470" s="238"/>
      <c r="AE470" s="238"/>
      <c r="AF470" s="238"/>
      <c r="AG470" s="238"/>
      <c r="AH470" s="238"/>
      <c r="AI470" s="238"/>
      <c r="AJ470" s="199"/>
      <c r="AK470" s="199"/>
      <c r="AL470" s="199"/>
      <c r="AM470" s="199"/>
      <c r="AN470" s="199"/>
      <c r="AP470" s="199"/>
      <c r="AQ470" s="199"/>
      <c r="AR470" s="199"/>
      <c r="AS470" s="199"/>
      <c r="AT470" s="199"/>
      <c r="AU470" s="199"/>
      <c r="AV470" s="199"/>
    </row>
    <row r="471" spans="1:48" ht="15.75" customHeight="1">
      <c r="A471" s="238"/>
      <c r="B471" s="238"/>
      <c r="C471" s="238"/>
      <c r="D471" s="238"/>
      <c r="E471" s="238"/>
      <c r="F471" s="238"/>
      <c r="G471" s="238"/>
      <c r="H471" s="244"/>
      <c r="I471" s="238"/>
      <c r="J471" s="238"/>
      <c r="K471" s="238"/>
      <c r="L471" s="238"/>
      <c r="M471" s="238"/>
      <c r="N471" s="238"/>
      <c r="O471" s="238"/>
      <c r="P471" s="238"/>
      <c r="Q471" s="238"/>
      <c r="R471" s="238"/>
      <c r="S471" s="238"/>
      <c r="T471" s="238"/>
      <c r="U471" s="238"/>
      <c r="V471" s="238"/>
      <c r="W471" s="238"/>
      <c r="X471" s="238"/>
      <c r="Y471" s="238"/>
      <c r="Z471" s="238"/>
      <c r="AA471" s="238"/>
      <c r="AB471" s="238"/>
      <c r="AC471" s="238"/>
      <c r="AD471" s="238"/>
      <c r="AE471" s="238"/>
      <c r="AF471" s="238"/>
      <c r="AG471" s="238"/>
      <c r="AH471" s="238"/>
      <c r="AI471" s="238"/>
      <c r="AJ471" s="199"/>
      <c r="AK471" s="199"/>
      <c r="AL471" s="199"/>
      <c r="AM471" s="199"/>
      <c r="AN471" s="199"/>
      <c r="AP471" s="199"/>
      <c r="AQ471" s="199"/>
      <c r="AR471" s="199"/>
      <c r="AS471" s="199"/>
      <c r="AT471" s="199"/>
      <c r="AU471" s="199"/>
      <c r="AV471" s="199"/>
    </row>
    <row r="472" spans="1:48" ht="15.75" customHeight="1">
      <c r="A472" s="238"/>
      <c r="B472" s="238"/>
      <c r="C472" s="238"/>
      <c r="D472" s="238"/>
      <c r="E472" s="238"/>
      <c r="F472" s="238"/>
      <c r="G472" s="238"/>
      <c r="H472" s="244"/>
      <c r="I472" s="238"/>
      <c r="J472" s="238"/>
      <c r="K472" s="238"/>
      <c r="L472" s="238"/>
      <c r="M472" s="238"/>
      <c r="N472" s="238"/>
      <c r="O472" s="238"/>
      <c r="P472" s="238"/>
      <c r="Q472" s="238"/>
      <c r="R472" s="238"/>
      <c r="S472" s="238"/>
      <c r="T472" s="199"/>
      <c r="U472" s="199"/>
      <c r="V472" s="238"/>
      <c r="W472" s="238"/>
      <c r="X472" s="238"/>
      <c r="Y472" s="238"/>
      <c r="Z472" s="238"/>
      <c r="AA472" s="238"/>
      <c r="AB472" s="238"/>
      <c r="AC472" s="238"/>
      <c r="AD472" s="238"/>
      <c r="AE472" s="238"/>
      <c r="AF472" s="238"/>
      <c r="AG472" s="238"/>
      <c r="AH472" s="238"/>
      <c r="AI472" s="238"/>
      <c r="AJ472" s="199"/>
      <c r="AK472" s="199"/>
      <c r="AL472" s="199"/>
      <c r="AM472" s="199"/>
      <c r="AN472" s="199"/>
      <c r="AP472" s="199"/>
      <c r="AQ472" s="199"/>
      <c r="AR472" s="199"/>
      <c r="AS472" s="199"/>
      <c r="AT472" s="199"/>
      <c r="AU472" s="199"/>
      <c r="AV472" s="199"/>
    </row>
    <row r="473" spans="1:48" ht="15.75" customHeight="1">
      <c r="A473" s="238"/>
      <c r="B473" s="238"/>
      <c r="C473" s="238"/>
      <c r="D473" s="238"/>
      <c r="E473" s="238"/>
      <c r="F473" s="238"/>
      <c r="G473" s="238"/>
      <c r="H473" s="244"/>
      <c r="I473" s="238"/>
      <c r="J473" s="238"/>
      <c r="K473" s="238"/>
      <c r="L473" s="238"/>
      <c r="M473" s="238"/>
      <c r="N473" s="238"/>
      <c r="O473" s="238"/>
      <c r="P473" s="238"/>
      <c r="Q473" s="238"/>
      <c r="R473" s="238"/>
      <c r="S473" s="238"/>
      <c r="T473" s="238"/>
      <c r="U473" s="238"/>
      <c r="V473" s="238"/>
      <c r="W473" s="238"/>
      <c r="X473" s="238"/>
      <c r="Y473" s="238"/>
      <c r="Z473" s="238"/>
      <c r="AA473" s="238"/>
      <c r="AB473" s="238"/>
      <c r="AC473" s="238"/>
      <c r="AD473" s="238"/>
      <c r="AE473" s="238"/>
      <c r="AF473" s="238"/>
      <c r="AG473" s="238"/>
      <c r="AH473" s="238"/>
      <c r="AI473" s="238"/>
      <c r="AJ473" s="199"/>
      <c r="AK473" s="199"/>
      <c r="AL473" s="199"/>
      <c r="AM473" s="199"/>
      <c r="AN473" s="199"/>
      <c r="AP473" s="199"/>
      <c r="AQ473" s="199"/>
      <c r="AR473" s="199"/>
      <c r="AS473" s="199"/>
      <c r="AT473" s="199"/>
      <c r="AU473" s="199"/>
      <c r="AV473" s="199"/>
    </row>
    <row r="474" spans="1:48" ht="15.75" customHeight="1">
      <c r="A474" s="238"/>
      <c r="B474" s="238"/>
      <c r="C474" s="238"/>
      <c r="D474" s="238"/>
      <c r="E474" s="238"/>
      <c r="F474" s="238"/>
      <c r="G474" s="238"/>
      <c r="H474" s="244"/>
      <c r="I474" s="238"/>
      <c r="J474" s="238"/>
      <c r="K474" s="238"/>
      <c r="L474" s="238"/>
      <c r="M474" s="238"/>
      <c r="N474" s="238"/>
      <c r="O474" s="238"/>
      <c r="P474" s="238"/>
      <c r="Q474" s="238"/>
      <c r="R474" s="238"/>
      <c r="S474" s="238"/>
      <c r="T474" s="199"/>
      <c r="U474" s="199"/>
      <c r="V474" s="238"/>
      <c r="W474" s="238"/>
      <c r="X474" s="238"/>
      <c r="Y474" s="238"/>
      <c r="Z474" s="238"/>
      <c r="AA474" s="238"/>
      <c r="AB474" s="238"/>
      <c r="AC474" s="238"/>
      <c r="AD474" s="238"/>
      <c r="AE474" s="238"/>
      <c r="AF474" s="238"/>
      <c r="AG474" s="238"/>
      <c r="AH474" s="238"/>
      <c r="AI474" s="238"/>
      <c r="AJ474" s="199"/>
      <c r="AK474" s="199"/>
      <c r="AL474" s="199"/>
      <c r="AM474" s="199"/>
      <c r="AN474" s="199"/>
      <c r="AP474" s="199"/>
      <c r="AQ474" s="199"/>
      <c r="AR474" s="199"/>
      <c r="AS474" s="199"/>
      <c r="AT474" s="199"/>
      <c r="AU474" s="199"/>
      <c r="AV474" s="199"/>
    </row>
    <row r="475" spans="1:48" ht="15.75" customHeight="1">
      <c r="A475" s="238"/>
      <c r="B475" s="238"/>
      <c r="C475" s="238"/>
      <c r="D475" s="238"/>
      <c r="E475" s="238"/>
      <c r="F475" s="238"/>
      <c r="G475" s="238"/>
      <c r="H475" s="244"/>
      <c r="I475" s="238"/>
      <c r="J475" s="238"/>
      <c r="K475" s="238"/>
      <c r="L475" s="238"/>
      <c r="M475" s="238"/>
      <c r="N475" s="238"/>
      <c r="O475" s="238"/>
      <c r="P475" s="238"/>
      <c r="Q475" s="238"/>
      <c r="R475" s="238"/>
      <c r="S475" s="238"/>
      <c r="T475" s="238"/>
      <c r="U475" s="238"/>
      <c r="V475" s="238"/>
      <c r="W475" s="238"/>
      <c r="X475" s="238"/>
      <c r="Y475" s="238"/>
      <c r="Z475" s="238"/>
      <c r="AA475" s="238"/>
      <c r="AB475" s="238"/>
      <c r="AC475" s="238"/>
      <c r="AD475" s="238"/>
      <c r="AE475" s="238"/>
      <c r="AF475" s="238"/>
      <c r="AG475" s="238"/>
      <c r="AH475" s="238"/>
      <c r="AI475" s="238"/>
      <c r="AJ475" s="199"/>
      <c r="AK475" s="199"/>
      <c r="AL475" s="199"/>
      <c r="AM475" s="199"/>
      <c r="AN475" s="199"/>
      <c r="AP475" s="199"/>
      <c r="AQ475" s="199"/>
      <c r="AR475" s="199"/>
      <c r="AS475" s="199"/>
      <c r="AT475" s="199"/>
      <c r="AU475" s="199"/>
      <c r="AV475" s="199"/>
    </row>
    <row r="476" spans="1:48" ht="15.75" customHeight="1">
      <c r="A476" s="238"/>
      <c r="B476" s="238"/>
      <c r="C476" s="238"/>
      <c r="D476" s="238"/>
      <c r="E476" s="238"/>
      <c r="F476" s="238"/>
      <c r="G476" s="238"/>
      <c r="H476" s="244"/>
      <c r="I476" s="238"/>
      <c r="J476" s="238"/>
      <c r="K476" s="238"/>
      <c r="L476" s="238"/>
      <c r="M476" s="238"/>
      <c r="N476" s="238"/>
      <c r="O476" s="238"/>
      <c r="P476" s="238"/>
      <c r="Q476" s="238"/>
      <c r="R476" s="238"/>
      <c r="S476" s="238"/>
      <c r="T476" s="199"/>
      <c r="U476" s="199"/>
      <c r="V476" s="238"/>
      <c r="W476" s="238"/>
      <c r="X476" s="238"/>
      <c r="Y476" s="238"/>
      <c r="Z476" s="238"/>
      <c r="AA476" s="238"/>
      <c r="AB476" s="238"/>
      <c r="AC476" s="238"/>
      <c r="AD476" s="238"/>
      <c r="AE476" s="238"/>
      <c r="AF476" s="238"/>
      <c r="AG476" s="238"/>
      <c r="AH476" s="238"/>
      <c r="AI476" s="238"/>
      <c r="AJ476" s="199"/>
      <c r="AK476" s="199"/>
      <c r="AL476" s="199"/>
      <c r="AM476" s="199"/>
      <c r="AN476" s="199"/>
      <c r="AP476" s="199"/>
      <c r="AQ476" s="199"/>
      <c r="AR476" s="199"/>
      <c r="AS476" s="199"/>
      <c r="AT476" s="199"/>
      <c r="AU476" s="199"/>
      <c r="AV476" s="199"/>
    </row>
    <row r="477" spans="1:48" ht="15.75" customHeight="1">
      <c r="A477" s="238"/>
      <c r="B477" s="238"/>
      <c r="C477" s="238"/>
      <c r="D477" s="238"/>
      <c r="E477" s="238"/>
      <c r="F477" s="238"/>
      <c r="G477" s="238"/>
      <c r="H477" s="244"/>
      <c r="I477" s="238"/>
      <c r="J477" s="238"/>
      <c r="K477" s="238"/>
      <c r="L477" s="238"/>
      <c r="M477" s="238"/>
      <c r="N477" s="238"/>
      <c r="O477" s="238"/>
      <c r="P477" s="238"/>
      <c r="Q477" s="238"/>
      <c r="R477" s="238"/>
      <c r="S477" s="238"/>
      <c r="T477" s="238"/>
      <c r="U477" s="238"/>
      <c r="V477" s="238"/>
      <c r="W477" s="238"/>
      <c r="X477" s="238"/>
      <c r="Y477" s="238"/>
      <c r="Z477" s="238"/>
      <c r="AA477" s="238"/>
      <c r="AB477" s="238"/>
      <c r="AC477" s="238"/>
      <c r="AD477" s="238"/>
      <c r="AE477" s="238"/>
      <c r="AF477" s="238"/>
      <c r="AG477" s="238"/>
      <c r="AH477" s="238"/>
      <c r="AI477" s="238"/>
      <c r="AJ477" s="199"/>
      <c r="AK477" s="199"/>
      <c r="AL477" s="199"/>
      <c r="AM477" s="199"/>
      <c r="AN477" s="199"/>
      <c r="AP477" s="199"/>
      <c r="AQ477" s="199"/>
      <c r="AR477" s="199"/>
      <c r="AS477" s="199"/>
      <c r="AT477" s="199"/>
      <c r="AU477" s="199"/>
      <c r="AV477" s="199"/>
    </row>
    <row r="478" spans="1:48" ht="15.75" customHeight="1">
      <c r="A478" s="238"/>
      <c r="B478" s="238"/>
      <c r="C478" s="238"/>
      <c r="D478" s="238"/>
      <c r="E478" s="238"/>
      <c r="F478" s="238"/>
      <c r="G478" s="238"/>
      <c r="H478" s="244"/>
      <c r="I478" s="238"/>
      <c r="J478" s="238"/>
      <c r="K478" s="238"/>
      <c r="L478" s="238"/>
      <c r="M478" s="238"/>
      <c r="N478" s="238"/>
      <c r="O478" s="238"/>
      <c r="P478" s="238"/>
      <c r="Q478" s="238"/>
      <c r="R478" s="238"/>
      <c r="S478" s="238"/>
      <c r="T478" s="199"/>
      <c r="U478" s="199"/>
      <c r="V478" s="238"/>
      <c r="W478" s="238"/>
      <c r="X478" s="238"/>
      <c r="Y478" s="238"/>
      <c r="Z478" s="238"/>
      <c r="AA478" s="238"/>
      <c r="AB478" s="238"/>
      <c r="AC478" s="238"/>
      <c r="AD478" s="238"/>
      <c r="AE478" s="238"/>
      <c r="AF478" s="238"/>
      <c r="AG478" s="238"/>
      <c r="AH478" s="238"/>
      <c r="AI478" s="238"/>
      <c r="AJ478" s="199"/>
      <c r="AK478" s="199"/>
      <c r="AL478" s="199"/>
      <c r="AM478" s="199"/>
      <c r="AN478" s="199"/>
      <c r="AP478" s="199"/>
      <c r="AQ478" s="199"/>
      <c r="AR478" s="199"/>
      <c r="AS478" s="199"/>
      <c r="AT478" s="199"/>
      <c r="AU478" s="199"/>
      <c r="AV478" s="199"/>
    </row>
    <row r="479" spans="1:48" ht="15.75" customHeight="1">
      <c r="A479" s="238"/>
      <c r="B479" s="238"/>
      <c r="C479" s="238"/>
      <c r="D479" s="238"/>
      <c r="E479" s="238"/>
      <c r="F479" s="238"/>
      <c r="G479" s="238"/>
      <c r="H479" s="244"/>
      <c r="I479" s="238"/>
      <c r="J479" s="238"/>
      <c r="K479" s="238"/>
      <c r="L479" s="238"/>
      <c r="M479" s="238"/>
      <c r="N479" s="238"/>
      <c r="O479" s="238"/>
      <c r="P479" s="238"/>
      <c r="Q479" s="238"/>
      <c r="R479" s="238"/>
      <c r="S479" s="238"/>
      <c r="T479" s="238"/>
      <c r="U479" s="238"/>
      <c r="V479" s="238"/>
      <c r="W479" s="238"/>
      <c r="X479" s="238"/>
      <c r="Y479" s="238"/>
      <c r="Z479" s="238"/>
      <c r="AA479" s="238"/>
      <c r="AB479" s="238"/>
      <c r="AC479" s="238"/>
      <c r="AD479" s="238"/>
      <c r="AE479" s="238"/>
      <c r="AF479" s="238"/>
      <c r="AG479" s="238"/>
      <c r="AH479" s="238"/>
      <c r="AI479" s="238"/>
      <c r="AJ479" s="199"/>
      <c r="AK479" s="199"/>
      <c r="AL479" s="199"/>
      <c r="AM479" s="199"/>
      <c r="AN479" s="199"/>
      <c r="AP479" s="199"/>
      <c r="AQ479" s="199"/>
      <c r="AR479" s="199"/>
      <c r="AS479" s="199"/>
      <c r="AT479" s="199"/>
      <c r="AU479" s="199"/>
      <c r="AV479" s="199"/>
    </row>
    <row r="480" spans="1:48" ht="15.75" customHeight="1">
      <c r="A480" s="238"/>
      <c r="B480" s="238"/>
      <c r="C480" s="238"/>
      <c r="D480" s="238"/>
      <c r="E480" s="238"/>
      <c r="F480" s="238"/>
      <c r="G480" s="238"/>
      <c r="H480" s="244"/>
      <c r="I480" s="238"/>
      <c r="J480" s="238"/>
      <c r="K480" s="238"/>
      <c r="L480" s="238"/>
      <c r="M480" s="238"/>
      <c r="N480" s="238"/>
      <c r="O480" s="238"/>
      <c r="P480" s="238"/>
      <c r="Q480" s="238"/>
      <c r="R480" s="238"/>
      <c r="S480" s="238"/>
      <c r="T480" s="199"/>
      <c r="U480" s="199"/>
      <c r="V480" s="238"/>
      <c r="W480" s="238"/>
      <c r="X480" s="238"/>
      <c r="Y480" s="238"/>
      <c r="Z480" s="238"/>
      <c r="AA480" s="238"/>
      <c r="AB480" s="238"/>
      <c r="AC480" s="238"/>
      <c r="AD480" s="238"/>
      <c r="AE480" s="238"/>
      <c r="AF480" s="238"/>
      <c r="AG480" s="238"/>
      <c r="AH480" s="238"/>
      <c r="AI480" s="238"/>
      <c r="AJ480" s="199"/>
      <c r="AK480" s="199"/>
      <c r="AL480" s="199"/>
      <c r="AM480" s="199"/>
      <c r="AN480" s="199"/>
      <c r="AP480" s="199"/>
      <c r="AQ480" s="199"/>
      <c r="AR480" s="199"/>
      <c r="AS480" s="199"/>
      <c r="AT480" s="199"/>
      <c r="AU480" s="199"/>
      <c r="AV480" s="199"/>
    </row>
    <row r="481" spans="1:48" ht="15.75" customHeight="1">
      <c r="A481" s="238"/>
      <c r="B481" s="238"/>
      <c r="C481" s="238"/>
      <c r="D481" s="238"/>
      <c r="E481" s="238"/>
      <c r="F481" s="238"/>
      <c r="G481" s="238"/>
      <c r="H481" s="244"/>
      <c r="I481" s="238"/>
      <c r="J481" s="238"/>
      <c r="K481" s="238"/>
      <c r="L481" s="238"/>
      <c r="M481" s="238"/>
      <c r="N481" s="238"/>
      <c r="O481" s="238"/>
      <c r="P481" s="238"/>
      <c r="Q481" s="238"/>
      <c r="R481" s="238"/>
      <c r="S481" s="238"/>
      <c r="T481" s="238"/>
      <c r="U481" s="238"/>
      <c r="V481" s="238"/>
      <c r="W481" s="238"/>
      <c r="X481" s="238"/>
      <c r="Y481" s="238"/>
      <c r="Z481" s="238"/>
      <c r="AA481" s="238"/>
      <c r="AB481" s="238"/>
      <c r="AC481" s="238"/>
      <c r="AD481" s="238"/>
      <c r="AE481" s="238"/>
      <c r="AF481" s="238"/>
      <c r="AG481" s="238"/>
      <c r="AH481" s="238"/>
      <c r="AI481" s="238"/>
      <c r="AJ481" s="199"/>
      <c r="AK481" s="199"/>
      <c r="AL481" s="199"/>
      <c r="AM481" s="199"/>
      <c r="AN481" s="199"/>
      <c r="AP481" s="199"/>
      <c r="AQ481" s="199"/>
      <c r="AR481" s="199"/>
      <c r="AS481" s="199"/>
      <c r="AT481" s="199"/>
      <c r="AU481" s="199"/>
      <c r="AV481" s="199"/>
    </row>
    <row r="482" spans="1:48" ht="15.75" customHeight="1">
      <c r="A482" s="238"/>
      <c r="B482" s="238"/>
      <c r="C482" s="238"/>
      <c r="D482" s="238"/>
      <c r="E482" s="238"/>
      <c r="F482" s="238"/>
      <c r="G482" s="238"/>
      <c r="H482" s="244"/>
      <c r="I482" s="238"/>
      <c r="J482" s="238"/>
      <c r="K482" s="238"/>
      <c r="L482" s="238"/>
      <c r="M482" s="238"/>
      <c r="N482" s="238"/>
      <c r="O482" s="238"/>
      <c r="P482" s="238"/>
      <c r="Q482" s="238"/>
      <c r="R482" s="238"/>
      <c r="S482" s="238"/>
      <c r="T482" s="199"/>
      <c r="U482" s="199"/>
      <c r="V482" s="238"/>
      <c r="W482" s="238"/>
      <c r="X482" s="238"/>
      <c r="Y482" s="238"/>
      <c r="Z482" s="238"/>
      <c r="AA482" s="238"/>
      <c r="AB482" s="238"/>
      <c r="AC482" s="238"/>
      <c r="AD482" s="238"/>
      <c r="AE482" s="238"/>
      <c r="AF482" s="238"/>
      <c r="AG482" s="238"/>
      <c r="AH482" s="238"/>
      <c r="AI482" s="238"/>
      <c r="AJ482" s="199"/>
      <c r="AK482" s="199"/>
      <c r="AL482" s="199"/>
      <c r="AM482" s="199"/>
      <c r="AN482" s="199"/>
      <c r="AP482" s="199"/>
      <c r="AQ482" s="199"/>
      <c r="AR482" s="199"/>
      <c r="AS482" s="199"/>
      <c r="AT482" s="199"/>
      <c r="AU482" s="199"/>
      <c r="AV482" s="199"/>
    </row>
    <row r="483" spans="1:48" ht="15.75" customHeight="1">
      <c r="A483" s="238"/>
      <c r="B483" s="238"/>
      <c r="C483" s="238"/>
      <c r="D483" s="238"/>
      <c r="E483" s="238"/>
      <c r="F483" s="238"/>
      <c r="G483" s="238"/>
      <c r="H483" s="244"/>
      <c r="I483" s="238"/>
      <c r="J483" s="238"/>
      <c r="K483" s="238"/>
      <c r="L483" s="238"/>
      <c r="M483" s="238"/>
      <c r="N483" s="238"/>
      <c r="O483" s="238"/>
      <c r="P483" s="238"/>
      <c r="Q483" s="238"/>
      <c r="R483" s="238"/>
      <c r="S483" s="238"/>
      <c r="T483" s="238"/>
      <c r="U483" s="238"/>
      <c r="V483" s="238"/>
      <c r="W483" s="238"/>
      <c r="X483" s="238"/>
      <c r="Y483" s="238"/>
      <c r="Z483" s="238"/>
      <c r="AA483" s="238"/>
      <c r="AB483" s="238"/>
      <c r="AC483" s="238"/>
      <c r="AD483" s="238"/>
      <c r="AE483" s="238"/>
      <c r="AF483" s="238"/>
      <c r="AG483" s="238"/>
      <c r="AH483" s="238"/>
      <c r="AI483" s="238"/>
      <c r="AJ483" s="199"/>
      <c r="AK483" s="199"/>
      <c r="AL483" s="199"/>
      <c r="AM483" s="199"/>
      <c r="AN483" s="199"/>
      <c r="AP483" s="199"/>
      <c r="AQ483" s="199"/>
      <c r="AR483" s="199"/>
      <c r="AS483" s="199"/>
      <c r="AT483" s="199"/>
      <c r="AU483" s="199"/>
      <c r="AV483" s="199"/>
    </row>
    <row r="484" spans="1:48" ht="15.75" customHeight="1">
      <c r="A484" s="238"/>
      <c r="B484" s="238"/>
      <c r="C484" s="238"/>
      <c r="D484" s="238"/>
      <c r="E484" s="238"/>
      <c r="F484" s="238"/>
      <c r="G484" s="238"/>
      <c r="H484" s="244"/>
      <c r="I484" s="238"/>
      <c r="J484" s="238"/>
      <c r="K484" s="238"/>
      <c r="L484" s="238"/>
      <c r="M484" s="238"/>
      <c r="N484" s="238"/>
      <c r="O484" s="238"/>
      <c r="P484" s="238"/>
      <c r="Q484" s="238"/>
      <c r="R484" s="238"/>
      <c r="S484" s="238"/>
      <c r="T484" s="199"/>
      <c r="U484" s="199"/>
      <c r="V484" s="238"/>
      <c r="W484" s="238"/>
      <c r="X484" s="238"/>
      <c r="Y484" s="238"/>
      <c r="Z484" s="238"/>
      <c r="AA484" s="238"/>
      <c r="AB484" s="238"/>
      <c r="AC484" s="238"/>
      <c r="AD484" s="238"/>
      <c r="AE484" s="238"/>
      <c r="AF484" s="238"/>
      <c r="AG484" s="238"/>
      <c r="AH484" s="238"/>
      <c r="AI484" s="238"/>
      <c r="AJ484" s="199"/>
      <c r="AK484" s="199"/>
      <c r="AL484" s="199"/>
      <c r="AM484" s="199"/>
      <c r="AN484" s="199"/>
      <c r="AP484" s="199"/>
      <c r="AQ484" s="199"/>
      <c r="AR484" s="199"/>
      <c r="AS484" s="199"/>
      <c r="AT484" s="199"/>
      <c r="AU484" s="199"/>
      <c r="AV484" s="199"/>
    </row>
    <row r="485" spans="1:48" ht="15.75" customHeight="1">
      <c r="A485" s="238"/>
      <c r="B485" s="238"/>
      <c r="C485" s="238"/>
      <c r="D485" s="238"/>
      <c r="E485" s="238"/>
      <c r="F485" s="238"/>
      <c r="G485" s="238"/>
      <c r="H485" s="244"/>
      <c r="I485" s="238"/>
      <c r="J485" s="238"/>
      <c r="K485" s="238"/>
      <c r="L485" s="238"/>
      <c r="M485" s="238"/>
      <c r="N485" s="238"/>
      <c r="O485" s="238"/>
      <c r="P485" s="238"/>
      <c r="Q485" s="238"/>
      <c r="R485" s="238"/>
      <c r="S485" s="238"/>
      <c r="T485" s="238"/>
      <c r="U485" s="238"/>
      <c r="V485" s="238"/>
      <c r="W485" s="238"/>
      <c r="X485" s="238"/>
      <c r="Y485" s="238"/>
      <c r="Z485" s="238"/>
      <c r="AA485" s="238"/>
      <c r="AB485" s="238"/>
      <c r="AC485" s="238"/>
      <c r="AD485" s="238"/>
      <c r="AE485" s="238"/>
      <c r="AF485" s="238"/>
      <c r="AG485" s="238"/>
      <c r="AH485" s="238"/>
      <c r="AI485" s="238"/>
      <c r="AJ485" s="199"/>
      <c r="AK485" s="199"/>
      <c r="AL485" s="199"/>
      <c r="AM485" s="199"/>
      <c r="AN485" s="199"/>
      <c r="AP485" s="199"/>
      <c r="AQ485" s="199"/>
      <c r="AR485" s="199"/>
      <c r="AS485" s="199"/>
      <c r="AT485" s="199"/>
      <c r="AU485" s="199"/>
      <c r="AV485" s="199"/>
    </row>
    <row r="486" spans="1:48" ht="15.75" customHeight="1">
      <c r="A486" s="238"/>
      <c r="B486" s="238"/>
      <c r="C486" s="238"/>
      <c r="D486" s="238"/>
      <c r="E486" s="238"/>
      <c r="F486" s="238"/>
      <c r="G486" s="238"/>
      <c r="H486" s="244"/>
      <c r="I486" s="238"/>
      <c r="J486" s="238"/>
      <c r="K486" s="238"/>
      <c r="L486" s="238"/>
      <c r="M486" s="238"/>
      <c r="N486" s="238"/>
      <c r="O486" s="238"/>
      <c r="P486" s="238"/>
      <c r="Q486" s="238"/>
      <c r="R486" s="238"/>
      <c r="S486" s="238"/>
      <c r="T486" s="199"/>
      <c r="U486" s="199"/>
      <c r="V486" s="238"/>
      <c r="W486" s="238"/>
      <c r="X486" s="238"/>
      <c r="Y486" s="238"/>
      <c r="Z486" s="238"/>
      <c r="AA486" s="238"/>
      <c r="AB486" s="238"/>
      <c r="AC486" s="238"/>
      <c r="AD486" s="238"/>
      <c r="AE486" s="238"/>
      <c r="AF486" s="238"/>
      <c r="AG486" s="238"/>
      <c r="AH486" s="238"/>
      <c r="AI486" s="238"/>
      <c r="AJ486" s="199"/>
      <c r="AK486" s="199"/>
      <c r="AL486" s="199"/>
      <c r="AM486" s="199"/>
      <c r="AN486" s="199"/>
      <c r="AP486" s="199"/>
      <c r="AQ486" s="199"/>
      <c r="AR486" s="199"/>
      <c r="AS486" s="199"/>
      <c r="AT486" s="199"/>
      <c r="AU486" s="199"/>
      <c r="AV486" s="199"/>
    </row>
    <row r="487" spans="1:48" ht="15.75" customHeight="1">
      <c r="A487" s="238"/>
      <c r="B487" s="238"/>
      <c r="C487" s="238"/>
      <c r="D487" s="238"/>
      <c r="E487" s="238"/>
      <c r="F487" s="238"/>
      <c r="G487" s="238"/>
      <c r="H487" s="244"/>
      <c r="I487" s="238"/>
      <c r="J487" s="238"/>
      <c r="K487" s="238"/>
      <c r="L487" s="238"/>
      <c r="M487" s="238"/>
      <c r="N487" s="238"/>
      <c r="O487" s="238"/>
      <c r="P487" s="238"/>
      <c r="Q487" s="238"/>
      <c r="R487" s="238"/>
      <c r="S487" s="238"/>
      <c r="T487" s="238"/>
      <c r="U487" s="238"/>
      <c r="V487" s="238"/>
      <c r="W487" s="238"/>
      <c r="X487" s="238"/>
      <c r="Y487" s="238"/>
      <c r="Z487" s="238"/>
      <c r="AA487" s="238"/>
      <c r="AB487" s="238"/>
      <c r="AC487" s="238"/>
      <c r="AD487" s="238"/>
      <c r="AE487" s="238"/>
      <c r="AF487" s="238"/>
      <c r="AG487" s="238"/>
      <c r="AH487" s="238"/>
      <c r="AI487" s="238"/>
      <c r="AJ487" s="199"/>
      <c r="AK487" s="199"/>
      <c r="AL487" s="199"/>
      <c r="AM487" s="199"/>
      <c r="AN487" s="199"/>
      <c r="AP487" s="199"/>
      <c r="AQ487" s="199"/>
      <c r="AR487" s="199"/>
      <c r="AS487" s="199"/>
      <c r="AT487" s="199"/>
      <c r="AU487" s="199"/>
      <c r="AV487" s="199"/>
    </row>
    <row r="488" spans="1:48" ht="15.75" customHeight="1">
      <c r="A488" s="238"/>
      <c r="B488" s="238"/>
      <c r="C488" s="238"/>
      <c r="D488" s="238"/>
      <c r="E488" s="238"/>
      <c r="F488" s="238"/>
      <c r="G488" s="238"/>
      <c r="H488" s="244"/>
      <c r="I488" s="238"/>
      <c r="J488" s="238"/>
      <c r="K488" s="238"/>
      <c r="L488" s="238"/>
      <c r="M488" s="238"/>
      <c r="N488" s="238"/>
      <c r="O488" s="238"/>
      <c r="P488" s="238"/>
      <c r="Q488" s="238"/>
      <c r="R488" s="238"/>
      <c r="S488" s="238"/>
      <c r="T488" s="199"/>
      <c r="U488" s="199"/>
      <c r="V488" s="238"/>
      <c r="W488" s="238"/>
      <c r="X488" s="238"/>
      <c r="Y488" s="238"/>
      <c r="Z488" s="238"/>
      <c r="AA488" s="238"/>
      <c r="AB488" s="238"/>
      <c r="AC488" s="238"/>
      <c r="AD488" s="238"/>
      <c r="AE488" s="238"/>
      <c r="AF488" s="238"/>
      <c r="AG488" s="238"/>
      <c r="AH488" s="238"/>
      <c r="AI488" s="238"/>
      <c r="AJ488" s="199"/>
      <c r="AK488" s="199"/>
      <c r="AL488" s="199"/>
      <c r="AM488" s="199"/>
      <c r="AN488" s="199"/>
      <c r="AP488" s="199"/>
      <c r="AQ488" s="199"/>
      <c r="AR488" s="199"/>
      <c r="AS488" s="199"/>
      <c r="AT488" s="199"/>
      <c r="AU488" s="199"/>
      <c r="AV488" s="199"/>
    </row>
    <row r="489" spans="1:48" ht="15.75" customHeight="1">
      <c r="A489" s="238"/>
      <c r="B489" s="238"/>
      <c r="C489" s="238"/>
      <c r="D489" s="238"/>
      <c r="E489" s="238"/>
      <c r="F489" s="238"/>
      <c r="G489" s="238"/>
      <c r="H489" s="244"/>
      <c r="I489" s="238"/>
      <c r="J489" s="238"/>
      <c r="K489" s="238"/>
      <c r="L489" s="238"/>
      <c r="M489" s="238"/>
      <c r="N489" s="238"/>
      <c r="O489" s="238"/>
      <c r="P489" s="238"/>
      <c r="Q489" s="238"/>
      <c r="R489" s="238"/>
      <c r="S489" s="238"/>
      <c r="T489" s="238"/>
      <c r="U489" s="238"/>
      <c r="V489" s="238"/>
      <c r="W489" s="238"/>
      <c r="X489" s="238"/>
      <c r="Y489" s="238"/>
      <c r="Z489" s="238"/>
      <c r="AA489" s="238"/>
      <c r="AB489" s="238"/>
      <c r="AC489" s="238"/>
      <c r="AD489" s="238"/>
      <c r="AE489" s="238"/>
      <c r="AF489" s="238"/>
      <c r="AG489" s="238"/>
      <c r="AH489" s="238"/>
      <c r="AI489" s="238"/>
      <c r="AJ489" s="199"/>
      <c r="AK489" s="199"/>
      <c r="AL489" s="199"/>
      <c r="AM489" s="199"/>
      <c r="AN489" s="199"/>
      <c r="AP489" s="199"/>
      <c r="AQ489" s="199"/>
      <c r="AR489" s="199"/>
      <c r="AS489" s="199"/>
      <c r="AT489" s="199"/>
      <c r="AU489" s="199"/>
      <c r="AV489" s="199"/>
    </row>
    <row r="490" spans="1:48" ht="15.75" customHeight="1">
      <c r="A490" s="238"/>
      <c r="B490" s="238"/>
      <c r="C490" s="238"/>
      <c r="D490" s="238"/>
      <c r="E490" s="238"/>
      <c r="F490" s="238"/>
      <c r="G490" s="238"/>
      <c r="H490" s="244"/>
      <c r="I490" s="238"/>
      <c r="J490" s="238"/>
      <c r="K490" s="238"/>
      <c r="L490" s="238"/>
      <c r="M490" s="238"/>
      <c r="N490" s="238"/>
      <c r="O490" s="238"/>
      <c r="P490" s="238"/>
      <c r="Q490" s="238"/>
      <c r="R490" s="238"/>
      <c r="S490" s="238"/>
      <c r="T490" s="199"/>
      <c r="U490" s="199"/>
      <c r="V490" s="238"/>
      <c r="W490" s="238"/>
      <c r="X490" s="238"/>
      <c r="Y490" s="238"/>
      <c r="Z490" s="238"/>
      <c r="AA490" s="238"/>
      <c r="AB490" s="238"/>
      <c r="AC490" s="238"/>
      <c r="AD490" s="238"/>
      <c r="AE490" s="238"/>
      <c r="AF490" s="238"/>
      <c r="AG490" s="238"/>
      <c r="AH490" s="238"/>
      <c r="AI490" s="238"/>
      <c r="AJ490" s="199"/>
      <c r="AK490" s="199"/>
      <c r="AL490" s="199"/>
      <c r="AM490" s="199"/>
      <c r="AN490" s="199"/>
      <c r="AP490" s="199"/>
      <c r="AQ490" s="199"/>
      <c r="AR490" s="199"/>
      <c r="AS490" s="199"/>
      <c r="AT490" s="199"/>
      <c r="AU490" s="199"/>
      <c r="AV490" s="199"/>
    </row>
    <row r="491" spans="1:48" ht="15.75" customHeight="1">
      <c r="A491" s="238"/>
      <c r="B491" s="238"/>
      <c r="C491" s="238"/>
      <c r="D491" s="238"/>
      <c r="E491" s="238"/>
      <c r="F491" s="238"/>
      <c r="G491" s="238"/>
      <c r="H491" s="244"/>
      <c r="I491" s="238"/>
      <c r="J491" s="238"/>
      <c r="K491" s="238"/>
      <c r="L491" s="238"/>
      <c r="M491" s="238"/>
      <c r="N491" s="238"/>
      <c r="O491" s="238"/>
      <c r="P491" s="238"/>
      <c r="Q491" s="238"/>
      <c r="R491" s="238"/>
      <c r="S491" s="238"/>
      <c r="T491" s="238"/>
      <c r="U491" s="238"/>
      <c r="V491" s="238"/>
      <c r="W491" s="238"/>
      <c r="X491" s="238"/>
      <c r="Y491" s="238"/>
      <c r="Z491" s="238"/>
      <c r="AA491" s="238"/>
      <c r="AB491" s="238"/>
      <c r="AC491" s="238"/>
      <c r="AD491" s="238"/>
      <c r="AE491" s="238"/>
      <c r="AF491" s="238"/>
      <c r="AG491" s="238"/>
      <c r="AH491" s="238"/>
      <c r="AI491" s="238"/>
      <c r="AJ491" s="199"/>
      <c r="AK491" s="199"/>
      <c r="AL491" s="199"/>
      <c r="AM491" s="199"/>
      <c r="AN491" s="199"/>
      <c r="AP491" s="199"/>
      <c r="AQ491" s="199"/>
      <c r="AR491" s="199"/>
      <c r="AS491" s="199"/>
      <c r="AT491" s="199"/>
      <c r="AU491" s="199"/>
      <c r="AV491" s="199"/>
    </row>
    <row r="492" spans="1:48" ht="15.75" customHeight="1">
      <c r="A492" s="238"/>
      <c r="B492" s="238"/>
      <c r="C492" s="238"/>
      <c r="D492" s="238"/>
      <c r="E492" s="238"/>
      <c r="F492" s="238"/>
      <c r="G492" s="238"/>
      <c r="H492" s="244"/>
      <c r="I492" s="238"/>
      <c r="J492" s="238"/>
      <c r="K492" s="238"/>
      <c r="L492" s="238"/>
      <c r="M492" s="238"/>
      <c r="N492" s="238"/>
      <c r="O492" s="238"/>
      <c r="P492" s="238"/>
      <c r="Q492" s="238"/>
      <c r="R492" s="238"/>
      <c r="S492" s="238"/>
      <c r="T492" s="199"/>
      <c r="U492" s="199"/>
      <c r="V492" s="238"/>
      <c r="W492" s="238"/>
      <c r="X492" s="238"/>
      <c r="Y492" s="238"/>
      <c r="Z492" s="238"/>
      <c r="AA492" s="238"/>
      <c r="AB492" s="238"/>
      <c r="AC492" s="238"/>
      <c r="AD492" s="238"/>
      <c r="AE492" s="238"/>
      <c r="AF492" s="238"/>
      <c r="AG492" s="238"/>
      <c r="AH492" s="238"/>
      <c r="AI492" s="238"/>
      <c r="AJ492" s="199"/>
      <c r="AK492" s="199"/>
      <c r="AL492" s="199"/>
      <c r="AM492" s="199"/>
      <c r="AN492" s="199"/>
      <c r="AP492" s="199"/>
      <c r="AQ492" s="199"/>
      <c r="AR492" s="199"/>
      <c r="AS492" s="199"/>
      <c r="AT492" s="199"/>
      <c r="AU492" s="199"/>
      <c r="AV492" s="199"/>
    </row>
    <row r="493" spans="1:48" ht="15.75" customHeight="1">
      <c r="A493" s="238"/>
      <c r="B493" s="238"/>
      <c r="C493" s="238"/>
      <c r="D493" s="238"/>
      <c r="E493" s="238"/>
      <c r="F493" s="238"/>
      <c r="G493" s="238"/>
      <c r="H493" s="244"/>
      <c r="I493" s="238"/>
      <c r="J493" s="238"/>
      <c r="K493" s="238"/>
      <c r="L493" s="238"/>
      <c r="M493" s="238"/>
      <c r="N493" s="238"/>
      <c r="O493" s="238"/>
      <c r="P493" s="238"/>
      <c r="Q493" s="238"/>
      <c r="R493" s="238"/>
      <c r="S493" s="238"/>
      <c r="T493" s="238"/>
      <c r="U493" s="238"/>
      <c r="V493" s="238"/>
      <c r="W493" s="238"/>
      <c r="X493" s="238"/>
      <c r="Y493" s="238"/>
      <c r="Z493" s="238"/>
      <c r="AA493" s="238"/>
      <c r="AB493" s="238"/>
      <c r="AC493" s="238"/>
      <c r="AD493" s="238"/>
      <c r="AE493" s="238"/>
      <c r="AF493" s="238"/>
      <c r="AG493" s="238"/>
      <c r="AH493" s="238"/>
      <c r="AI493" s="238"/>
      <c r="AJ493" s="199"/>
      <c r="AK493" s="199"/>
      <c r="AL493" s="199"/>
      <c r="AM493" s="199"/>
      <c r="AN493" s="199"/>
      <c r="AP493" s="199"/>
      <c r="AQ493" s="199"/>
      <c r="AR493" s="199"/>
      <c r="AS493" s="199"/>
      <c r="AT493" s="199"/>
      <c r="AU493" s="199"/>
      <c r="AV493" s="199"/>
    </row>
    <row r="494" spans="1:48" ht="15.75" customHeight="1">
      <c r="A494" s="238"/>
      <c r="B494" s="238"/>
      <c r="C494" s="238"/>
      <c r="D494" s="238"/>
      <c r="E494" s="238"/>
      <c r="F494" s="238"/>
      <c r="G494" s="238"/>
      <c r="H494" s="244"/>
      <c r="I494" s="238"/>
      <c r="J494" s="238"/>
      <c r="K494" s="238"/>
      <c r="L494" s="238"/>
      <c r="M494" s="238"/>
      <c r="N494" s="238"/>
      <c r="O494" s="238"/>
      <c r="P494" s="238"/>
      <c r="Q494" s="238"/>
      <c r="R494" s="238"/>
      <c r="S494" s="238"/>
      <c r="T494" s="199"/>
      <c r="U494" s="199"/>
      <c r="V494" s="238"/>
      <c r="W494" s="238"/>
      <c r="X494" s="238"/>
      <c r="Y494" s="238"/>
      <c r="Z494" s="238"/>
      <c r="AA494" s="238"/>
      <c r="AB494" s="238"/>
      <c r="AC494" s="238"/>
      <c r="AD494" s="238"/>
      <c r="AE494" s="238"/>
      <c r="AF494" s="238"/>
      <c r="AG494" s="238"/>
      <c r="AH494" s="238"/>
      <c r="AI494" s="238"/>
      <c r="AJ494" s="199"/>
      <c r="AK494" s="199"/>
      <c r="AL494" s="199"/>
      <c r="AM494" s="199"/>
      <c r="AN494" s="199"/>
      <c r="AP494" s="199"/>
      <c r="AQ494" s="199"/>
      <c r="AR494" s="199"/>
      <c r="AS494" s="199"/>
      <c r="AT494" s="199"/>
      <c r="AU494" s="199"/>
      <c r="AV494" s="199"/>
    </row>
    <row r="495" spans="1:48" ht="15.75" customHeight="1">
      <c r="A495" s="238"/>
      <c r="B495" s="238"/>
      <c r="C495" s="238"/>
      <c r="D495" s="238"/>
      <c r="E495" s="238"/>
      <c r="F495" s="238"/>
      <c r="G495" s="238"/>
      <c r="H495" s="244"/>
      <c r="I495" s="238"/>
      <c r="J495" s="238"/>
      <c r="K495" s="238"/>
      <c r="L495" s="238"/>
      <c r="M495" s="238"/>
      <c r="N495" s="238"/>
      <c r="O495" s="238"/>
      <c r="P495" s="238"/>
      <c r="Q495" s="238"/>
      <c r="R495" s="238"/>
      <c r="S495" s="238"/>
      <c r="T495" s="238"/>
      <c r="U495" s="238"/>
      <c r="V495" s="238"/>
      <c r="W495" s="238"/>
      <c r="X495" s="238"/>
      <c r="Y495" s="238"/>
      <c r="Z495" s="238"/>
      <c r="AA495" s="238"/>
      <c r="AB495" s="238"/>
      <c r="AC495" s="238"/>
      <c r="AD495" s="238"/>
      <c r="AE495" s="238"/>
      <c r="AF495" s="238"/>
      <c r="AG495" s="238"/>
      <c r="AH495" s="238"/>
      <c r="AI495" s="238"/>
      <c r="AJ495" s="199"/>
      <c r="AK495" s="199"/>
      <c r="AL495" s="199"/>
      <c r="AM495" s="199"/>
      <c r="AN495" s="199"/>
      <c r="AP495" s="199"/>
      <c r="AQ495" s="199"/>
      <c r="AR495" s="199"/>
      <c r="AS495" s="199"/>
      <c r="AT495" s="199"/>
      <c r="AU495" s="199"/>
      <c r="AV495" s="199"/>
    </row>
    <row r="496" spans="1:48" ht="15.75" customHeight="1">
      <c r="A496" s="238"/>
      <c r="B496" s="238"/>
      <c r="C496" s="238"/>
      <c r="D496" s="238"/>
      <c r="E496" s="238"/>
      <c r="F496" s="238"/>
      <c r="G496" s="238"/>
      <c r="H496" s="244"/>
      <c r="I496" s="238"/>
      <c r="J496" s="238"/>
      <c r="K496" s="238"/>
      <c r="L496" s="238"/>
      <c r="M496" s="238"/>
      <c r="N496" s="238"/>
      <c r="O496" s="238"/>
      <c r="P496" s="238"/>
      <c r="Q496" s="238"/>
      <c r="R496" s="238"/>
      <c r="S496" s="238"/>
      <c r="T496" s="199"/>
      <c r="U496" s="199"/>
      <c r="V496" s="238"/>
      <c r="W496" s="238"/>
      <c r="X496" s="238"/>
      <c r="Y496" s="238"/>
      <c r="Z496" s="238"/>
      <c r="AA496" s="238"/>
      <c r="AB496" s="238"/>
      <c r="AC496" s="238"/>
      <c r="AD496" s="238"/>
      <c r="AE496" s="238"/>
      <c r="AF496" s="238"/>
      <c r="AG496" s="238"/>
      <c r="AH496" s="238"/>
      <c r="AI496" s="238"/>
      <c r="AJ496" s="199"/>
      <c r="AK496" s="199"/>
      <c r="AL496" s="199"/>
      <c r="AM496" s="199"/>
      <c r="AN496" s="199"/>
      <c r="AP496" s="199"/>
      <c r="AQ496" s="199"/>
      <c r="AR496" s="199"/>
      <c r="AS496" s="199"/>
      <c r="AT496" s="199"/>
      <c r="AU496" s="199"/>
      <c r="AV496" s="199"/>
    </row>
    <row r="497" spans="1:48" ht="15.75" customHeight="1">
      <c r="A497" s="238"/>
      <c r="B497" s="238"/>
      <c r="C497" s="238"/>
      <c r="D497" s="238"/>
      <c r="E497" s="238"/>
      <c r="F497" s="238"/>
      <c r="G497" s="238"/>
      <c r="H497" s="244"/>
      <c r="I497" s="238"/>
      <c r="J497" s="238"/>
      <c r="K497" s="238"/>
      <c r="L497" s="238"/>
      <c r="M497" s="238"/>
      <c r="N497" s="238"/>
      <c r="O497" s="238"/>
      <c r="P497" s="238"/>
      <c r="Q497" s="238"/>
      <c r="R497" s="238"/>
      <c r="S497" s="238"/>
      <c r="T497" s="238"/>
      <c r="U497" s="238"/>
      <c r="V497" s="238"/>
      <c r="W497" s="238"/>
      <c r="X497" s="238"/>
      <c r="Y497" s="238"/>
      <c r="Z497" s="238"/>
      <c r="AA497" s="238"/>
      <c r="AB497" s="238"/>
      <c r="AC497" s="238"/>
      <c r="AD497" s="238"/>
      <c r="AE497" s="238"/>
      <c r="AF497" s="238"/>
      <c r="AG497" s="238"/>
      <c r="AH497" s="238"/>
      <c r="AI497" s="238"/>
      <c r="AJ497" s="199"/>
      <c r="AK497" s="199"/>
      <c r="AL497" s="199"/>
      <c r="AM497" s="199"/>
      <c r="AN497" s="199"/>
      <c r="AP497" s="199"/>
      <c r="AQ497" s="199"/>
      <c r="AR497" s="199"/>
      <c r="AS497" s="199"/>
      <c r="AT497" s="199"/>
      <c r="AU497" s="199"/>
      <c r="AV497" s="199"/>
    </row>
    <row r="498" spans="1:48" ht="15.75" customHeight="1">
      <c r="A498" s="238"/>
      <c r="B498" s="238"/>
      <c r="C498" s="238"/>
      <c r="D498" s="238"/>
      <c r="E498" s="238"/>
      <c r="F498" s="238"/>
      <c r="G498" s="238"/>
      <c r="H498" s="244"/>
      <c r="I498" s="238"/>
      <c r="J498" s="238"/>
      <c r="K498" s="238"/>
      <c r="L498" s="238"/>
      <c r="M498" s="238"/>
      <c r="N498" s="238"/>
      <c r="O498" s="238"/>
      <c r="P498" s="238"/>
      <c r="Q498" s="238"/>
      <c r="R498" s="238"/>
      <c r="S498" s="238"/>
      <c r="T498" s="199"/>
      <c r="U498" s="199"/>
      <c r="V498" s="238"/>
      <c r="W498" s="238"/>
      <c r="X498" s="238"/>
      <c r="Y498" s="238"/>
      <c r="Z498" s="238"/>
      <c r="AA498" s="238"/>
      <c r="AB498" s="238"/>
      <c r="AC498" s="238"/>
      <c r="AD498" s="238"/>
      <c r="AE498" s="238"/>
      <c r="AF498" s="238"/>
      <c r="AG498" s="238"/>
      <c r="AH498" s="238"/>
      <c r="AI498" s="238"/>
      <c r="AJ498" s="199"/>
      <c r="AK498" s="199"/>
      <c r="AL498" s="199"/>
      <c r="AM498" s="199"/>
      <c r="AN498" s="199"/>
      <c r="AP498" s="199"/>
      <c r="AQ498" s="199"/>
      <c r="AR498" s="199"/>
      <c r="AS498" s="199"/>
      <c r="AT498" s="199"/>
      <c r="AU498" s="199"/>
      <c r="AV498" s="199"/>
    </row>
    <row r="499" spans="1:48" ht="15.75" customHeight="1">
      <c r="A499" s="238"/>
      <c r="B499" s="238"/>
      <c r="C499" s="238"/>
      <c r="D499" s="238"/>
      <c r="E499" s="238"/>
      <c r="F499" s="238"/>
      <c r="G499" s="238"/>
      <c r="H499" s="244"/>
      <c r="I499" s="238"/>
      <c r="J499" s="238"/>
      <c r="K499" s="238"/>
      <c r="L499" s="238"/>
      <c r="M499" s="238"/>
      <c r="N499" s="238"/>
      <c r="O499" s="238"/>
      <c r="P499" s="238"/>
      <c r="Q499" s="238"/>
      <c r="R499" s="238"/>
      <c r="S499" s="238"/>
      <c r="T499" s="238"/>
      <c r="U499" s="238"/>
      <c r="V499" s="238"/>
      <c r="W499" s="238"/>
      <c r="X499" s="238"/>
      <c r="Y499" s="238"/>
      <c r="Z499" s="238"/>
      <c r="AA499" s="238"/>
      <c r="AB499" s="238"/>
      <c r="AC499" s="238"/>
      <c r="AD499" s="238"/>
      <c r="AE499" s="238"/>
      <c r="AF499" s="238"/>
      <c r="AG499" s="238"/>
      <c r="AH499" s="238"/>
      <c r="AI499" s="238"/>
      <c r="AJ499" s="199"/>
      <c r="AK499" s="199"/>
      <c r="AL499" s="199"/>
      <c r="AM499" s="199"/>
      <c r="AN499" s="199"/>
      <c r="AP499" s="199"/>
      <c r="AQ499" s="199"/>
      <c r="AR499" s="199"/>
      <c r="AS499" s="199"/>
      <c r="AT499" s="199"/>
      <c r="AU499" s="199"/>
      <c r="AV499" s="199"/>
    </row>
    <row r="500" spans="1:48" ht="15.75" customHeight="1">
      <c r="A500" s="238"/>
      <c r="B500" s="238"/>
      <c r="C500" s="238"/>
      <c r="D500" s="238"/>
      <c r="E500" s="238"/>
      <c r="F500" s="238"/>
      <c r="G500" s="238"/>
      <c r="H500" s="244"/>
      <c r="I500" s="238"/>
      <c r="J500" s="238"/>
      <c r="K500" s="238"/>
      <c r="L500" s="238"/>
      <c r="M500" s="238"/>
      <c r="N500" s="238"/>
      <c r="O500" s="238"/>
      <c r="P500" s="238"/>
      <c r="Q500" s="238"/>
      <c r="R500" s="238"/>
      <c r="S500" s="238"/>
      <c r="T500" s="199"/>
      <c r="U500" s="199"/>
      <c r="V500" s="238"/>
      <c r="W500" s="238"/>
      <c r="X500" s="238"/>
      <c r="Y500" s="238"/>
      <c r="Z500" s="238"/>
      <c r="AA500" s="238"/>
      <c r="AB500" s="238"/>
      <c r="AC500" s="238"/>
      <c r="AD500" s="238"/>
      <c r="AE500" s="238"/>
      <c r="AF500" s="238"/>
      <c r="AG500" s="238"/>
      <c r="AH500" s="238"/>
      <c r="AI500" s="238"/>
      <c r="AJ500" s="199"/>
      <c r="AK500" s="199"/>
      <c r="AL500" s="199"/>
      <c r="AM500" s="199"/>
      <c r="AN500" s="199"/>
      <c r="AP500" s="199"/>
      <c r="AQ500" s="199"/>
      <c r="AR500" s="199"/>
      <c r="AS500" s="199"/>
      <c r="AT500" s="199"/>
      <c r="AU500" s="199"/>
      <c r="AV500" s="199"/>
    </row>
    <row r="501" spans="1:48" ht="15.75" customHeight="1">
      <c r="A501" s="238"/>
      <c r="B501" s="238"/>
      <c r="C501" s="238"/>
      <c r="D501" s="238"/>
      <c r="E501" s="238"/>
      <c r="F501" s="238"/>
      <c r="G501" s="238"/>
      <c r="H501" s="244"/>
      <c r="I501" s="238"/>
      <c r="J501" s="238"/>
      <c r="K501" s="238"/>
      <c r="L501" s="238"/>
      <c r="M501" s="238"/>
      <c r="N501" s="238"/>
      <c r="O501" s="238"/>
      <c r="P501" s="238"/>
      <c r="Q501" s="238"/>
      <c r="R501" s="238"/>
      <c r="S501" s="238"/>
      <c r="T501" s="238"/>
      <c r="U501" s="238"/>
      <c r="V501" s="238"/>
      <c r="W501" s="238"/>
      <c r="X501" s="238"/>
      <c r="Y501" s="238"/>
      <c r="Z501" s="238"/>
      <c r="AA501" s="238"/>
      <c r="AB501" s="238"/>
      <c r="AC501" s="238"/>
      <c r="AD501" s="238"/>
      <c r="AE501" s="238"/>
      <c r="AF501" s="238"/>
      <c r="AG501" s="238"/>
      <c r="AH501" s="238"/>
      <c r="AI501" s="238"/>
      <c r="AJ501" s="199"/>
      <c r="AK501" s="199"/>
      <c r="AL501" s="199"/>
      <c r="AM501" s="199"/>
      <c r="AN501" s="199"/>
      <c r="AP501" s="199"/>
      <c r="AQ501" s="199"/>
      <c r="AR501" s="199"/>
      <c r="AS501" s="199"/>
      <c r="AT501" s="199"/>
      <c r="AU501" s="199"/>
      <c r="AV501" s="199"/>
    </row>
    <row r="502" spans="1:48" ht="15.75" customHeight="1">
      <c r="A502" s="238"/>
      <c r="B502" s="238"/>
      <c r="C502" s="238"/>
      <c r="D502" s="238"/>
      <c r="E502" s="238"/>
      <c r="F502" s="238"/>
      <c r="G502" s="238"/>
      <c r="H502" s="244"/>
      <c r="I502" s="238"/>
      <c r="J502" s="238"/>
      <c r="K502" s="238"/>
      <c r="L502" s="238"/>
      <c r="M502" s="238"/>
      <c r="N502" s="238"/>
      <c r="O502" s="238"/>
      <c r="P502" s="238"/>
      <c r="Q502" s="238"/>
      <c r="R502" s="238"/>
      <c r="S502" s="238"/>
      <c r="T502" s="199"/>
      <c r="U502" s="199"/>
      <c r="V502" s="238"/>
      <c r="W502" s="238"/>
      <c r="X502" s="238"/>
      <c r="Y502" s="238"/>
      <c r="Z502" s="238"/>
      <c r="AA502" s="238"/>
      <c r="AB502" s="238"/>
      <c r="AC502" s="238"/>
      <c r="AD502" s="238"/>
      <c r="AE502" s="238"/>
      <c r="AF502" s="238"/>
      <c r="AG502" s="238"/>
      <c r="AH502" s="238"/>
      <c r="AI502" s="238"/>
      <c r="AJ502" s="199"/>
      <c r="AK502" s="199"/>
      <c r="AL502" s="199"/>
      <c r="AM502" s="199"/>
      <c r="AN502" s="199"/>
      <c r="AP502" s="199"/>
      <c r="AQ502" s="199"/>
      <c r="AR502" s="199"/>
      <c r="AS502" s="199"/>
      <c r="AT502" s="199"/>
      <c r="AU502" s="199"/>
      <c r="AV502" s="199"/>
    </row>
    <row r="503" spans="1:48" ht="15.75" customHeight="1">
      <c r="A503" s="238"/>
      <c r="B503" s="238"/>
      <c r="C503" s="238"/>
      <c r="D503" s="238"/>
      <c r="E503" s="238"/>
      <c r="F503" s="238"/>
      <c r="G503" s="238"/>
      <c r="H503" s="244"/>
      <c r="I503" s="238"/>
      <c r="J503" s="238"/>
      <c r="K503" s="238"/>
      <c r="L503" s="238"/>
      <c r="M503" s="238"/>
      <c r="N503" s="238"/>
      <c r="O503" s="238"/>
      <c r="P503" s="238"/>
      <c r="Q503" s="238"/>
      <c r="R503" s="238"/>
      <c r="S503" s="238"/>
      <c r="T503" s="238"/>
      <c r="U503" s="238"/>
      <c r="V503" s="238"/>
      <c r="W503" s="238"/>
      <c r="X503" s="238"/>
      <c r="Y503" s="238"/>
      <c r="Z503" s="238"/>
      <c r="AA503" s="238"/>
      <c r="AB503" s="238"/>
      <c r="AC503" s="238"/>
      <c r="AD503" s="238"/>
      <c r="AE503" s="238"/>
      <c r="AF503" s="238"/>
      <c r="AG503" s="238"/>
      <c r="AH503" s="238"/>
      <c r="AI503" s="238"/>
      <c r="AJ503" s="199"/>
      <c r="AK503" s="199"/>
      <c r="AL503" s="199"/>
      <c r="AM503" s="199"/>
      <c r="AN503" s="199"/>
      <c r="AP503" s="199"/>
      <c r="AQ503" s="199"/>
      <c r="AR503" s="199"/>
      <c r="AS503" s="199"/>
      <c r="AT503" s="199"/>
      <c r="AU503" s="199"/>
      <c r="AV503" s="199"/>
    </row>
    <row r="504" spans="1:48" ht="15.75" customHeight="1">
      <c r="A504" s="238"/>
      <c r="B504" s="238"/>
      <c r="C504" s="238"/>
      <c r="D504" s="238"/>
      <c r="E504" s="238"/>
      <c r="F504" s="238"/>
      <c r="G504" s="238"/>
      <c r="H504" s="244"/>
      <c r="I504" s="238"/>
      <c r="J504" s="238"/>
      <c r="K504" s="238"/>
      <c r="L504" s="238"/>
      <c r="M504" s="238"/>
      <c r="N504" s="238"/>
      <c r="O504" s="238"/>
      <c r="P504" s="238"/>
      <c r="Q504" s="238"/>
      <c r="R504" s="238"/>
      <c r="S504" s="238"/>
      <c r="T504" s="199"/>
      <c r="U504" s="199"/>
      <c r="V504" s="238"/>
      <c r="W504" s="238"/>
      <c r="X504" s="238"/>
      <c r="Y504" s="238"/>
      <c r="Z504" s="238"/>
      <c r="AA504" s="238"/>
      <c r="AB504" s="238"/>
      <c r="AC504" s="238"/>
      <c r="AD504" s="238"/>
      <c r="AE504" s="238"/>
      <c r="AF504" s="238"/>
      <c r="AG504" s="238"/>
      <c r="AH504" s="238"/>
      <c r="AI504" s="238"/>
      <c r="AJ504" s="199"/>
      <c r="AK504" s="199"/>
      <c r="AL504" s="199"/>
      <c r="AM504" s="199"/>
      <c r="AN504" s="199"/>
      <c r="AP504" s="199"/>
      <c r="AQ504" s="199"/>
      <c r="AR504" s="199"/>
      <c r="AS504" s="199"/>
      <c r="AT504" s="199"/>
      <c r="AU504" s="199"/>
      <c r="AV504" s="199"/>
    </row>
    <row r="505" spans="1:48" ht="15.75" customHeight="1">
      <c r="A505" s="238"/>
      <c r="B505" s="238"/>
      <c r="C505" s="238"/>
      <c r="D505" s="238"/>
      <c r="E505" s="238"/>
      <c r="F505" s="238"/>
      <c r="G505" s="238"/>
      <c r="H505" s="244"/>
      <c r="I505" s="238"/>
      <c r="J505" s="238"/>
      <c r="K505" s="238"/>
      <c r="L505" s="238"/>
      <c r="M505" s="238"/>
      <c r="N505" s="238"/>
      <c r="O505" s="238"/>
      <c r="P505" s="238"/>
      <c r="Q505" s="238"/>
      <c r="R505" s="238"/>
      <c r="S505" s="238"/>
      <c r="T505" s="238"/>
      <c r="U505" s="238"/>
      <c r="V505" s="238"/>
      <c r="W505" s="238"/>
      <c r="X505" s="238"/>
      <c r="Y505" s="238"/>
      <c r="Z505" s="238"/>
      <c r="AA505" s="238"/>
      <c r="AB505" s="238"/>
      <c r="AC505" s="238"/>
      <c r="AD505" s="238"/>
      <c r="AE505" s="238"/>
      <c r="AF505" s="238"/>
      <c r="AG505" s="238"/>
      <c r="AH505" s="238"/>
      <c r="AI505" s="238"/>
      <c r="AJ505" s="199"/>
      <c r="AK505" s="199"/>
      <c r="AL505" s="199"/>
      <c r="AM505" s="199"/>
      <c r="AN505" s="199"/>
      <c r="AP505" s="199"/>
      <c r="AQ505" s="199"/>
      <c r="AR505" s="199"/>
      <c r="AS505" s="199"/>
      <c r="AT505" s="199"/>
      <c r="AU505" s="199"/>
      <c r="AV505" s="199"/>
    </row>
    <row r="506" spans="1:48" ht="15.75" customHeight="1">
      <c r="A506" s="238"/>
      <c r="B506" s="238"/>
      <c r="C506" s="238"/>
      <c r="D506" s="238"/>
      <c r="E506" s="238"/>
      <c r="F506" s="238"/>
      <c r="G506" s="238"/>
      <c r="H506" s="244"/>
      <c r="I506" s="238"/>
      <c r="J506" s="238"/>
      <c r="K506" s="238"/>
      <c r="L506" s="238"/>
      <c r="M506" s="238"/>
      <c r="N506" s="238"/>
      <c r="O506" s="238"/>
      <c r="P506" s="238"/>
      <c r="Q506" s="238"/>
      <c r="R506" s="238"/>
      <c r="S506" s="238"/>
      <c r="T506" s="199"/>
      <c r="U506" s="199"/>
      <c r="V506" s="238"/>
      <c r="W506" s="238"/>
      <c r="X506" s="238"/>
      <c r="Y506" s="238"/>
      <c r="Z506" s="238"/>
      <c r="AA506" s="238"/>
      <c r="AB506" s="238"/>
      <c r="AC506" s="238"/>
      <c r="AD506" s="238"/>
      <c r="AE506" s="238"/>
      <c r="AF506" s="238"/>
      <c r="AG506" s="238"/>
      <c r="AH506" s="238"/>
      <c r="AI506" s="238"/>
      <c r="AJ506" s="199"/>
      <c r="AK506" s="199"/>
      <c r="AL506" s="199"/>
      <c r="AM506" s="199"/>
      <c r="AN506" s="199"/>
      <c r="AP506" s="199"/>
      <c r="AQ506" s="199"/>
      <c r="AR506" s="199"/>
      <c r="AS506" s="199"/>
      <c r="AT506" s="199"/>
      <c r="AU506" s="199"/>
      <c r="AV506" s="199"/>
    </row>
    <row r="507" spans="1:48" ht="15.75" customHeight="1">
      <c r="A507" s="238"/>
      <c r="B507" s="238"/>
      <c r="C507" s="238"/>
      <c r="D507" s="238"/>
      <c r="E507" s="238"/>
      <c r="F507" s="238"/>
      <c r="G507" s="238"/>
      <c r="H507" s="244"/>
      <c r="I507" s="238"/>
      <c r="J507" s="238"/>
      <c r="K507" s="238"/>
      <c r="L507" s="238"/>
      <c r="M507" s="238"/>
      <c r="N507" s="238"/>
      <c r="O507" s="238"/>
      <c r="P507" s="238"/>
      <c r="Q507" s="238"/>
      <c r="R507" s="238"/>
      <c r="S507" s="238"/>
      <c r="T507" s="238"/>
      <c r="U507" s="238"/>
      <c r="V507" s="238"/>
      <c r="W507" s="238"/>
      <c r="X507" s="238"/>
      <c r="Y507" s="238"/>
      <c r="Z507" s="238"/>
      <c r="AA507" s="238"/>
      <c r="AB507" s="238"/>
      <c r="AC507" s="238"/>
      <c r="AD507" s="238"/>
      <c r="AE507" s="238"/>
      <c r="AF507" s="238"/>
      <c r="AG507" s="238"/>
      <c r="AH507" s="238"/>
      <c r="AI507" s="238"/>
      <c r="AJ507" s="199"/>
      <c r="AK507" s="199"/>
      <c r="AL507" s="199"/>
      <c r="AM507" s="199"/>
      <c r="AN507" s="199"/>
      <c r="AP507" s="199"/>
      <c r="AQ507" s="199"/>
      <c r="AR507" s="199"/>
      <c r="AS507" s="199"/>
      <c r="AT507" s="199"/>
      <c r="AU507" s="199"/>
      <c r="AV507" s="199"/>
    </row>
    <row r="508" spans="1:48" ht="15.75" customHeight="1">
      <c r="A508" s="238"/>
      <c r="B508" s="238"/>
      <c r="C508" s="238"/>
      <c r="D508" s="238"/>
      <c r="E508" s="238"/>
      <c r="F508" s="238"/>
      <c r="G508" s="238"/>
      <c r="H508" s="244"/>
      <c r="I508" s="238"/>
      <c r="J508" s="238"/>
      <c r="K508" s="238"/>
      <c r="L508" s="238"/>
      <c r="M508" s="238"/>
      <c r="N508" s="238"/>
      <c r="O508" s="238"/>
      <c r="P508" s="238"/>
      <c r="Q508" s="238"/>
      <c r="R508" s="238"/>
      <c r="S508" s="238"/>
      <c r="T508" s="199"/>
      <c r="U508" s="199"/>
      <c r="V508" s="238"/>
      <c r="W508" s="238"/>
      <c r="X508" s="238"/>
      <c r="Y508" s="238"/>
      <c r="Z508" s="238"/>
      <c r="AA508" s="238"/>
      <c r="AB508" s="238"/>
      <c r="AC508" s="238"/>
      <c r="AD508" s="238"/>
      <c r="AE508" s="238"/>
      <c r="AF508" s="238"/>
      <c r="AG508" s="238"/>
      <c r="AH508" s="238"/>
      <c r="AI508" s="238"/>
      <c r="AJ508" s="199"/>
      <c r="AK508" s="199"/>
      <c r="AL508" s="199"/>
      <c r="AM508" s="199"/>
      <c r="AN508" s="199"/>
      <c r="AP508" s="199"/>
      <c r="AQ508" s="199"/>
      <c r="AR508" s="199"/>
      <c r="AS508" s="199"/>
      <c r="AT508" s="199"/>
      <c r="AU508" s="199"/>
      <c r="AV508" s="199"/>
    </row>
    <row r="509" spans="1:48" ht="15.75" customHeight="1">
      <c r="A509" s="238"/>
      <c r="B509" s="238"/>
      <c r="C509" s="238"/>
      <c r="D509" s="238"/>
      <c r="E509" s="238"/>
      <c r="F509" s="238"/>
      <c r="G509" s="238"/>
      <c r="H509" s="244"/>
      <c r="I509" s="238"/>
      <c r="J509" s="238"/>
      <c r="K509" s="238"/>
      <c r="L509" s="238"/>
      <c r="M509" s="238"/>
      <c r="N509" s="238"/>
      <c r="O509" s="238"/>
      <c r="P509" s="238"/>
      <c r="Q509" s="238"/>
      <c r="R509" s="238"/>
      <c r="S509" s="238"/>
      <c r="T509" s="238"/>
      <c r="U509" s="238"/>
      <c r="V509" s="238"/>
      <c r="W509" s="238"/>
      <c r="X509" s="238"/>
      <c r="Y509" s="238"/>
      <c r="Z509" s="238"/>
      <c r="AA509" s="238"/>
      <c r="AB509" s="238"/>
      <c r="AC509" s="238"/>
      <c r="AD509" s="238"/>
      <c r="AE509" s="238"/>
      <c r="AF509" s="238"/>
      <c r="AG509" s="238"/>
      <c r="AH509" s="238"/>
      <c r="AI509" s="238"/>
      <c r="AJ509" s="199"/>
      <c r="AK509" s="199"/>
      <c r="AL509" s="199"/>
      <c r="AM509" s="199"/>
      <c r="AN509" s="199"/>
      <c r="AP509" s="199"/>
      <c r="AQ509" s="199"/>
      <c r="AR509" s="199"/>
      <c r="AS509" s="199"/>
      <c r="AT509" s="199"/>
      <c r="AU509" s="199"/>
      <c r="AV509" s="199"/>
    </row>
    <row r="510" spans="1:48" ht="15.75" customHeight="1">
      <c r="A510" s="238"/>
      <c r="B510" s="238"/>
      <c r="C510" s="238"/>
      <c r="D510" s="238"/>
      <c r="E510" s="238"/>
      <c r="F510" s="238"/>
      <c r="G510" s="238"/>
      <c r="H510" s="244"/>
      <c r="I510" s="238"/>
      <c r="J510" s="238"/>
      <c r="K510" s="238"/>
      <c r="L510" s="238"/>
      <c r="M510" s="238"/>
      <c r="N510" s="238"/>
      <c r="O510" s="238"/>
      <c r="P510" s="238"/>
      <c r="Q510" s="238"/>
      <c r="R510" s="238"/>
      <c r="S510" s="238"/>
      <c r="T510" s="199"/>
      <c r="U510" s="199"/>
      <c r="V510" s="238"/>
      <c r="W510" s="238"/>
      <c r="X510" s="238"/>
      <c r="Y510" s="238"/>
      <c r="Z510" s="238"/>
      <c r="AA510" s="238"/>
      <c r="AB510" s="238"/>
      <c r="AC510" s="238"/>
      <c r="AD510" s="238"/>
      <c r="AE510" s="238"/>
      <c r="AF510" s="238"/>
      <c r="AG510" s="238"/>
      <c r="AH510" s="238"/>
      <c r="AI510" s="238"/>
      <c r="AJ510" s="199"/>
      <c r="AK510" s="199"/>
      <c r="AL510" s="199"/>
      <c r="AM510" s="199"/>
      <c r="AN510" s="199"/>
      <c r="AP510" s="199"/>
      <c r="AQ510" s="199"/>
      <c r="AR510" s="199"/>
      <c r="AS510" s="199"/>
      <c r="AT510" s="199"/>
      <c r="AU510" s="199"/>
      <c r="AV510" s="199"/>
    </row>
    <row r="511" spans="1:48" ht="15.75" customHeight="1">
      <c r="A511" s="238"/>
      <c r="B511" s="238"/>
      <c r="C511" s="238"/>
      <c r="D511" s="238"/>
      <c r="E511" s="238"/>
      <c r="F511" s="238"/>
      <c r="G511" s="238"/>
      <c r="H511" s="244"/>
      <c r="I511" s="238"/>
      <c r="J511" s="238"/>
      <c r="K511" s="238"/>
      <c r="L511" s="238"/>
      <c r="M511" s="238"/>
      <c r="N511" s="238"/>
      <c r="O511" s="238"/>
      <c r="P511" s="238"/>
      <c r="Q511" s="238"/>
      <c r="R511" s="238"/>
      <c r="S511" s="238"/>
      <c r="T511" s="238"/>
      <c r="U511" s="238"/>
      <c r="V511" s="238"/>
      <c r="W511" s="238"/>
      <c r="X511" s="238"/>
      <c r="Y511" s="238"/>
      <c r="Z511" s="238"/>
      <c r="AA511" s="238"/>
      <c r="AB511" s="238"/>
      <c r="AC511" s="238"/>
      <c r="AD511" s="238"/>
      <c r="AE511" s="238"/>
      <c r="AF511" s="238"/>
      <c r="AG511" s="238"/>
      <c r="AH511" s="238"/>
      <c r="AI511" s="238"/>
      <c r="AJ511" s="199"/>
      <c r="AK511" s="199"/>
      <c r="AL511" s="199"/>
      <c r="AM511" s="199"/>
      <c r="AN511" s="199"/>
      <c r="AP511" s="199"/>
      <c r="AQ511" s="199"/>
      <c r="AR511" s="199"/>
      <c r="AS511" s="199"/>
      <c r="AT511" s="199"/>
      <c r="AU511" s="199"/>
      <c r="AV511" s="199"/>
    </row>
    <row r="512" spans="1:48" ht="15.75" customHeight="1">
      <c r="A512" s="238"/>
      <c r="B512" s="238"/>
      <c r="C512" s="238"/>
      <c r="D512" s="238"/>
      <c r="E512" s="238"/>
      <c r="F512" s="238"/>
      <c r="G512" s="238"/>
      <c r="H512" s="244"/>
      <c r="I512" s="238"/>
      <c r="J512" s="238"/>
      <c r="K512" s="238"/>
      <c r="L512" s="238"/>
      <c r="M512" s="238"/>
      <c r="N512" s="238"/>
      <c r="O512" s="238"/>
      <c r="P512" s="238"/>
      <c r="Q512" s="238"/>
      <c r="R512" s="238"/>
      <c r="S512" s="238"/>
      <c r="T512" s="199"/>
      <c r="U512" s="199"/>
      <c r="V512" s="238"/>
      <c r="W512" s="238"/>
      <c r="X512" s="238"/>
      <c r="Y512" s="238"/>
      <c r="Z512" s="238"/>
      <c r="AA512" s="238"/>
      <c r="AB512" s="238"/>
      <c r="AC512" s="238"/>
      <c r="AD512" s="238"/>
      <c r="AE512" s="238"/>
      <c r="AF512" s="238"/>
      <c r="AG512" s="238"/>
      <c r="AH512" s="238"/>
      <c r="AI512" s="238"/>
      <c r="AJ512" s="199"/>
      <c r="AK512" s="199"/>
      <c r="AL512" s="199"/>
      <c r="AM512" s="199"/>
      <c r="AN512" s="199"/>
      <c r="AP512" s="199"/>
      <c r="AQ512" s="199"/>
      <c r="AR512" s="199"/>
      <c r="AS512" s="199"/>
      <c r="AT512" s="199"/>
      <c r="AU512" s="199"/>
      <c r="AV512" s="199"/>
    </row>
    <row r="513" spans="1:48" ht="15.75" customHeight="1">
      <c r="A513" s="238"/>
      <c r="B513" s="238"/>
      <c r="C513" s="238"/>
      <c r="D513" s="238"/>
      <c r="E513" s="238"/>
      <c r="F513" s="238"/>
      <c r="G513" s="238"/>
      <c r="H513" s="244"/>
      <c r="I513" s="238"/>
      <c r="J513" s="238"/>
      <c r="K513" s="238"/>
      <c r="L513" s="238"/>
      <c r="M513" s="238"/>
      <c r="N513" s="238"/>
      <c r="O513" s="238"/>
      <c r="P513" s="238"/>
      <c r="Q513" s="238"/>
      <c r="R513" s="238"/>
      <c r="S513" s="238"/>
      <c r="T513" s="238"/>
      <c r="U513" s="238"/>
      <c r="V513" s="238"/>
      <c r="W513" s="238"/>
      <c r="X513" s="238"/>
      <c r="Y513" s="238"/>
      <c r="Z513" s="238"/>
      <c r="AA513" s="238"/>
      <c r="AB513" s="238"/>
      <c r="AC513" s="238"/>
      <c r="AD513" s="238"/>
      <c r="AE513" s="238"/>
      <c r="AF513" s="238"/>
      <c r="AG513" s="238"/>
      <c r="AH513" s="238"/>
      <c r="AI513" s="238"/>
      <c r="AJ513" s="199"/>
      <c r="AK513" s="199"/>
      <c r="AL513" s="199"/>
      <c r="AM513" s="199"/>
      <c r="AN513" s="199"/>
      <c r="AP513" s="199"/>
      <c r="AQ513" s="199"/>
      <c r="AR513" s="199"/>
      <c r="AS513" s="199"/>
      <c r="AT513" s="199"/>
      <c r="AU513" s="199"/>
      <c r="AV513" s="199"/>
    </row>
    <row r="514" spans="1:48" ht="15.75" customHeight="1">
      <c r="A514" s="238"/>
      <c r="B514" s="238"/>
      <c r="C514" s="238"/>
      <c r="D514" s="238"/>
      <c r="E514" s="238"/>
      <c r="F514" s="238"/>
      <c r="G514" s="238"/>
      <c r="H514" s="244"/>
      <c r="I514" s="238"/>
      <c r="J514" s="238"/>
      <c r="K514" s="238"/>
      <c r="L514" s="238"/>
      <c r="M514" s="238"/>
      <c r="N514" s="238"/>
      <c r="O514" s="238"/>
      <c r="P514" s="238"/>
      <c r="Q514" s="238"/>
      <c r="R514" s="238"/>
      <c r="S514" s="238"/>
      <c r="T514" s="199"/>
      <c r="U514" s="199"/>
      <c r="V514" s="238"/>
      <c r="W514" s="238"/>
      <c r="X514" s="238"/>
      <c r="Y514" s="238"/>
      <c r="Z514" s="238"/>
      <c r="AA514" s="238"/>
      <c r="AB514" s="238"/>
      <c r="AC514" s="238"/>
      <c r="AD514" s="238"/>
      <c r="AE514" s="238"/>
      <c r="AF514" s="238"/>
      <c r="AG514" s="238"/>
      <c r="AH514" s="238"/>
      <c r="AI514" s="238"/>
      <c r="AJ514" s="199"/>
      <c r="AK514" s="199"/>
      <c r="AL514" s="199"/>
      <c r="AM514" s="199"/>
      <c r="AN514" s="199"/>
      <c r="AP514" s="199"/>
      <c r="AQ514" s="199"/>
      <c r="AR514" s="199"/>
      <c r="AS514" s="199"/>
      <c r="AT514" s="199"/>
      <c r="AU514" s="199"/>
      <c r="AV514" s="199"/>
    </row>
    <row r="515" spans="1:48" ht="15.75" customHeight="1">
      <c r="A515" s="199"/>
      <c r="B515" s="199"/>
      <c r="C515" s="199"/>
      <c r="D515" s="199"/>
      <c r="E515" s="199"/>
      <c r="F515" s="199"/>
      <c r="G515" s="199"/>
      <c r="H515" s="199"/>
      <c r="I515" s="199"/>
      <c r="J515" s="199"/>
      <c r="K515" s="199"/>
      <c r="L515" s="199"/>
      <c r="M515" s="199"/>
      <c r="N515" s="199"/>
      <c r="O515" s="199"/>
      <c r="P515" s="199"/>
      <c r="Q515" s="199"/>
      <c r="R515" s="199"/>
      <c r="S515" s="199"/>
      <c r="T515" s="199"/>
      <c r="U515" s="199"/>
      <c r="V515" s="199"/>
      <c r="W515" s="199"/>
      <c r="X515" s="199"/>
      <c r="Y515" s="199"/>
      <c r="Z515" s="199"/>
      <c r="AA515" s="199"/>
      <c r="AB515" s="199"/>
      <c r="AC515" s="199"/>
      <c r="AD515" s="199"/>
      <c r="AE515" s="199"/>
      <c r="AF515" s="199"/>
      <c r="AG515" s="199"/>
      <c r="AH515" s="199"/>
      <c r="AI515" s="199"/>
      <c r="AJ515" s="199"/>
      <c r="AK515" s="199"/>
      <c r="AL515" s="199"/>
      <c r="AM515" s="199"/>
      <c r="AN515" s="199"/>
      <c r="AP515" s="199"/>
      <c r="AQ515" s="199"/>
      <c r="AR515" s="199"/>
      <c r="AS515" s="199"/>
      <c r="AT515" s="199"/>
      <c r="AU515" s="199"/>
      <c r="AV515" s="199"/>
    </row>
    <row r="516" spans="1:48" ht="15.75" customHeight="1">
      <c r="A516" s="199"/>
      <c r="B516" s="199"/>
      <c r="C516" s="199"/>
      <c r="D516" s="199"/>
      <c r="E516" s="199"/>
      <c r="F516" s="199"/>
      <c r="G516" s="199"/>
      <c r="H516" s="199"/>
      <c r="I516" s="199"/>
      <c r="J516" s="199"/>
      <c r="K516" s="199"/>
      <c r="L516" s="199"/>
      <c r="M516" s="199"/>
      <c r="N516" s="199"/>
      <c r="O516" s="199"/>
      <c r="P516" s="199"/>
      <c r="Q516" s="199"/>
      <c r="R516" s="199"/>
      <c r="S516" s="199"/>
      <c r="T516" s="199"/>
      <c r="U516" s="199"/>
      <c r="V516" s="199"/>
      <c r="W516" s="199"/>
      <c r="X516" s="199"/>
      <c r="Y516" s="199"/>
      <c r="Z516" s="199"/>
      <c r="AA516" s="199"/>
      <c r="AB516" s="199"/>
      <c r="AC516" s="199"/>
      <c r="AD516" s="199"/>
      <c r="AE516" s="199"/>
      <c r="AF516" s="199"/>
      <c r="AG516" s="199"/>
      <c r="AH516" s="199"/>
      <c r="AI516" s="199"/>
      <c r="AJ516" s="199"/>
      <c r="AK516" s="199"/>
      <c r="AL516" s="199"/>
      <c r="AM516" s="199"/>
      <c r="AN516" s="199"/>
      <c r="AP516" s="199"/>
      <c r="AQ516" s="199"/>
      <c r="AR516" s="199"/>
      <c r="AS516" s="199"/>
      <c r="AT516" s="199"/>
      <c r="AU516" s="199"/>
      <c r="AV516" s="199"/>
    </row>
    <row r="517" spans="1:48" ht="15.75" customHeight="1">
      <c r="A517" s="199"/>
      <c r="B517" s="199"/>
      <c r="C517" s="199"/>
      <c r="D517" s="199"/>
      <c r="E517" s="199"/>
      <c r="F517" s="199"/>
      <c r="G517" s="199"/>
      <c r="H517" s="199"/>
      <c r="I517" s="199"/>
      <c r="J517" s="199"/>
      <c r="K517" s="199"/>
      <c r="L517" s="199"/>
      <c r="M517" s="199"/>
      <c r="N517" s="199"/>
      <c r="O517" s="199"/>
      <c r="P517" s="199"/>
      <c r="Q517" s="199"/>
      <c r="R517" s="199"/>
      <c r="S517" s="199"/>
      <c r="T517" s="199"/>
      <c r="U517" s="199"/>
      <c r="V517" s="199"/>
      <c r="W517" s="199"/>
      <c r="X517" s="199"/>
      <c r="Y517" s="199"/>
      <c r="Z517" s="199"/>
      <c r="AA517" s="199"/>
      <c r="AB517" s="199"/>
      <c r="AC517" s="199"/>
      <c r="AD517" s="199"/>
      <c r="AE517" s="199"/>
      <c r="AF517" s="199"/>
      <c r="AG517" s="199"/>
      <c r="AH517" s="199"/>
      <c r="AI517" s="199"/>
      <c r="AJ517" s="199"/>
      <c r="AK517" s="199"/>
      <c r="AL517" s="199"/>
      <c r="AM517" s="199"/>
      <c r="AN517" s="199"/>
      <c r="AP517" s="199"/>
      <c r="AQ517" s="199"/>
      <c r="AR517" s="199"/>
      <c r="AS517" s="199"/>
      <c r="AT517" s="199"/>
      <c r="AU517" s="199"/>
      <c r="AV517" s="199"/>
    </row>
    <row r="518" spans="1:48" ht="15.75" customHeight="1">
      <c r="A518" s="199"/>
      <c r="B518" s="199"/>
      <c r="C518" s="199"/>
      <c r="D518" s="199"/>
      <c r="E518" s="199"/>
      <c r="F518" s="199"/>
      <c r="G518" s="199"/>
      <c r="H518" s="199"/>
      <c r="I518" s="199"/>
      <c r="J518" s="199"/>
      <c r="K518" s="199"/>
      <c r="L518" s="199"/>
      <c r="M518" s="199"/>
      <c r="N518" s="199"/>
      <c r="O518" s="199"/>
      <c r="P518" s="199"/>
      <c r="Q518" s="199"/>
      <c r="R518" s="199"/>
      <c r="S518" s="199"/>
      <c r="T518" s="199"/>
      <c r="U518" s="199"/>
      <c r="V518" s="199"/>
      <c r="W518" s="199"/>
      <c r="X518" s="199"/>
      <c r="Y518" s="199"/>
      <c r="Z518" s="199"/>
      <c r="AA518" s="199"/>
      <c r="AB518" s="199"/>
      <c r="AC518" s="199"/>
      <c r="AD518" s="199"/>
      <c r="AE518" s="199"/>
      <c r="AF518" s="199"/>
      <c r="AG518" s="199"/>
      <c r="AH518" s="199"/>
      <c r="AI518" s="199"/>
      <c r="AJ518" s="199"/>
      <c r="AK518" s="199"/>
      <c r="AL518" s="199"/>
      <c r="AM518" s="199"/>
      <c r="AN518" s="199"/>
      <c r="AP518" s="199"/>
      <c r="AQ518" s="199"/>
      <c r="AR518" s="199"/>
      <c r="AS518" s="199"/>
      <c r="AT518" s="199"/>
      <c r="AU518" s="199"/>
      <c r="AV518" s="199"/>
    </row>
    <row r="519" spans="1:48" ht="15.75" customHeight="1">
      <c r="A519" s="199"/>
      <c r="B519" s="199"/>
      <c r="C519" s="199"/>
      <c r="D519" s="199"/>
      <c r="E519" s="199"/>
      <c r="F519" s="199"/>
      <c r="G519" s="199"/>
      <c r="H519" s="199"/>
      <c r="I519" s="199"/>
      <c r="J519" s="199"/>
      <c r="K519" s="199"/>
      <c r="L519" s="199"/>
      <c r="M519" s="199"/>
      <c r="N519" s="199"/>
      <c r="O519" s="199"/>
      <c r="P519" s="199"/>
      <c r="Q519" s="199"/>
      <c r="R519" s="199"/>
      <c r="S519" s="199"/>
      <c r="T519" s="199"/>
      <c r="U519" s="199"/>
      <c r="V519" s="199"/>
      <c r="W519" s="199"/>
      <c r="X519" s="199"/>
      <c r="Y519" s="199"/>
      <c r="Z519" s="199"/>
      <c r="AA519" s="199"/>
      <c r="AB519" s="199"/>
      <c r="AC519" s="199"/>
      <c r="AD519" s="199"/>
      <c r="AE519" s="199"/>
      <c r="AF519" s="199"/>
      <c r="AG519" s="199"/>
      <c r="AH519" s="199"/>
      <c r="AI519" s="199"/>
      <c r="AJ519" s="199"/>
      <c r="AK519" s="199"/>
      <c r="AL519" s="199"/>
      <c r="AM519" s="199"/>
      <c r="AN519" s="199"/>
      <c r="AP519" s="199"/>
      <c r="AQ519" s="199"/>
      <c r="AR519" s="199"/>
      <c r="AS519" s="199"/>
      <c r="AT519" s="199"/>
      <c r="AU519" s="199"/>
      <c r="AV519" s="199"/>
    </row>
    <row r="520" spans="1:48" ht="15.75" customHeight="1">
      <c r="A520" s="199"/>
      <c r="B520" s="199"/>
      <c r="C520" s="199"/>
      <c r="D520" s="199"/>
      <c r="E520" s="199"/>
      <c r="F520" s="199"/>
      <c r="G520" s="199"/>
      <c r="H520" s="199"/>
      <c r="I520" s="199"/>
      <c r="J520" s="199"/>
      <c r="K520" s="199"/>
      <c r="L520" s="199"/>
      <c r="M520" s="199"/>
      <c r="N520" s="199"/>
      <c r="O520" s="199"/>
      <c r="P520" s="199"/>
      <c r="Q520" s="199"/>
      <c r="R520" s="199"/>
      <c r="S520" s="199"/>
      <c r="T520" s="199"/>
      <c r="U520" s="199"/>
      <c r="V520" s="199"/>
      <c r="W520" s="199"/>
      <c r="X520" s="199"/>
      <c r="Y520" s="199"/>
      <c r="Z520" s="199"/>
      <c r="AA520" s="199"/>
      <c r="AB520" s="199"/>
      <c r="AC520" s="199"/>
      <c r="AD520" s="199"/>
      <c r="AE520" s="199"/>
      <c r="AF520" s="199"/>
      <c r="AG520" s="199"/>
      <c r="AH520" s="199"/>
      <c r="AI520" s="199"/>
      <c r="AJ520" s="199"/>
      <c r="AK520" s="199"/>
      <c r="AL520" s="199"/>
      <c r="AM520" s="199"/>
      <c r="AN520" s="199"/>
      <c r="AP520" s="199"/>
      <c r="AQ520" s="199"/>
      <c r="AR520" s="199"/>
      <c r="AS520" s="199"/>
      <c r="AT520" s="199"/>
      <c r="AU520" s="199"/>
      <c r="AV520" s="199"/>
    </row>
    <row r="521" spans="1:48" ht="15.75" customHeight="1">
      <c r="A521" s="199"/>
      <c r="B521" s="199"/>
      <c r="C521" s="199"/>
      <c r="D521" s="199"/>
      <c r="E521" s="199"/>
      <c r="F521" s="199"/>
      <c r="G521" s="199"/>
      <c r="H521" s="199"/>
      <c r="I521" s="199"/>
      <c r="J521" s="199"/>
      <c r="K521" s="199"/>
      <c r="L521" s="199"/>
      <c r="M521" s="199"/>
      <c r="N521" s="199"/>
      <c r="O521" s="199"/>
      <c r="P521" s="199"/>
      <c r="Q521" s="199"/>
      <c r="R521" s="199"/>
      <c r="S521" s="199"/>
      <c r="T521" s="199"/>
      <c r="U521" s="199"/>
      <c r="V521" s="199"/>
      <c r="W521" s="199"/>
      <c r="X521" s="199"/>
      <c r="Y521" s="199"/>
      <c r="Z521" s="199"/>
      <c r="AA521" s="199"/>
      <c r="AB521" s="199"/>
      <c r="AC521" s="199"/>
      <c r="AD521" s="199"/>
      <c r="AE521" s="199"/>
      <c r="AF521" s="199"/>
      <c r="AG521" s="199"/>
      <c r="AH521" s="199"/>
      <c r="AI521" s="199"/>
      <c r="AJ521" s="199"/>
      <c r="AK521" s="199"/>
      <c r="AL521" s="199"/>
      <c r="AM521" s="199"/>
      <c r="AN521" s="199"/>
      <c r="AP521" s="199"/>
      <c r="AQ521" s="199"/>
      <c r="AR521" s="199"/>
      <c r="AS521" s="199"/>
      <c r="AT521" s="199"/>
      <c r="AU521" s="199"/>
      <c r="AV521" s="199"/>
    </row>
    <row r="522" spans="1:48" ht="15.75" customHeight="1">
      <c r="A522" s="199"/>
      <c r="B522" s="199"/>
      <c r="C522" s="199"/>
      <c r="D522" s="199"/>
      <c r="E522" s="199"/>
      <c r="F522" s="199"/>
      <c r="G522" s="199"/>
      <c r="H522" s="199"/>
      <c r="I522" s="199"/>
      <c r="J522" s="199"/>
      <c r="K522" s="199"/>
      <c r="L522" s="199"/>
      <c r="M522" s="199"/>
      <c r="N522" s="199"/>
      <c r="O522" s="199"/>
      <c r="P522" s="199"/>
      <c r="Q522" s="199"/>
      <c r="R522" s="199"/>
      <c r="S522" s="199"/>
      <c r="T522" s="199"/>
      <c r="U522" s="199"/>
      <c r="V522" s="199"/>
      <c r="W522" s="199"/>
      <c r="X522" s="199"/>
      <c r="Y522" s="199"/>
      <c r="Z522" s="199"/>
      <c r="AA522" s="199"/>
      <c r="AB522" s="199"/>
      <c r="AC522" s="199"/>
      <c r="AD522" s="199"/>
      <c r="AE522" s="199"/>
      <c r="AF522" s="199"/>
      <c r="AG522" s="199"/>
      <c r="AH522" s="199"/>
      <c r="AI522" s="199"/>
      <c r="AJ522" s="199"/>
      <c r="AK522" s="199"/>
      <c r="AL522" s="199"/>
      <c r="AM522" s="199"/>
      <c r="AN522" s="199"/>
      <c r="AP522" s="199"/>
      <c r="AQ522" s="199"/>
      <c r="AR522" s="199"/>
      <c r="AS522" s="199"/>
      <c r="AT522" s="199"/>
      <c r="AU522" s="199"/>
      <c r="AV522" s="199"/>
    </row>
    <row r="523" spans="1:48" ht="15.75" customHeight="1">
      <c r="A523" s="199"/>
      <c r="B523" s="199"/>
      <c r="C523" s="199"/>
      <c r="D523" s="199"/>
      <c r="E523" s="199"/>
      <c r="F523" s="199"/>
      <c r="G523" s="199"/>
      <c r="H523" s="199"/>
      <c r="I523" s="199"/>
      <c r="J523" s="199"/>
      <c r="K523" s="199"/>
      <c r="L523" s="199"/>
      <c r="M523" s="199"/>
      <c r="N523" s="199"/>
      <c r="O523" s="199"/>
      <c r="P523" s="199"/>
      <c r="Q523" s="199"/>
      <c r="R523" s="199"/>
      <c r="S523" s="199"/>
      <c r="T523" s="199"/>
      <c r="U523" s="199"/>
      <c r="V523" s="199"/>
      <c r="W523" s="199"/>
      <c r="X523" s="199"/>
      <c r="Y523" s="199"/>
      <c r="Z523" s="199"/>
      <c r="AA523" s="199"/>
      <c r="AB523" s="199"/>
      <c r="AC523" s="199"/>
      <c r="AD523" s="199"/>
      <c r="AE523" s="199"/>
      <c r="AF523" s="199"/>
      <c r="AG523" s="199"/>
      <c r="AH523" s="199"/>
      <c r="AI523" s="199"/>
      <c r="AJ523" s="199"/>
      <c r="AK523" s="199"/>
      <c r="AL523" s="199"/>
      <c r="AM523" s="199"/>
      <c r="AN523" s="199"/>
      <c r="AP523" s="199"/>
      <c r="AQ523" s="199"/>
      <c r="AR523" s="199"/>
      <c r="AS523" s="199"/>
      <c r="AT523" s="199"/>
      <c r="AU523" s="199"/>
      <c r="AV523" s="199"/>
    </row>
    <row r="524" spans="1:48" ht="15.75" customHeight="1">
      <c r="A524" s="199"/>
      <c r="B524" s="199"/>
      <c r="C524" s="199"/>
      <c r="D524" s="199"/>
      <c r="E524" s="199"/>
      <c r="F524" s="199"/>
      <c r="G524" s="199"/>
      <c r="H524" s="199"/>
      <c r="I524" s="199"/>
      <c r="J524" s="199"/>
      <c r="K524" s="199"/>
      <c r="L524" s="199"/>
      <c r="M524" s="199"/>
      <c r="N524" s="199"/>
      <c r="O524" s="199"/>
      <c r="P524" s="199"/>
      <c r="Q524" s="199"/>
      <c r="R524" s="199"/>
      <c r="S524" s="199"/>
      <c r="T524" s="199"/>
      <c r="U524" s="199"/>
      <c r="V524" s="199"/>
      <c r="W524" s="199"/>
      <c r="X524" s="199"/>
      <c r="Y524" s="199"/>
      <c r="Z524" s="199"/>
      <c r="AA524" s="199"/>
      <c r="AB524" s="199"/>
      <c r="AC524" s="199"/>
      <c r="AD524" s="199"/>
      <c r="AE524" s="199"/>
      <c r="AF524" s="199"/>
      <c r="AG524" s="199"/>
      <c r="AH524" s="199"/>
      <c r="AI524" s="199"/>
      <c r="AJ524" s="199"/>
      <c r="AK524" s="199"/>
      <c r="AL524" s="199"/>
      <c r="AM524" s="199"/>
      <c r="AN524" s="199"/>
      <c r="AP524" s="199"/>
      <c r="AQ524" s="199"/>
      <c r="AR524" s="199"/>
      <c r="AS524" s="199"/>
      <c r="AT524" s="199"/>
      <c r="AU524" s="199"/>
      <c r="AV524" s="199"/>
    </row>
    <row r="525" spans="1:48" ht="15.75" customHeight="1">
      <c r="A525" s="199"/>
      <c r="B525" s="199"/>
      <c r="C525" s="199"/>
      <c r="D525" s="199"/>
      <c r="E525" s="199"/>
      <c r="F525" s="199"/>
      <c r="G525" s="199"/>
      <c r="H525" s="199"/>
      <c r="I525" s="199"/>
      <c r="J525" s="199"/>
      <c r="K525" s="199"/>
      <c r="L525" s="199"/>
      <c r="M525" s="199"/>
      <c r="N525" s="199"/>
      <c r="O525" s="199"/>
      <c r="P525" s="199"/>
      <c r="Q525" s="199"/>
      <c r="R525" s="199"/>
      <c r="S525" s="199"/>
      <c r="T525" s="199"/>
      <c r="U525" s="199"/>
      <c r="V525" s="199"/>
      <c r="W525" s="199"/>
      <c r="X525" s="199"/>
      <c r="Y525" s="199"/>
      <c r="Z525" s="199"/>
      <c r="AA525" s="199"/>
      <c r="AB525" s="199"/>
      <c r="AC525" s="199"/>
      <c r="AD525" s="199"/>
      <c r="AE525" s="199"/>
      <c r="AF525" s="199"/>
      <c r="AG525" s="199"/>
      <c r="AH525" s="199"/>
      <c r="AI525" s="199"/>
      <c r="AJ525" s="199"/>
      <c r="AK525" s="199"/>
      <c r="AL525" s="199"/>
      <c r="AM525" s="199"/>
      <c r="AN525" s="199"/>
      <c r="AP525" s="199"/>
      <c r="AQ525" s="199"/>
      <c r="AR525" s="199"/>
      <c r="AS525" s="199"/>
      <c r="AT525" s="199"/>
      <c r="AU525" s="199"/>
      <c r="AV525" s="199"/>
    </row>
    <row r="526" spans="1:48" ht="15.75" customHeight="1">
      <c r="A526" s="199"/>
      <c r="B526" s="199"/>
      <c r="C526" s="199"/>
      <c r="D526" s="199"/>
      <c r="E526" s="199"/>
      <c r="F526" s="199"/>
      <c r="G526" s="199"/>
      <c r="H526" s="199"/>
      <c r="I526" s="199"/>
      <c r="J526" s="199"/>
      <c r="K526" s="199"/>
      <c r="L526" s="199"/>
      <c r="M526" s="199"/>
      <c r="N526" s="199"/>
      <c r="O526" s="199"/>
      <c r="P526" s="199"/>
      <c r="Q526" s="199"/>
      <c r="R526" s="199"/>
      <c r="S526" s="199"/>
      <c r="T526" s="199"/>
      <c r="U526" s="199"/>
      <c r="V526" s="199"/>
      <c r="W526" s="199"/>
      <c r="X526" s="199"/>
      <c r="Y526" s="199"/>
      <c r="Z526" s="199"/>
      <c r="AA526" s="199"/>
      <c r="AB526" s="199"/>
      <c r="AC526" s="199"/>
      <c r="AD526" s="199"/>
      <c r="AE526" s="199"/>
      <c r="AF526" s="199"/>
      <c r="AG526" s="199"/>
      <c r="AH526" s="199"/>
      <c r="AI526" s="199"/>
      <c r="AJ526" s="199"/>
      <c r="AK526" s="199"/>
      <c r="AL526" s="199"/>
      <c r="AM526" s="199"/>
      <c r="AN526" s="199"/>
      <c r="AP526" s="199"/>
      <c r="AQ526" s="199"/>
      <c r="AR526" s="199"/>
      <c r="AS526" s="199"/>
      <c r="AT526" s="199"/>
      <c r="AU526" s="199"/>
      <c r="AV526" s="199"/>
    </row>
    <row r="527" spans="1:48" ht="15.75" customHeight="1">
      <c r="A527" s="199"/>
      <c r="B527" s="199"/>
      <c r="C527" s="199"/>
      <c r="D527" s="199"/>
      <c r="E527" s="199"/>
      <c r="F527" s="199"/>
      <c r="G527" s="199"/>
      <c r="H527" s="199"/>
      <c r="I527" s="199"/>
      <c r="J527" s="199"/>
      <c r="K527" s="199"/>
      <c r="L527" s="199"/>
      <c r="M527" s="199"/>
      <c r="N527" s="199"/>
      <c r="O527" s="199"/>
      <c r="P527" s="199"/>
      <c r="Q527" s="199"/>
      <c r="R527" s="199"/>
      <c r="S527" s="199"/>
      <c r="T527" s="199"/>
      <c r="U527" s="199"/>
      <c r="V527" s="199"/>
      <c r="W527" s="199"/>
      <c r="X527" s="199"/>
      <c r="Y527" s="199"/>
      <c r="Z527" s="199"/>
      <c r="AA527" s="199"/>
      <c r="AB527" s="199"/>
      <c r="AC527" s="199"/>
      <c r="AD527" s="199"/>
      <c r="AE527" s="199"/>
      <c r="AF527" s="199"/>
      <c r="AG527" s="199"/>
      <c r="AH527" s="199"/>
      <c r="AI527" s="199"/>
      <c r="AJ527" s="199"/>
      <c r="AK527" s="199"/>
      <c r="AL527" s="199"/>
      <c r="AM527" s="199"/>
      <c r="AN527" s="199"/>
      <c r="AP527" s="199"/>
      <c r="AQ527" s="199"/>
      <c r="AR527" s="199"/>
      <c r="AS527" s="199"/>
      <c r="AT527" s="199"/>
      <c r="AU527" s="199"/>
      <c r="AV527" s="199"/>
    </row>
    <row r="528" spans="1:48" ht="15.75" customHeight="1">
      <c r="A528" s="199"/>
      <c r="B528" s="199"/>
      <c r="C528" s="199"/>
      <c r="D528" s="199"/>
      <c r="E528" s="199"/>
      <c r="F528" s="199"/>
      <c r="G528" s="199"/>
      <c r="H528" s="199"/>
      <c r="I528" s="199"/>
      <c r="J528" s="199"/>
      <c r="K528" s="199"/>
      <c r="L528" s="199"/>
      <c r="M528" s="199"/>
      <c r="N528" s="199"/>
      <c r="O528" s="199"/>
      <c r="P528" s="199"/>
      <c r="Q528" s="199"/>
      <c r="R528" s="199"/>
      <c r="S528" s="199"/>
      <c r="T528" s="199"/>
      <c r="U528" s="199"/>
      <c r="V528" s="199"/>
      <c r="W528" s="199"/>
      <c r="X528" s="199"/>
      <c r="Y528" s="199"/>
      <c r="Z528" s="199"/>
      <c r="AA528" s="199"/>
      <c r="AB528" s="199"/>
      <c r="AC528" s="199"/>
      <c r="AD528" s="199"/>
      <c r="AE528" s="199"/>
      <c r="AF528" s="199"/>
      <c r="AG528" s="199"/>
      <c r="AH528" s="199"/>
      <c r="AI528" s="199"/>
      <c r="AJ528" s="199"/>
      <c r="AK528" s="199"/>
      <c r="AL528" s="199"/>
      <c r="AM528" s="199"/>
      <c r="AN528" s="199"/>
      <c r="AP528" s="199"/>
      <c r="AQ528" s="199"/>
      <c r="AR528" s="199"/>
      <c r="AS528" s="199"/>
      <c r="AT528" s="199"/>
      <c r="AU528" s="199"/>
      <c r="AV528" s="199"/>
    </row>
    <row r="529" spans="1:48" ht="15.75" customHeight="1">
      <c r="A529" s="199"/>
      <c r="B529" s="199"/>
      <c r="C529" s="199"/>
      <c r="D529" s="199"/>
      <c r="E529" s="199"/>
      <c r="F529" s="199"/>
      <c r="G529" s="199"/>
      <c r="H529" s="199"/>
      <c r="I529" s="199"/>
      <c r="J529" s="199"/>
      <c r="K529" s="199"/>
      <c r="L529" s="199"/>
      <c r="M529" s="199"/>
      <c r="N529" s="199"/>
      <c r="O529" s="199"/>
      <c r="P529" s="199"/>
      <c r="Q529" s="199"/>
      <c r="R529" s="199"/>
      <c r="S529" s="199"/>
      <c r="T529" s="199"/>
      <c r="U529" s="199"/>
      <c r="V529" s="199"/>
      <c r="W529" s="199"/>
      <c r="X529" s="199"/>
      <c r="Y529" s="199"/>
      <c r="Z529" s="199"/>
      <c r="AA529" s="199"/>
      <c r="AB529" s="199"/>
      <c r="AC529" s="199"/>
      <c r="AD529" s="199"/>
      <c r="AE529" s="199"/>
      <c r="AF529" s="199"/>
      <c r="AG529" s="199"/>
      <c r="AH529" s="199"/>
      <c r="AI529" s="199"/>
      <c r="AJ529" s="199"/>
      <c r="AK529" s="199"/>
      <c r="AL529" s="199"/>
      <c r="AM529" s="199"/>
      <c r="AN529" s="199"/>
      <c r="AP529" s="199"/>
      <c r="AQ529" s="199"/>
      <c r="AR529" s="199"/>
      <c r="AS529" s="199"/>
      <c r="AT529" s="199"/>
      <c r="AU529" s="199"/>
      <c r="AV529" s="199"/>
    </row>
    <row r="530" spans="1:48" ht="15.75" customHeight="1">
      <c r="A530" s="199"/>
      <c r="B530" s="199"/>
      <c r="C530" s="199"/>
      <c r="D530" s="199"/>
      <c r="E530" s="199"/>
      <c r="F530" s="199"/>
      <c r="G530" s="199"/>
      <c r="H530" s="199"/>
      <c r="I530" s="199"/>
      <c r="J530" s="199"/>
      <c r="K530" s="199"/>
      <c r="L530" s="199"/>
      <c r="M530" s="199"/>
      <c r="N530" s="199"/>
      <c r="O530" s="199"/>
      <c r="P530" s="199"/>
      <c r="Q530" s="199"/>
      <c r="R530" s="199"/>
      <c r="S530" s="199"/>
      <c r="T530" s="199"/>
      <c r="U530" s="199"/>
      <c r="V530" s="199"/>
      <c r="W530" s="199"/>
      <c r="X530" s="199"/>
      <c r="Y530" s="199"/>
      <c r="Z530" s="199"/>
      <c r="AA530" s="199"/>
      <c r="AB530" s="199"/>
      <c r="AC530" s="199"/>
      <c r="AD530" s="199"/>
      <c r="AE530" s="199"/>
      <c r="AF530" s="199"/>
      <c r="AG530" s="199"/>
      <c r="AH530" s="199"/>
      <c r="AI530" s="199"/>
      <c r="AJ530" s="199"/>
      <c r="AK530" s="199"/>
      <c r="AL530" s="199"/>
      <c r="AM530" s="199"/>
      <c r="AN530" s="199"/>
      <c r="AP530" s="199"/>
      <c r="AQ530" s="199"/>
      <c r="AR530" s="199"/>
      <c r="AS530" s="199"/>
      <c r="AT530" s="199"/>
      <c r="AU530" s="199"/>
      <c r="AV530" s="199"/>
    </row>
    <row r="531" spans="1:48" ht="15.75" customHeight="1">
      <c r="A531" s="199"/>
      <c r="B531" s="199"/>
      <c r="C531" s="199"/>
      <c r="D531" s="199"/>
      <c r="E531" s="199"/>
      <c r="F531" s="199"/>
      <c r="G531" s="199"/>
      <c r="H531" s="199"/>
      <c r="I531" s="199"/>
      <c r="J531" s="199"/>
      <c r="K531" s="199"/>
      <c r="L531" s="199"/>
      <c r="M531" s="199"/>
      <c r="N531" s="199"/>
      <c r="O531" s="199"/>
      <c r="P531" s="199"/>
      <c r="Q531" s="199"/>
      <c r="R531" s="199"/>
      <c r="S531" s="199"/>
      <c r="T531" s="199"/>
      <c r="U531" s="199"/>
      <c r="V531" s="199"/>
      <c r="W531" s="199"/>
      <c r="X531" s="199"/>
      <c r="Y531" s="199"/>
      <c r="Z531" s="199"/>
      <c r="AA531" s="199"/>
      <c r="AB531" s="199"/>
      <c r="AC531" s="199"/>
      <c r="AD531" s="199"/>
      <c r="AE531" s="199"/>
      <c r="AF531" s="199"/>
      <c r="AG531" s="199"/>
      <c r="AH531" s="199"/>
      <c r="AI531" s="199"/>
      <c r="AJ531" s="199"/>
      <c r="AK531" s="199"/>
      <c r="AL531" s="199"/>
      <c r="AM531" s="199"/>
      <c r="AN531" s="199"/>
      <c r="AP531" s="199"/>
      <c r="AQ531" s="199"/>
      <c r="AR531" s="199"/>
      <c r="AS531" s="199"/>
      <c r="AT531" s="199"/>
      <c r="AU531" s="199"/>
      <c r="AV531" s="199"/>
    </row>
    <row r="532" spans="1:48" ht="15.75" customHeight="1">
      <c r="A532" s="199"/>
      <c r="B532" s="199"/>
      <c r="C532" s="199"/>
      <c r="D532" s="199"/>
      <c r="E532" s="199"/>
      <c r="F532" s="199"/>
      <c r="G532" s="199"/>
      <c r="H532" s="199"/>
      <c r="I532" s="199"/>
      <c r="J532" s="199"/>
      <c r="K532" s="199"/>
      <c r="L532" s="199"/>
      <c r="M532" s="199"/>
      <c r="N532" s="199"/>
      <c r="O532" s="199"/>
      <c r="P532" s="199"/>
      <c r="Q532" s="199"/>
      <c r="R532" s="199"/>
      <c r="S532" s="199"/>
      <c r="T532" s="199"/>
      <c r="U532" s="199"/>
      <c r="V532" s="199"/>
      <c r="W532" s="199"/>
      <c r="X532" s="199"/>
      <c r="Y532" s="199"/>
      <c r="Z532" s="199"/>
      <c r="AA532" s="199"/>
      <c r="AB532" s="199"/>
      <c r="AC532" s="199"/>
      <c r="AD532" s="199"/>
      <c r="AE532" s="199"/>
      <c r="AF532" s="199"/>
      <c r="AG532" s="199"/>
      <c r="AH532" s="199"/>
      <c r="AI532" s="199"/>
      <c r="AJ532" s="199"/>
      <c r="AK532" s="199"/>
      <c r="AL532" s="199"/>
      <c r="AM532" s="199"/>
      <c r="AN532" s="199"/>
      <c r="AP532" s="199"/>
      <c r="AQ532" s="199"/>
      <c r="AR532" s="199"/>
      <c r="AS532" s="199"/>
      <c r="AT532" s="199"/>
      <c r="AU532" s="199"/>
      <c r="AV532" s="199"/>
    </row>
    <row r="533" spans="1:48" ht="15.75" customHeight="1">
      <c r="A533" s="199"/>
      <c r="B533" s="199"/>
      <c r="C533" s="199"/>
      <c r="D533" s="199"/>
      <c r="E533" s="199"/>
      <c r="F533" s="199"/>
      <c r="G533" s="199"/>
      <c r="H533" s="199"/>
      <c r="I533" s="199"/>
      <c r="J533" s="199"/>
      <c r="K533" s="199"/>
      <c r="L533" s="199"/>
      <c r="M533" s="199"/>
      <c r="N533" s="199"/>
      <c r="O533" s="199"/>
      <c r="P533" s="199"/>
      <c r="Q533" s="199"/>
      <c r="R533" s="199"/>
      <c r="S533" s="199"/>
      <c r="T533" s="199"/>
      <c r="U533" s="199"/>
      <c r="V533" s="199"/>
      <c r="W533" s="199"/>
      <c r="X533" s="199"/>
      <c r="Y533" s="199"/>
      <c r="Z533" s="199"/>
      <c r="AA533" s="199"/>
      <c r="AB533" s="199"/>
      <c r="AC533" s="199"/>
      <c r="AD533" s="199"/>
      <c r="AE533" s="199"/>
      <c r="AF533" s="199"/>
      <c r="AG533" s="199"/>
      <c r="AH533" s="199"/>
      <c r="AI533" s="199"/>
      <c r="AJ533" s="199"/>
      <c r="AK533" s="199"/>
      <c r="AL533" s="199"/>
      <c r="AM533" s="199"/>
      <c r="AN533" s="199"/>
      <c r="AP533" s="199"/>
      <c r="AQ533" s="199"/>
      <c r="AR533" s="199"/>
      <c r="AS533" s="199"/>
      <c r="AT533" s="199"/>
      <c r="AU533" s="199"/>
      <c r="AV533" s="199"/>
    </row>
    <row r="534" spans="1:48" ht="15.75" customHeight="1">
      <c r="A534" s="199"/>
      <c r="B534" s="199"/>
      <c r="C534" s="199"/>
      <c r="D534" s="199"/>
      <c r="E534" s="199"/>
      <c r="F534" s="199"/>
      <c r="G534" s="199"/>
      <c r="H534" s="199"/>
      <c r="I534" s="199"/>
      <c r="J534" s="199"/>
      <c r="K534" s="199"/>
      <c r="L534" s="199"/>
      <c r="M534" s="199"/>
      <c r="N534" s="199"/>
      <c r="O534" s="199"/>
      <c r="P534" s="199"/>
      <c r="Q534" s="199"/>
      <c r="R534" s="199"/>
      <c r="S534" s="199"/>
      <c r="T534" s="199"/>
      <c r="U534" s="199"/>
      <c r="V534" s="199"/>
      <c r="W534" s="199"/>
      <c r="X534" s="199"/>
      <c r="Y534" s="199"/>
      <c r="Z534" s="199"/>
      <c r="AA534" s="199"/>
      <c r="AB534" s="199"/>
      <c r="AC534" s="199"/>
      <c r="AD534" s="199"/>
      <c r="AE534" s="199"/>
      <c r="AF534" s="199"/>
      <c r="AG534" s="199"/>
      <c r="AH534" s="199"/>
      <c r="AI534" s="199"/>
      <c r="AJ534" s="199"/>
      <c r="AK534" s="199"/>
      <c r="AL534" s="199"/>
      <c r="AM534" s="199"/>
      <c r="AN534" s="199"/>
      <c r="AP534" s="199"/>
      <c r="AQ534" s="199"/>
      <c r="AR534" s="199"/>
      <c r="AS534" s="199"/>
      <c r="AT534" s="199"/>
      <c r="AU534" s="199"/>
      <c r="AV534" s="199"/>
    </row>
    <row r="535" spans="1:48" ht="15.75" customHeight="1">
      <c r="A535" s="199"/>
      <c r="B535" s="199"/>
      <c r="C535" s="199"/>
      <c r="D535" s="199"/>
      <c r="E535" s="199"/>
      <c r="F535" s="199"/>
      <c r="G535" s="199"/>
      <c r="H535" s="199"/>
      <c r="I535" s="199"/>
      <c r="J535" s="199"/>
      <c r="K535" s="199"/>
      <c r="L535" s="199"/>
      <c r="M535" s="199"/>
      <c r="N535" s="199"/>
      <c r="O535" s="199"/>
      <c r="P535" s="199"/>
      <c r="Q535" s="199"/>
      <c r="R535" s="199"/>
      <c r="S535" s="199"/>
      <c r="T535" s="199"/>
      <c r="U535" s="199"/>
      <c r="V535" s="199"/>
      <c r="W535" s="199"/>
      <c r="X535" s="199"/>
      <c r="Y535" s="199"/>
      <c r="Z535" s="199"/>
      <c r="AA535" s="199"/>
      <c r="AB535" s="199"/>
      <c r="AC535" s="199"/>
      <c r="AD535" s="199"/>
      <c r="AE535" s="199"/>
      <c r="AF535" s="199"/>
      <c r="AG535" s="199"/>
      <c r="AH535" s="199"/>
      <c r="AI535" s="199"/>
      <c r="AJ535" s="199"/>
      <c r="AK535" s="199"/>
      <c r="AL535" s="199"/>
      <c r="AM535" s="199"/>
      <c r="AN535" s="199"/>
      <c r="AP535" s="199"/>
      <c r="AQ535" s="199"/>
      <c r="AR535" s="199"/>
      <c r="AS535" s="199"/>
      <c r="AT535" s="199"/>
      <c r="AU535" s="199"/>
      <c r="AV535" s="199"/>
    </row>
    <row r="536" spans="1:48" ht="15.75" customHeight="1">
      <c r="A536" s="199"/>
      <c r="B536" s="199"/>
      <c r="C536" s="199"/>
      <c r="D536" s="199"/>
      <c r="E536" s="199"/>
      <c r="F536" s="199"/>
      <c r="G536" s="199"/>
      <c r="H536" s="199"/>
      <c r="I536" s="199"/>
      <c r="J536" s="199"/>
      <c r="K536" s="199"/>
      <c r="L536" s="199"/>
      <c r="M536" s="199"/>
      <c r="N536" s="199"/>
      <c r="O536" s="199"/>
      <c r="P536" s="199"/>
      <c r="Q536" s="199"/>
      <c r="R536" s="199"/>
      <c r="S536" s="199"/>
      <c r="T536" s="199"/>
      <c r="U536" s="199"/>
      <c r="V536" s="199"/>
      <c r="W536" s="199"/>
      <c r="X536" s="199"/>
      <c r="Y536" s="199"/>
      <c r="Z536" s="199"/>
      <c r="AA536" s="199"/>
      <c r="AB536" s="199"/>
      <c r="AC536" s="199"/>
      <c r="AD536" s="199"/>
      <c r="AE536" s="199"/>
      <c r="AF536" s="199"/>
      <c r="AG536" s="199"/>
      <c r="AH536" s="199"/>
      <c r="AI536" s="199"/>
      <c r="AJ536" s="199"/>
      <c r="AK536" s="199"/>
      <c r="AL536" s="199"/>
      <c r="AM536" s="199"/>
      <c r="AN536" s="199"/>
      <c r="AP536" s="199"/>
      <c r="AQ536" s="199"/>
      <c r="AR536" s="199"/>
      <c r="AS536" s="199"/>
      <c r="AT536" s="199"/>
      <c r="AU536" s="199"/>
      <c r="AV536" s="199"/>
    </row>
    <row r="537" spans="1:48" ht="15.75" customHeight="1">
      <c r="A537" s="199"/>
      <c r="B537" s="199"/>
      <c r="C537" s="199"/>
      <c r="D537" s="199"/>
      <c r="E537" s="199"/>
      <c r="F537" s="199"/>
      <c r="G537" s="199"/>
      <c r="H537" s="199"/>
      <c r="I537" s="199"/>
      <c r="J537" s="199"/>
      <c r="K537" s="199"/>
      <c r="L537" s="199"/>
      <c r="M537" s="199"/>
      <c r="N537" s="199"/>
      <c r="O537" s="199"/>
      <c r="P537" s="199"/>
      <c r="Q537" s="199"/>
      <c r="R537" s="199"/>
      <c r="S537" s="199"/>
      <c r="T537" s="199"/>
      <c r="U537" s="199"/>
      <c r="V537" s="199"/>
      <c r="W537" s="199"/>
      <c r="X537" s="199"/>
      <c r="Y537" s="199"/>
      <c r="Z537" s="199"/>
      <c r="AA537" s="199"/>
      <c r="AB537" s="199"/>
      <c r="AC537" s="199"/>
      <c r="AD537" s="199"/>
      <c r="AE537" s="199"/>
      <c r="AF537" s="199"/>
      <c r="AG537" s="199"/>
      <c r="AH537" s="199"/>
      <c r="AI537" s="199"/>
      <c r="AJ537" s="199"/>
      <c r="AK537" s="199"/>
      <c r="AL537" s="199"/>
      <c r="AM537" s="199"/>
      <c r="AN537" s="199"/>
      <c r="AP537" s="199"/>
      <c r="AQ537" s="199"/>
      <c r="AR537" s="199"/>
      <c r="AS537" s="199"/>
      <c r="AT537" s="199"/>
      <c r="AU537" s="199"/>
      <c r="AV537" s="199"/>
    </row>
    <row r="538" spans="1:48" ht="15.75" customHeight="1">
      <c r="A538" s="199"/>
      <c r="B538" s="199"/>
      <c r="C538" s="199"/>
      <c r="D538" s="199"/>
      <c r="E538" s="199"/>
      <c r="F538" s="199"/>
      <c r="G538" s="199"/>
      <c r="H538" s="199"/>
      <c r="I538" s="199"/>
      <c r="J538" s="199"/>
      <c r="K538" s="199"/>
      <c r="L538" s="199"/>
      <c r="M538" s="199"/>
      <c r="N538" s="199"/>
      <c r="O538" s="199"/>
      <c r="P538" s="199"/>
      <c r="Q538" s="199"/>
      <c r="R538" s="199"/>
      <c r="S538" s="199"/>
      <c r="T538" s="199"/>
      <c r="U538" s="199"/>
      <c r="V538" s="199"/>
      <c r="W538" s="199"/>
      <c r="X538" s="199"/>
      <c r="Y538" s="199"/>
      <c r="Z538" s="199"/>
      <c r="AA538" s="199"/>
      <c r="AB538" s="199"/>
      <c r="AC538" s="199"/>
      <c r="AD538" s="199"/>
      <c r="AE538" s="199"/>
      <c r="AF538" s="199"/>
      <c r="AG538" s="199"/>
      <c r="AH538" s="199"/>
      <c r="AI538" s="199"/>
      <c r="AJ538" s="199"/>
      <c r="AK538" s="199"/>
      <c r="AL538" s="199"/>
      <c r="AM538" s="199"/>
      <c r="AN538" s="199"/>
      <c r="AP538" s="199"/>
      <c r="AQ538" s="199"/>
      <c r="AR538" s="199"/>
      <c r="AS538" s="199"/>
      <c r="AT538" s="199"/>
      <c r="AU538" s="199"/>
      <c r="AV538" s="199"/>
    </row>
    <row r="539" spans="1:48" ht="15.75" customHeight="1">
      <c r="A539" s="199"/>
      <c r="B539" s="199"/>
      <c r="C539" s="199"/>
      <c r="D539" s="199"/>
      <c r="E539" s="199"/>
      <c r="F539" s="199"/>
      <c r="G539" s="199"/>
      <c r="H539" s="199"/>
      <c r="I539" s="199"/>
      <c r="J539" s="199"/>
      <c r="K539" s="199"/>
      <c r="L539" s="199"/>
      <c r="M539" s="199"/>
      <c r="N539" s="199"/>
      <c r="O539" s="199"/>
      <c r="P539" s="199"/>
      <c r="Q539" s="199"/>
      <c r="R539" s="199"/>
      <c r="S539" s="199"/>
      <c r="T539" s="199"/>
      <c r="U539" s="199"/>
      <c r="V539" s="199"/>
      <c r="W539" s="199"/>
      <c r="X539" s="199"/>
      <c r="Y539" s="199"/>
      <c r="Z539" s="199"/>
      <c r="AA539" s="199"/>
      <c r="AB539" s="199"/>
      <c r="AC539" s="199"/>
      <c r="AD539" s="199"/>
      <c r="AE539" s="199"/>
      <c r="AF539" s="199"/>
      <c r="AG539" s="199"/>
      <c r="AH539" s="199"/>
      <c r="AI539" s="199"/>
      <c r="AJ539" s="199"/>
      <c r="AK539" s="199"/>
      <c r="AL539" s="199"/>
      <c r="AM539" s="199"/>
      <c r="AN539" s="199"/>
      <c r="AP539" s="199"/>
      <c r="AQ539" s="199"/>
      <c r="AR539" s="199"/>
      <c r="AS539" s="199"/>
      <c r="AT539" s="199"/>
      <c r="AU539" s="199"/>
      <c r="AV539" s="199"/>
    </row>
    <row r="540" spans="1:48" ht="15.75" customHeight="1">
      <c r="A540" s="199"/>
      <c r="B540" s="199"/>
      <c r="C540" s="199"/>
      <c r="D540" s="199"/>
      <c r="E540" s="199"/>
      <c r="F540" s="199"/>
      <c r="G540" s="199"/>
      <c r="H540" s="199"/>
      <c r="I540" s="199"/>
      <c r="J540" s="199"/>
      <c r="K540" s="199"/>
      <c r="L540" s="199"/>
      <c r="M540" s="199"/>
      <c r="N540" s="199"/>
      <c r="O540" s="199"/>
      <c r="P540" s="199"/>
      <c r="Q540" s="199"/>
      <c r="R540" s="199"/>
      <c r="S540" s="199"/>
      <c r="T540" s="199"/>
      <c r="U540" s="199"/>
      <c r="V540" s="199"/>
      <c r="W540" s="199"/>
      <c r="X540" s="199"/>
      <c r="Y540" s="199"/>
      <c r="Z540" s="199"/>
      <c r="AA540" s="199"/>
      <c r="AB540" s="199"/>
      <c r="AC540" s="199"/>
      <c r="AD540" s="199"/>
      <c r="AE540" s="199"/>
      <c r="AF540" s="199"/>
      <c r="AG540" s="199"/>
      <c r="AH540" s="199"/>
      <c r="AI540" s="199"/>
      <c r="AJ540" s="199"/>
      <c r="AK540" s="199"/>
      <c r="AL540" s="199"/>
      <c r="AM540" s="199"/>
      <c r="AN540" s="199"/>
      <c r="AP540" s="199"/>
      <c r="AQ540" s="199"/>
      <c r="AR540" s="199"/>
      <c r="AS540" s="199"/>
      <c r="AT540" s="199"/>
      <c r="AU540" s="199"/>
      <c r="AV540" s="199"/>
    </row>
    <row r="541" spans="1:48" ht="15.75" customHeight="1">
      <c r="A541" s="199"/>
      <c r="B541" s="199"/>
      <c r="C541" s="199"/>
      <c r="D541" s="199"/>
      <c r="E541" s="199"/>
      <c r="F541" s="199"/>
      <c r="G541" s="199"/>
      <c r="H541" s="199"/>
      <c r="I541" s="199"/>
      <c r="J541" s="199"/>
      <c r="K541" s="199"/>
      <c r="L541" s="199"/>
      <c r="M541" s="199"/>
      <c r="N541" s="199"/>
      <c r="O541" s="199"/>
      <c r="P541" s="199"/>
      <c r="Q541" s="199"/>
      <c r="R541" s="199"/>
      <c r="S541" s="199"/>
      <c r="T541" s="199"/>
      <c r="U541" s="199"/>
      <c r="V541" s="199"/>
      <c r="W541" s="199"/>
      <c r="X541" s="199"/>
      <c r="Y541" s="199"/>
      <c r="Z541" s="199"/>
      <c r="AA541" s="199"/>
      <c r="AB541" s="199"/>
      <c r="AC541" s="199"/>
      <c r="AD541" s="199"/>
      <c r="AE541" s="199"/>
      <c r="AF541" s="199"/>
      <c r="AG541" s="199"/>
      <c r="AH541" s="199"/>
      <c r="AI541" s="199"/>
      <c r="AJ541" s="199"/>
      <c r="AK541" s="199"/>
      <c r="AL541" s="199"/>
      <c r="AM541" s="199"/>
      <c r="AN541" s="199"/>
      <c r="AP541" s="199"/>
      <c r="AQ541" s="199"/>
      <c r="AR541" s="199"/>
      <c r="AS541" s="199"/>
      <c r="AT541" s="199"/>
      <c r="AU541" s="199"/>
      <c r="AV541" s="199"/>
    </row>
    <row r="542" spans="1:48" ht="15.75" customHeight="1">
      <c r="A542" s="199"/>
      <c r="B542" s="199"/>
      <c r="C542" s="199"/>
      <c r="D542" s="199"/>
      <c r="E542" s="199"/>
      <c r="F542" s="199"/>
      <c r="G542" s="199"/>
      <c r="H542" s="199"/>
      <c r="I542" s="199"/>
      <c r="J542" s="199"/>
      <c r="K542" s="199"/>
      <c r="L542" s="199"/>
      <c r="M542" s="199"/>
      <c r="N542" s="199"/>
      <c r="O542" s="199"/>
      <c r="P542" s="199"/>
      <c r="Q542" s="199"/>
      <c r="R542" s="199"/>
      <c r="S542" s="199"/>
      <c r="T542" s="199"/>
      <c r="U542" s="199"/>
      <c r="V542" s="199"/>
      <c r="W542" s="199"/>
      <c r="X542" s="199"/>
      <c r="Y542" s="199"/>
      <c r="Z542" s="199"/>
      <c r="AA542" s="199"/>
      <c r="AB542" s="199"/>
      <c r="AC542" s="199"/>
      <c r="AD542" s="199"/>
      <c r="AE542" s="199"/>
      <c r="AF542" s="199"/>
      <c r="AG542" s="199"/>
      <c r="AH542" s="199"/>
      <c r="AI542" s="199"/>
      <c r="AJ542" s="199"/>
      <c r="AK542" s="199"/>
      <c r="AL542" s="199"/>
      <c r="AM542" s="199"/>
      <c r="AN542" s="199"/>
      <c r="AP542" s="199"/>
      <c r="AQ542" s="199"/>
      <c r="AR542" s="199"/>
      <c r="AS542" s="199"/>
      <c r="AT542" s="199"/>
      <c r="AU542" s="199"/>
      <c r="AV542" s="199"/>
    </row>
    <row r="543" spans="1:48" ht="15.75" customHeight="1">
      <c r="A543" s="199"/>
      <c r="B543" s="199"/>
      <c r="C543" s="199"/>
      <c r="D543" s="199"/>
      <c r="E543" s="199"/>
      <c r="F543" s="199"/>
      <c r="G543" s="199"/>
      <c r="H543" s="199"/>
      <c r="I543" s="199"/>
      <c r="J543" s="199"/>
      <c r="K543" s="199"/>
      <c r="L543" s="199"/>
      <c r="M543" s="199"/>
      <c r="N543" s="199"/>
      <c r="O543" s="199"/>
      <c r="P543" s="199"/>
      <c r="Q543" s="199"/>
      <c r="R543" s="199"/>
      <c r="S543" s="199"/>
      <c r="T543" s="199"/>
      <c r="U543" s="199"/>
      <c r="V543" s="199"/>
      <c r="W543" s="199"/>
      <c r="X543" s="199"/>
      <c r="Y543" s="199"/>
      <c r="Z543" s="199"/>
      <c r="AA543" s="199"/>
      <c r="AB543" s="199"/>
      <c r="AC543" s="199"/>
      <c r="AD543" s="199"/>
      <c r="AE543" s="199"/>
      <c r="AF543" s="199"/>
      <c r="AG543" s="199"/>
      <c r="AH543" s="199"/>
      <c r="AI543" s="199"/>
      <c r="AJ543" s="199"/>
      <c r="AK543" s="199"/>
      <c r="AL543" s="199"/>
      <c r="AM543" s="199"/>
      <c r="AN543" s="199"/>
      <c r="AP543" s="199"/>
      <c r="AQ543" s="199"/>
      <c r="AR543" s="199"/>
      <c r="AS543" s="199"/>
      <c r="AT543" s="199"/>
      <c r="AU543" s="199"/>
      <c r="AV543" s="199"/>
    </row>
    <row r="544" spans="1:48" ht="15.75" customHeight="1">
      <c r="A544" s="199"/>
      <c r="B544" s="199"/>
      <c r="C544" s="199"/>
      <c r="D544" s="199"/>
      <c r="E544" s="199"/>
      <c r="F544" s="199"/>
      <c r="G544" s="199"/>
      <c r="H544" s="199"/>
      <c r="I544" s="199"/>
      <c r="J544" s="199"/>
      <c r="K544" s="199"/>
      <c r="L544" s="199"/>
      <c r="M544" s="199"/>
      <c r="N544" s="199"/>
      <c r="O544" s="199"/>
      <c r="P544" s="199"/>
      <c r="Q544" s="199"/>
      <c r="R544" s="199"/>
      <c r="S544" s="199"/>
      <c r="T544" s="199"/>
      <c r="U544" s="199"/>
      <c r="V544" s="199"/>
      <c r="W544" s="199"/>
      <c r="X544" s="199"/>
      <c r="Y544" s="199"/>
      <c r="Z544" s="199"/>
      <c r="AA544" s="199"/>
      <c r="AB544" s="199"/>
      <c r="AC544" s="199"/>
      <c r="AD544" s="199"/>
      <c r="AE544" s="199"/>
      <c r="AF544" s="199"/>
      <c r="AG544" s="199"/>
      <c r="AH544" s="199"/>
      <c r="AI544" s="199"/>
      <c r="AJ544" s="199"/>
      <c r="AK544" s="199"/>
      <c r="AL544" s="199"/>
      <c r="AM544" s="199"/>
      <c r="AN544" s="199"/>
      <c r="AP544" s="199"/>
      <c r="AQ544" s="199"/>
      <c r="AR544" s="199"/>
      <c r="AS544" s="199"/>
      <c r="AT544" s="199"/>
      <c r="AU544" s="199"/>
      <c r="AV544" s="199"/>
    </row>
    <row r="545" spans="1:48" ht="15.75" customHeight="1">
      <c r="A545" s="199"/>
      <c r="B545" s="199"/>
      <c r="C545" s="199"/>
      <c r="D545" s="199"/>
      <c r="E545" s="199"/>
      <c r="F545" s="199"/>
      <c r="G545" s="199"/>
      <c r="H545" s="199"/>
      <c r="I545" s="199"/>
      <c r="J545" s="199"/>
      <c r="K545" s="199"/>
      <c r="L545" s="199"/>
      <c r="M545" s="199"/>
      <c r="N545" s="199"/>
      <c r="O545" s="199"/>
      <c r="P545" s="199"/>
      <c r="Q545" s="199"/>
      <c r="R545" s="199"/>
      <c r="S545" s="199"/>
      <c r="T545" s="199"/>
      <c r="U545" s="199"/>
      <c r="V545" s="199"/>
      <c r="W545" s="199"/>
      <c r="X545" s="199"/>
      <c r="Y545" s="199"/>
      <c r="Z545" s="199"/>
      <c r="AA545" s="199"/>
      <c r="AB545" s="199"/>
      <c r="AC545" s="199"/>
      <c r="AD545" s="199"/>
      <c r="AE545" s="199"/>
      <c r="AF545" s="199"/>
      <c r="AG545" s="199"/>
      <c r="AH545" s="199"/>
      <c r="AI545" s="199"/>
      <c r="AJ545" s="199"/>
      <c r="AK545" s="199"/>
      <c r="AL545" s="199"/>
      <c r="AM545" s="199"/>
      <c r="AN545" s="199"/>
      <c r="AP545" s="199"/>
      <c r="AQ545" s="199"/>
      <c r="AR545" s="199"/>
      <c r="AS545" s="199"/>
      <c r="AT545" s="199"/>
      <c r="AU545" s="199"/>
      <c r="AV545" s="199"/>
    </row>
    <row r="546" spans="1:48" ht="15.75" customHeight="1">
      <c r="A546" s="199"/>
      <c r="B546" s="199"/>
      <c r="C546" s="199"/>
      <c r="D546" s="199"/>
      <c r="E546" s="199"/>
      <c r="F546" s="199"/>
      <c r="G546" s="199"/>
      <c r="H546" s="199"/>
      <c r="I546" s="199"/>
      <c r="J546" s="199"/>
      <c r="K546" s="199"/>
      <c r="L546" s="199"/>
      <c r="M546" s="199"/>
      <c r="N546" s="199"/>
      <c r="O546" s="199"/>
      <c r="P546" s="199"/>
      <c r="Q546" s="199"/>
      <c r="R546" s="199"/>
      <c r="S546" s="199"/>
      <c r="T546" s="199"/>
      <c r="U546" s="199"/>
      <c r="V546" s="199"/>
      <c r="W546" s="199"/>
      <c r="X546" s="199"/>
      <c r="Y546" s="199"/>
      <c r="Z546" s="199"/>
      <c r="AA546" s="199"/>
      <c r="AB546" s="199"/>
      <c r="AC546" s="199"/>
      <c r="AD546" s="199"/>
      <c r="AE546" s="199"/>
      <c r="AF546" s="199"/>
      <c r="AG546" s="199"/>
      <c r="AH546" s="199"/>
      <c r="AI546" s="199"/>
      <c r="AJ546" s="199"/>
      <c r="AK546" s="199"/>
      <c r="AL546" s="199"/>
      <c r="AM546" s="199"/>
      <c r="AN546" s="199"/>
      <c r="AP546" s="199"/>
      <c r="AQ546" s="199"/>
      <c r="AR546" s="199"/>
      <c r="AS546" s="199"/>
      <c r="AT546" s="199"/>
      <c r="AU546" s="199"/>
      <c r="AV546" s="199"/>
    </row>
    <row r="547" spans="1:48" ht="15.75" customHeight="1">
      <c r="A547" s="199"/>
      <c r="B547" s="199"/>
      <c r="C547" s="199"/>
      <c r="D547" s="199"/>
      <c r="E547" s="199"/>
      <c r="F547" s="199"/>
      <c r="G547" s="199"/>
      <c r="H547" s="199"/>
      <c r="I547" s="199"/>
      <c r="J547" s="199"/>
      <c r="K547" s="199"/>
      <c r="L547" s="199"/>
      <c r="M547" s="199"/>
      <c r="N547" s="199"/>
      <c r="O547" s="199"/>
      <c r="P547" s="199"/>
      <c r="Q547" s="199"/>
      <c r="R547" s="199"/>
      <c r="S547" s="199"/>
      <c r="T547" s="199"/>
      <c r="U547" s="199"/>
      <c r="V547" s="199"/>
      <c r="W547" s="199"/>
      <c r="X547" s="199"/>
      <c r="Y547" s="199"/>
      <c r="Z547" s="199"/>
      <c r="AA547" s="199"/>
      <c r="AB547" s="199"/>
      <c r="AC547" s="199"/>
      <c r="AD547" s="199"/>
      <c r="AE547" s="199"/>
      <c r="AF547" s="199"/>
      <c r="AG547" s="199"/>
      <c r="AH547" s="199"/>
      <c r="AI547" s="199"/>
      <c r="AJ547" s="199"/>
      <c r="AK547" s="199"/>
      <c r="AL547" s="199"/>
      <c r="AM547" s="199"/>
      <c r="AN547" s="199"/>
      <c r="AP547" s="199"/>
      <c r="AQ547" s="199"/>
      <c r="AR547" s="199"/>
      <c r="AS547" s="199"/>
      <c r="AT547" s="199"/>
      <c r="AU547" s="199"/>
      <c r="AV547" s="199"/>
    </row>
    <row r="548" spans="1:48" ht="15.75" customHeight="1">
      <c r="A548" s="199"/>
      <c r="B548" s="199"/>
      <c r="C548" s="199"/>
      <c r="D548" s="199"/>
      <c r="E548" s="199"/>
      <c r="F548" s="199"/>
      <c r="G548" s="199"/>
      <c r="H548" s="199"/>
      <c r="I548" s="199"/>
      <c r="J548" s="199"/>
      <c r="K548" s="199"/>
      <c r="L548" s="199"/>
      <c r="M548" s="199"/>
      <c r="N548" s="199"/>
      <c r="O548" s="199"/>
      <c r="P548" s="199"/>
      <c r="Q548" s="199"/>
      <c r="R548" s="199"/>
      <c r="S548" s="199"/>
      <c r="T548" s="199"/>
      <c r="U548" s="199"/>
      <c r="V548" s="199"/>
      <c r="W548" s="199"/>
      <c r="X548" s="199"/>
      <c r="Y548" s="199"/>
      <c r="Z548" s="199"/>
      <c r="AA548" s="199"/>
      <c r="AB548" s="199"/>
      <c r="AC548" s="199"/>
      <c r="AD548" s="199"/>
      <c r="AE548" s="199"/>
      <c r="AF548" s="199"/>
      <c r="AG548" s="199"/>
      <c r="AH548" s="199"/>
      <c r="AI548" s="199"/>
      <c r="AJ548" s="199"/>
      <c r="AK548" s="199"/>
      <c r="AL548" s="199"/>
      <c r="AM548" s="199"/>
      <c r="AN548" s="199"/>
      <c r="AP548" s="199"/>
      <c r="AQ548" s="199"/>
      <c r="AR548" s="199"/>
      <c r="AS548" s="199"/>
      <c r="AT548" s="199"/>
      <c r="AU548" s="199"/>
      <c r="AV548" s="199"/>
    </row>
    <row r="549" spans="1:48" ht="15.75" customHeight="1">
      <c r="A549" s="199"/>
      <c r="B549" s="199"/>
      <c r="C549" s="199"/>
      <c r="D549" s="199"/>
      <c r="E549" s="199"/>
      <c r="F549" s="199"/>
      <c r="G549" s="199"/>
      <c r="H549" s="199"/>
      <c r="I549" s="199"/>
      <c r="J549" s="199"/>
      <c r="K549" s="199"/>
      <c r="L549" s="199"/>
      <c r="M549" s="199"/>
      <c r="N549" s="199"/>
      <c r="O549" s="199"/>
      <c r="P549" s="199"/>
      <c r="Q549" s="199"/>
      <c r="R549" s="199"/>
      <c r="S549" s="199"/>
      <c r="T549" s="199"/>
      <c r="U549" s="199"/>
      <c r="V549" s="199"/>
      <c r="W549" s="199"/>
      <c r="X549" s="199"/>
      <c r="Y549" s="199"/>
      <c r="Z549" s="199"/>
      <c r="AA549" s="199"/>
      <c r="AB549" s="199"/>
      <c r="AC549" s="199"/>
      <c r="AD549" s="199"/>
      <c r="AE549" s="199"/>
      <c r="AF549" s="199"/>
      <c r="AG549" s="199"/>
      <c r="AH549" s="199"/>
      <c r="AI549" s="199"/>
      <c r="AJ549" s="199"/>
      <c r="AK549" s="199"/>
      <c r="AL549" s="199"/>
      <c r="AM549" s="199"/>
      <c r="AN549" s="199"/>
      <c r="AP549" s="199"/>
      <c r="AQ549" s="199"/>
      <c r="AR549" s="199"/>
      <c r="AS549" s="199"/>
      <c r="AT549" s="199"/>
      <c r="AU549" s="199"/>
      <c r="AV549" s="199"/>
    </row>
    <row r="550" spans="1:48" ht="15.75" customHeight="1">
      <c r="A550" s="199"/>
      <c r="B550" s="199"/>
      <c r="C550" s="199"/>
      <c r="D550" s="199"/>
      <c r="E550" s="199"/>
      <c r="F550" s="199"/>
      <c r="G550" s="199"/>
      <c r="H550" s="199"/>
      <c r="I550" s="199"/>
      <c r="J550" s="199"/>
      <c r="K550" s="199"/>
      <c r="L550" s="199"/>
      <c r="M550" s="199"/>
      <c r="N550" s="199"/>
      <c r="O550" s="199"/>
      <c r="P550" s="199"/>
      <c r="Q550" s="199"/>
      <c r="R550" s="199"/>
      <c r="S550" s="199"/>
      <c r="T550" s="199"/>
      <c r="U550" s="199"/>
      <c r="V550" s="199"/>
      <c r="W550" s="199"/>
      <c r="X550" s="199"/>
      <c r="Y550" s="199"/>
      <c r="Z550" s="199"/>
      <c r="AA550" s="199"/>
      <c r="AB550" s="199"/>
      <c r="AC550" s="199"/>
      <c r="AD550" s="199"/>
      <c r="AE550" s="199"/>
      <c r="AF550" s="199"/>
      <c r="AG550" s="199"/>
      <c r="AH550" s="199"/>
      <c r="AI550" s="199"/>
      <c r="AJ550" s="199"/>
      <c r="AK550" s="199"/>
      <c r="AL550" s="199"/>
      <c r="AM550" s="199"/>
      <c r="AN550" s="199"/>
      <c r="AP550" s="199"/>
      <c r="AQ550" s="199"/>
      <c r="AR550" s="199"/>
      <c r="AS550" s="199"/>
      <c r="AT550" s="199"/>
      <c r="AU550" s="199"/>
      <c r="AV550" s="199"/>
    </row>
    <row r="551" spans="1:48" ht="15.75" customHeight="1">
      <c r="A551" s="199"/>
      <c r="B551" s="199"/>
      <c r="C551" s="199"/>
      <c r="D551" s="199"/>
      <c r="E551" s="199"/>
      <c r="F551" s="199"/>
      <c r="G551" s="199"/>
      <c r="H551" s="199"/>
      <c r="I551" s="199"/>
      <c r="J551" s="199"/>
      <c r="K551" s="199"/>
      <c r="L551" s="199"/>
      <c r="M551" s="199"/>
      <c r="N551" s="199"/>
      <c r="O551" s="199"/>
      <c r="P551" s="199"/>
      <c r="Q551" s="199"/>
      <c r="R551" s="199"/>
      <c r="S551" s="199"/>
      <c r="T551" s="199"/>
      <c r="U551" s="199"/>
      <c r="V551" s="199"/>
      <c r="W551" s="199"/>
      <c r="X551" s="199"/>
      <c r="Y551" s="199"/>
      <c r="Z551" s="199"/>
      <c r="AA551" s="199"/>
      <c r="AB551" s="199"/>
      <c r="AC551" s="199"/>
      <c r="AD551" s="199"/>
      <c r="AE551" s="199"/>
      <c r="AF551" s="199"/>
      <c r="AG551" s="199"/>
      <c r="AH551" s="199"/>
      <c r="AI551" s="199"/>
      <c r="AJ551" s="199"/>
      <c r="AK551" s="199"/>
      <c r="AL551" s="199"/>
      <c r="AM551" s="199"/>
      <c r="AN551" s="199"/>
      <c r="AP551" s="199"/>
      <c r="AQ551" s="199"/>
      <c r="AR551" s="199"/>
      <c r="AS551" s="199"/>
      <c r="AT551" s="199"/>
      <c r="AU551" s="199"/>
      <c r="AV551" s="199"/>
    </row>
    <row r="552" spans="1:48" ht="15.75" customHeight="1">
      <c r="A552" s="199"/>
      <c r="B552" s="199"/>
      <c r="C552" s="199"/>
      <c r="D552" s="199"/>
      <c r="E552" s="199"/>
      <c r="F552" s="199"/>
      <c r="G552" s="199"/>
      <c r="H552" s="199"/>
      <c r="I552" s="199"/>
      <c r="J552" s="199"/>
      <c r="K552" s="199"/>
      <c r="L552" s="199"/>
      <c r="M552" s="199"/>
      <c r="N552" s="199"/>
      <c r="O552" s="199"/>
      <c r="P552" s="199"/>
      <c r="Q552" s="199"/>
      <c r="R552" s="199"/>
      <c r="S552" s="199"/>
      <c r="T552" s="199"/>
      <c r="U552" s="199"/>
      <c r="V552" s="199"/>
      <c r="W552" s="199"/>
      <c r="X552" s="199"/>
      <c r="Y552" s="199"/>
      <c r="Z552" s="199"/>
      <c r="AA552" s="199"/>
      <c r="AB552" s="199"/>
      <c r="AC552" s="199"/>
      <c r="AD552" s="199"/>
      <c r="AE552" s="199"/>
      <c r="AF552" s="199"/>
      <c r="AG552" s="199"/>
      <c r="AH552" s="199"/>
      <c r="AI552" s="199"/>
      <c r="AJ552" s="199"/>
      <c r="AK552" s="199"/>
      <c r="AL552" s="199"/>
      <c r="AM552" s="199"/>
      <c r="AN552" s="199"/>
      <c r="AP552" s="199"/>
      <c r="AQ552" s="199"/>
      <c r="AR552" s="199"/>
      <c r="AS552" s="199"/>
      <c r="AT552" s="199"/>
      <c r="AU552" s="199"/>
      <c r="AV552" s="199"/>
    </row>
    <row r="553" spans="1:48" ht="15.75" customHeight="1">
      <c r="A553" s="199"/>
      <c r="B553" s="199"/>
      <c r="C553" s="199"/>
      <c r="D553" s="199"/>
      <c r="E553" s="199"/>
      <c r="F553" s="199"/>
      <c r="G553" s="199"/>
      <c r="H553" s="199"/>
      <c r="I553" s="199"/>
      <c r="J553" s="199"/>
      <c r="K553" s="199"/>
      <c r="L553" s="199"/>
      <c r="M553" s="199"/>
      <c r="N553" s="199"/>
      <c r="O553" s="199"/>
      <c r="P553" s="199"/>
      <c r="Q553" s="199"/>
      <c r="R553" s="199"/>
      <c r="S553" s="199"/>
      <c r="T553" s="199"/>
      <c r="U553" s="199"/>
      <c r="V553" s="199"/>
      <c r="W553" s="199"/>
      <c r="X553" s="199"/>
      <c r="Y553" s="199"/>
      <c r="Z553" s="199"/>
      <c r="AA553" s="199"/>
      <c r="AB553" s="199"/>
      <c r="AC553" s="199"/>
      <c r="AD553" s="199"/>
      <c r="AE553" s="199"/>
      <c r="AF553" s="199"/>
      <c r="AG553" s="199"/>
      <c r="AH553" s="199"/>
      <c r="AI553" s="199"/>
      <c r="AJ553" s="199"/>
      <c r="AK553" s="199"/>
      <c r="AL553" s="199"/>
      <c r="AM553" s="199"/>
      <c r="AN553" s="199"/>
      <c r="AP553" s="199"/>
      <c r="AQ553" s="199"/>
      <c r="AR553" s="199"/>
      <c r="AS553" s="199"/>
      <c r="AT553" s="199"/>
      <c r="AU553" s="199"/>
      <c r="AV553" s="199"/>
    </row>
    <row r="554" spans="1:48" ht="15.75" customHeight="1">
      <c r="A554" s="199"/>
      <c r="B554" s="199"/>
      <c r="C554" s="199"/>
      <c r="D554" s="199"/>
      <c r="E554" s="199"/>
      <c r="F554" s="199"/>
      <c r="G554" s="199"/>
      <c r="H554" s="199"/>
      <c r="I554" s="199"/>
      <c r="J554" s="199"/>
      <c r="K554" s="199"/>
      <c r="L554" s="199"/>
      <c r="M554" s="199"/>
      <c r="N554" s="199"/>
      <c r="O554" s="199"/>
      <c r="P554" s="199"/>
      <c r="Q554" s="199"/>
      <c r="R554" s="199"/>
      <c r="S554" s="199"/>
      <c r="T554" s="199"/>
      <c r="U554" s="199"/>
      <c r="V554" s="199"/>
      <c r="W554" s="199"/>
      <c r="X554" s="199"/>
      <c r="Y554" s="199"/>
      <c r="Z554" s="199"/>
      <c r="AA554" s="199"/>
      <c r="AB554" s="199"/>
      <c r="AC554" s="199"/>
      <c r="AD554" s="199"/>
      <c r="AE554" s="199"/>
      <c r="AF554" s="199"/>
      <c r="AG554" s="199"/>
      <c r="AH554" s="199"/>
      <c r="AI554" s="199"/>
      <c r="AJ554" s="199"/>
      <c r="AK554" s="199"/>
      <c r="AL554" s="199"/>
      <c r="AM554" s="199"/>
      <c r="AN554" s="199"/>
      <c r="AP554" s="199"/>
      <c r="AQ554" s="199"/>
      <c r="AR554" s="199"/>
      <c r="AS554" s="199"/>
      <c r="AT554" s="199"/>
      <c r="AU554" s="199"/>
      <c r="AV554" s="199"/>
    </row>
    <row r="555" spans="1:48" ht="15.75" customHeight="1">
      <c r="A555" s="199"/>
      <c r="B555" s="199"/>
      <c r="C555" s="199"/>
      <c r="D555" s="199"/>
      <c r="E555" s="199"/>
      <c r="F555" s="199"/>
      <c r="G555" s="199"/>
      <c r="H555" s="199"/>
      <c r="I555" s="199"/>
      <c r="J555" s="199"/>
      <c r="K555" s="199"/>
      <c r="L555" s="199"/>
      <c r="M555" s="199"/>
      <c r="N555" s="199"/>
      <c r="O555" s="199"/>
      <c r="P555" s="199"/>
      <c r="Q555" s="199"/>
      <c r="R555" s="199"/>
      <c r="S555" s="199"/>
      <c r="T555" s="199"/>
      <c r="U555" s="199"/>
      <c r="V555" s="199"/>
      <c r="W555" s="199"/>
      <c r="X555" s="199"/>
      <c r="Y555" s="199"/>
      <c r="Z555" s="199"/>
      <c r="AA555" s="199"/>
      <c r="AB555" s="199"/>
      <c r="AC555" s="199"/>
      <c r="AD555" s="199"/>
      <c r="AE555" s="199"/>
      <c r="AF555" s="199"/>
      <c r="AG555" s="199"/>
      <c r="AH555" s="199"/>
      <c r="AI555" s="199"/>
      <c r="AJ555" s="199"/>
      <c r="AK555" s="199"/>
      <c r="AL555" s="199"/>
      <c r="AM555" s="199"/>
      <c r="AN555" s="199"/>
      <c r="AP555" s="199"/>
      <c r="AQ555" s="199"/>
      <c r="AR555" s="199"/>
      <c r="AS555" s="199"/>
      <c r="AT555" s="199"/>
      <c r="AU555" s="199"/>
      <c r="AV555" s="199"/>
    </row>
    <row r="556" spans="1:48" ht="15.75" customHeight="1">
      <c r="A556" s="199"/>
      <c r="B556" s="199"/>
      <c r="C556" s="199"/>
      <c r="D556" s="199"/>
      <c r="E556" s="199"/>
      <c r="F556" s="199"/>
      <c r="G556" s="199"/>
      <c r="H556" s="199"/>
      <c r="I556" s="199"/>
      <c r="J556" s="199"/>
      <c r="K556" s="199"/>
      <c r="L556" s="199"/>
      <c r="M556" s="199"/>
      <c r="N556" s="199"/>
      <c r="O556" s="199"/>
      <c r="P556" s="199"/>
      <c r="Q556" s="199"/>
      <c r="R556" s="199"/>
      <c r="S556" s="199"/>
      <c r="T556" s="199"/>
      <c r="U556" s="199"/>
      <c r="V556" s="199"/>
      <c r="W556" s="199"/>
      <c r="X556" s="199"/>
      <c r="Y556" s="199"/>
      <c r="Z556" s="199"/>
      <c r="AA556" s="199"/>
      <c r="AB556" s="199"/>
      <c r="AC556" s="199"/>
      <c r="AD556" s="199"/>
      <c r="AE556" s="199"/>
      <c r="AF556" s="199"/>
      <c r="AG556" s="199"/>
      <c r="AH556" s="199"/>
      <c r="AI556" s="199"/>
      <c r="AJ556" s="199"/>
      <c r="AK556" s="199"/>
      <c r="AL556" s="199"/>
      <c r="AM556" s="199"/>
      <c r="AN556" s="199"/>
      <c r="AP556" s="199"/>
      <c r="AQ556" s="199"/>
      <c r="AR556" s="199"/>
      <c r="AS556" s="199"/>
      <c r="AT556" s="199"/>
      <c r="AU556" s="199"/>
      <c r="AV556" s="199"/>
    </row>
    <row r="557" spans="1:48" ht="15.75" customHeight="1">
      <c r="A557" s="199"/>
      <c r="B557" s="199"/>
      <c r="C557" s="199"/>
      <c r="D557" s="199"/>
      <c r="E557" s="199"/>
      <c r="F557" s="199"/>
      <c r="G557" s="199"/>
      <c r="H557" s="199"/>
      <c r="I557" s="199"/>
      <c r="J557" s="199"/>
      <c r="K557" s="199"/>
      <c r="L557" s="199"/>
      <c r="M557" s="199"/>
      <c r="N557" s="199"/>
      <c r="O557" s="199"/>
      <c r="P557" s="199"/>
      <c r="Q557" s="199"/>
      <c r="R557" s="199"/>
      <c r="S557" s="199"/>
      <c r="T557" s="199"/>
      <c r="U557" s="199"/>
      <c r="V557" s="199"/>
      <c r="W557" s="199"/>
      <c r="X557" s="199"/>
      <c r="Y557" s="199"/>
      <c r="Z557" s="199"/>
      <c r="AA557" s="199"/>
      <c r="AB557" s="199"/>
      <c r="AC557" s="199"/>
      <c r="AD557" s="199"/>
      <c r="AE557" s="199"/>
      <c r="AF557" s="199"/>
      <c r="AG557" s="199"/>
      <c r="AH557" s="199"/>
      <c r="AI557" s="199"/>
      <c r="AJ557" s="199"/>
      <c r="AK557" s="199"/>
      <c r="AL557" s="199"/>
      <c r="AM557" s="199"/>
      <c r="AN557" s="199"/>
      <c r="AP557" s="199"/>
      <c r="AQ557" s="199"/>
      <c r="AR557" s="199"/>
      <c r="AS557" s="199"/>
      <c r="AT557" s="199"/>
      <c r="AU557" s="199"/>
      <c r="AV557" s="199"/>
    </row>
    <row r="558" spans="1:48" ht="15.75" customHeight="1">
      <c r="A558" s="199"/>
      <c r="B558" s="199"/>
      <c r="C558" s="199"/>
      <c r="D558" s="199"/>
      <c r="E558" s="199"/>
      <c r="F558" s="199"/>
      <c r="G558" s="199"/>
      <c r="H558" s="199"/>
      <c r="I558" s="199"/>
      <c r="J558" s="199"/>
      <c r="K558" s="199"/>
      <c r="L558" s="199"/>
      <c r="M558" s="199"/>
      <c r="N558" s="199"/>
      <c r="O558" s="199"/>
      <c r="P558" s="199"/>
      <c r="Q558" s="199"/>
      <c r="R558" s="199"/>
      <c r="S558" s="199"/>
      <c r="T558" s="199"/>
      <c r="U558" s="199"/>
      <c r="V558" s="199"/>
      <c r="W558" s="199"/>
      <c r="X558" s="199"/>
      <c r="Y558" s="199"/>
      <c r="Z558" s="199"/>
      <c r="AA558" s="199"/>
      <c r="AB558" s="199"/>
      <c r="AC558" s="199"/>
      <c r="AD558" s="199"/>
      <c r="AE558" s="199"/>
      <c r="AF558" s="199"/>
      <c r="AG558" s="199"/>
      <c r="AH558" s="199"/>
      <c r="AI558" s="199"/>
      <c r="AJ558" s="199"/>
      <c r="AK558" s="199"/>
      <c r="AL558" s="199"/>
      <c r="AM558" s="199"/>
      <c r="AN558" s="199"/>
      <c r="AP558" s="199"/>
      <c r="AQ558" s="199"/>
      <c r="AR558" s="199"/>
      <c r="AS558" s="199"/>
      <c r="AT558" s="199"/>
      <c r="AU558" s="199"/>
      <c r="AV558" s="199"/>
    </row>
    <row r="559" spans="1:48" ht="15.75" customHeight="1">
      <c r="A559" s="199"/>
      <c r="B559" s="199"/>
      <c r="C559" s="199"/>
      <c r="D559" s="199"/>
      <c r="E559" s="199"/>
      <c r="F559" s="199"/>
      <c r="G559" s="199"/>
      <c r="H559" s="199"/>
      <c r="I559" s="199"/>
      <c r="J559" s="199"/>
      <c r="K559" s="199"/>
      <c r="L559" s="199"/>
      <c r="M559" s="199"/>
      <c r="N559" s="199"/>
      <c r="O559" s="199"/>
      <c r="P559" s="199"/>
      <c r="Q559" s="199"/>
      <c r="R559" s="199"/>
      <c r="S559" s="199"/>
      <c r="T559" s="199"/>
      <c r="U559" s="199"/>
      <c r="V559" s="199"/>
      <c r="W559" s="199"/>
      <c r="X559" s="199"/>
      <c r="Y559" s="199"/>
      <c r="Z559" s="199"/>
      <c r="AA559" s="199"/>
      <c r="AB559" s="199"/>
      <c r="AC559" s="199"/>
      <c r="AD559" s="199"/>
      <c r="AE559" s="199"/>
      <c r="AF559" s="199"/>
      <c r="AG559" s="199"/>
      <c r="AH559" s="199"/>
      <c r="AI559" s="199"/>
      <c r="AJ559" s="199"/>
      <c r="AK559" s="199"/>
      <c r="AL559" s="199"/>
      <c r="AM559" s="199"/>
      <c r="AN559" s="199"/>
      <c r="AP559" s="199"/>
      <c r="AQ559" s="199"/>
      <c r="AR559" s="199"/>
      <c r="AS559" s="199"/>
      <c r="AT559" s="199"/>
      <c r="AU559" s="199"/>
      <c r="AV559" s="199"/>
    </row>
    <row r="560" spans="1:48" ht="15.75" customHeight="1">
      <c r="A560" s="199"/>
      <c r="B560" s="199"/>
      <c r="C560" s="199"/>
      <c r="D560" s="199"/>
      <c r="E560" s="199"/>
      <c r="F560" s="199"/>
      <c r="G560" s="199"/>
      <c r="H560" s="199"/>
      <c r="I560" s="199"/>
      <c r="J560" s="199"/>
      <c r="K560" s="199"/>
      <c r="L560" s="199"/>
      <c r="M560" s="199"/>
      <c r="N560" s="199"/>
      <c r="O560" s="199"/>
      <c r="P560" s="199"/>
      <c r="Q560" s="199"/>
      <c r="R560" s="199"/>
      <c r="S560" s="199"/>
      <c r="T560" s="199"/>
      <c r="U560" s="199"/>
      <c r="V560" s="199"/>
      <c r="W560" s="199"/>
      <c r="X560" s="199"/>
      <c r="Y560" s="199"/>
      <c r="Z560" s="199"/>
      <c r="AA560" s="199"/>
      <c r="AB560" s="199"/>
      <c r="AC560" s="199"/>
      <c r="AD560" s="199"/>
      <c r="AE560" s="199"/>
      <c r="AF560" s="199"/>
      <c r="AG560" s="199"/>
      <c r="AH560" s="199"/>
      <c r="AI560" s="199"/>
      <c r="AJ560" s="199"/>
      <c r="AK560" s="199"/>
      <c r="AL560" s="199"/>
      <c r="AM560" s="199"/>
      <c r="AN560" s="199"/>
      <c r="AP560" s="199"/>
      <c r="AQ560" s="199"/>
      <c r="AR560" s="199"/>
      <c r="AS560" s="199"/>
      <c r="AT560" s="199"/>
      <c r="AU560" s="199"/>
      <c r="AV560" s="199"/>
    </row>
    <row r="561" spans="1:48" ht="15.75" customHeight="1">
      <c r="A561" s="199"/>
      <c r="B561" s="199"/>
      <c r="C561" s="199"/>
      <c r="D561" s="199"/>
      <c r="E561" s="199"/>
      <c r="F561" s="199"/>
      <c r="G561" s="199"/>
      <c r="H561" s="199"/>
      <c r="I561" s="199"/>
      <c r="J561" s="199"/>
      <c r="K561" s="199"/>
      <c r="L561" s="199"/>
      <c r="M561" s="199"/>
      <c r="N561" s="199"/>
      <c r="O561" s="199"/>
      <c r="P561" s="199"/>
      <c r="Q561" s="199"/>
      <c r="R561" s="199"/>
      <c r="S561" s="199"/>
      <c r="T561" s="199"/>
      <c r="U561" s="199"/>
      <c r="V561" s="199"/>
      <c r="W561" s="199"/>
      <c r="X561" s="199"/>
      <c r="Y561" s="199"/>
      <c r="Z561" s="199"/>
      <c r="AA561" s="199"/>
      <c r="AB561" s="199"/>
      <c r="AC561" s="199"/>
      <c r="AD561" s="199"/>
      <c r="AE561" s="199"/>
      <c r="AF561" s="199"/>
      <c r="AG561" s="199"/>
      <c r="AH561" s="199"/>
      <c r="AI561" s="199"/>
      <c r="AJ561" s="199"/>
      <c r="AK561" s="199"/>
      <c r="AL561" s="199"/>
      <c r="AM561" s="199"/>
      <c r="AN561" s="199"/>
      <c r="AP561" s="199"/>
      <c r="AQ561" s="199"/>
      <c r="AR561" s="199"/>
      <c r="AS561" s="199"/>
      <c r="AT561" s="199"/>
      <c r="AU561" s="199"/>
      <c r="AV561" s="199"/>
    </row>
    <row r="562" spans="1:48" ht="15.75" customHeight="1">
      <c r="A562" s="199"/>
      <c r="B562" s="199"/>
      <c r="C562" s="199"/>
      <c r="D562" s="199"/>
      <c r="E562" s="199"/>
      <c r="F562" s="199"/>
      <c r="G562" s="199"/>
      <c r="H562" s="199"/>
      <c r="I562" s="199"/>
      <c r="J562" s="199"/>
      <c r="K562" s="199"/>
      <c r="L562" s="199"/>
      <c r="M562" s="199"/>
      <c r="N562" s="199"/>
      <c r="O562" s="199"/>
      <c r="P562" s="199"/>
      <c r="Q562" s="199"/>
      <c r="R562" s="199"/>
      <c r="S562" s="199"/>
      <c r="T562" s="199"/>
      <c r="U562" s="199"/>
      <c r="V562" s="199"/>
      <c r="W562" s="199"/>
      <c r="X562" s="199"/>
      <c r="Y562" s="199"/>
      <c r="Z562" s="199"/>
      <c r="AA562" s="199"/>
      <c r="AB562" s="199"/>
      <c r="AC562" s="199"/>
      <c r="AD562" s="199"/>
      <c r="AE562" s="199"/>
      <c r="AF562" s="199"/>
      <c r="AG562" s="199"/>
      <c r="AH562" s="199"/>
      <c r="AI562" s="199"/>
      <c r="AJ562" s="199"/>
      <c r="AK562" s="199"/>
      <c r="AL562" s="199"/>
      <c r="AM562" s="199"/>
      <c r="AN562" s="199"/>
      <c r="AP562" s="199"/>
      <c r="AQ562" s="199"/>
      <c r="AR562" s="199"/>
      <c r="AS562" s="199"/>
      <c r="AT562" s="199"/>
      <c r="AU562" s="199"/>
      <c r="AV562" s="199"/>
    </row>
    <row r="563" spans="1:48" ht="15.75" customHeight="1">
      <c r="A563" s="199"/>
      <c r="B563" s="199"/>
      <c r="C563" s="199"/>
      <c r="D563" s="199"/>
      <c r="E563" s="199"/>
      <c r="F563" s="199"/>
      <c r="G563" s="199"/>
      <c r="H563" s="199"/>
      <c r="I563" s="199"/>
      <c r="J563" s="199"/>
      <c r="K563" s="199"/>
      <c r="L563" s="199"/>
      <c r="M563" s="199"/>
      <c r="N563" s="199"/>
      <c r="O563" s="199"/>
      <c r="P563" s="199"/>
      <c r="Q563" s="199"/>
      <c r="R563" s="199"/>
      <c r="S563" s="199"/>
      <c r="T563" s="199"/>
      <c r="U563" s="199"/>
      <c r="V563" s="199"/>
      <c r="W563" s="199"/>
      <c r="X563" s="199"/>
      <c r="Y563" s="199"/>
      <c r="Z563" s="199"/>
      <c r="AA563" s="199"/>
      <c r="AB563" s="199"/>
      <c r="AC563" s="199"/>
      <c r="AD563" s="199"/>
      <c r="AE563" s="199"/>
      <c r="AF563" s="199"/>
      <c r="AG563" s="199"/>
      <c r="AH563" s="199"/>
      <c r="AI563" s="199"/>
      <c r="AJ563" s="199"/>
      <c r="AK563" s="199"/>
      <c r="AL563" s="199"/>
      <c r="AM563" s="199"/>
      <c r="AN563" s="199"/>
      <c r="AP563" s="199"/>
      <c r="AQ563" s="199"/>
      <c r="AR563" s="199"/>
      <c r="AS563" s="199"/>
      <c r="AT563" s="199"/>
      <c r="AU563" s="199"/>
      <c r="AV563" s="199"/>
    </row>
    <row r="564" spans="1:48" ht="15.75" customHeight="1">
      <c r="A564" s="199"/>
      <c r="B564" s="199"/>
      <c r="C564" s="199"/>
      <c r="D564" s="199"/>
      <c r="E564" s="199"/>
      <c r="F564" s="199"/>
      <c r="G564" s="199"/>
      <c r="H564" s="199"/>
      <c r="I564" s="199"/>
      <c r="J564" s="199"/>
      <c r="K564" s="199"/>
      <c r="L564" s="199"/>
      <c r="M564" s="199"/>
      <c r="N564" s="199"/>
      <c r="O564" s="199"/>
      <c r="P564" s="199"/>
      <c r="Q564" s="199"/>
      <c r="R564" s="199"/>
      <c r="S564" s="199"/>
      <c r="T564" s="199"/>
      <c r="U564" s="199"/>
      <c r="V564" s="199"/>
      <c r="W564" s="199"/>
      <c r="X564" s="199"/>
      <c r="Y564" s="199"/>
      <c r="Z564" s="199"/>
      <c r="AA564" s="199"/>
      <c r="AB564" s="199"/>
      <c r="AC564" s="199"/>
      <c r="AD564" s="199"/>
      <c r="AE564" s="199"/>
      <c r="AF564" s="199"/>
      <c r="AG564" s="199"/>
      <c r="AH564" s="199"/>
      <c r="AI564" s="199"/>
      <c r="AJ564" s="199"/>
      <c r="AK564" s="199"/>
      <c r="AL564" s="199"/>
      <c r="AM564" s="199"/>
      <c r="AN564" s="199"/>
      <c r="AP564" s="199"/>
      <c r="AQ564" s="199"/>
      <c r="AR564" s="199"/>
      <c r="AS564" s="199"/>
      <c r="AT564" s="199"/>
      <c r="AU564" s="199"/>
      <c r="AV564" s="199"/>
    </row>
    <row r="565" spans="1:48" ht="15.75" customHeight="1">
      <c r="A565" s="199"/>
      <c r="B565" s="199"/>
      <c r="C565" s="199"/>
      <c r="D565" s="199"/>
      <c r="E565" s="199"/>
      <c r="F565" s="199"/>
      <c r="G565" s="199"/>
      <c r="H565" s="199"/>
      <c r="I565" s="199"/>
      <c r="J565" s="199"/>
      <c r="K565" s="199"/>
      <c r="L565" s="199"/>
      <c r="M565" s="199"/>
      <c r="N565" s="199"/>
      <c r="O565" s="199"/>
      <c r="P565" s="199"/>
      <c r="Q565" s="199"/>
      <c r="R565" s="199"/>
      <c r="S565" s="199"/>
      <c r="T565" s="199"/>
      <c r="U565" s="199"/>
      <c r="V565" s="199"/>
      <c r="W565" s="199"/>
      <c r="X565" s="199"/>
      <c r="Y565" s="199"/>
      <c r="Z565" s="199"/>
      <c r="AA565" s="199"/>
      <c r="AB565" s="199"/>
      <c r="AC565" s="199"/>
      <c r="AD565" s="199"/>
      <c r="AE565" s="199"/>
      <c r="AF565" s="199"/>
      <c r="AG565" s="199"/>
      <c r="AH565" s="199"/>
      <c r="AI565" s="199"/>
      <c r="AJ565" s="199"/>
      <c r="AK565" s="199"/>
      <c r="AL565" s="199"/>
      <c r="AM565" s="199"/>
      <c r="AN565" s="199"/>
      <c r="AP565" s="199"/>
      <c r="AQ565" s="199"/>
      <c r="AR565" s="199"/>
      <c r="AS565" s="199"/>
      <c r="AT565" s="199"/>
      <c r="AU565" s="199"/>
      <c r="AV565" s="199"/>
    </row>
    <row r="566" spans="1:48" ht="15.75" customHeight="1">
      <c r="A566" s="199"/>
      <c r="B566" s="199"/>
      <c r="C566" s="199"/>
      <c r="D566" s="199"/>
      <c r="E566" s="199"/>
      <c r="F566" s="199"/>
      <c r="G566" s="199"/>
      <c r="H566" s="199"/>
      <c r="I566" s="199"/>
      <c r="J566" s="199"/>
      <c r="K566" s="199"/>
      <c r="L566" s="199"/>
      <c r="M566" s="199"/>
      <c r="N566" s="199"/>
      <c r="O566" s="199"/>
      <c r="P566" s="199"/>
      <c r="Q566" s="199"/>
      <c r="R566" s="199"/>
      <c r="S566" s="199"/>
      <c r="T566" s="199"/>
      <c r="U566" s="199"/>
      <c r="V566" s="199"/>
      <c r="W566" s="199"/>
      <c r="X566" s="199"/>
      <c r="Y566" s="199"/>
      <c r="Z566" s="199"/>
      <c r="AA566" s="199"/>
      <c r="AB566" s="199"/>
      <c r="AC566" s="199"/>
      <c r="AD566" s="199"/>
      <c r="AE566" s="199"/>
      <c r="AF566" s="199"/>
      <c r="AG566" s="199"/>
      <c r="AH566" s="199"/>
      <c r="AI566" s="199"/>
      <c r="AJ566" s="199"/>
      <c r="AK566" s="199"/>
      <c r="AL566" s="199"/>
      <c r="AM566" s="199"/>
      <c r="AN566" s="199"/>
      <c r="AP566" s="199"/>
      <c r="AQ566" s="199"/>
      <c r="AR566" s="199"/>
      <c r="AS566" s="199"/>
      <c r="AT566" s="199"/>
      <c r="AU566" s="199"/>
      <c r="AV566" s="199"/>
    </row>
    <row r="567" spans="1:48" ht="15.75" customHeight="1">
      <c r="A567" s="199"/>
      <c r="B567" s="199"/>
      <c r="C567" s="199"/>
      <c r="D567" s="199"/>
      <c r="E567" s="199"/>
      <c r="F567" s="199"/>
      <c r="G567" s="199"/>
      <c r="H567" s="199"/>
      <c r="I567" s="199"/>
      <c r="J567" s="199"/>
      <c r="K567" s="199"/>
      <c r="L567" s="199"/>
      <c r="M567" s="199"/>
      <c r="N567" s="199"/>
      <c r="O567" s="199"/>
      <c r="P567" s="199"/>
      <c r="Q567" s="199"/>
      <c r="R567" s="199"/>
      <c r="S567" s="199"/>
      <c r="T567" s="199"/>
      <c r="U567" s="199"/>
      <c r="V567" s="199"/>
      <c r="W567" s="199"/>
      <c r="X567" s="199"/>
      <c r="Y567" s="199"/>
      <c r="Z567" s="199"/>
      <c r="AA567" s="199"/>
      <c r="AB567" s="199"/>
      <c r="AC567" s="199"/>
      <c r="AD567" s="199"/>
      <c r="AE567" s="199"/>
      <c r="AF567" s="199"/>
      <c r="AG567" s="199"/>
      <c r="AH567" s="199"/>
      <c r="AI567" s="199"/>
      <c r="AJ567" s="199"/>
      <c r="AK567" s="199"/>
      <c r="AL567" s="199"/>
      <c r="AM567" s="199"/>
      <c r="AN567" s="199"/>
      <c r="AP567" s="199"/>
      <c r="AQ567" s="199"/>
      <c r="AR567" s="199"/>
      <c r="AS567" s="199"/>
      <c r="AT567" s="199"/>
      <c r="AU567" s="199"/>
      <c r="AV567" s="199"/>
    </row>
    <row r="568" spans="1:48" ht="15.75" customHeight="1">
      <c r="A568" s="199"/>
      <c r="B568" s="199"/>
      <c r="C568" s="199"/>
      <c r="D568" s="199"/>
      <c r="E568" s="199"/>
      <c r="F568" s="199"/>
      <c r="G568" s="199"/>
      <c r="H568" s="199"/>
      <c r="I568" s="199"/>
      <c r="J568" s="199"/>
      <c r="K568" s="199"/>
      <c r="L568" s="199"/>
      <c r="M568" s="199"/>
      <c r="N568" s="199"/>
      <c r="O568" s="199"/>
      <c r="P568" s="199"/>
      <c r="Q568" s="199"/>
      <c r="R568" s="199"/>
      <c r="S568" s="199"/>
      <c r="T568" s="199"/>
      <c r="U568" s="199"/>
      <c r="V568" s="199"/>
      <c r="W568" s="199"/>
      <c r="X568" s="199"/>
      <c r="Y568" s="199"/>
      <c r="Z568" s="199"/>
      <c r="AA568" s="199"/>
      <c r="AB568" s="199"/>
      <c r="AC568" s="199"/>
      <c r="AD568" s="199"/>
      <c r="AE568" s="199"/>
      <c r="AF568" s="199"/>
      <c r="AG568" s="199"/>
      <c r="AH568" s="199"/>
      <c r="AI568" s="199"/>
      <c r="AJ568" s="199"/>
      <c r="AK568" s="199"/>
      <c r="AL568" s="199"/>
      <c r="AM568" s="199"/>
      <c r="AN568" s="199"/>
      <c r="AP568" s="199"/>
      <c r="AQ568" s="199"/>
      <c r="AR568" s="199"/>
      <c r="AS568" s="199"/>
      <c r="AT568" s="199"/>
      <c r="AU568" s="199"/>
      <c r="AV568" s="199"/>
    </row>
    <row r="569" spans="1:48" ht="15.75" customHeight="1">
      <c r="A569" s="199"/>
      <c r="B569" s="199"/>
      <c r="C569" s="199"/>
      <c r="D569" s="199"/>
      <c r="E569" s="199"/>
      <c r="F569" s="199"/>
      <c r="G569" s="199"/>
      <c r="H569" s="199"/>
      <c r="I569" s="199"/>
      <c r="J569" s="199"/>
      <c r="K569" s="199"/>
      <c r="L569" s="199"/>
      <c r="M569" s="199"/>
      <c r="N569" s="199"/>
      <c r="O569" s="199"/>
      <c r="P569" s="199"/>
      <c r="Q569" s="199"/>
      <c r="R569" s="199"/>
      <c r="S569" s="199"/>
      <c r="T569" s="199"/>
      <c r="U569" s="199"/>
      <c r="V569" s="199"/>
      <c r="W569" s="199"/>
      <c r="X569" s="199"/>
      <c r="Y569" s="199"/>
      <c r="Z569" s="199"/>
      <c r="AA569" s="199"/>
      <c r="AB569" s="199"/>
      <c r="AC569" s="199"/>
      <c r="AD569" s="199"/>
      <c r="AE569" s="199"/>
      <c r="AF569" s="199"/>
      <c r="AG569" s="199"/>
      <c r="AH569" s="199"/>
      <c r="AI569" s="199"/>
      <c r="AJ569" s="199"/>
      <c r="AK569" s="199"/>
      <c r="AL569" s="199"/>
      <c r="AM569" s="199"/>
      <c r="AN569" s="199"/>
      <c r="AP569" s="199"/>
      <c r="AQ569" s="199"/>
      <c r="AR569" s="199"/>
      <c r="AS569" s="199"/>
      <c r="AT569" s="199"/>
      <c r="AU569" s="199"/>
      <c r="AV569" s="199"/>
    </row>
    <row r="570" spans="1:48" ht="15.75" customHeight="1">
      <c r="A570" s="199"/>
      <c r="B570" s="199"/>
      <c r="C570" s="199"/>
      <c r="D570" s="199"/>
      <c r="E570" s="199"/>
      <c r="F570" s="199"/>
      <c r="G570" s="199"/>
      <c r="H570" s="199"/>
      <c r="I570" s="199"/>
      <c r="J570" s="199"/>
      <c r="K570" s="199"/>
      <c r="L570" s="199"/>
      <c r="M570" s="199"/>
      <c r="N570" s="199"/>
      <c r="O570" s="199"/>
      <c r="P570" s="199"/>
      <c r="Q570" s="199"/>
      <c r="R570" s="199"/>
      <c r="S570" s="199"/>
      <c r="T570" s="199"/>
      <c r="U570" s="199"/>
      <c r="V570" s="199"/>
      <c r="W570" s="199"/>
      <c r="X570" s="199"/>
      <c r="Y570" s="199"/>
      <c r="Z570" s="199"/>
      <c r="AA570" s="199"/>
      <c r="AB570" s="199"/>
      <c r="AC570" s="199"/>
      <c r="AD570" s="199"/>
      <c r="AE570" s="199"/>
      <c r="AF570" s="199"/>
      <c r="AG570" s="199"/>
      <c r="AH570" s="199"/>
      <c r="AI570" s="199"/>
      <c r="AJ570" s="199"/>
      <c r="AK570" s="199"/>
      <c r="AL570" s="199"/>
      <c r="AM570" s="199"/>
      <c r="AN570" s="199"/>
      <c r="AP570" s="199"/>
      <c r="AQ570" s="199"/>
      <c r="AR570" s="199"/>
      <c r="AS570" s="199"/>
      <c r="AT570" s="199"/>
      <c r="AU570" s="199"/>
      <c r="AV570" s="199"/>
    </row>
    <row r="571" spans="1:48" ht="15.75" customHeight="1">
      <c r="A571" s="199"/>
      <c r="B571" s="199"/>
      <c r="C571" s="199"/>
      <c r="D571" s="199"/>
      <c r="E571" s="199"/>
      <c r="F571" s="199"/>
      <c r="G571" s="199"/>
      <c r="H571" s="199"/>
      <c r="I571" s="199"/>
      <c r="J571" s="199"/>
      <c r="K571" s="199"/>
      <c r="L571" s="199"/>
      <c r="M571" s="199"/>
      <c r="N571" s="199"/>
      <c r="O571" s="199"/>
      <c r="P571" s="199"/>
      <c r="Q571" s="199"/>
      <c r="R571" s="199"/>
      <c r="S571" s="199"/>
      <c r="T571" s="199"/>
      <c r="U571" s="199"/>
      <c r="V571" s="199"/>
      <c r="W571" s="199"/>
      <c r="X571" s="199"/>
      <c r="Y571" s="199"/>
      <c r="Z571" s="199"/>
      <c r="AA571" s="199"/>
      <c r="AB571" s="199"/>
      <c r="AC571" s="199"/>
      <c r="AD571" s="199"/>
      <c r="AE571" s="199"/>
      <c r="AF571" s="199"/>
      <c r="AG571" s="199"/>
      <c r="AH571" s="199"/>
      <c r="AI571" s="199"/>
      <c r="AJ571" s="199"/>
      <c r="AK571" s="199"/>
      <c r="AL571" s="199"/>
      <c r="AM571" s="199"/>
      <c r="AN571" s="199"/>
      <c r="AP571" s="199"/>
      <c r="AQ571" s="199"/>
      <c r="AR571" s="199"/>
      <c r="AS571" s="199"/>
      <c r="AT571" s="199"/>
      <c r="AU571" s="199"/>
      <c r="AV571" s="199"/>
    </row>
    <row r="572" spans="1:48" ht="15.75" customHeight="1">
      <c r="A572" s="199"/>
      <c r="B572" s="199"/>
      <c r="C572" s="199"/>
      <c r="D572" s="199"/>
      <c r="E572" s="199"/>
      <c r="F572" s="199"/>
      <c r="G572" s="199"/>
      <c r="H572" s="199"/>
      <c r="I572" s="199"/>
      <c r="J572" s="199"/>
      <c r="K572" s="199"/>
      <c r="L572" s="199"/>
      <c r="M572" s="199"/>
      <c r="N572" s="199"/>
      <c r="O572" s="199"/>
      <c r="P572" s="199"/>
      <c r="Q572" s="199"/>
      <c r="R572" s="199"/>
      <c r="S572" s="199"/>
      <c r="T572" s="199"/>
      <c r="U572" s="199"/>
      <c r="V572" s="199"/>
      <c r="W572" s="199"/>
      <c r="X572" s="199"/>
      <c r="Y572" s="199"/>
      <c r="Z572" s="199"/>
      <c r="AA572" s="199"/>
      <c r="AB572" s="199"/>
      <c r="AC572" s="199"/>
      <c r="AD572" s="199"/>
      <c r="AE572" s="199"/>
      <c r="AF572" s="199"/>
      <c r="AG572" s="199"/>
      <c r="AH572" s="199"/>
      <c r="AI572" s="199"/>
      <c r="AJ572" s="199"/>
      <c r="AK572" s="199"/>
      <c r="AL572" s="199"/>
      <c r="AM572" s="199"/>
      <c r="AN572" s="199"/>
      <c r="AP572" s="199"/>
      <c r="AQ572" s="199"/>
      <c r="AR572" s="199"/>
      <c r="AS572" s="199"/>
      <c r="AT572" s="199"/>
      <c r="AU572" s="199"/>
      <c r="AV572" s="199"/>
    </row>
    <row r="573" spans="1:48" ht="15.75" customHeight="1">
      <c r="A573" s="199"/>
      <c r="B573" s="199"/>
      <c r="C573" s="199"/>
      <c r="D573" s="199"/>
      <c r="E573" s="199"/>
      <c r="F573" s="199"/>
      <c r="G573" s="199"/>
      <c r="H573" s="199"/>
      <c r="I573" s="199"/>
      <c r="J573" s="199"/>
      <c r="K573" s="199"/>
      <c r="L573" s="199"/>
      <c r="M573" s="199"/>
      <c r="N573" s="199"/>
      <c r="O573" s="199"/>
      <c r="P573" s="199"/>
      <c r="Q573" s="199"/>
      <c r="R573" s="199"/>
      <c r="S573" s="199"/>
      <c r="T573" s="199"/>
      <c r="U573" s="199"/>
      <c r="V573" s="199"/>
      <c r="W573" s="199"/>
      <c r="X573" s="199"/>
      <c r="Y573" s="199"/>
      <c r="Z573" s="199"/>
      <c r="AA573" s="199"/>
      <c r="AB573" s="199"/>
      <c r="AC573" s="199"/>
      <c r="AD573" s="199"/>
      <c r="AE573" s="199"/>
      <c r="AF573" s="199"/>
      <c r="AG573" s="199"/>
      <c r="AH573" s="199"/>
      <c r="AI573" s="199"/>
      <c r="AJ573" s="199"/>
      <c r="AK573" s="199"/>
      <c r="AL573" s="199"/>
      <c r="AM573" s="199"/>
      <c r="AN573" s="199"/>
      <c r="AP573" s="199"/>
      <c r="AQ573" s="199"/>
      <c r="AR573" s="199"/>
      <c r="AS573" s="199"/>
      <c r="AT573" s="199"/>
      <c r="AU573" s="199"/>
      <c r="AV573" s="199"/>
    </row>
    <row r="574" spans="1:48" ht="15.75" customHeight="1">
      <c r="A574" s="199"/>
      <c r="B574" s="199"/>
      <c r="C574" s="199"/>
      <c r="D574" s="199"/>
      <c r="E574" s="199"/>
      <c r="F574" s="199"/>
      <c r="G574" s="199"/>
      <c r="H574" s="199"/>
      <c r="I574" s="199"/>
      <c r="J574" s="199"/>
      <c r="K574" s="199"/>
      <c r="L574" s="199"/>
      <c r="M574" s="199"/>
      <c r="N574" s="199"/>
      <c r="O574" s="199"/>
      <c r="P574" s="199"/>
      <c r="Q574" s="199"/>
      <c r="R574" s="199"/>
      <c r="S574" s="199"/>
      <c r="T574" s="199"/>
      <c r="U574" s="199"/>
      <c r="V574" s="199"/>
      <c r="W574" s="199"/>
      <c r="X574" s="199"/>
      <c r="Y574" s="199"/>
      <c r="Z574" s="199"/>
      <c r="AA574" s="199"/>
      <c r="AB574" s="199"/>
      <c r="AC574" s="199"/>
      <c r="AD574" s="199"/>
      <c r="AE574" s="199"/>
      <c r="AF574" s="199"/>
      <c r="AG574" s="199"/>
      <c r="AH574" s="199"/>
      <c r="AI574" s="199"/>
      <c r="AJ574" s="199"/>
      <c r="AK574" s="199"/>
      <c r="AL574" s="199"/>
      <c r="AM574" s="199"/>
      <c r="AN574" s="199"/>
      <c r="AP574" s="199"/>
      <c r="AQ574" s="199"/>
      <c r="AR574" s="199"/>
      <c r="AS574" s="199"/>
      <c r="AT574" s="199"/>
      <c r="AU574" s="199"/>
      <c r="AV574" s="199"/>
    </row>
    <row r="575" spans="1:48" ht="15.75" customHeight="1">
      <c r="A575" s="199"/>
      <c r="B575" s="199"/>
      <c r="C575" s="199"/>
      <c r="D575" s="199"/>
      <c r="E575" s="199"/>
      <c r="F575" s="199"/>
      <c r="G575" s="199"/>
      <c r="H575" s="199"/>
      <c r="I575" s="199"/>
      <c r="J575" s="199"/>
      <c r="K575" s="199"/>
      <c r="L575" s="199"/>
      <c r="M575" s="199"/>
      <c r="N575" s="199"/>
      <c r="O575" s="199"/>
      <c r="P575" s="199"/>
      <c r="Q575" s="199"/>
      <c r="R575" s="199"/>
      <c r="S575" s="199"/>
      <c r="T575" s="199"/>
      <c r="U575" s="199"/>
      <c r="V575" s="199"/>
      <c r="W575" s="199"/>
      <c r="X575" s="199"/>
      <c r="Y575" s="199"/>
      <c r="Z575" s="199"/>
      <c r="AA575" s="199"/>
      <c r="AB575" s="199"/>
      <c r="AC575" s="199"/>
      <c r="AD575" s="199"/>
      <c r="AE575" s="199"/>
      <c r="AF575" s="199"/>
      <c r="AG575" s="199"/>
      <c r="AH575" s="199"/>
      <c r="AI575" s="199"/>
      <c r="AJ575" s="199"/>
      <c r="AK575" s="199"/>
      <c r="AL575" s="199"/>
      <c r="AM575" s="199"/>
      <c r="AN575" s="199"/>
      <c r="AP575" s="199"/>
      <c r="AQ575" s="199"/>
      <c r="AR575" s="199"/>
      <c r="AS575" s="199"/>
      <c r="AT575" s="199"/>
      <c r="AU575" s="199"/>
      <c r="AV575" s="199"/>
    </row>
    <row r="576" spans="1:48" ht="15.75" customHeight="1">
      <c r="A576" s="199"/>
      <c r="B576" s="199"/>
      <c r="C576" s="199"/>
      <c r="D576" s="199"/>
      <c r="E576" s="199"/>
      <c r="F576" s="199"/>
      <c r="G576" s="199"/>
      <c r="H576" s="199"/>
      <c r="I576" s="199"/>
      <c r="J576" s="199"/>
      <c r="K576" s="199"/>
      <c r="L576" s="199"/>
      <c r="M576" s="199"/>
      <c r="N576" s="199"/>
      <c r="O576" s="199"/>
      <c r="P576" s="199"/>
      <c r="Q576" s="199"/>
      <c r="R576" s="199"/>
      <c r="S576" s="199"/>
      <c r="T576" s="199"/>
      <c r="U576" s="199"/>
      <c r="V576" s="199"/>
      <c r="W576" s="199"/>
      <c r="X576" s="199"/>
      <c r="Y576" s="199"/>
      <c r="Z576" s="199"/>
      <c r="AA576" s="199"/>
      <c r="AB576" s="199"/>
      <c r="AC576" s="199"/>
      <c r="AD576" s="199"/>
      <c r="AE576" s="199"/>
      <c r="AF576" s="199"/>
      <c r="AG576" s="199"/>
      <c r="AH576" s="199"/>
      <c r="AI576" s="199"/>
      <c r="AJ576" s="199"/>
      <c r="AK576" s="199"/>
      <c r="AL576" s="199"/>
      <c r="AM576" s="199"/>
      <c r="AN576" s="199"/>
      <c r="AP576" s="199"/>
      <c r="AQ576" s="199"/>
      <c r="AR576" s="199"/>
      <c r="AS576" s="199"/>
      <c r="AT576" s="199"/>
      <c r="AU576" s="199"/>
      <c r="AV576" s="199"/>
    </row>
    <row r="577" spans="1:48" ht="15.75" customHeight="1">
      <c r="A577" s="199"/>
      <c r="B577" s="199"/>
      <c r="C577" s="199"/>
      <c r="D577" s="199"/>
      <c r="E577" s="199"/>
      <c r="F577" s="199"/>
      <c r="G577" s="199"/>
      <c r="H577" s="199"/>
      <c r="I577" s="199"/>
      <c r="J577" s="199"/>
      <c r="K577" s="199"/>
      <c r="L577" s="199"/>
      <c r="M577" s="199"/>
      <c r="N577" s="199"/>
      <c r="O577" s="199"/>
      <c r="P577" s="199"/>
      <c r="Q577" s="199"/>
      <c r="R577" s="199"/>
      <c r="S577" s="199"/>
      <c r="T577" s="199"/>
      <c r="U577" s="199"/>
      <c r="V577" s="199"/>
      <c r="W577" s="199"/>
      <c r="X577" s="199"/>
      <c r="Y577" s="199"/>
      <c r="Z577" s="199"/>
      <c r="AA577" s="199"/>
      <c r="AB577" s="199"/>
      <c r="AC577" s="199"/>
      <c r="AD577" s="199"/>
      <c r="AE577" s="199"/>
      <c r="AF577" s="199"/>
      <c r="AG577" s="199"/>
      <c r="AH577" s="199"/>
      <c r="AI577" s="199"/>
      <c r="AJ577" s="199"/>
      <c r="AK577" s="199"/>
      <c r="AL577" s="199"/>
      <c r="AM577" s="199"/>
      <c r="AN577" s="199"/>
      <c r="AP577" s="199"/>
      <c r="AQ577" s="199"/>
      <c r="AR577" s="199"/>
      <c r="AS577" s="199"/>
      <c r="AT577" s="199"/>
      <c r="AU577" s="199"/>
      <c r="AV577" s="199"/>
    </row>
    <row r="578" spans="1:48" ht="15.75" customHeight="1">
      <c r="A578" s="199"/>
      <c r="B578" s="199"/>
      <c r="C578" s="199"/>
      <c r="D578" s="199"/>
      <c r="E578" s="199"/>
      <c r="F578" s="199"/>
      <c r="G578" s="199"/>
      <c r="H578" s="199"/>
      <c r="I578" s="199"/>
      <c r="J578" s="199"/>
      <c r="K578" s="199"/>
      <c r="L578" s="199"/>
      <c r="M578" s="199"/>
      <c r="N578" s="199"/>
      <c r="O578" s="199"/>
      <c r="P578" s="199"/>
      <c r="Q578" s="199"/>
      <c r="R578" s="199"/>
      <c r="S578" s="199"/>
      <c r="T578" s="199"/>
      <c r="U578" s="199"/>
      <c r="V578" s="199"/>
      <c r="W578" s="199"/>
      <c r="X578" s="199"/>
      <c r="Y578" s="199"/>
      <c r="Z578" s="199"/>
      <c r="AA578" s="199"/>
      <c r="AB578" s="199"/>
      <c r="AC578" s="199"/>
      <c r="AD578" s="199"/>
      <c r="AE578" s="199"/>
      <c r="AF578" s="199"/>
      <c r="AG578" s="199"/>
      <c r="AH578" s="199"/>
      <c r="AI578" s="199"/>
      <c r="AJ578" s="199"/>
      <c r="AK578" s="199"/>
      <c r="AL578" s="199"/>
      <c r="AM578" s="199"/>
      <c r="AN578" s="199"/>
      <c r="AP578" s="199"/>
      <c r="AQ578" s="199"/>
      <c r="AR578" s="199"/>
      <c r="AS578" s="199"/>
      <c r="AT578" s="199"/>
      <c r="AU578" s="199"/>
      <c r="AV578" s="199"/>
    </row>
    <row r="579" spans="1:48" ht="15.75" customHeight="1">
      <c r="A579" s="199"/>
      <c r="B579" s="199"/>
      <c r="C579" s="199"/>
      <c r="D579" s="199"/>
      <c r="E579" s="199"/>
      <c r="F579" s="199"/>
      <c r="G579" s="199"/>
      <c r="H579" s="199"/>
      <c r="I579" s="199"/>
      <c r="J579" s="199"/>
      <c r="K579" s="199"/>
      <c r="L579" s="199"/>
      <c r="M579" s="199"/>
      <c r="N579" s="199"/>
      <c r="O579" s="199"/>
      <c r="P579" s="199"/>
      <c r="Q579" s="199"/>
      <c r="R579" s="199"/>
      <c r="S579" s="199"/>
      <c r="T579" s="199"/>
      <c r="U579" s="199"/>
      <c r="V579" s="199"/>
      <c r="W579" s="199"/>
      <c r="X579" s="199"/>
      <c r="Y579" s="199"/>
      <c r="Z579" s="199"/>
      <c r="AA579" s="199"/>
      <c r="AB579" s="199"/>
      <c r="AC579" s="199"/>
      <c r="AD579" s="199"/>
      <c r="AE579" s="199"/>
      <c r="AF579" s="199"/>
      <c r="AG579" s="199"/>
      <c r="AH579" s="199"/>
      <c r="AI579" s="199"/>
      <c r="AJ579" s="199"/>
      <c r="AK579" s="199"/>
      <c r="AL579" s="199"/>
      <c r="AM579" s="199"/>
      <c r="AN579" s="199"/>
      <c r="AP579" s="199"/>
      <c r="AQ579" s="199"/>
      <c r="AR579" s="199"/>
      <c r="AS579" s="199"/>
      <c r="AT579" s="199"/>
      <c r="AU579" s="199"/>
      <c r="AV579" s="199"/>
    </row>
    <row r="580" spans="1:48" ht="15.75" customHeight="1">
      <c r="A580" s="199"/>
      <c r="B580" s="199"/>
      <c r="C580" s="199"/>
      <c r="D580" s="199"/>
      <c r="E580" s="199"/>
      <c r="F580" s="199"/>
      <c r="G580" s="199"/>
      <c r="H580" s="199"/>
      <c r="I580" s="199"/>
      <c r="J580" s="199"/>
      <c r="K580" s="199"/>
      <c r="L580" s="199"/>
      <c r="M580" s="199"/>
      <c r="N580" s="199"/>
      <c r="O580" s="199"/>
      <c r="P580" s="199"/>
      <c r="Q580" s="199"/>
      <c r="R580" s="199"/>
      <c r="S580" s="199"/>
      <c r="T580" s="199"/>
      <c r="U580" s="199"/>
      <c r="V580" s="199"/>
      <c r="W580" s="199"/>
      <c r="X580" s="199"/>
      <c r="Y580" s="199"/>
      <c r="Z580" s="199"/>
      <c r="AA580" s="199"/>
      <c r="AB580" s="199"/>
      <c r="AC580" s="199"/>
      <c r="AD580" s="199"/>
      <c r="AE580" s="199"/>
      <c r="AF580" s="199"/>
      <c r="AG580" s="199"/>
      <c r="AH580" s="199"/>
      <c r="AI580" s="199"/>
      <c r="AJ580" s="199"/>
      <c r="AK580" s="199"/>
      <c r="AL580" s="199"/>
      <c r="AM580" s="199"/>
      <c r="AN580" s="199"/>
      <c r="AP580" s="199"/>
      <c r="AQ580" s="199"/>
      <c r="AR580" s="199"/>
      <c r="AS580" s="199"/>
      <c r="AT580" s="199"/>
      <c r="AU580" s="199"/>
      <c r="AV580" s="199"/>
    </row>
    <row r="581" spans="1:48" ht="15.75" customHeight="1">
      <c r="A581" s="199"/>
      <c r="B581" s="199"/>
      <c r="C581" s="199"/>
      <c r="D581" s="199"/>
      <c r="E581" s="199"/>
      <c r="F581" s="199"/>
      <c r="G581" s="199"/>
      <c r="H581" s="199"/>
      <c r="I581" s="199"/>
      <c r="J581" s="199"/>
      <c r="K581" s="199"/>
      <c r="L581" s="199"/>
      <c r="M581" s="199"/>
      <c r="N581" s="199"/>
      <c r="O581" s="199"/>
      <c r="P581" s="199"/>
      <c r="Q581" s="199"/>
      <c r="R581" s="199"/>
      <c r="S581" s="199"/>
      <c r="T581" s="199"/>
      <c r="U581" s="199"/>
      <c r="V581" s="199"/>
      <c r="W581" s="199"/>
      <c r="X581" s="199"/>
      <c r="Y581" s="199"/>
      <c r="Z581" s="199"/>
      <c r="AA581" s="199"/>
      <c r="AB581" s="199"/>
      <c r="AC581" s="199"/>
      <c r="AD581" s="199"/>
      <c r="AE581" s="199"/>
      <c r="AF581" s="199"/>
      <c r="AG581" s="199"/>
      <c r="AH581" s="199"/>
      <c r="AI581" s="199"/>
      <c r="AJ581" s="199"/>
      <c r="AK581" s="199"/>
      <c r="AL581" s="199"/>
      <c r="AM581" s="199"/>
      <c r="AN581" s="199"/>
      <c r="AP581" s="199"/>
      <c r="AQ581" s="199"/>
      <c r="AR581" s="199"/>
      <c r="AS581" s="199"/>
      <c r="AT581" s="199"/>
      <c r="AU581" s="199"/>
      <c r="AV581" s="199"/>
    </row>
    <row r="582" spans="1:48" ht="15.75" customHeight="1">
      <c r="A582" s="199"/>
      <c r="B582" s="199"/>
      <c r="C582" s="199"/>
      <c r="D582" s="199"/>
      <c r="E582" s="199"/>
      <c r="F582" s="199"/>
      <c r="G582" s="199"/>
      <c r="H582" s="199"/>
      <c r="I582" s="199"/>
      <c r="J582" s="199"/>
      <c r="K582" s="199"/>
      <c r="L582" s="199"/>
      <c r="M582" s="199"/>
      <c r="N582" s="199"/>
      <c r="O582" s="199"/>
      <c r="P582" s="199"/>
      <c r="Q582" s="199"/>
      <c r="R582" s="199"/>
      <c r="S582" s="199"/>
      <c r="T582" s="199"/>
      <c r="U582" s="199"/>
      <c r="V582" s="199"/>
      <c r="W582" s="199"/>
      <c r="X582" s="199"/>
      <c r="Y582" s="199"/>
      <c r="Z582" s="199"/>
      <c r="AA582" s="199"/>
      <c r="AB582" s="199"/>
      <c r="AC582" s="199"/>
      <c r="AD582" s="199"/>
      <c r="AE582" s="199"/>
      <c r="AF582" s="199"/>
      <c r="AG582" s="199"/>
      <c r="AH582" s="199"/>
      <c r="AI582" s="199"/>
      <c r="AJ582" s="199"/>
      <c r="AK582" s="199"/>
      <c r="AL582" s="199"/>
      <c r="AM582" s="199"/>
      <c r="AN582" s="199"/>
      <c r="AP582" s="199"/>
      <c r="AQ582" s="199"/>
      <c r="AR582" s="199"/>
      <c r="AS582" s="199"/>
      <c r="AT582" s="199"/>
      <c r="AU582" s="199"/>
      <c r="AV582" s="199"/>
    </row>
    <row r="583" spans="1:48" ht="15.75" customHeight="1">
      <c r="A583" s="199"/>
      <c r="B583" s="199"/>
      <c r="C583" s="199"/>
      <c r="D583" s="199"/>
      <c r="E583" s="199"/>
      <c r="F583" s="199"/>
      <c r="G583" s="199"/>
      <c r="H583" s="199"/>
      <c r="I583" s="199"/>
      <c r="J583" s="199"/>
      <c r="K583" s="199"/>
      <c r="L583" s="199"/>
      <c r="M583" s="199"/>
      <c r="N583" s="199"/>
      <c r="O583" s="199"/>
      <c r="P583" s="199"/>
      <c r="Q583" s="199"/>
      <c r="R583" s="199"/>
      <c r="S583" s="199"/>
      <c r="T583" s="199"/>
      <c r="U583" s="199"/>
      <c r="V583" s="199"/>
      <c r="W583" s="199"/>
      <c r="X583" s="199"/>
      <c r="Y583" s="199"/>
      <c r="Z583" s="199"/>
      <c r="AA583" s="199"/>
      <c r="AB583" s="199"/>
      <c r="AC583" s="199"/>
      <c r="AD583" s="199"/>
      <c r="AE583" s="199"/>
      <c r="AF583" s="199"/>
      <c r="AG583" s="199"/>
      <c r="AH583" s="199"/>
      <c r="AI583" s="199"/>
      <c r="AJ583" s="199"/>
      <c r="AK583" s="199"/>
      <c r="AL583" s="199"/>
      <c r="AM583" s="199"/>
      <c r="AN583" s="199"/>
      <c r="AP583" s="199"/>
      <c r="AQ583" s="199"/>
      <c r="AR583" s="199"/>
      <c r="AS583" s="199"/>
      <c r="AT583" s="199"/>
      <c r="AU583" s="199"/>
      <c r="AV583" s="199"/>
    </row>
    <row r="584" spans="1:48" ht="15.75" customHeight="1">
      <c r="A584" s="199"/>
      <c r="B584" s="199"/>
      <c r="C584" s="199"/>
      <c r="D584" s="199"/>
      <c r="E584" s="199"/>
      <c r="F584" s="199"/>
      <c r="G584" s="199"/>
      <c r="H584" s="199"/>
      <c r="I584" s="199"/>
      <c r="J584" s="199"/>
      <c r="K584" s="199"/>
      <c r="L584" s="199"/>
      <c r="M584" s="199"/>
      <c r="N584" s="199"/>
      <c r="O584" s="199"/>
      <c r="P584" s="199"/>
      <c r="Q584" s="199"/>
      <c r="R584" s="199"/>
      <c r="S584" s="199"/>
      <c r="T584" s="199"/>
      <c r="U584" s="199"/>
      <c r="V584" s="199"/>
      <c r="W584" s="199"/>
      <c r="X584" s="199"/>
      <c r="Y584" s="199"/>
      <c r="Z584" s="199"/>
      <c r="AA584" s="199"/>
      <c r="AB584" s="199"/>
      <c r="AC584" s="199"/>
      <c r="AD584" s="199"/>
      <c r="AE584" s="199"/>
      <c r="AF584" s="199"/>
      <c r="AG584" s="199"/>
      <c r="AH584" s="199"/>
      <c r="AI584" s="199"/>
      <c r="AJ584" s="199"/>
      <c r="AK584" s="199"/>
      <c r="AL584" s="199"/>
      <c r="AM584" s="199"/>
      <c r="AN584" s="199"/>
      <c r="AP584" s="199"/>
      <c r="AQ584" s="199"/>
      <c r="AR584" s="199"/>
      <c r="AS584" s="199"/>
      <c r="AT584" s="199"/>
      <c r="AU584" s="199"/>
      <c r="AV584" s="199"/>
    </row>
    <row r="585" spans="1:48" ht="15.75" customHeight="1">
      <c r="A585" s="199"/>
      <c r="B585" s="199"/>
      <c r="C585" s="199"/>
      <c r="D585" s="199"/>
      <c r="E585" s="199"/>
      <c r="F585" s="199"/>
      <c r="G585" s="199"/>
      <c r="H585" s="199"/>
      <c r="I585" s="199"/>
      <c r="J585" s="199"/>
      <c r="K585" s="199"/>
      <c r="L585" s="199"/>
      <c r="M585" s="199"/>
      <c r="N585" s="199"/>
      <c r="O585" s="199"/>
      <c r="P585" s="199"/>
      <c r="Q585" s="199"/>
      <c r="R585" s="199"/>
      <c r="S585" s="199"/>
      <c r="T585" s="199"/>
      <c r="U585" s="199"/>
      <c r="V585" s="199"/>
      <c r="W585" s="199"/>
      <c r="X585" s="199"/>
      <c r="Y585" s="199"/>
      <c r="Z585" s="199"/>
      <c r="AA585" s="199"/>
      <c r="AB585" s="199"/>
      <c r="AC585" s="199"/>
      <c r="AD585" s="199"/>
      <c r="AE585" s="199"/>
      <c r="AF585" s="199"/>
      <c r="AG585" s="199"/>
      <c r="AH585" s="199"/>
      <c r="AI585" s="199"/>
      <c r="AJ585" s="199"/>
      <c r="AK585" s="199"/>
      <c r="AL585" s="199"/>
      <c r="AM585" s="199"/>
      <c r="AN585" s="199"/>
      <c r="AP585" s="199"/>
      <c r="AQ585" s="199"/>
      <c r="AR585" s="199"/>
      <c r="AS585" s="199"/>
      <c r="AT585" s="199"/>
      <c r="AU585" s="199"/>
      <c r="AV585" s="199"/>
    </row>
    <row r="586" spans="1:48" ht="15.75" customHeight="1">
      <c r="A586" s="199"/>
      <c r="B586" s="199"/>
      <c r="C586" s="199"/>
      <c r="D586" s="199"/>
      <c r="E586" s="199"/>
      <c r="F586" s="199"/>
      <c r="G586" s="199"/>
      <c r="H586" s="199"/>
      <c r="I586" s="199"/>
      <c r="J586" s="199"/>
      <c r="K586" s="199"/>
      <c r="L586" s="199"/>
      <c r="M586" s="199"/>
      <c r="N586" s="199"/>
      <c r="O586" s="199"/>
      <c r="P586" s="199"/>
      <c r="Q586" s="199"/>
      <c r="R586" s="199"/>
      <c r="S586" s="199"/>
      <c r="T586" s="199"/>
      <c r="U586" s="199"/>
      <c r="V586" s="199"/>
      <c r="W586" s="199"/>
      <c r="X586" s="199"/>
      <c r="Y586" s="199"/>
      <c r="Z586" s="199"/>
      <c r="AA586" s="199"/>
      <c r="AB586" s="199"/>
      <c r="AC586" s="199"/>
      <c r="AD586" s="199"/>
      <c r="AE586" s="199"/>
      <c r="AF586" s="199"/>
      <c r="AG586" s="199"/>
      <c r="AH586" s="199"/>
      <c r="AI586" s="199"/>
      <c r="AJ586" s="199"/>
      <c r="AK586" s="199"/>
      <c r="AL586" s="199"/>
      <c r="AM586" s="199"/>
      <c r="AN586" s="199"/>
      <c r="AP586" s="199"/>
      <c r="AQ586" s="199"/>
      <c r="AR586" s="199"/>
      <c r="AS586" s="199"/>
      <c r="AT586" s="199"/>
      <c r="AU586" s="199"/>
      <c r="AV586" s="199"/>
    </row>
    <row r="587" spans="1:48" ht="15.75" customHeight="1">
      <c r="A587" s="199"/>
      <c r="B587" s="199"/>
      <c r="C587" s="199"/>
      <c r="D587" s="199"/>
      <c r="E587" s="199"/>
      <c r="F587" s="199"/>
      <c r="G587" s="199"/>
      <c r="H587" s="199"/>
      <c r="I587" s="199"/>
      <c r="J587" s="199"/>
      <c r="K587" s="199"/>
      <c r="L587" s="199"/>
      <c r="M587" s="199"/>
      <c r="N587" s="199"/>
      <c r="O587" s="199"/>
      <c r="P587" s="199"/>
      <c r="Q587" s="199"/>
      <c r="R587" s="199"/>
      <c r="S587" s="199"/>
      <c r="T587" s="199"/>
      <c r="U587" s="199"/>
      <c r="V587" s="199"/>
      <c r="W587" s="199"/>
      <c r="X587" s="199"/>
      <c r="Y587" s="199"/>
      <c r="Z587" s="199"/>
      <c r="AA587" s="199"/>
      <c r="AB587" s="199"/>
      <c r="AC587" s="199"/>
      <c r="AD587" s="199"/>
      <c r="AE587" s="199"/>
      <c r="AF587" s="199"/>
      <c r="AG587" s="199"/>
      <c r="AH587" s="199"/>
      <c r="AI587" s="199"/>
      <c r="AJ587" s="199"/>
      <c r="AK587" s="199"/>
      <c r="AL587" s="199"/>
      <c r="AM587" s="199"/>
      <c r="AN587" s="199"/>
      <c r="AP587" s="199"/>
      <c r="AQ587" s="199"/>
      <c r="AR587" s="199"/>
      <c r="AS587" s="199"/>
      <c r="AT587" s="199"/>
      <c r="AU587" s="199"/>
      <c r="AV587" s="199"/>
    </row>
    <row r="588" spans="1:48" ht="15.75" customHeight="1">
      <c r="A588" s="199"/>
      <c r="B588" s="199"/>
      <c r="C588" s="199"/>
      <c r="D588" s="199"/>
      <c r="E588" s="199"/>
      <c r="F588" s="199"/>
      <c r="G588" s="199"/>
      <c r="H588" s="199"/>
      <c r="I588" s="199"/>
      <c r="J588" s="199"/>
      <c r="K588" s="199"/>
      <c r="L588" s="199"/>
      <c r="M588" s="199"/>
      <c r="N588" s="199"/>
      <c r="O588" s="199"/>
      <c r="P588" s="199"/>
      <c r="Q588" s="199"/>
      <c r="R588" s="199"/>
      <c r="S588" s="199"/>
      <c r="T588" s="199"/>
      <c r="U588" s="199"/>
      <c r="V588" s="199"/>
      <c r="W588" s="199"/>
      <c r="X588" s="199"/>
      <c r="Y588" s="199"/>
      <c r="Z588" s="199"/>
      <c r="AA588" s="199"/>
      <c r="AB588" s="199"/>
      <c r="AC588" s="199"/>
      <c r="AD588" s="199"/>
      <c r="AE588" s="199"/>
      <c r="AF588" s="199"/>
      <c r="AG588" s="199"/>
      <c r="AH588" s="199"/>
      <c r="AI588" s="199"/>
      <c r="AJ588" s="199"/>
      <c r="AK588" s="199"/>
      <c r="AL588" s="199"/>
      <c r="AM588" s="199"/>
      <c r="AN588" s="199"/>
      <c r="AP588" s="199"/>
      <c r="AQ588" s="199"/>
      <c r="AR588" s="199"/>
      <c r="AS588" s="199"/>
      <c r="AT588" s="199"/>
      <c r="AU588" s="199"/>
      <c r="AV588" s="199"/>
    </row>
    <row r="589" spans="1:48" ht="15.75" customHeight="1">
      <c r="A589" s="199"/>
      <c r="B589" s="199"/>
      <c r="C589" s="199"/>
      <c r="D589" s="199"/>
      <c r="E589" s="199"/>
      <c r="F589" s="199"/>
      <c r="G589" s="199"/>
      <c r="H589" s="199"/>
      <c r="I589" s="199"/>
      <c r="J589" s="199"/>
      <c r="K589" s="199"/>
      <c r="L589" s="199"/>
      <c r="M589" s="199"/>
      <c r="N589" s="199"/>
      <c r="O589" s="199"/>
      <c r="P589" s="199"/>
      <c r="Q589" s="199"/>
      <c r="R589" s="199"/>
      <c r="S589" s="199"/>
      <c r="T589" s="199"/>
      <c r="U589" s="199"/>
      <c r="V589" s="199"/>
      <c r="W589" s="199"/>
      <c r="X589" s="199"/>
      <c r="Y589" s="199"/>
      <c r="Z589" s="199"/>
      <c r="AA589" s="199"/>
      <c r="AB589" s="199"/>
      <c r="AC589" s="199"/>
      <c r="AD589" s="199"/>
      <c r="AE589" s="199"/>
      <c r="AF589" s="199"/>
      <c r="AG589" s="199"/>
      <c r="AH589" s="199"/>
      <c r="AI589" s="199"/>
      <c r="AJ589" s="199"/>
      <c r="AK589" s="199"/>
      <c r="AL589" s="199"/>
      <c r="AM589" s="199"/>
      <c r="AN589" s="199"/>
      <c r="AP589" s="199"/>
      <c r="AQ589" s="199"/>
      <c r="AR589" s="199"/>
      <c r="AS589" s="199"/>
      <c r="AT589" s="199"/>
      <c r="AU589" s="199"/>
      <c r="AV589" s="199"/>
    </row>
    <row r="590" spans="1:48" ht="15.75" customHeight="1">
      <c r="A590" s="199"/>
      <c r="B590" s="199"/>
      <c r="C590" s="199"/>
      <c r="D590" s="199"/>
      <c r="E590" s="199"/>
      <c r="F590" s="199"/>
      <c r="G590" s="199"/>
      <c r="H590" s="199"/>
      <c r="I590" s="199"/>
      <c r="J590" s="199"/>
      <c r="K590" s="199"/>
      <c r="L590" s="199"/>
      <c r="M590" s="199"/>
      <c r="N590" s="199"/>
      <c r="O590" s="199"/>
      <c r="P590" s="199"/>
      <c r="Q590" s="199"/>
      <c r="R590" s="199"/>
      <c r="S590" s="199"/>
      <c r="T590" s="199"/>
      <c r="U590" s="199"/>
      <c r="V590" s="199"/>
      <c r="W590" s="199"/>
      <c r="X590" s="199"/>
      <c r="Y590" s="199"/>
      <c r="Z590" s="199"/>
      <c r="AA590" s="199"/>
      <c r="AB590" s="199"/>
      <c r="AC590" s="199"/>
      <c r="AD590" s="199"/>
      <c r="AE590" s="199"/>
      <c r="AF590" s="199"/>
      <c r="AG590" s="199"/>
      <c r="AH590" s="199"/>
      <c r="AI590" s="199"/>
      <c r="AJ590" s="199"/>
      <c r="AK590" s="199"/>
      <c r="AL590" s="199"/>
      <c r="AM590" s="199"/>
      <c r="AN590" s="199"/>
      <c r="AP590" s="199"/>
      <c r="AQ590" s="199"/>
      <c r="AR590" s="199"/>
      <c r="AS590" s="199"/>
      <c r="AT590" s="199"/>
      <c r="AU590" s="199"/>
      <c r="AV590" s="199"/>
    </row>
    <row r="591" spans="1:48" ht="15.75" customHeight="1">
      <c r="A591" s="199"/>
      <c r="B591" s="199"/>
      <c r="C591" s="199"/>
      <c r="D591" s="199"/>
      <c r="E591" s="199"/>
      <c r="F591" s="199"/>
      <c r="G591" s="199"/>
      <c r="H591" s="199"/>
      <c r="I591" s="199"/>
      <c r="J591" s="199"/>
      <c r="K591" s="199"/>
      <c r="L591" s="199"/>
      <c r="M591" s="199"/>
      <c r="N591" s="199"/>
      <c r="O591" s="199"/>
      <c r="P591" s="199"/>
      <c r="Q591" s="199"/>
      <c r="R591" s="199"/>
      <c r="S591" s="199"/>
      <c r="T591" s="199"/>
      <c r="U591" s="199"/>
      <c r="V591" s="199"/>
      <c r="W591" s="199"/>
      <c r="X591" s="199"/>
      <c r="Y591" s="199"/>
      <c r="Z591" s="199"/>
      <c r="AA591" s="199"/>
      <c r="AB591" s="199"/>
      <c r="AC591" s="199"/>
      <c r="AD591" s="199"/>
      <c r="AE591" s="199"/>
      <c r="AF591" s="199"/>
      <c r="AG591" s="199"/>
      <c r="AH591" s="199"/>
      <c r="AI591" s="199"/>
      <c r="AJ591" s="199"/>
      <c r="AK591" s="199"/>
      <c r="AL591" s="199"/>
      <c r="AM591" s="199"/>
      <c r="AN591" s="199"/>
      <c r="AP591" s="199"/>
      <c r="AQ591" s="199"/>
      <c r="AR591" s="199"/>
      <c r="AS591" s="199"/>
      <c r="AT591" s="199"/>
      <c r="AU591" s="199"/>
      <c r="AV591" s="199"/>
    </row>
    <row r="592" spans="1:48" ht="15.75" customHeight="1">
      <c r="A592" s="199"/>
      <c r="B592" s="199"/>
      <c r="C592" s="199"/>
      <c r="D592" s="199"/>
      <c r="E592" s="199"/>
      <c r="F592" s="199"/>
      <c r="G592" s="199"/>
      <c r="H592" s="199"/>
      <c r="I592" s="199"/>
      <c r="J592" s="199"/>
      <c r="K592" s="199"/>
      <c r="L592" s="199"/>
      <c r="M592" s="199"/>
      <c r="N592" s="199"/>
      <c r="O592" s="199"/>
      <c r="P592" s="199"/>
      <c r="Q592" s="199"/>
      <c r="R592" s="199"/>
      <c r="S592" s="199"/>
      <c r="T592" s="199"/>
      <c r="U592" s="199"/>
      <c r="V592" s="199"/>
      <c r="W592" s="199"/>
      <c r="X592" s="199"/>
      <c r="Y592" s="199"/>
      <c r="Z592" s="199"/>
      <c r="AA592" s="199"/>
      <c r="AB592" s="199"/>
      <c r="AC592" s="199"/>
      <c r="AD592" s="199"/>
      <c r="AE592" s="199"/>
      <c r="AF592" s="199"/>
      <c r="AG592" s="199"/>
      <c r="AH592" s="199"/>
      <c r="AI592" s="199"/>
      <c r="AJ592" s="199"/>
      <c r="AK592" s="199"/>
      <c r="AL592" s="199"/>
      <c r="AM592" s="199"/>
      <c r="AN592" s="199"/>
      <c r="AP592" s="199"/>
      <c r="AQ592" s="199"/>
      <c r="AR592" s="199"/>
      <c r="AS592" s="199"/>
      <c r="AT592" s="199"/>
      <c r="AU592" s="199"/>
      <c r="AV592" s="199"/>
    </row>
    <row r="593" spans="1:48" ht="15.75" customHeight="1">
      <c r="A593" s="199"/>
      <c r="B593" s="199"/>
      <c r="C593" s="199"/>
      <c r="D593" s="199"/>
      <c r="E593" s="199"/>
      <c r="F593" s="199"/>
      <c r="G593" s="199"/>
      <c r="H593" s="199"/>
      <c r="I593" s="199"/>
      <c r="J593" s="199"/>
      <c r="K593" s="199"/>
      <c r="L593" s="199"/>
      <c r="M593" s="199"/>
      <c r="N593" s="199"/>
      <c r="O593" s="199"/>
      <c r="P593" s="199"/>
      <c r="Q593" s="199"/>
      <c r="R593" s="199"/>
      <c r="S593" s="199"/>
      <c r="T593" s="199"/>
      <c r="U593" s="199"/>
      <c r="V593" s="199"/>
      <c r="W593" s="199"/>
      <c r="X593" s="199"/>
      <c r="Y593" s="199"/>
      <c r="Z593" s="199"/>
      <c r="AA593" s="199"/>
      <c r="AB593" s="199"/>
      <c r="AC593" s="199"/>
      <c r="AD593" s="199"/>
      <c r="AE593" s="199"/>
      <c r="AF593" s="199"/>
      <c r="AG593" s="199"/>
      <c r="AH593" s="199"/>
      <c r="AI593" s="199"/>
      <c r="AJ593" s="199"/>
      <c r="AK593" s="199"/>
      <c r="AL593" s="199"/>
      <c r="AM593" s="199"/>
      <c r="AN593" s="199"/>
      <c r="AP593" s="199"/>
      <c r="AQ593" s="199"/>
      <c r="AR593" s="199"/>
      <c r="AS593" s="199"/>
      <c r="AT593" s="199"/>
      <c r="AU593" s="199"/>
      <c r="AV593" s="199"/>
    </row>
    <row r="594" spans="1:48" ht="15.75" customHeight="1">
      <c r="A594" s="199"/>
      <c r="B594" s="199"/>
      <c r="C594" s="199"/>
      <c r="D594" s="199"/>
      <c r="E594" s="199"/>
      <c r="F594" s="199"/>
      <c r="G594" s="199"/>
      <c r="H594" s="199"/>
      <c r="I594" s="199"/>
      <c r="J594" s="199"/>
      <c r="K594" s="199"/>
      <c r="L594" s="199"/>
      <c r="M594" s="199"/>
      <c r="N594" s="199"/>
      <c r="O594" s="199"/>
      <c r="P594" s="199"/>
      <c r="Q594" s="199"/>
      <c r="R594" s="199"/>
      <c r="S594" s="199"/>
      <c r="T594" s="199"/>
      <c r="U594" s="199"/>
      <c r="V594" s="199"/>
      <c r="W594" s="199"/>
      <c r="X594" s="199"/>
      <c r="Y594" s="199"/>
      <c r="Z594" s="199"/>
      <c r="AA594" s="199"/>
      <c r="AB594" s="199"/>
      <c r="AC594" s="199"/>
      <c r="AD594" s="199"/>
      <c r="AE594" s="199"/>
      <c r="AF594" s="199"/>
      <c r="AG594" s="199"/>
      <c r="AH594" s="199"/>
      <c r="AI594" s="199"/>
      <c r="AJ594" s="199"/>
      <c r="AK594" s="199"/>
      <c r="AL594" s="199"/>
      <c r="AM594" s="199"/>
      <c r="AN594" s="199"/>
      <c r="AP594" s="199"/>
      <c r="AQ594" s="199"/>
      <c r="AR594" s="199"/>
      <c r="AS594" s="199"/>
      <c r="AT594" s="199"/>
      <c r="AU594" s="199"/>
      <c r="AV594" s="199"/>
    </row>
    <row r="595" spans="1:48" ht="15.75" customHeight="1">
      <c r="A595" s="199"/>
      <c r="B595" s="199"/>
      <c r="C595" s="199"/>
      <c r="D595" s="199"/>
      <c r="E595" s="199"/>
      <c r="F595" s="199"/>
      <c r="G595" s="199"/>
      <c r="H595" s="199"/>
      <c r="I595" s="199"/>
      <c r="J595" s="199"/>
      <c r="K595" s="199"/>
      <c r="L595" s="199"/>
      <c r="M595" s="199"/>
      <c r="N595" s="199"/>
      <c r="O595" s="199"/>
      <c r="P595" s="199"/>
      <c r="Q595" s="199"/>
      <c r="R595" s="199"/>
      <c r="S595" s="199"/>
      <c r="T595" s="199"/>
      <c r="U595" s="199"/>
      <c r="V595" s="199"/>
      <c r="W595" s="199"/>
      <c r="X595" s="199"/>
      <c r="Y595" s="199"/>
      <c r="Z595" s="199"/>
      <c r="AA595" s="199"/>
      <c r="AB595" s="199"/>
      <c r="AC595" s="199"/>
      <c r="AD595" s="199"/>
      <c r="AE595" s="199"/>
      <c r="AF595" s="199"/>
      <c r="AG595" s="199"/>
      <c r="AH595" s="199"/>
      <c r="AI595" s="199"/>
      <c r="AJ595" s="199"/>
      <c r="AK595" s="199"/>
      <c r="AL595" s="199"/>
      <c r="AM595" s="199"/>
      <c r="AN595" s="199"/>
      <c r="AP595" s="199"/>
      <c r="AQ595" s="199"/>
      <c r="AR595" s="199"/>
      <c r="AS595" s="199"/>
      <c r="AT595" s="199"/>
      <c r="AU595" s="199"/>
      <c r="AV595" s="199"/>
    </row>
    <row r="596" spans="1:48" ht="15.75" customHeight="1">
      <c r="A596" s="199"/>
      <c r="B596" s="199"/>
      <c r="C596" s="199"/>
      <c r="D596" s="199"/>
      <c r="E596" s="199"/>
      <c r="F596" s="199"/>
      <c r="G596" s="199"/>
      <c r="H596" s="199"/>
      <c r="I596" s="199"/>
      <c r="J596" s="199"/>
      <c r="K596" s="199"/>
      <c r="L596" s="199"/>
      <c r="M596" s="199"/>
      <c r="N596" s="199"/>
      <c r="O596" s="199"/>
      <c r="P596" s="199"/>
      <c r="Q596" s="199"/>
      <c r="R596" s="199"/>
      <c r="S596" s="199"/>
      <c r="T596" s="199"/>
      <c r="U596" s="199"/>
      <c r="V596" s="199"/>
      <c r="W596" s="199"/>
      <c r="X596" s="199"/>
      <c r="Y596" s="199"/>
      <c r="Z596" s="199"/>
      <c r="AA596" s="199"/>
      <c r="AB596" s="199"/>
      <c r="AC596" s="199"/>
      <c r="AD596" s="199"/>
      <c r="AE596" s="199"/>
      <c r="AF596" s="199"/>
      <c r="AG596" s="199"/>
      <c r="AH596" s="199"/>
      <c r="AI596" s="199"/>
      <c r="AJ596" s="199"/>
      <c r="AK596" s="199"/>
      <c r="AL596" s="199"/>
      <c r="AM596" s="199"/>
      <c r="AN596" s="199"/>
      <c r="AP596" s="199"/>
      <c r="AQ596" s="199"/>
      <c r="AR596" s="199"/>
      <c r="AS596" s="199"/>
      <c r="AT596" s="199"/>
      <c r="AU596" s="199"/>
      <c r="AV596" s="199"/>
    </row>
    <row r="597" spans="1:48" ht="15.75" customHeight="1">
      <c r="A597" s="199"/>
      <c r="B597" s="199"/>
      <c r="C597" s="199"/>
      <c r="D597" s="199"/>
      <c r="E597" s="199"/>
      <c r="F597" s="199"/>
      <c r="G597" s="199"/>
      <c r="H597" s="199"/>
      <c r="I597" s="199"/>
      <c r="J597" s="199"/>
      <c r="K597" s="199"/>
      <c r="L597" s="199"/>
      <c r="M597" s="199"/>
      <c r="N597" s="199"/>
      <c r="O597" s="199"/>
      <c r="P597" s="199"/>
      <c r="Q597" s="199"/>
      <c r="R597" s="199"/>
      <c r="S597" s="199"/>
      <c r="T597" s="199"/>
      <c r="U597" s="199"/>
      <c r="V597" s="199"/>
      <c r="W597" s="199"/>
      <c r="X597" s="199"/>
      <c r="Y597" s="199"/>
      <c r="Z597" s="199"/>
      <c r="AA597" s="199"/>
      <c r="AB597" s="199"/>
      <c r="AC597" s="199"/>
      <c r="AD597" s="199"/>
      <c r="AE597" s="199"/>
      <c r="AF597" s="199"/>
      <c r="AG597" s="199"/>
      <c r="AH597" s="199"/>
      <c r="AI597" s="199"/>
      <c r="AJ597" s="199"/>
      <c r="AK597" s="199"/>
      <c r="AL597" s="199"/>
      <c r="AM597" s="199"/>
      <c r="AN597" s="199"/>
      <c r="AP597" s="199"/>
      <c r="AQ597" s="199"/>
      <c r="AR597" s="199"/>
      <c r="AS597" s="199"/>
      <c r="AT597" s="199"/>
      <c r="AU597" s="199"/>
      <c r="AV597" s="199"/>
    </row>
    <row r="598" spans="1:48" ht="15.75" customHeight="1">
      <c r="A598" s="199"/>
      <c r="B598" s="199"/>
      <c r="C598" s="199"/>
      <c r="D598" s="199"/>
      <c r="E598" s="199"/>
      <c r="F598" s="199"/>
      <c r="G598" s="199"/>
      <c r="H598" s="199"/>
      <c r="I598" s="199"/>
      <c r="J598" s="199"/>
      <c r="K598" s="199"/>
      <c r="L598" s="199"/>
      <c r="M598" s="199"/>
      <c r="N598" s="199"/>
      <c r="O598" s="199"/>
      <c r="P598" s="199"/>
      <c r="Q598" s="199"/>
      <c r="R598" s="199"/>
      <c r="S598" s="199"/>
      <c r="T598" s="199"/>
      <c r="U598" s="199"/>
      <c r="V598" s="199"/>
      <c r="W598" s="199"/>
      <c r="X598" s="199"/>
      <c r="Y598" s="199"/>
      <c r="Z598" s="199"/>
      <c r="AA598" s="199"/>
      <c r="AB598" s="199"/>
      <c r="AC598" s="199"/>
      <c r="AD598" s="199"/>
      <c r="AE598" s="199"/>
      <c r="AF598" s="199"/>
      <c r="AG598" s="199"/>
      <c r="AH598" s="199"/>
      <c r="AI598" s="199"/>
      <c r="AJ598" s="199"/>
      <c r="AK598" s="199"/>
      <c r="AL598" s="199"/>
      <c r="AM598" s="199"/>
      <c r="AN598" s="199"/>
      <c r="AP598" s="199"/>
      <c r="AQ598" s="199"/>
      <c r="AR598" s="199"/>
      <c r="AS598" s="199"/>
      <c r="AT598" s="199"/>
      <c r="AU598" s="199"/>
      <c r="AV598" s="199"/>
    </row>
    <row r="599" spans="1:48" ht="15.75" customHeight="1">
      <c r="A599" s="199"/>
      <c r="B599" s="199"/>
      <c r="C599" s="199"/>
      <c r="D599" s="199"/>
      <c r="E599" s="199"/>
      <c r="F599" s="199"/>
      <c r="G599" s="199"/>
      <c r="H599" s="199"/>
      <c r="I599" s="199"/>
      <c r="J599" s="199"/>
      <c r="K599" s="199"/>
      <c r="L599" s="199"/>
      <c r="M599" s="199"/>
      <c r="N599" s="199"/>
      <c r="O599" s="199"/>
      <c r="P599" s="199"/>
      <c r="Q599" s="199"/>
      <c r="R599" s="199"/>
      <c r="S599" s="199"/>
      <c r="T599" s="199"/>
      <c r="U599" s="199"/>
      <c r="V599" s="199"/>
      <c r="W599" s="199"/>
      <c r="X599" s="199"/>
      <c r="Y599" s="199"/>
      <c r="Z599" s="199"/>
      <c r="AA599" s="199"/>
      <c r="AB599" s="199"/>
      <c r="AC599" s="199"/>
      <c r="AD599" s="199"/>
      <c r="AE599" s="199"/>
      <c r="AF599" s="199"/>
      <c r="AG599" s="199"/>
      <c r="AH599" s="199"/>
      <c r="AI599" s="199"/>
      <c r="AJ599" s="199"/>
      <c r="AK599" s="199"/>
      <c r="AL599" s="199"/>
      <c r="AM599" s="199"/>
      <c r="AN599" s="199"/>
      <c r="AP599" s="199"/>
      <c r="AQ599" s="199"/>
      <c r="AR599" s="199"/>
      <c r="AS599" s="199"/>
      <c r="AT599" s="199"/>
      <c r="AU599" s="199"/>
      <c r="AV599" s="199"/>
    </row>
    <row r="600" spans="1:48" ht="15.75" customHeight="1">
      <c r="A600" s="199"/>
      <c r="B600" s="199"/>
      <c r="C600" s="199"/>
      <c r="D600" s="199"/>
      <c r="E600" s="199"/>
      <c r="F600" s="199"/>
      <c r="G600" s="199"/>
      <c r="H600" s="199"/>
      <c r="I600" s="199"/>
      <c r="J600" s="199"/>
      <c r="K600" s="199"/>
      <c r="L600" s="199"/>
      <c r="M600" s="199"/>
      <c r="N600" s="199"/>
      <c r="O600" s="199"/>
      <c r="P600" s="199"/>
      <c r="Q600" s="199"/>
      <c r="R600" s="199"/>
      <c r="S600" s="199"/>
      <c r="T600" s="199"/>
      <c r="U600" s="199"/>
      <c r="V600" s="199"/>
      <c r="W600" s="199"/>
      <c r="X600" s="199"/>
      <c r="Y600" s="199"/>
      <c r="Z600" s="199"/>
      <c r="AA600" s="199"/>
      <c r="AB600" s="199"/>
      <c r="AC600" s="199"/>
      <c r="AD600" s="199"/>
      <c r="AE600" s="199"/>
      <c r="AF600" s="199"/>
      <c r="AG600" s="199"/>
      <c r="AH600" s="199"/>
      <c r="AI600" s="199"/>
      <c r="AJ600" s="199"/>
      <c r="AK600" s="199"/>
      <c r="AL600" s="199"/>
      <c r="AM600" s="199"/>
      <c r="AN600" s="199"/>
      <c r="AP600" s="199"/>
      <c r="AQ600" s="199"/>
      <c r="AR600" s="199"/>
      <c r="AS600" s="199"/>
      <c r="AT600" s="199"/>
      <c r="AU600" s="199"/>
      <c r="AV600" s="199"/>
    </row>
    <row r="601" spans="1:48" ht="15.75" customHeight="1">
      <c r="A601" s="199"/>
      <c r="B601" s="199"/>
      <c r="C601" s="199"/>
      <c r="D601" s="199"/>
      <c r="E601" s="199"/>
      <c r="F601" s="199"/>
      <c r="G601" s="199"/>
      <c r="H601" s="199"/>
      <c r="I601" s="199"/>
      <c r="J601" s="199"/>
      <c r="K601" s="199"/>
      <c r="L601" s="199"/>
      <c r="M601" s="199"/>
      <c r="N601" s="199"/>
      <c r="O601" s="199"/>
      <c r="P601" s="199"/>
      <c r="Q601" s="199"/>
      <c r="R601" s="199"/>
      <c r="S601" s="199"/>
      <c r="T601" s="199"/>
      <c r="U601" s="199"/>
      <c r="V601" s="199"/>
      <c r="W601" s="199"/>
      <c r="X601" s="199"/>
      <c r="Y601" s="199"/>
      <c r="Z601" s="199"/>
      <c r="AA601" s="199"/>
      <c r="AB601" s="199"/>
      <c r="AC601" s="199"/>
      <c r="AD601" s="199"/>
      <c r="AE601" s="199"/>
      <c r="AF601" s="199"/>
      <c r="AG601" s="199"/>
      <c r="AH601" s="199"/>
      <c r="AI601" s="199"/>
      <c r="AJ601" s="199"/>
      <c r="AK601" s="199"/>
      <c r="AL601" s="199"/>
      <c r="AM601" s="199"/>
      <c r="AN601" s="199"/>
      <c r="AP601" s="199"/>
      <c r="AQ601" s="199"/>
      <c r="AR601" s="199"/>
      <c r="AS601" s="199"/>
      <c r="AT601" s="199"/>
      <c r="AU601" s="199"/>
      <c r="AV601" s="199"/>
    </row>
    <row r="602" spans="1:48" ht="15.75" customHeight="1">
      <c r="A602" s="199"/>
      <c r="B602" s="199"/>
      <c r="C602" s="199"/>
      <c r="D602" s="199"/>
      <c r="E602" s="199"/>
      <c r="F602" s="199"/>
      <c r="G602" s="199"/>
      <c r="H602" s="199"/>
      <c r="I602" s="199"/>
      <c r="J602" s="199"/>
      <c r="K602" s="199"/>
      <c r="L602" s="199"/>
      <c r="M602" s="199"/>
      <c r="N602" s="199"/>
      <c r="O602" s="199"/>
      <c r="P602" s="199"/>
      <c r="Q602" s="199"/>
      <c r="R602" s="199"/>
      <c r="S602" s="199"/>
      <c r="T602" s="199"/>
      <c r="U602" s="199"/>
      <c r="V602" s="199"/>
      <c r="W602" s="199"/>
      <c r="X602" s="199"/>
      <c r="Y602" s="199"/>
      <c r="Z602" s="199"/>
      <c r="AA602" s="199"/>
      <c r="AB602" s="199"/>
      <c r="AC602" s="199"/>
      <c r="AD602" s="199"/>
      <c r="AE602" s="199"/>
      <c r="AF602" s="199"/>
      <c r="AG602" s="199"/>
      <c r="AH602" s="199"/>
      <c r="AI602" s="199"/>
      <c r="AJ602" s="199"/>
      <c r="AK602" s="199"/>
      <c r="AL602" s="199"/>
      <c r="AM602" s="199"/>
      <c r="AN602" s="199"/>
      <c r="AP602" s="199"/>
      <c r="AQ602" s="199"/>
      <c r="AR602" s="199"/>
      <c r="AS602" s="199"/>
      <c r="AT602" s="199"/>
      <c r="AU602" s="199"/>
      <c r="AV602" s="199"/>
    </row>
    <row r="603" spans="1:48" ht="15.75" customHeight="1">
      <c r="A603" s="199"/>
      <c r="B603" s="199"/>
      <c r="C603" s="199"/>
      <c r="D603" s="199"/>
      <c r="E603" s="199"/>
      <c r="F603" s="199"/>
      <c r="G603" s="199"/>
      <c r="H603" s="199"/>
      <c r="I603" s="199"/>
      <c r="J603" s="199"/>
      <c r="K603" s="199"/>
      <c r="L603" s="199"/>
      <c r="M603" s="199"/>
      <c r="N603" s="199"/>
      <c r="O603" s="199"/>
      <c r="P603" s="199"/>
      <c r="Q603" s="199"/>
      <c r="R603" s="199"/>
      <c r="S603" s="199"/>
      <c r="T603" s="199"/>
      <c r="U603" s="199"/>
      <c r="V603" s="199"/>
      <c r="W603" s="199"/>
      <c r="X603" s="199"/>
      <c r="Y603" s="199"/>
      <c r="Z603" s="199"/>
      <c r="AA603" s="199"/>
      <c r="AB603" s="199"/>
      <c r="AC603" s="199"/>
      <c r="AD603" s="199"/>
      <c r="AE603" s="199"/>
      <c r="AF603" s="199"/>
      <c r="AG603" s="199"/>
      <c r="AH603" s="199"/>
      <c r="AI603" s="199"/>
      <c r="AJ603" s="199"/>
      <c r="AK603" s="199"/>
      <c r="AL603" s="199"/>
      <c r="AM603" s="199"/>
      <c r="AN603" s="199"/>
      <c r="AP603" s="199"/>
      <c r="AQ603" s="199"/>
      <c r="AR603" s="199"/>
      <c r="AS603" s="199"/>
      <c r="AT603" s="199"/>
      <c r="AU603" s="199"/>
      <c r="AV603" s="199"/>
    </row>
    <row r="604" spans="1:48" ht="15.75" customHeight="1">
      <c r="A604" s="199"/>
      <c r="B604" s="199"/>
      <c r="C604" s="199"/>
      <c r="D604" s="199"/>
      <c r="E604" s="199"/>
      <c r="F604" s="199"/>
      <c r="G604" s="199"/>
      <c r="H604" s="199"/>
      <c r="I604" s="199"/>
      <c r="J604" s="199"/>
      <c r="K604" s="199"/>
      <c r="L604" s="199"/>
      <c r="M604" s="199"/>
      <c r="N604" s="199"/>
      <c r="O604" s="199"/>
      <c r="P604" s="199"/>
      <c r="Q604" s="199"/>
      <c r="R604" s="199"/>
      <c r="S604" s="199"/>
      <c r="T604" s="199"/>
      <c r="U604" s="199"/>
      <c r="V604" s="199"/>
      <c r="W604" s="199"/>
      <c r="X604" s="199"/>
      <c r="Y604" s="199"/>
      <c r="Z604" s="199"/>
      <c r="AA604" s="199"/>
      <c r="AB604" s="199"/>
      <c r="AC604" s="199"/>
      <c r="AD604" s="199"/>
      <c r="AE604" s="199"/>
      <c r="AF604" s="199"/>
      <c r="AG604" s="199"/>
      <c r="AH604" s="199"/>
      <c r="AI604" s="199"/>
      <c r="AJ604" s="199"/>
      <c r="AK604" s="199"/>
      <c r="AL604" s="199"/>
      <c r="AM604" s="199"/>
      <c r="AN604" s="199"/>
      <c r="AP604" s="199"/>
      <c r="AQ604" s="199"/>
      <c r="AR604" s="199"/>
      <c r="AS604" s="199"/>
      <c r="AT604" s="199"/>
      <c r="AU604" s="199"/>
      <c r="AV604" s="199"/>
    </row>
    <row r="605" spans="1:48" ht="15.75" customHeight="1">
      <c r="A605" s="199"/>
      <c r="B605" s="199"/>
      <c r="C605" s="199"/>
      <c r="D605" s="199"/>
      <c r="E605" s="199"/>
      <c r="F605" s="199"/>
      <c r="G605" s="199"/>
      <c r="H605" s="199"/>
      <c r="I605" s="199"/>
      <c r="J605" s="199"/>
      <c r="K605" s="199"/>
      <c r="L605" s="199"/>
      <c r="M605" s="199"/>
      <c r="N605" s="199"/>
      <c r="O605" s="199"/>
      <c r="P605" s="199"/>
      <c r="Q605" s="199"/>
      <c r="R605" s="199"/>
      <c r="S605" s="199"/>
      <c r="T605" s="199"/>
      <c r="U605" s="199"/>
      <c r="V605" s="199"/>
      <c r="W605" s="199"/>
      <c r="X605" s="199"/>
      <c r="Y605" s="199"/>
      <c r="Z605" s="199"/>
      <c r="AA605" s="199"/>
      <c r="AB605" s="199"/>
      <c r="AC605" s="199"/>
      <c r="AD605" s="199"/>
      <c r="AE605" s="199"/>
      <c r="AF605" s="199"/>
      <c r="AG605" s="199"/>
      <c r="AH605" s="199"/>
      <c r="AI605" s="199"/>
      <c r="AJ605" s="199"/>
      <c r="AK605" s="199"/>
      <c r="AL605" s="199"/>
      <c r="AM605" s="199"/>
      <c r="AN605" s="199"/>
      <c r="AP605" s="199"/>
      <c r="AQ605" s="199"/>
      <c r="AR605" s="199"/>
      <c r="AS605" s="199"/>
      <c r="AT605" s="199"/>
      <c r="AU605" s="199"/>
      <c r="AV605" s="199"/>
    </row>
    <row r="606" spans="1:48" ht="15.75" customHeight="1">
      <c r="A606" s="199"/>
      <c r="B606" s="199"/>
      <c r="C606" s="199"/>
      <c r="D606" s="199"/>
      <c r="E606" s="199"/>
      <c r="F606" s="199"/>
      <c r="G606" s="199"/>
      <c r="H606" s="199"/>
      <c r="I606" s="199"/>
      <c r="J606" s="199"/>
      <c r="K606" s="199"/>
      <c r="L606" s="199"/>
      <c r="M606" s="199"/>
      <c r="N606" s="199"/>
      <c r="O606" s="199"/>
      <c r="P606" s="199"/>
      <c r="Q606" s="199"/>
      <c r="R606" s="199"/>
      <c r="S606" s="199"/>
      <c r="T606" s="199"/>
      <c r="U606" s="199"/>
      <c r="V606" s="199"/>
      <c r="W606" s="199"/>
      <c r="X606" s="199"/>
      <c r="Y606" s="199"/>
      <c r="Z606" s="199"/>
      <c r="AA606" s="199"/>
      <c r="AB606" s="199"/>
      <c r="AC606" s="199"/>
      <c r="AD606" s="199"/>
      <c r="AE606" s="199"/>
      <c r="AF606" s="199"/>
      <c r="AG606" s="199"/>
      <c r="AH606" s="199"/>
      <c r="AI606" s="199"/>
      <c r="AJ606" s="199"/>
      <c r="AK606" s="199"/>
      <c r="AL606" s="199"/>
      <c r="AM606" s="199"/>
      <c r="AN606" s="199"/>
      <c r="AP606" s="199"/>
      <c r="AQ606" s="199"/>
      <c r="AR606" s="199"/>
      <c r="AS606" s="199"/>
      <c r="AT606" s="199"/>
      <c r="AU606" s="199"/>
      <c r="AV606" s="199"/>
    </row>
    <row r="607" spans="1:48" ht="15.75" customHeight="1">
      <c r="A607" s="199"/>
      <c r="B607" s="199"/>
      <c r="C607" s="199"/>
      <c r="D607" s="199"/>
      <c r="E607" s="199"/>
      <c r="F607" s="199"/>
      <c r="G607" s="199"/>
      <c r="H607" s="199"/>
      <c r="I607" s="199"/>
      <c r="J607" s="199"/>
      <c r="K607" s="199"/>
      <c r="L607" s="199"/>
      <c r="M607" s="199"/>
      <c r="N607" s="199"/>
      <c r="O607" s="199"/>
      <c r="P607" s="199"/>
      <c r="Q607" s="199"/>
      <c r="R607" s="199"/>
      <c r="S607" s="199"/>
      <c r="T607" s="199"/>
      <c r="U607" s="199"/>
      <c r="V607" s="199"/>
      <c r="W607" s="199"/>
      <c r="X607" s="199"/>
      <c r="Y607" s="199"/>
      <c r="Z607" s="199"/>
      <c r="AA607" s="199"/>
      <c r="AB607" s="199"/>
      <c r="AC607" s="199"/>
      <c r="AD607" s="199"/>
      <c r="AE607" s="199"/>
      <c r="AF607" s="199"/>
      <c r="AG607" s="199"/>
      <c r="AH607" s="199"/>
      <c r="AI607" s="199"/>
      <c r="AJ607" s="199"/>
      <c r="AK607" s="199"/>
      <c r="AL607" s="199"/>
      <c r="AM607" s="199"/>
      <c r="AN607" s="199"/>
      <c r="AP607" s="199"/>
      <c r="AQ607" s="199"/>
      <c r="AR607" s="199"/>
      <c r="AS607" s="199"/>
      <c r="AT607" s="199"/>
      <c r="AU607" s="199"/>
      <c r="AV607" s="199"/>
    </row>
    <row r="608" spans="1:48" ht="15.75" customHeight="1">
      <c r="A608" s="199"/>
      <c r="B608" s="199"/>
      <c r="C608" s="199"/>
      <c r="D608" s="199"/>
      <c r="E608" s="199"/>
      <c r="F608" s="199"/>
      <c r="G608" s="199"/>
      <c r="H608" s="199"/>
      <c r="I608" s="199"/>
      <c r="J608" s="199"/>
      <c r="K608" s="199"/>
      <c r="L608" s="199"/>
      <c r="M608" s="199"/>
      <c r="N608" s="199"/>
      <c r="O608" s="199"/>
      <c r="P608" s="199"/>
      <c r="Q608" s="199"/>
      <c r="R608" s="199"/>
      <c r="S608" s="199"/>
      <c r="T608" s="199"/>
      <c r="U608" s="199"/>
      <c r="V608" s="199"/>
      <c r="W608" s="199"/>
      <c r="X608" s="199"/>
      <c r="Y608" s="199"/>
      <c r="Z608" s="199"/>
      <c r="AA608" s="199"/>
      <c r="AB608" s="199"/>
      <c r="AC608" s="199"/>
      <c r="AD608" s="199"/>
      <c r="AE608" s="199"/>
      <c r="AF608" s="199"/>
      <c r="AG608" s="199"/>
      <c r="AH608" s="199"/>
      <c r="AI608" s="199"/>
      <c r="AJ608" s="199"/>
      <c r="AK608" s="199"/>
      <c r="AL608" s="199"/>
      <c r="AM608" s="199"/>
      <c r="AN608" s="199"/>
      <c r="AP608" s="199"/>
      <c r="AQ608" s="199"/>
      <c r="AR608" s="199"/>
      <c r="AS608" s="199"/>
      <c r="AT608" s="199"/>
      <c r="AU608" s="199"/>
      <c r="AV608" s="199"/>
    </row>
    <row r="609" spans="1:48" ht="15.75" customHeight="1">
      <c r="A609" s="199"/>
      <c r="B609" s="199"/>
      <c r="C609" s="199"/>
      <c r="D609" s="199"/>
      <c r="E609" s="199"/>
      <c r="F609" s="199"/>
      <c r="G609" s="199"/>
      <c r="H609" s="199"/>
      <c r="I609" s="199"/>
      <c r="J609" s="199"/>
      <c r="K609" s="199"/>
      <c r="L609" s="199"/>
      <c r="M609" s="199"/>
      <c r="N609" s="199"/>
      <c r="O609" s="199"/>
      <c r="P609" s="199"/>
      <c r="Q609" s="199"/>
      <c r="R609" s="199"/>
      <c r="S609" s="199"/>
      <c r="T609" s="199"/>
      <c r="U609" s="199"/>
      <c r="V609" s="199"/>
      <c r="W609" s="199"/>
      <c r="X609" s="199"/>
      <c r="Y609" s="199"/>
      <c r="Z609" s="199"/>
      <c r="AA609" s="199"/>
      <c r="AB609" s="199"/>
      <c r="AC609" s="199"/>
      <c r="AD609" s="199"/>
      <c r="AE609" s="199"/>
      <c r="AF609" s="199"/>
      <c r="AG609" s="199"/>
      <c r="AH609" s="199"/>
      <c r="AI609" s="199"/>
      <c r="AJ609" s="199"/>
      <c r="AK609" s="199"/>
      <c r="AL609" s="199"/>
      <c r="AM609" s="199"/>
      <c r="AN609" s="199"/>
      <c r="AP609" s="199"/>
      <c r="AQ609" s="199"/>
      <c r="AR609" s="199"/>
      <c r="AS609" s="199"/>
      <c r="AT609" s="199"/>
      <c r="AU609" s="199"/>
      <c r="AV609" s="199"/>
    </row>
    <row r="610" spans="1:48" ht="15.75" customHeight="1">
      <c r="A610" s="199"/>
      <c r="B610" s="199"/>
      <c r="C610" s="199"/>
      <c r="D610" s="199"/>
      <c r="E610" s="199"/>
      <c r="F610" s="199"/>
      <c r="G610" s="199"/>
      <c r="H610" s="199"/>
      <c r="I610" s="199"/>
      <c r="J610" s="199"/>
      <c r="K610" s="199"/>
      <c r="L610" s="199"/>
      <c r="M610" s="199"/>
      <c r="N610" s="199"/>
      <c r="O610" s="199"/>
      <c r="P610" s="199"/>
      <c r="Q610" s="199"/>
      <c r="R610" s="199"/>
      <c r="S610" s="199"/>
      <c r="T610" s="199"/>
      <c r="U610" s="199"/>
      <c r="V610" s="199"/>
      <c r="W610" s="199"/>
      <c r="X610" s="199"/>
      <c r="Y610" s="199"/>
      <c r="Z610" s="199"/>
      <c r="AA610" s="199"/>
      <c r="AB610" s="199"/>
      <c r="AC610" s="199"/>
      <c r="AD610" s="199"/>
      <c r="AE610" s="199"/>
      <c r="AF610" s="199"/>
      <c r="AG610" s="199"/>
      <c r="AH610" s="199"/>
      <c r="AI610" s="199"/>
      <c r="AJ610" s="199"/>
      <c r="AK610" s="199"/>
      <c r="AL610" s="199"/>
      <c r="AM610" s="199"/>
      <c r="AN610" s="199"/>
      <c r="AP610" s="199"/>
      <c r="AQ610" s="199"/>
      <c r="AR610" s="199"/>
      <c r="AS610" s="199"/>
      <c r="AT610" s="199"/>
      <c r="AU610" s="199"/>
      <c r="AV610" s="199"/>
    </row>
    <row r="611" spans="1:48" ht="15.75" customHeight="1">
      <c r="A611" s="199"/>
      <c r="B611" s="199"/>
      <c r="C611" s="199"/>
      <c r="D611" s="199"/>
      <c r="E611" s="199"/>
      <c r="F611" s="199"/>
      <c r="G611" s="199"/>
      <c r="H611" s="199"/>
      <c r="I611" s="199"/>
      <c r="J611" s="199"/>
      <c r="K611" s="199"/>
      <c r="L611" s="199"/>
      <c r="M611" s="199"/>
      <c r="N611" s="199"/>
      <c r="O611" s="199"/>
      <c r="P611" s="199"/>
      <c r="Q611" s="199"/>
      <c r="R611" s="199"/>
      <c r="S611" s="199"/>
      <c r="T611" s="199"/>
      <c r="U611" s="199"/>
      <c r="V611" s="199"/>
      <c r="W611" s="199"/>
      <c r="X611" s="199"/>
      <c r="Y611" s="199"/>
      <c r="Z611" s="199"/>
      <c r="AA611" s="199"/>
      <c r="AB611" s="199"/>
      <c r="AC611" s="199"/>
      <c r="AD611" s="199"/>
      <c r="AE611" s="199"/>
      <c r="AF611" s="199"/>
      <c r="AG611" s="199"/>
      <c r="AH611" s="199"/>
      <c r="AI611" s="199"/>
      <c r="AJ611" s="199"/>
      <c r="AK611" s="199"/>
      <c r="AL611" s="199"/>
      <c r="AM611" s="199"/>
      <c r="AN611" s="199"/>
      <c r="AP611" s="199"/>
      <c r="AQ611" s="199"/>
      <c r="AR611" s="199"/>
      <c r="AS611" s="199"/>
      <c r="AT611" s="199"/>
      <c r="AU611" s="199"/>
      <c r="AV611" s="199"/>
    </row>
    <row r="612" spans="1:48" ht="15.75" customHeight="1">
      <c r="A612" s="199"/>
      <c r="B612" s="199"/>
      <c r="C612" s="199"/>
      <c r="D612" s="199"/>
      <c r="E612" s="199"/>
      <c r="F612" s="199"/>
      <c r="G612" s="199"/>
      <c r="H612" s="199"/>
      <c r="I612" s="199"/>
      <c r="J612" s="199"/>
      <c r="K612" s="199"/>
      <c r="L612" s="199"/>
      <c r="M612" s="199"/>
      <c r="N612" s="199"/>
      <c r="O612" s="199"/>
      <c r="P612" s="199"/>
      <c r="Q612" s="199"/>
      <c r="R612" s="199"/>
      <c r="S612" s="199"/>
      <c r="T612" s="199"/>
      <c r="U612" s="199"/>
      <c r="V612" s="199"/>
      <c r="W612" s="199"/>
      <c r="X612" s="199"/>
      <c r="Y612" s="199"/>
      <c r="Z612" s="199"/>
      <c r="AA612" s="199"/>
      <c r="AB612" s="199"/>
      <c r="AC612" s="199"/>
      <c r="AD612" s="199"/>
      <c r="AE612" s="199"/>
      <c r="AF612" s="199"/>
      <c r="AG612" s="199"/>
      <c r="AH612" s="199"/>
      <c r="AI612" s="199"/>
      <c r="AJ612" s="199"/>
      <c r="AK612" s="199"/>
      <c r="AL612" s="199"/>
      <c r="AM612" s="199"/>
      <c r="AN612" s="199"/>
      <c r="AP612" s="199"/>
      <c r="AQ612" s="199"/>
      <c r="AR612" s="199"/>
      <c r="AS612" s="199"/>
      <c r="AT612" s="199"/>
      <c r="AU612" s="199"/>
      <c r="AV612" s="199"/>
    </row>
    <row r="613" spans="1:48" ht="15.75" customHeight="1">
      <c r="A613" s="199"/>
      <c r="B613" s="199"/>
      <c r="C613" s="199"/>
      <c r="D613" s="199"/>
      <c r="E613" s="199"/>
      <c r="F613" s="199"/>
      <c r="G613" s="199"/>
      <c r="H613" s="199"/>
      <c r="I613" s="199"/>
      <c r="J613" s="199"/>
      <c r="K613" s="199"/>
      <c r="L613" s="199"/>
      <c r="M613" s="199"/>
      <c r="N613" s="199"/>
      <c r="O613" s="199"/>
      <c r="P613" s="199"/>
      <c r="Q613" s="199"/>
      <c r="R613" s="199"/>
      <c r="S613" s="199"/>
      <c r="T613" s="199"/>
      <c r="U613" s="199"/>
      <c r="V613" s="199"/>
      <c r="W613" s="199"/>
      <c r="X613" s="199"/>
      <c r="Y613" s="199"/>
      <c r="Z613" s="199"/>
      <c r="AA613" s="199"/>
      <c r="AB613" s="199"/>
      <c r="AC613" s="199"/>
      <c r="AD613" s="199"/>
      <c r="AE613" s="199"/>
      <c r="AF613" s="199"/>
      <c r="AG613" s="199"/>
      <c r="AH613" s="199"/>
      <c r="AI613" s="199"/>
      <c r="AJ613" s="199"/>
      <c r="AK613" s="199"/>
      <c r="AL613" s="199"/>
      <c r="AM613" s="199"/>
      <c r="AN613" s="199"/>
      <c r="AP613" s="199"/>
      <c r="AQ613" s="199"/>
      <c r="AR613" s="199"/>
      <c r="AS613" s="199"/>
      <c r="AT613" s="199"/>
      <c r="AU613" s="199"/>
      <c r="AV613" s="199"/>
    </row>
    <row r="614" spans="1:48" ht="15.75" customHeight="1">
      <c r="A614" s="199"/>
      <c r="B614" s="199"/>
      <c r="C614" s="199"/>
      <c r="D614" s="199"/>
      <c r="E614" s="199"/>
      <c r="F614" s="199"/>
      <c r="G614" s="199"/>
      <c r="H614" s="199"/>
      <c r="I614" s="199"/>
      <c r="J614" s="199"/>
      <c r="K614" s="199"/>
      <c r="L614" s="199"/>
      <c r="M614" s="199"/>
      <c r="N614" s="199"/>
      <c r="O614" s="199"/>
      <c r="P614" s="199"/>
      <c r="Q614" s="199"/>
      <c r="R614" s="199"/>
      <c r="S614" s="199"/>
      <c r="T614" s="199"/>
      <c r="U614" s="199"/>
      <c r="V614" s="199"/>
      <c r="W614" s="199"/>
      <c r="X614" s="199"/>
      <c r="Y614" s="199"/>
      <c r="Z614" s="199"/>
      <c r="AA614" s="199"/>
      <c r="AB614" s="199"/>
      <c r="AC614" s="199"/>
      <c r="AD614" s="199"/>
      <c r="AE614" s="199"/>
      <c r="AF614" s="199"/>
      <c r="AG614" s="199"/>
      <c r="AH614" s="199"/>
      <c r="AI614" s="199"/>
      <c r="AJ614" s="199"/>
      <c r="AK614" s="199"/>
      <c r="AL614" s="199"/>
      <c r="AM614" s="199"/>
      <c r="AN614" s="199"/>
      <c r="AP614" s="199"/>
      <c r="AQ614" s="199"/>
      <c r="AR614" s="199"/>
      <c r="AS614" s="199"/>
      <c r="AT614" s="199"/>
      <c r="AU614" s="199"/>
      <c r="AV614" s="199"/>
    </row>
    <row r="615" spans="1:48" ht="15.75" customHeight="1">
      <c r="A615" s="199"/>
      <c r="B615" s="199"/>
      <c r="C615" s="199"/>
      <c r="D615" s="199"/>
      <c r="E615" s="199"/>
      <c r="F615" s="199"/>
      <c r="G615" s="199"/>
      <c r="H615" s="199"/>
      <c r="I615" s="199"/>
      <c r="J615" s="199"/>
      <c r="K615" s="199"/>
      <c r="L615" s="199"/>
      <c r="M615" s="199"/>
      <c r="N615" s="199"/>
      <c r="O615" s="199"/>
      <c r="P615" s="199"/>
      <c r="Q615" s="199"/>
      <c r="R615" s="199"/>
      <c r="S615" s="199"/>
      <c r="T615" s="199"/>
      <c r="U615" s="199"/>
      <c r="V615" s="199"/>
      <c r="W615" s="199"/>
      <c r="X615" s="199"/>
      <c r="Y615" s="199"/>
      <c r="Z615" s="199"/>
      <c r="AA615" s="199"/>
      <c r="AB615" s="199"/>
      <c r="AC615" s="199"/>
      <c r="AD615" s="199"/>
      <c r="AE615" s="199"/>
      <c r="AF615" s="199"/>
      <c r="AG615" s="199"/>
      <c r="AH615" s="199"/>
      <c r="AI615" s="199"/>
      <c r="AJ615" s="199"/>
      <c r="AK615" s="199"/>
      <c r="AL615" s="199"/>
      <c r="AM615" s="199"/>
      <c r="AN615" s="199"/>
      <c r="AP615" s="199"/>
      <c r="AQ615" s="199"/>
      <c r="AR615" s="199"/>
      <c r="AS615" s="199"/>
      <c r="AT615" s="199"/>
      <c r="AU615" s="199"/>
      <c r="AV615" s="199"/>
    </row>
    <row r="616" spans="1:48" ht="15.75" customHeight="1">
      <c r="A616" s="199"/>
      <c r="B616" s="199"/>
      <c r="C616" s="199"/>
      <c r="D616" s="199"/>
      <c r="E616" s="199"/>
      <c r="F616" s="199"/>
      <c r="G616" s="199"/>
      <c r="H616" s="199"/>
      <c r="I616" s="199"/>
      <c r="J616" s="199"/>
      <c r="K616" s="199"/>
      <c r="L616" s="199"/>
      <c r="M616" s="199"/>
      <c r="N616" s="199"/>
      <c r="O616" s="199"/>
      <c r="P616" s="199"/>
      <c r="Q616" s="199"/>
      <c r="R616" s="199"/>
      <c r="S616" s="199"/>
      <c r="T616" s="199"/>
      <c r="U616" s="199"/>
      <c r="V616" s="199"/>
      <c r="W616" s="199"/>
      <c r="X616" s="199"/>
      <c r="Y616" s="199"/>
      <c r="Z616" s="199"/>
      <c r="AA616" s="199"/>
      <c r="AB616" s="199"/>
      <c r="AC616" s="199"/>
      <c r="AD616" s="199"/>
      <c r="AE616" s="199"/>
      <c r="AF616" s="199"/>
      <c r="AG616" s="199"/>
      <c r="AH616" s="199"/>
      <c r="AI616" s="199"/>
      <c r="AJ616" s="199"/>
      <c r="AK616" s="199"/>
      <c r="AL616" s="199"/>
      <c r="AM616" s="199"/>
      <c r="AN616" s="199"/>
      <c r="AP616" s="199"/>
      <c r="AQ616" s="199"/>
      <c r="AR616" s="199"/>
      <c r="AS616" s="199"/>
      <c r="AT616" s="199"/>
      <c r="AU616" s="199"/>
      <c r="AV616" s="199"/>
    </row>
    <row r="617" spans="1:48" ht="15.75" customHeight="1">
      <c r="A617" s="199"/>
      <c r="B617" s="199"/>
      <c r="C617" s="199"/>
      <c r="D617" s="199"/>
      <c r="E617" s="199"/>
      <c r="F617" s="199"/>
      <c r="G617" s="199"/>
      <c r="H617" s="199"/>
      <c r="I617" s="199"/>
      <c r="J617" s="199"/>
      <c r="K617" s="199"/>
      <c r="L617" s="199"/>
      <c r="M617" s="199"/>
      <c r="N617" s="199"/>
      <c r="O617" s="199"/>
      <c r="P617" s="199"/>
      <c r="Q617" s="199"/>
      <c r="R617" s="199"/>
      <c r="S617" s="199"/>
      <c r="T617" s="199"/>
      <c r="U617" s="199"/>
      <c r="V617" s="199"/>
      <c r="W617" s="199"/>
      <c r="X617" s="199"/>
      <c r="Y617" s="199"/>
      <c r="Z617" s="199"/>
      <c r="AA617" s="199"/>
      <c r="AB617" s="199"/>
      <c r="AC617" s="199"/>
      <c r="AD617" s="199"/>
      <c r="AE617" s="199"/>
      <c r="AF617" s="199"/>
      <c r="AG617" s="199"/>
      <c r="AH617" s="199"/>
      <c r="AI617" s="199"/>
      <c r="AJ617" s="199"/>
      <c r="AK617" s="199"/>
      <c r="AL617" s="199"/>
      <c r="AM617" s="199"/>
      <c r="AN617" s="199"/>
      <c r="AP617" s="199"/>
      <c r="AQ617" s="199"/>
      <c r="AR617" s="199"/>
      <c r="AS617" s="199"/>
      <c r="AT617" s="199"/>
      <c r="AU617" s="199"/>
      <c r="AV617" s="199"/>
    </row>
    <row r="618" spans="1:48" ht="15.75" customHeight="1">
      <c r="A618" s="199"/>
      <c r="B618" s="199"/>
      <c r="C618" s="199"/>
      <c r="D618" s="199"/>
      <c r="E618" s="199"/>
      <c r="F618" s="199"/>
      <c r="G618" s="199"/>
      <c r="H618" s="199"/>
      <c r="I618" s="199"/>
      <c r="J618" s="199"/>
      <c r="K618" s="199"/>
      <c r="L618" s="199"/>
      <c r="M618" s="199"/>
      <c r="N618" s="199"/>
      <c r="O618" s="199"/>
      <c r="P618" s="199"/>
      <c r="Q618" s="199"/>
      <c r="R618" s="199"/>
      <c r="S618" s="199"/>
      <c r="T618" s="199"/>
      <c r="U618" s="199"/>
      <c r="V618" s="199"/>
      <c r="W618" s="199"/>
      <c r="X618" s="199"/>
      <c r="Y618" s="199"/>
      <c r="Z618" s="199"/>
      <c r="AA618" s="199"/>
      <c r="AB618" s="199"/>
      <c r="AC618" s="199"/>
      <c r="AD618" s="199"/>
      <c r="AE618" s="199"/>
      <c r="AF618" s="199"/>
      <c r="AG618" s="199"/>
      <c r="AH618" s="199"/>
      <c r="AI618" s="199"/>
      <c r="AJ618" s="199"/>
      <c r="AK618" s="199"/>
      <c r="AL618" s="199"/>
      <c r="AM618" s="199"/>
      <c r="AN618" s="199"/>
      <c r="AP618" s="199"/>
      <c r="AQ618" s="199"/>
      <c r="AR618" s="199"/>
      <c r="AS618" s="199"/>
      <c r="AT618" s="199"/>
      <c r="AU618" s="199"/>
      <c r="AV618" s="199"/>
    </row>
    <row r="619" spans="1:48" ht="15.75" customHeight="1">
      <c r="A619" s="199"/>
      <c r="B619" s="199"/>
      <c r="C619" s="199"/>
      <c r="D619" s="199"/>
      <c r="E619" s="199"/>
      <c r="F619" s="199"/>
      <c r="G619" s="199"/>
      <c r="H619" s="199"/>
      <c r="I619" s="199"/>
      <c r="J619" s="199"/>
      <c r="K619" s="199"/>
      <c r="L619" s="199"/>
      <c r="M619" s="199"/>
      <c r="N619" s="199"/>
      <c r="O619" s="199"/>
      <c r="P619" s="199"/>
      <c r="Q619" s="199"/>
      <c r="R619" s="199"/>
      <c r="S619" s="199"/>
      <c r="T619" s="199"/>
      <c r="U619" s="199"/>
      <c r="V619" s="199"/>
      <c r="W619" s="199"/>
      <c r="X619" s="199"/>
      <c r="Y619" s="199"/>
      <c r="Z619" s="199"/>
      <c r="AA619" s="199"/>
      <c r="AB619" s="199"/>
      <c r="AC619" s="199"/>
      <c r="AD619" s="199"/>
      <c r="AE619" s="199"/>
      <c r="AF619" s="199"/>
      <c r="AG619" s="199"/>
      <c r="AH619" s="199"/>
      <c r="AI619" s="199"/>
      <c r="AJ619" s="199"/>
      <c r="AK619" s="199"/>
      <c r="AL619" s="199"/>
      <c r="AM619" s="199"/>
      <c r="AN619" s="199"/>
      <c r="AP619" s="199"/>
      <c r="AQ619" s="199"/>
      <c r="AR619" s="199"/>
      <c r="AS619" s="199"/>
      <c r="AT619" s="199"/>
      <c r="AU619" s="199"/>
      <c r="AV619" s="199"/>
    </row>
    <row r="620" spans="1:48" ht="15.75" customHeight="1">
      <c r="A620" s="199"/>
      <c r="B620" s="199"/>
      <c r="C620" s="199"/>
      <c r="D620" s="199"/>
      <c r="E620" s="199"/>
      <c r="F620" s="199"/>
      <c r="G620" s="199"/>
      <c r="H620" s="199"/>
      <c r="I620" s="199"/>
      <c r="J620" s="199"/>
      <c r="K620" s="199"/>
      <c r="L620" s="199"/>
      <c r="M620" s="199"/>
      <c r="N620" s="199"/>
      <c r="O620" s="199"/>
      <c r="P620" s="199"/>
      <c r="Q620" s="199"/>
      <c r="R620" s="199"/>
      <c r="S620" s="199"/>
      <c r="T620" s="199"/>
      <c r="U620" s="199"/>
      <c r="V620" s="199"/>
      <c r="W620" s="199"/>
      <c r="X620" s="199"/>
      <c r="Y620" s="199"/>
      <c r="Z620" s="199"/>
      <c r="AA620" s="199"/>
      <c r="AB620" s="199"/>
      <c r="AC620" s="199"/>
      <c r="AD620" s="199"/>
      <c r="AE620" s="199"/>
      <c r="AF620" s="199"/>
      <c r="AG620" s="199"/>
      <c r="AH620" s="199"/>
      <c r="AI620" s="199"/>
      <c r="AJ620" s="199"/>
      <c r="AK620" s="199"/>
      <c r="AL620" s="199"/>
      <c r="AM620" s="199"/>
      <c r="AN620" s="199"/>
      <c r="AP620" s="199"/>
      <c r="AQ620" s="199"/>
      <c r="AR620" s="199"/>
      <c r="AS620" s="199"/>
      <c r="AT620" s="199"/>
      <c r="AU620" s="199"/>
      <c r="AV620" s="199"/>
    </row>
    <row r="621" spans="1:48" ht="15.75" customHeight="1">
      <c r="A621" s="199"/>
      <c r="B621" s="199"/>
      <c r="C621" s="199"/>
      <c r="D621" s="199"/>
      <c r="E621" s="199"/>
      <c r="F621" s="199"/>
      <c r="G621" s="199"/>
      <c r="H621" s="199"/>
      <c r="I621" s="199"/>
      <c r="J621" s="199"/>
      <c r="K621" s="199"/>
      <c r="L621" s="199"/>
      <c r="M621" s="199"/>
      <c r="N621" s="199"/>
      <c r="O621" s="199"/>
      <c r="P621" s="199"/>
      <c r="Q621" s="199"/>
      <c r="R621" s="199"/>
      <c r="S621" s="199"/>
      <c r="T621" s="199"/>
      <c r="U621" s="199"/>
      <c r="V621" s="199"/>
      <c r="W621" s="199"/>
      <c r="X621" s="199"/>
      <c r="Y621" s="199"/>
      <c r="Z621" s="199"/>
      <c r="AA621" s="199"/>
      <c r="AB621" s="199"/>
      <c r="AC621" s="199"/>
      <c r="AD621" s="199"/>
      <c r="AE621" s="199"/>
      <c r="AF621" s="199"/>
      <c r="AG621" s="199"/>
      <c r="AH621" s="199"/>
      <c r="AI621" s="199"/>
      <c r="AJ621" s="199"/>
      <c r="AK621" s="199"/>
      <c r="AL621" s="199"/>
      <c r="AM621" s="199"/>
      <c r="AN621" s="199"/>
      <c r="AP621" s="199"/>
      <c r="AQ621" s="199"/>
      <c r="AR621" s="199"/>
      <c r="AS621" s="199"/>
      <c r="AT621" s="199"/>
      <c r="AU621" s="199"/>
      <c r="AV621" s="199"/>
    </row>
    <row r="622" spans="1:48" ht="15.75" customHeight="1">
      <c r="A622" s="199"/>
      <c r="B622" s="199"/>
      <c r="C622" s="199"/>
      <c r="D622" s="199"/>
      <c r="E622" s="199"/>
      <c r="F622" s="199"/>
      <c r="G622" s="199"/>
      <c r="H622" s="199"/>
      <c r="I622" s="199"/>
      <c r="J622" s="199"/>
      <c r="K622" s="199"/>
      <c r="L622" s="199"/>
      <c r="M622" s="199"/>
      <c r="N622" s="199"/>
      <c r="O622" s="199"/>
      <c r="P622" s="199"/>
      <c r="Q622" s="199"/>
      <c r="R622" s="199"/>
      <c r="S622" s="199"/>
      <c r="T622" s="199"/>
      <c r="U622" s="199"/>
      <c r="V622" s="199"/>
      <c r="W622" s="199"/>
      <c r="X622" s="199"/>
      <c r="Y622" s="199"/>
      <c r="Z622" s="199"/>
      <c r="AA622" s="199"/>
      <c r="AB622" s="199"/>
      <c r="AC622" s="199"/>
      <c r="AD622" s="199"/>
      <c r="AE622" s="199"/>
      <c r="AF622" s="199"/>
      <c r="AG622" s="199"/>
      <c r="AH622" s="199"/>
      <c r="AI622" s="199"/>
      <c r="AJ622" s="199"/>
      <c r="AK622" s="199"/>
      <c r="AL622" s="199"/>
      <c r="AM622" s="199"/>
      <c r="AN622" s="199"/>
      <c r="AP622" s="199"/>
      <c r="AQ622" s="199"/>
      <c r="AR622" s="199"/>
      <c r="AS622" s="199"/>
      <c r="AT622" s="199"/>
      <c r="AU622" s="199"/>
      <c r="AV622" s="199"/>
    </row>
    <row r="623" spans="1:48" ht="15.75" customHeight="1">
      <c r="A623" s="199"/>
      <c r="B623" s="199"/>
      <c r="C623" s="199"/>
      <c r="D623" s="199"/>
      <c r="E623" s="199"/>
      <c r="F623" s="199"/>
      <c r="G623" s="199"/>
      <c r="H623" s="199"/>
      <c r="I623" s="199"/>
      <c r="J623" s="199"/>
      <c r="K623" s="199"/>
      <c r="L623" s="199"/>
      <c r="M623" s="199"/>
      <c r="N623" s="199"/>
      <c r="O623" s="199"/>
      <c r="P623" s="199"/>
      <c r="Q623" s="199"/>
      <c r="R623" s="199"/>
      <c r="S623" s="199"/>
      <c r="T623" s="199"/>
      <c r="U623" s="199"/>
      <c r="V623" s="199"/>
      <c r="W623" s="199"/>
      <c r="X623" s="199"/>
      <c r="Y623" s="199"/>
      <c r="Z623" s="199"/>
      <c r="AA623" s="199"/>
      <c r="AB623" s="199"/>
      <c r="AC623" s="199"/>
      <c r="AD623" s="199"/>
      <c r="AE623" s="199"/>
      <c r="AF623" s="199"/>
      <c r="AG623" s="199"/>
      <c r="AH623" s="199"/>
      <c r="AI623" s="199"/>
      <c r="AJ623" s="199"/>
      <c r="AK623" s="199"/>
      <c r="AL623" s="199"/>
      <c r="AM623" s="199"/>
      <c r="AN623" s="199"/>
      <c r="AP623" s="199"/>
      <c r="AQ623" s="199"/>
      <c r="AR623" s="199"/>
      <c r="AS623" s="199"/>
      <c r="AT623" s="199"/>
      <c r="AU623" s="199"/>
      <c r="AV623" s="199"/>
    </row>
    <row r="624" spans="1:48" ht="15.75" customHeight="1">
      <c r="A624" s="199"/>
      <c r="B624" s="199"/>
      <c r="C624" s="199"/>
      <c r="D624" s="199"/>
      <c r="E624" s="199"/>
      <c r="F624" s="199"/>
      <c r="G624" s="199"/>
      <c r="H624" s="199"/>
      <c r="I624" s="199"/>
      <c r="J624" s="199"/>
      <c r="K624" s="199"/>
      <c r="L624" s="199"/>
      <c r="M624" s="199"/>
      <c r="N624" s="199"/>
      <c r="O624" s="199"/>
      <c r="P624" s="199"/>
      <c r="Q624" s="199"/>
      <c r="R624" s="199"/>
      <c r="S624" s="199"/>
      <c r="T624" s="199"/>
      <c r="U624" s="199"/>
      <c r="V624" s="199"/>
      <c r="W624" s="199"/>
      <c r="X624" s="199"/>
      <c r="Y624" s="199"/>
      <c r="Z624" s="199"/>
      <c r="AA624" s="199"/>
      <c r="AB624" s="199"/>
      <c r="AC624" s="199"/>
      <c r="AD624" s="199"/>
      <c r="AE624" s="199"/>
      <c r="AF624" s="199"/>
      <c r="AG624" s="199"/>
      <c r="AH624" s="199"/>
      <c r="AI624" s="199"/>
      <c r="AJ624" s="199"/>
      <c r="AK624" s="199"/>
      <c r="AL624" s="199"/>
      <c r="AM624" s="199"/>
      <c r="AN624" s="199"/>
      <c r="AP624" s="199"/>
      <c r="AQ624" s="199"/>
      <c r="AR624" s="199"/>
      <c r="AS624" s="199"/>
      <c r="AT624" s="199"/>
      <c r="AU624" s="199"/>
      <c r="AV624" s="199"/>
    </row>
    <row r="625" spans="1:48" ht="15.75" customHeight="1">
      <c r="A625" s="199"/>
      <c r="B625" s="199"/>
      <c r="C625" s="199"/>
      <c r="D625" s="199"/>
      <c r="E625" s="199"/>
      <c r="F625" s="199"/>
      <c r="G625" s="199"/>
      <c r="H625" s="199"/>
      <c r="I625" s="199"/>
      <c r="J625" s="199"/>
      <c r="K625" s="199"/>
      <c r="L625" s="199"/>
      <c r="M625" s="199"/>
      <c r="N625" s="199"/>
      <c r="O625" s="199"/>
      <c r="P625" s="199"/>
      <c r="Q625" s="199"/>
      <c r="R625" s="199"/>
      <c r="S625" s="199"/>
      <c r="T625" s="199"/>
      <c r="U625" s="199"/>
      <c r="V625" s="199"/>
      <c r="W625" s="199"/>
      <c r="X625" s="199"/>
      <c r="Y625" s="199"/>
      <c r="Z625" s="199"/>
      <c r="AA625" s="199"/>
      <c r="AB625" s="199"/>
      <c r="AC625" s="199"/>
      <c r="AD625" s="199"/>
      <c r="AE625" s="199"/>
      <c r="AF625" s="199"/>
      <c r="AG625" s="199"/>
      <c r="AH625" s="199"/>
      <c r="AI625" s="199"/>
      <c r="AJ625" s="199"/>
      <c r="AK625" s="199"/>
      <c r="AL625" s="199"/>
      <c r="AM625" s="199"/>
      <c r="AN625" s="199"/>
      <c r="AP625" s="199"/>
      <c r="AQ625" s="199"/>
      <c r="AR625" s="199"/>
      <c r="AS625" s="199"/>
      <c r="AT625" s="199"/>
      <c r="AU625" s="199"/>
      <c r="AV625" s="199"/>
    </row>
    <row r="626" spans="1:48" ht="15.75" customHeight="1">
      <c r="A626" s="199"/>
      <c r="B626" s="199"/>
      <c r="C626" s="199"/>
      <c r="D626" s="199"/>
      <c r="E626" s="199"/>
      <c r="F626" s="199"/>
      <c r="G626" s="199"/>
      <c r="H626" s="199"/>
      <c r="I626" s="199"/>
      <c r="J626" s="199"/>
      <c r="K626" s="199"/>
      <c r="L626" s="199"/>
      <c r="M626" s="199"/>
      <c r="N626" s="199"/>
      <c r="O626" s="199"/>
      <c r="P626" s="199"/>
      <c r="Q626" s="199"/>
      <c r="R626" s="199"/>
      <c r="S626" s="199"/>
      <c r="T626" s="199"/>
      <c r="U626" s="199"/>
      <c r="V626" s="199"/>
      <c r="W626" s="199"/>
      <c r="X626" s="199"/>
      <c r="Y626" s="199"/>
      <c r="Z626" s="199"/>
      <c r="AA626" s="199"/>
      <c r="AB626" s="199"/>
      <c r="AC626" s="199"/>
      <c r="AD626" s="199"/>
      <c r="AE626" s="199"/>
      <c r="AF626" s="199"/>
      <c r="AG626" s="199"/>
      <c r="AH626" s="199"/>
      <c r="AI626" s="199"/>
      <c r="AJ626" s="199"/>
      <c r="AK626" s="199"/>
      <c r="AL626" s="199"/>
      <c r="AM626" s="199"/>
      <c r="AN626" s="199"/>
      <c r="AP626" s="199"/>
      <c r="AQ626" s="199"/>
      <c r="AR626" s="199"/>
      <c r="AS626" s="199"/>
      <c r="AT626" s="199"/>
      <c r="AU626" s="199"/>
      <c r="AV626" s="199"/>
    </row>
    <row r="627" spans="1:48" ht="15.75" customHeight="1">
      <c r="A627" s="199"/>
      <c r="B627" s="199"/>
      <c r="C627" s="199"/>
      <c r="D627" s="199"/>
      <c r="E627" s="199"/>
      <c r="F627" s="199"/>
      <c r="G627" s="199"/>
      <c r="H627" s="199"/>
      <c r="I627" s="199"/>
      <c r="J627" s="199"/>
      <c r="K627" s="199"/>
      <c r="L627" s="199"/>
      <c r="M627" s="199"/>
      <c r="N627" s="199"/>
      <c r="O627" s="199"/>
      <c r="P627" s="199"/>
      <c r="Q627" s="199"/>
      <c r="R627" s="199"/>
      <c r="S627" s="199"/>
      <c r="T627" s="199"/>
      <c r="U627" s="199"/>
      <c r="V627" s="199"/>
      <c r="W627" s="199"/>
      <c r="X627" s="199"/>
      <c r="Y627" s="199"/>
      <c r="Z627" s="199"/>
      <c r="AA627" s="199"/>
      <c r="AB627" s="199"/>
      <c r="AC627" s="199"/>
      <c r="AD627" s="199"/>
      <c r="AE627" s="199"/>
      <c r="AF627" s="199"/>
      <c r="AG627" s="199"/>
      <c r="AH627" s="199"/>
      <c r="AI627" s="199"/>
      <c r="AJ627" s="199"/>
      <c r="AK627" s="199"/>
      <c r="AL627" s="199"/>
      <c r="AM627" s="199"/>
      <c r="AN627" s="199"/>
      <c r="AP627" s="199"/>
      <c r="AQ627" s="199"/>
      <c r="AR627" s="199"/>
      <c r="AS627" s="199"/>
      <c r="AT627" s="199"/>
      <c r="AU627" s="199"/>
      <c r="AV627" s="199"/>
    </row>
    <row r="628" spans="1:48" ht="15.75" customHeight="1">
      <c r="A628" s="199"/>
      <c r="B628" s="199"/>
      <c r="C628" s="199"/>
      <c r="D628" s="199"/>
      <c r="E628" s="199"/>
      <c r="F628" s="199"/>
      <c r="G628" s="199"/>
      <c r="H628" s="199"/>
      <c r="I628" s="199"/>
      <c r="J628" s="199"/>
      <c r="K628" s="199"/>
      <c r="L628" s="199"/>
      <c r="M628" s="199"/>
      <c r="N628" s="199"/>
      <c r="O628" s="199"/>
      <c r="P628" s="199"/>
      <c r="Q628" s="199"/>
      <c r="R628" s="199"/>
      <c r="S628" s="199"/>
      <c r="T628" s="199"/>
      <c r="U628" s="199"/>
      <c r="V628" s="199"/>
      <c r="W628" s="199"/>
      <c r="X628" s="199"/>
      <c r="Y628" s="199"/>
      <c r="Z628" s="199"/>
      <c r="AA628" s="199"/>
      <c r="AB628" s="199"/>
      <c r="AC628" s="199"/>
      <c r="AD628" s="199"/>
      <c r="AE628" s="199"/>
      <c r="AF628" s="199"/>
      <c r="AG628" s="199"/>
      <c r="AH628" s="199"/>
      <c r="AI628" s="199"/>
      <c r="AJ628" s="199"/>
      <c r="AK628" s="199"/>
      <c r="AL628" s="199"/>
      <c r="AM628" s="199"/>
      <c r="AN628" s="199"/>
      <c r="AP628" s="199"/>
      <c r="AQ628" s="199"/>
      <c r="AR628" s="199"/>
      <c r="AS628" s="199"/>
      <c r="AT628" s="199"/>
      <c r="AU628" s="199"/>
      <c r="AV628" s="199"/>
    </row>
    <row r="629" spans="1:48" ht="15.75" customHeight="1">
      <c r="A629" s="199"/>
      <c r="B629" s="199"/>
      <c r="C629" s="199"/>
      <c r="D629" s="199"/>
      <c r="E629" s="199"/>
      <c r="F629" s="199"/>
      <c r="G629" s="199"/>
      <c r="H629" s="199"/>
      <c r="I629" s="199"/>
      <c r="J629" s="199"/>
      <c r="K629" s="199"/>
      <c r="L629" s="199"/>
      <c r="M629" s="199"/>
      <c r="N629" s="199"/>
      <c r="O629" s="199"/>
      <c r="P629" s="199"/>
      <c r="Q629" s="199"/>
      <c r="R629" s="199"/>
      <c r="S629" s="199"/>
      <c r="T629" s="199"/>
      <c r="U629" s="199"/>
      <c r="V629" s="199"/>
      <c r="W629" s="199"/>
      <c r="X629" s="199"/>
      <c r="Y629" s="199"/>
      <c r="Z629" s="199"/>
      <c r="AA629" s="199"/>
      <c r="AB629" s="199"/>
      <c r="AC629" s="199"/>
      <c r="AD629" s="199"/>
      <c r="AE629" s="199"/>
      <c r="AF629" s="199"/>
      <c r="AG629" s="199"/>
      <c r="AH629" s="199"/>
      <c r="AI629" s="199"/>
      <c r="AJ629" s="199"/>
      <c r="AK629" s="199"/>
      <c r="AL629" s="199"/>
      <c r="AM629" s="199"/>
      <c r="AN629" s="199"/>
      <c r="AP629" s="199"/>
      <c r="AQ629" s="199"/>
      <c r="AR629" s="199"/>
      <c r="AS629" s="199"/>
      <c r="AT629" s="199"/>
      <c r="AU629" s="199"/>
      <c r="AV629" s="199"/>
    </row>
    <row r="630" spans="1:48" ht="15.75" customHeight="1">
      <c r="A630" s="199"/>
      <c r="B630" s="199"/>
      <c r="C630" s="199"/>
      <c r="D630" s="199"/>
      <c r="E630" s="199"/>
      <c r="F630" s="199"/>
      <c r="G630" s="199"/>
      <c r="H630" s="199"/>
      <c r="I630" s="199"/>
      <c r="J630" s="199"/>
      <c r="K630" s="199"/>
      <c r="L630" s="199"/>
      <c r="M630" s="199"/>
      <c r="N630" s="199"/>
      <c r="O630" s="199"/>
      <c r="P630" s="199"/>
      <c r="Q630" s="199"/>
      <c r="R630" s="199"/>
      <c r="S630" s="199"/>
      <c r="T630" s="199"/>
      <c r="U630" s="199"/>
      <c r="V630" s="199"/>
      <c r="W630" s="199"/>
      <c r="X630" s="199"/>
      <c r="Y630" s="199"/>
      <c r="Z630" s="199"/>
      <c r="AA630" s="199"/>
      <c r="AB630" s="199"/>
      <c r="AC630" s="199"/>
      <c r="AD630" s="199"/>
      <c r="AE630" s="199"/>
      <c r="AF630" s="199"/>
      <c r="AG630" s="199"/>
      <c r="AH630" s="199"/>
      <c r="AI630" s="199"/>
      <c r="AJ630" s="199"/>
      <c r="AK630" s="199"/>
      <c r="AL630" s="199"/>
      <c r="AM630" s="199"/>
      <c r="AN630" s="199"/>
      <c r="AP630" s="199"/>
      <c r="AQ630" s="199"/>
      <c r="AR630" s="199"/>
      <c r="AS630" s="199"/>
      <c r="AT630" s="199"/>
      <c r="AU630" s="199"/>
      <c r="AV630" s="199"/>
    </row>
    <row r="631" spans="1:48" ht="15.75" customHeight="1">
      <c r="A631" s="199"/>
      <c r="B631" s="199"/>
      <c r="C631" s="199"/>
      <c r="D631" s="199"/>
      <c r="E631" s="199"/>
      <c r="F631" s="199"/>
      <c r="G631" s="199"/>
      <c r="H631" s="199"/>
      <c r="I631" s="199"/>
      <c r="J631" s="199"/>
      <c r="K631" s="199"/>
      <c r="L631" s="199"/>
      <c r="M631" s="199"/>
      <c r="N631" s="199"/>
      <c r="O631" s="199"/>
      <c r="P631" s="199"/>
      <c r="Q631" s="199"/>
      <c r="R631" s="199"/>
      <c r="S631" s="199"/>
      <c r="T631" s="199"/>
      <c r="U631" s="199"/>
      <c r="V631" s="199"/>
      <c r="W631" s="199"/>
      <c r="X631" s="199"/>
      <c r="Y631" s="199"/>
      <c r="Z631" s="199"/>
      <c r="AA631" s="199"/>
      <c r="AB631" s="199"/>
      <c r="AC631" s="199"/>
      <c r="AD631" s="199"/>
      <c r="AE631" s="199"/>
      <c r="AF631" s="199"/>
      <c r="AG631" s="199"/>
      <c r="AH631" s="199"/>
      <c r="AI631" s="199"/>
      <c r="AJ631" s="199"/>
      <c r="AK631" s="199"/>
      <c r="AL631" s="199"/>
      <c r="AM631" s="199"/>
      <c r="AN631" s="199"/>
      <c r="AP631" s="199"/>
      <c r="AQ631" s="199"/>
      <c r="AR631" s="199"/>
      <c r="AS631" s="199"/>
      <c r="AT631" s="199"/>
      <c r="AU631" s="199"/>
      <c r="AV631" s="199"/>
    </row>
    <row r="632" spans="1:48" ht="15.75" customHeight="1">
      <c r="A632" s="199"/>
      <c r="B632" s="199"/>
      <c r="C632" s="199"/>
      <c r="D632" s="199"/>
      <c r="E632" s="199"/>
      <c r="F632" s="199"/>
      <c r="G632" s="199"/>
      <c r="H632" s="199"/>
      <c r="I632" s="199"/>
      <c r="J632" s="199"/>
      <c r="K632" s="199"/>
      <c r="L632" s="199"/>
      <c r="M632" s="199"/>
      <c r="N632" s="199"/>
      <c r="O632" s="199"/>
      <c r="P632" s="199"/>
      <c r="Q632" s="199"/>
      <c r="R632" s="199"/>
      <c r="S632" s="199"/>
      <c r="T632" s="199"/>
      <c r="U632" s="199"/>
      <c r="V632" s="199"/>
      <c r="W632" s="199"/>
      <c r="X632" s="199"/>
      <c r="Y632" s="199"/>
      <c r="Z632" s="199"/>
      <c r="AA632" s="199"/>
      <c r="AB632" s="199"/>
      <c r="AC632" s="199"/>
      <c r="AD632" s="199"/>
      <c r="AE632" s="199"/>
      <c r="AF632" s="199"/>
      <c r="AG632" s="199"/>
      <c r="AH632" s="199"/>
      <c r="AI632" s="199"/>
      <c r="AJ632" s="199"/>
      <c r="AK632" s="199"/>
      <c r="AL632" s="199"/>
      <c r="AM632" s="199"/>
      <c r="AN632" s="199"/>
      <c r="AP632" s="199"/>
      <c r="AQ632" s="199"/>
      <c r="AR632" s="199"/>
      <c r="AS632" s="199"/>
      <c r="AT632" s="199"/>
      <c r="AU632" s="199"/>
      <c r="AV632" s="199"/>
    </row>
    <row r="633" spans="1:48" ht="15.75" customHeight="1">
      <c r="A633" s="199"/>
      <c r="B633" s="199"/>
      <c r="C633" s="199"/>
      <c r="D633" s="199"/>
      <c r="E633" s="199"/>
      <c r="F633" s="199"/>
      <c r="G633" s="199"/>
      <c r="H633" s="199"/>
      <c r="I633" s="199"/>
      <c r="J633" s="199"/>
      <c r="K633" s="199"/>
      <c r="L633" s="199"/>
      <c r="M633" s="199"/>
      <c r="N633" s="199"/>
      <c r="O633" s="199"/>
      <c r="P633" s="199"/>
      <c r="Q633" s="199"/>
      <c r="R633" s="199"/>
      <c r="S633" s="199"/>
      <c r="T633" s="199"/>
      <c r="U633" s="199"/>
      <c r="V633" s="199"/>
      <c r="W633" s="199"/>
      <c r="X633" s="199"/>
      <c r="Y633" s="199"/>
      <c r="Z633" s="199"/>
      <c r="AA633" s="199"/>
      <c r="AB633" s="199"/>
      <c r="AC633" s="199"/>
      <c r="AD633" s="199"/>
      <c r="AE633" s="199"/>
      <c r="AF633" s="199"/>
      <c r="AG633" s="199"/>
      <c r="AH633" s="199"/>
      <c r="AI633" s="199"/>
      <c r="AJ633" s="199"/>
      <c r="AK633" s="199"/>
      <c r="AL633" s="199"/>
      <c r="AM633" s="199"/>
      <c r="AN633" s="199"/>
      <c r="AP633" s="199"/>
      <c r="AQ633" s="199"/>
      <c r="AR633" s="199"/>
      <c r="AS633" s="199"/>
      <c r="AT633" s="199"/>
      <c r="AU633" s="199"/>
      <c r="AV633" s="199"/>
    </row>
    <row r="634" spans="1:48" ht="15.75" customHeight="1">
      <c r="A634" s="199"/>
      <c r="B634" s="199"/>
      <c r="C634" s="199"/>
      <c r="D634" s="199"/>
      <c r="E634" s="199"/>
      <c r="F634" s="199"/>
      <c r="G634" s="199"/>
      <c r="H634" s="199"/>
      <c r="I634" s="199"/>
      <c r="J634" s="199"/>
      <c r="K634" s="199"/>
      <c r="L634" s="199"/>
      <c r="M634" s="199"/>
      <c r="N634" s="199"/>
      <c r="O634" s="199"/>
      <c r="P634" s="199"/>
      <c r="Q634" s="199"/>
      <c r="R634" s="199"/>
      <c r="S634" s="199"/>
      <c r="T634" s="199"/>
      <c r="U634" s="199"/>
      <c r="V634" s="199"/>
      <c r="W634" s="199"/>
      <c r="X634" s="199"/>
      <c r="Y634" s="199"/>
      <c r="Z634" s="199"/>
      <c r="AA634" s="199"/>
      <c r="AB634" s="199"/>
      <c r="AC634" s="199"/>
      <c r="AD634" s="199"/>
      <c r="AE634" s="199"/>
      <c r="AF634" s="199"/>
      <c r="AG634" s="199"/>
      <c r="AH634" s="199"/>
      <c r="AI634" s="199"/>
      <c r="AJ634" s="199"/>
      <c r="AK634" s="199"/>
      <c r="AL634" s="199"/>
      <c r="AM634" s="199"/>
      <c r="AN634" s="199"/>
      <c r="AP634" s="199"/>
      <c r="AQ634" s="199"/>
      <c r="AR634" s="199"/>
      <c r="AS634" s="199"/>
      <c r="AT634" s="199"/>
      <c r="AU634" s="199"/>
      <c r="AV634" s="199"/>
    </row>
    <row r="635" spans="1:48" ht="15.75" customHeight="1">
      <c r="A635" s="199"/>
      <c r="B635" s="199"/>
      <c r="C635" s="199"/>
      <c r="D635" s="199"/>
      <c r="E635" s="199"/>
      <c r="F635" s="199"/>
      <c r="G635" s="199"/>
      <c r="H635" s="199"/>
      <c r="I635" s="199"/>
      <c r="J635" s="199"/>
      <c r="K635" s="199"/>
      <c r="L635" s="199"/>
      <c r="M635" s="199"/>
      <c r="N635" s="199"/>
      <c r="O635" s="199"/>
      <c r="P635" s="199"/>
      <c r="Q635" s="199"/>
      <c r="R635" s="199"/>
      <c r="S635" s="199"/>
      <c r="T635" s="199"/>
      <c r="U635" s="199"/>
      <c r="V635" s="199"/>
      <c r="W635" s="199"/>
      <c r="X635" s="199"/>
      <c r="Y635" s="199"/>
      <c r="Z635" s="199"/>
      <c r="AA635" s="199"/>
      <c r="AB635" s="199"/>
      <c r="AC635" s="199"/>
      <c r="AD635" s="199"/>
      <c r="AE635" s="199"/>
      <c r="AF635" s="199"/>
      <c r="AG635" s="199"/>
      <c r="AH635" s="199"/>
      <c r="AI635" s="199"/>
      <c r="AJ635" s="199"/>
      <c r="AK635" s="199"/>
      <c r="AL635" s="199"/>
      <c r="AM635" s="199"/>
      <c r="AN635" s="199"/>
      <c r="AP635" s="199"/>
      <c r="AQ635" s="199"/>
      <c r="AR635" s="199"/>
      <c r="AS635" s="199"/>
      <c r="AT635" s="199"/>
      <c r="AU635" s="199"/>
      <c r="AV635" s="199"/>
    </row>
    <row r="636" spans="1:48" ht="15.75" customHeight="1">
      <c r="A636" s="199"/>
      <c r="B636" s="199"/>
      <c r="C636" s="199"/>
      <c r="D636" s="199"/>
      <c r="E636" s="199"/>
      <c r="F636" s="199"/>
      <c r="G636" s="199"/>
      <c r="H636" s="199"/>
      <c r="I636" s="199"/>
      <c r="J636" s="199"/>
      <c r="K636" s="199"/>
      <c r="L636" s="199"/>
      <c r="M636" s="199"/>
      <c r="N636" s="199"/>
      <c r="O636" s="199"/>
      <c r="P636" s="199"/>
      <c r="Q636" s="199"/>
      <c r="R636" s="199"/>
      <c r="S636" s="199"/>
      <c r="T636" s="199"/>
      <c r="U636" s="199"/>
      <c r="V636" s="199"/>
      <c r="W636" s="199"/>
      <c r="X636" s="199"/>
      <c r="Y636" s="199"/>
      <c r="Z636" s="199"/>
      <c r="AA636" s="199"/>
      <c r="AB636" s="199"/>
      <c r="AC636" s="199"/>
      <c r="AD636" s="199"/>
      <c r="AE636" s="199"/>
      <c r="AF636" s="199"/>
      <c r="AG636" s="199"/>
      <c r="AH636" s="199"/>
      <c r="AI636" s="199"/>
      <c r="AJ636" s="199"/>
      <c r="AK636" s="199"/>
      <c r="AL636" s="199"/>
      <c r="AM636" s="199"/>
      <c r="AN636" s="199"/>
      <c r="AP636" s="199"/>
      <c r="AQ636" s="199"/>
      <c r="AR636" s="199"/>
      <c r="AS636" s="199"/>
      <c r="AT636" s="199"/>
      <c r="AU636" s="199"/>
      <c r="AV636" s="199"/>
    </row>
    <row r="637" spans="1:48" ht="15.75" customHeight="1">
      <c r="A637" s="199"/>
      <c r="B637" s="199"/>
      <c r="C637" s="199"/>
      <c r="D637" s="199"/>
      <c r="E637" s="199"/>
      <c r="F637" s="199"/>
      <c r="G637" s="199"/>
      <c r="H637" s="199"/>
      <c r="I637" s="199"/>
      <c r="J637" s="199"/>
      <c r="K637" s="199"/>
      <c r="L637" s="199"/>
      <c r="M637" s="199"/>
      <c r="N637" s="199"/>
      <c r="O637" s="199"/>
      <c r="P637" s="199"/>
      <c r="Q637" s="199"/>
      <c r="R637" s="199"/>
      <c r="S637" s="199"/>
      <c r="T637" s="199"/>
      <c r="U637" s="199"/>
      <c r="V637" s="199"/>
      <c r="W637" s="199"/>
      <c r="X637" s="199"/>
      <c r="Y637" s="199"/>
      <c r="Z637" s="199"/>
      <c r="AA637" s="199"/>
      <c r="AB637" s="199"/>
      <c r="AC637" s="199"/>
      <c r="AD637" s="199"/>
      <c r="AE637" s="199"/>
      <c r="AF637" s="199"/>
      <c r="AG637" s="199"/>
      <c r="AH637" s="199"/>
      <c r="AI637" s="199"/>
      <c r="AJ637" s="199"/>
      <c r="AK637" s="199"/>
      <c r="AL637" s="199"/>
      <c r="AM637" s="199"/>
      <c r="AN637" s="199"/>
      <c r="AP637" s="199"/>
      <c r="AQ637" s="199"/>
      <c r="AR637" s="199"/>
      <c r="AS637" s="199"/>
      <c r="AT637" s="199"/>
      <c r="AU637" s="199"/>
      <c r="AV637" s="199"/>
    </row>
    <row r="638" spans="1:48" ht="15.75" customHeight="1">
      <c r="A638" s="199"/>
      <c r="B638" s="199"/>
      <c r="C638" s="199"/>
      <c r="D638" s="199"/>
      <c r="E638" s="199"/>
      <c r="F638" s="199"/>
      <c r="G638" s="199"/>
      <c r="H638" s="199"/>
      <c r="I638" s="199"/>
      <c r="J638" s="199"/>
      <c r="K638" s="199"/>
      <c r="L638" s="199"/>
      <c r="M638" s="199"/>
      <c r="N638" s="199"/>
      <c r="O638" s="199"/>
      <c r="P638" s="199"/>
      <c r="Q638" s="199"/>
      <c r="R638" s="199"/>
      <c r="S638" s="199"/>
      <c r="T638" s="199"/>
      <c r="U638" s="199"/>
      <c r="V638" s="199"/>
      <c r="W638" s="199"/>
      <c r="X638" s="199"/>
      <c r="Y638" s="199"/>
      <c r="Z638" s="199"/>
      <c r="AA638" s="199"/>
      <c r="AB638" s="199"/>
      <c r="AC638" s="199"/>
      <c r="AD638" s="199"/>
      <c r="AE638" s="199"/>
      <c r="AF638" s="199"/>
      <c r="AG638" s="199"/>
      <c r="AH638" s="199"/>
      <c r="AI638" s="199"/>
      <c r="AJ638" s="199"/>
      <c r="AK638" s="199"/>
      <c r="AL638" s="199"/>
      <c r="AM638" s="199"/>
      <c r="AN638" s="199"/>
      <c r="AP638" s="199"/>
      <c r="AQ638" s="199"/>
      <c r="AR638" s="199"/>
      <c r="AS638" s="199"/>
      <c r="AT638" s="199"/>
      <c r="AU638" s="199"/>
      <c r="AV638" s="199"/>
    </row>
    <row r="639" spans="1:48" ht="15.75" customHeight="1">
      <c r="A639" s="199"/>
      <c r="B639" s="199"/>
      <c r="C639" s="199"/>
      <c r="D639" s="199"/>
      <c r="E639" s="199"/>
      <c r="F639" s="199"/>
      <c r="G639" s="199"/>
      <c r="H639" s="199"/>
      <c r="I639" s="199"/>
      <c r="J639" s="199"/>
      <c r="K639" s="199"/>
      <c r="L639" s="199"/>
      <c r="M639" s="199"/>
      <c r="N639" s="199"/>
      <c r="O639" s="199"/>
      <c r="P639" s="199"/>
      <c r="Q639" s="199"/>
      <c r="R639" s="199"/>
      <c r="S639" s="199"/>
      <c r="T639" s="199"/>
      <c r="U639" s="199"/>
      <c r="V639" s="199"/>
      <c r="W639" s="199"/>
      <c r="X639" s="199"/>
      <c r="Y639" s="199"/>
      <c r="Z639" s="199"/>
      <c r="AA639" s="199"/>
      <c r="AB639" s="199"/>
      <c r="AC639" s="199"/>
      <c r="AD639" s="199"/>
      <c r="AE639" s="199"/>
      <c r="AF639" s="199"/>
      <c r="AG639" s="199"/>
      <c r="AH639" s="199"/>
      <c r="AI639" s="199"/>
      <c r="AJ639" s="199"/>
      <c r="AK639" s="199"/>
      <c r="AL639" s="199"/>
      <c r="AM639" s="199"/>
      <c r="AN639" s="199"/>
      <c r="AP639" s="199"/>
      <c r="AQ639" s="199"/>
      <c r="AR639" s="199"/>
      <c r="AS639" s="199"/>
      <c r="AT639" s="199"/>
      <c r="AU639" s="199"/>
      <c r="AV639" s="199"/>
    </row>
    <row r="640" spans="1:48" ht="15.75" customHeight="1">
      <c r="A640" s="199"/>
      <c r="B640" s="199"/>
      <c r="C640" s="199"/>
      <c r="D640" s="199"/>
      <c r="E640" s="199"/>
      <c r="F640" s="199"/>
      <c r="G640" s="199"/>
      <c r="H640" s="199"/>
      <c r="I640" s="199"/>
      <c r="J640" s="199"/>
      <c r="K640" s="199"/>
      <c r="L640" s="199"/>
      <c r="M640" s="199"/>
      <c r="N640" s="199"/>
      <c r="O640" s="199"/>
      <c r="P640" s="199"/>
      <c r="Q640" s="199"/>
      <c r="R640" s="199"/>
      <c r="S640" s="199"/>
      <c r="T640" s="199"/>
      <c r="U640" s="199"/>
      <c r="V640" s="199"/>
      <c r="W640" s="199"/>
      <c r="X640" s="199"/>
      <c r="Y640" s="199"/>
      <c r="Z640" s="199"/>
      <c r="AA640" s="199"/>
      <c r="AB640" s="199"/>
      <c r="AC640" s="199"/>
      <c r="AD640" s="199"/>
      <c r="AE640" s="199"/>
      <c r="AF640" s="199"/>
      <c r="AG640" s="199"/>
      <c r="AH640" s="199"/>
      <c r="AI640" s="199"/>
      <c r="AJ640" s="199"/>
      <c r="AK640" s="199"/>
      <c r="AL640" s="199"/>
      <c r="AM640" s="199"/>
      <c r="AN640" s="199"/>
      <c r="AP640" s="199"/>
      <c r="AQ640" s="199"/>
      <c r="AR640" s="199"/>
      <c r="AS640" s="199"/>
      <c r="AT640" s="199"/>
      <c r="AU640" s="199"/>
      <c r="AV640" s="199"/>
    </row>
    <row r="641" spans="1:48" ht="15.75" customHeight="1">
      <c r="A641" s="199"/>
      <c r="B641" s="199"/>
      <c r="C641" s="199"/>
      <c r="D641" s="199"/>
      <c r="E641" s="199"/>
      <c r="F641" s="199"/>
      <c r="G641" s="199"/>
      <c r="H641" s="199"/>
      <c r="I641" s="199"/>
      <c r="J641" s="199"/>
      <c r="K641" s="199"/>
      <c r="L641" s="199"/>
      <c r="M641" s="199"/>
      <c r="N641" s="199"/>
      <c r="O641" s="199"/>
      <c r="P641" s="199"/>
      <c r="Q641" s="199"/>
      <c r="R641" s="199"/>
      <c r="S641" s="199"/>
      <c r="T641" s="199"/>
      <c r="U641" s="199"/>
      <c r="V641" s="199"/>
      <c r="W641" s="199"/>
      <c r="X641" s="199"/>
      <c r="Y641" s="199"/>
      <c r="Z641" s="199"/>
      <c r="AA641" s="199"/>
      <c r="AB641" s="199"/>
      <c r="AC641" s="199"/>
      <c r="AD641" s="199"/>
      <c r="AE641" s="199"/>
      <c r="AF641" s="199"/>
      <c r="AG641" s="199"/>
      <c r="AH641" s="199"/>
      <c r="AI641" s="199"/>
      <c r="AJ641" s="199"/>
      <c r="AK641" s="199"/>
      <c r="AL641" s="199"/>
      <c r="AM641" s="199"/>
      <c r="AN641" s="199"/>
      <c r="AP641" s="199"/>
      <c r="AQ641" s="199"/>
      <c r="AR641" s="199"/>
      <c r="AS641" s="199"/>
      <c r="AT641" s="199"/>
      <c r="AU641" s="199"/>
      <c r="AV641" s="199"/>
    </row>
    <row r="642" spans="1:48" ht="15.75" customHeight="1">
      <c r="A642" s="199"/>
      <c r="B642" s="199"/>
      <c r="C642" s="199"/>
      <c r="D642" s="199"/>
      <c r="E642" s="199"/>
      <c r="F642" s="199"/>
      <c r="G642" s="199"/>
      <c r="H642" s="199"/>
      <c r="I642" s="199"/>
      <c r="J642" s="199"/>
      <c r="K642" s="199"/>
      <c r="L642" s="199"/>
      <c r="M642" s="199"/>
      <c r="N642" s="199"/>
      <c r="O642" s="199"/>
      <c r="P642" s="199"/>
      <c r="Q642" s="199"/>
      <c r="R642" s="199"/>
      <c r="S642" s="199"/>
      <c r="T642" s="199"/>
      <c r="U642" s="199"/>
      <c r="V642" s="199"/>
      <c r="W642" s="199"/>
      <c r="X642" s="199"/>
      <c r="Y642" s="199"/>
      <c r="Z642" s="199"/>
      <c r="AA642" s="199"/>
      <c r="AB642" s="199"/>
      <c r="AC642" s="199"/>
      <c r="AD642" s="199"/>
      <c r="AE642" s="199"/>
      <c r="AF642" s="199"/>
      <c r="AG642" s="199"/>
      <c r="AH642" s="199"/>
      <c r="AI642" s="199"/>
      <c r="AJ642" s="199"/>
      <c r="AK642" s="199"/>
      <c r="AL642" s="199"/>
      <c r="AM642" s="199"/>
      <c r="AN642" s="199"/>
      <c r="AP642" s="199"/>
      <c r="AQ642" s="199"/>
      <c r="AR642" s="199"/>
      <c r="AS642" s="199"/>
      <c r="AT642" s="199"/>
      <c r="AU642" s="199"/>
      <c r="AV642" s="199"/>
    </row>
    <row r="643" spans="1:48" ht="15.75" customHeight="1">
      <c r="A643" s="199"/>
      <c r="B643" s="199"/>
      <c r="C643" s="199"/>
      <c r="D643" s="199"/>
      <c r="E643" s="199"/>
      <c r="F643" s="199"/>
      <c r="G643" s="199"/>
      <c r="H643" s="199"/>
      <c r="I643" s="199"/>
      <c r="J643" s="199"/>
      <c r="K643" s="199"/>
      <c r="L643" s="199"/>
      <c r="M643" s="199"/>
      <c r="N643" s="199"/>
      <c r="O643" s="199"/>
      <c r="P643" s="199"/>
      <c r="Q643" s="199"/>
      <c r="R643" s="199"/>
      <c r="S643" s="199"/>
      <c r="T643" s="199"/>
      <c r="U643" s="199"/>
      <c r="V643" s="199"/>
      <c r="W643" s="199"/>
      <c r="X643" s="199"/>
      <c r="Y643" s="199"/>
      <c r="Z643" s="199"/>
      <c r="AA643" s="199"/>
      <c r="AB643" s="199"/>
      <c r="AC643" s="199"/>
      <c r="AD643" s="199"/>
      <c r="AE643" s="199"/>
      <c r="AF643" s="199"/>
      <c r="AG643" s="199"/>
      <c r="AH643" s="199"/>
      <c r="AI643" s="199"/>
      <c r="AJ643" s="199"/>
      <c r="AK643" s="199"/>
      <c r="AL643" s="199"/>
      <c r="AM643" s="199"/>
      <c r="AN643" s="199"/>
      <c r="AP643" s="199"/>
      <c r="AQ643" s="199"/>
      <c r="AR643" s="199"/>
      <c r="AS643" s="199"/>
      <c r="AT643" s="199"/>
      <c r="AU643" s="199"/>
      <c r="AV643" s="199"/>
    </row>
    <row r="644" spans="1:48" ht="15.75" customHeight="1">
      <c r="A644" s="199"/>
      <c r="B644" s="199"/>
      <c r="C644" s="199"/>
      <c r="D644" s="199"/>
      <c r="E644" s="199"/>
      <c r="F644" s="199"/>
      <c r="G644" s="199"/>
      <c r="H644" s="199"/>
      <c r="I644" s="199"/>
      <c r="J644" s="199"/>
      <c r="K644" s="199"/>
      <c r="L644" s="199"/>
      <c r="M644" s="199"/>
      <c r="N644" s="199"/>
      <c r="O644" s="199"/>
      <c r="P644" s="199"/>
      <c r="Q644" s="199"/>
      <c r="R644" s="199"/>
      <c r="S644" s="199"/>
      <c r="T644" s="199"/>
      <c r="U644" s="199"/>
      <c r="V644" s="199"/>
      <c r="W644" s="199"/>
      <c r="X644" s="199"/>
      <c r="Y644" s="199"/>
      <c r="Z644" s="199"/>
      <c r="AA644" s="199"/>
      <c r="AB644" s="199"/>
      <c r="AC644" s="199"/>
      <c r="AD644" s="199"/>
      <c r="AE644" s="199"/>
      <c r="AF644" s="199"/>
      <c r="AG644" s="199"/>
      <c r="AH644" s="199"/>
      <c r="AI644" s="199"/>
      <c r="AJ644" s="199"/>
      <c r="AK644" s="199"/>
      <c r="AL644" s="199"/>
      <c r="AM644" s="199"/>
      <c r="AN644" s="199"/>
      <c r="AP644" s="199"/>
      <c r="AQ644" s="199"/>
      <c r="AR644" s="199"/>
      <c r="AS644" s="199"/>
      <c r="AT644" s="199"/>
      <c r="AU644" s="199"/>
      <c r="AV644" s="199"/>
    </row>
    <row r="645" spans="1:48" ht="15.75" customHeight="1">
      <c r="A645" s="199"/>
      <c r="B645" s="199"/>
      <c r="C645" s="199"/>
      <c r="D645" s="199"/>
      <c r="E645" s="199"/>
      <c r="F645" s="199"/>
      <c r="G645" s="199"/>
      <c r="H645" s="199"/>
      <c r="I645" s="199"/>
      <c r="J645" s="199"/>
      <c r="K645" s="199"/>
      <c r="L645" s="199"/>
      <c r="M645" s="199"/>
      <c r="N645" s="199"/>
      <c r="O645" s="199"/>
      <c r="P645" s="199"/>
      <c r="Q645" s="199"/>
      <c r="R645" s="199"/>
      <c r="S645" s="199"/>
      <c r="T645" s="199"/>
      <c r="U645" s="199"/>
      <c r="V645" s="199"/>
      <c r="W645" s="199"/>
      <c r="X645" s="199"/>
      <c r="Y645" s="199"/>
      <c r="Z645" s="199"/>
      <c r="AA645" s="199"/>
      <c r="AB645" s="199"/>
      <c r="AC645" s="199"/>
      <c r="AD645" s="199"/>
      <c r="AE645" s="199"/>
      <c r="AF645" s="199"/>
      <c r="AG645" s="199"/>
      <c r="AH645" s="199"/>
      <c r="AI645" s="199"/>
      <c r="AJ645" s="199"/>
      <c r="AK645" s="199"/>
      <c r="AL645" s="199"/>
      <c r="AM645" s="199"/>
      <c r="AN645" s="199"/>
      <c r="AP645" s="199"/>
      <c r="AQ645" s="199"/>
      <c r="AR645" s="199"/>
      <c r="AS645" s="199"/>
      <c r="AT645" s="199"/>
      <c r="AU645" s="199"/>
      <c r="AV645" s="199"/>
    </row>
    <row r="646" spans="1:48" ht="15.75" customHeight="1">
      <c r="A646" s="199"/>
      <c r="B646" s="199"/>
      <c r="C646" s="199"/>
      <c r="D646" s="199"/>
      <c r="E646" s="199"/>
      <c r="F646" s="199"/>
      <c r="G646" s="199"/>
      <c r="H646" s="199"/>
      <c r="I646" s="199"/>
      <c r="J646" s="199"/>
      <c r="K646" s="199"/>
      <c r="L646" s="199"/>
      <c r="M646" s="199"/>
      <c r="N646" s="199"/>
      <c r="O646" s="199"/>
      <c r="P646" s="199"/>
      <c r="Q646" s="199"/>
      <c r="R646" s="199"/>
      <c r="S646" s="199"/>
      <c r="T646" s="199"/>
      <c r="U646" s="199"/>
      <c r="V646" s="199"/>
      <c r="W646" s="199"/>
      <c r="X646" s="199"/>
      <c r="Y646" s="199"/>
      <c r="Z646" s="199"/>
      <c r="AA646" s="199"/>
      <c r="AB646" s="199"/>
      <c r="AC646" s="199"/>
      <c r="AD646" s="199"/>
      <c r="AE646" s="199"/>
      <c r="AF646" s="199"/>
      <c r="AG646" s="199"/>
      <c r="AH646" s="199"/>
      <c r="AI646" s="199"/>
      <c r="AJ646" s="199"/>
      <c r="AK646" s="199"/>
      <c r="AL646" s="199"/>
      <c r="AM646" s="199"/>
      <c r="AN646" s="199"/>
      <c r="AP646" s="199"/>
      <c r="AQ646" s="199"/>
      <c r="AR646" s="199"/>
      <c r="AS646" s="199"/>
      <c r="AT646" s="199"/>
      <c r="AU646" s="199"/>
      <c r="AV646" s="199"/>
    </row>
    <row r="647" spans="1:48" ht="15.75" customHeight="1">
      <c r="A647" s="199"/>
      <c r="B647" s="199"/>
      <c r="C647" s="199"/>
      <c r="D647" s="199"/>
      <c r="E647" s="199"/>
      <c r="F647" s="199"/>
      <c r="G647" s="199"/>
      <c r="H647" s="199"/>
      <c r="I647" s="199"/>
      <c r="J647" s="199"/>
      <c r="K647" s="199"/>
      <c r="L647" s="199"/>
      <c r="M647" s="199"/>
      <c r="N647" s="199"/>
      <c r="O647" s="199"/>
      <c r="P647" s="199"/>
      <c r="Q647" s="199"/>
      <c r="R647" s="199"/>
      <c r="S647" s="199"/>
      <c r="T647" s="199"/>
      <c r="U647" s="199"/>
      <c r="V647" s="199"/>
      <c r="W647" s="199"/>
      <c r="X647" s="199"/>
      <c r="Y647" s="199"/>
      <c r="Z647" s="199"/>
      <c r="AA647" s="199"/>
      <c r="AB647" s="199"/>
      <c r="AC647" s="199"/>
      <c r="AD647" s="199"/>
      <c r="AE647" s="199"/>
      <c r="AF647" s="199"/>
      <c r="AG647" s="199"/>
      <c r="AH647" s="199"/>
      <c r="AI647" s="199"/>
      <c r="AJ647" s="199"/>
      <c r="AK647" s="199"/>
      <c r="AL647" s="199"/>
      <c r="AM647" s="199"/>
      <c r="AN647" s="199"/>
      <c r="AP647" s="199"/>
      <c r="AQ647" s="199"/>
      <c r="AR647" s="199"/>
      <c r="AS647" s="199"/>
      <c r="AT647" s="199"/>
      <c r="AU647" s="199"/>
      <c r="AV647" s="199"/>
    </row>
    <row r="648" spans="1:48" ht="15.75" customHeight="1">
      <c r="A648" s="199"/>
      <c r="B648" s="199"/>
      <c r="C648" s="199"/>
      <c r="D648" s="199"/>
      <c r="E648" s="199"/>
      <c r="F648" s="199"/>
      <c r="G648" s="199"/>
      <c r="H648" s="199"/>
      <c r="I648" s="199"/>
      <c r="J648" s="199"/>
      <c r="K648" s="199"/>
      <c r="L648" s="199"/>
      <c r="M648" s="199"/>
      <c r="N648" s="199"/>
      <c r="O648" s="199"/>
      <c r="P648" s="199"/>
      <c r="Q648" s="199"/>
      <c r="R648" s="199"/>
      <c r="S648" s="199"/>
      <c r="T648" s="199"/>
      <c r="U648" s="199"/>
      <c r="V648" s="199"/>
      <c r="W648" s="199"/>
      <c r="X648" s="199"/>
      <c r="Y648" s="199"/>
      <c r="Z648" s="199"/>
      <c r="AA648" s="199"/>
      <c r="AB648" s="199"/>
      <c r="AC648" s="199"/>
      <c r="AD648" s="199"/>
      <c r="AE648" s="199"/>
      <c r="AF648" s="199"/>
      <c r="AG648" s="199"/>
      <c r="AH648" s="199"/>
      <c r="AI648" s="199"/>
      <c r="AJ648" s="199"/>
      <c r="AK648" s="199"/>
      <c r="AL648" s="199"/>
      <c r="AM648" s="199"/>
      <c r="AN648" s="199"/>
      <c r="AP648" s="199"/>
      <c r="AQ648" s="199"/>
      <c r="AR648" s="199"/>
      <c r="AS648" s="199"/>
      <c r="AT648" s="199"/>
      <c r="AU648" s="199"/>
      <c r="AV648" s="199"/>
    </row>
    <row r="649" spans="1:48" ht="15.75" customHeight="1">
      <c r="A649" s="199"/>
      <c r="B649" s="199"/>
      <c r="C649" s="199"/>
      <c r="D649" s="199"/>
      <c r="E649" s="199"/>
      <c r="F649" s="199"/>
      <c r="G649" s="199"/>
      <c r="H649" s="199"/>
      <c r="I649" s="199"/>
      <c r="J649" s="199"/>
      <c r="K649" s="199"/>
      <c r="L649" s="199"/>
      <c r="M649" s="199"/>
      <c r="N649" s="199"/>
      <c r="O649" s="199"/>
      <c r="P649" s="199"/>
      <c r="Q649" s="199"/>
      <c r="R649" s="199"/>
      <c r="S649" s="199"/>
      <c r="T649" s="199"/>
      <c r="U649" s="199"/>
      <c r="V649" s="199"/>
      <c r="W649" s="199"/>
      <c r="X649" s="199"/>
      <c r="Y649" s="199"/>
      <c r="Z649" s="199"/>
      <c r="AA649" s="199"/>
      <c r="AB649" s="199"/>
      <c r="AC649" s="199"/>
      <c r="AD649" s="199"/>
      <c r="AE649" s="199"/>
      <c r="AF649" s="199"/>
      <c r="AG649" s="199"/>
      <c r="AH649" s="199"/>
      <c r="AI649" s="199"/>
      <c r="AJ649" s="199"/>
      <c r="AK649" s="199"/>
      <c r="AL649" s="199"/>
      <c r="AM649" s="199"/>
      <c r="AN649" s="199"/>
      <c r="AP649" s="199"/>
      <c r="AQ649" s="199"/>
      <c r="AR649" s="199"/>
      <c r="AS649" s="199"/>
      <c r="AT649" s="199"/>
      <c r="AU649" s="199"/>
      <c r="AV649" s="199"/>
    </row>
    <row r="650" spans="1:48" ht="15.75" customHeight="1">
      <c r="A650" s="199"/>
      <c r="B650" s="199"/>
      <c r="C650" s="199"/>
      <c r="D650" s="199"/>
      <c r="E650" s="199"/>
      <c r="F650" s="199"/>
      <c r="G650" s="199"/>
      <c r="H650" s="199"/>
      <c r="I650" s="199"/>
      <c r="J650" s="199"/>
      <c r="K650" s="199"/>
      <c r="L650" s="199"/>
      <c r="M650" s="199"/>
      <c r="N650" s="199"/>
      <c r="O650" s="199"/>
      <c r="P650" s="199"/>
      <c r="Q650" s="199"/>
      <c r="R650" s="199"/>
      <c r="S650" s="199"/>
      <c r="T650" s="199"/>
      <c r="U650" s="199"/>
      <c r="V650" s="199"/>
      <c r="W650" s="199"/>
      <c r="X650" s="199"/>
      <c r="Y650" s="199"/>
      <c r="Z650" s="199"/>
      <c r="AA650" s="199"/>
      <c r="AB650" s="199"/>
      <c r="AC650" s="199"/>
      <c r="AD650" s="199"/>
      <c r="AE650" s="199"/>
      <c r="AF650" s="199"/>
      <c r="AG650" s="199"/>
      <c r="AH650" s="199"/>
      <c r="AI650" s="199"/>
      <c r="AJ650" s="199"/>
      <c r="AK650" s="199"/>
      <c r="AL650" s="199"/>
      <c r="AM650" s="199"/>
      <c r="AN650" s="199"/>
      <c r="AP650" s="199"/>
      <c r="AQ650" s="199"/>
      <c r="AR650" s="199"/>
      <c r="AS650" s="199"/>
      <c r="AT650" s="199"/>
      <c r="AU650" s="199"/>
      <c r="AV650" s="199"/>
    </row>
    <row r="651" spans="1:48" ht="15.75" customHeight="1">
      <c r="A651" s="199"/>
      <c r="B651" s="199"/>
      <c r="C651" s="199"/>
      <c r="D651" s="199"/>
      <c r="E651" s="199"/>
      <c r="F651" s="199"/>
      <c r="G651" s="199"/>
      <c r="H651" s="199"/>
      <c r="I651" s="199"/>
      <c r="J651" s="199"/>
      <c r="K651" s="199"/>
      <c r="L651" s="199"/>
      <c r="M651" s="199"/>
      <c r="N651" s="199"/>
      <c r="O651" s="199"/>
      <c r="P651" s="199"/>
      <c r="Q651" s="199"/>
      <c r="R651" s="199"/>
      <c r="S651" s="199"/>
      <c r="T651" s="199"/>
      <c r="U651" s="199"/>
      <c r="V651" s="199"/>
      <c r="W651" s="199"/>
      <c r="X651" s="199"/>
      <c r="Y651" s="199"/>
      <c r="Z651" s="199"/>
      <c r="AA651" s="199"/>
      <c r="AB651" s="199"/>
      <c r="AC651" s="199"/>
      <c r="AD651" s="199"/>
      <c r="AE651" s="199"/>
      <c r="AF651" s="199"/>
      <c r="AG651" s="199"/>
      <c r="AH651" s="199"/>
      <c r="AI651" s="199"/>
      <c r="AJ651" s="199"/>
      <c r="AK651" s="199"/>
      <c r="AL651" s="199"/>
      <c r="AM651" s="199"/>
      <c r="AN651" s="199"/>
      <c r="AP651" s="199"/>
      <c r="AQ651" s="199"/>
      <c r="AR651" s="199"/>
      <c r="AS651" s="199"/>
      <c r="AT651" s="199"/>
      <c r="AU651" s="199"/>
      <c r="AV651" s="199"/>
    </row>
    <row r="652" spans="1:48" ht="15.75" customHeight="1">
      <c r="A652" s="199"/>
      <c r="B652" s="199"/>
      <c r="C652" s="199"/>
      <c r="D652" s="199"/>
      <c r="E652" s="199"/>
      <c r="F652" s="199"/>
      <c r="G652" s="199"/>
      <c r="H652" s="199"/>
      <c r="I652" s="199"/>
      <c r="J652" s="199"/>
      <c r="K652" s="199"/>
      <c r="L652" s="199"/>
      <c r="M652" s="199"/>
      <c r="N652" s="199"/>
      <c r="O652" s="199"/>
      <c r="P652" s="199"/>
      <c r="Q652" s="199"/>
      <c r="R652" s="199"/>
      <c r="S652" s="199"/>
      <c r="T652" s="199"/>
      <c r="U652" s="199"/>
      <c r="V652" s="199"/>
      <c r="W652" s="199"/>
      <c r="X652" s="199"/>
      <c r="Y652" s="199"/>
      <c r="Z652" s="199"/>
      <c r="AA652" s="199"/>
      <c r="AB652" s="199"/>
      <c r="AC652" s="199"/>
      <c r="AD652" s="199"/>
      <c r="AE652" s="199"/>
      <c r="AF652" s="199"/>
      <c r="AG652" s="199"/>
      <c r="AH652" s="199"/>
      <c r="AI652" s="199"/>
      <c r="AJ652" s="199"/>
      <c r="AK652" s="199"/>
      <c r="AL652" s="199"/>
      <c r="AM652" s="199"/>
      <c r="AN652" s="199"/>
      <c r="AP652" s="199"/>
      <c r="AQ652" s="199"/>
      <c r="AR652" s="199"/>
      <c r="AS652" s="199"/>
      <c r="AT652" s="199"/>
      <c r="AU652" s="199"/>
      <c r="AV652" s="199"/>
    </row>
    <row r="653" spans="1:48" ht="15.75" customHeight="1">
      <c r="A653" s="199"/>
      <c r="B653" s="199"/>
      <c r="C653" s="199"/>
      <c r="D653" s="199"/>
      <c r="E653" s="199"/>
      <c r="F653" s="199"/>
      <c r="G653" s="199"/>
      <c r="H653" s="199"/>
      <c r="I653" s="199"/>
      <c r="J653" s="199"/>
      <c r="K653" s="199"/>
      <c r="L653" s="199"/>
      <c r="M653" s="199"/>
      <c r="N653" s="199"/>
      <c r="O653" s="199"/>
      <c r="P653" s="199"/>
      <c r="Q653" s="199"/>
      <c r="R653" s="199"/>
      <c r="S653" s="199"/>
      <c r="T653" s="199"/>
      <c r="U653" s="199"/>
      <c r="V653" s="199"/>
      <c r="W653" s="199"/>
      <c r="X653" s="199"/>
      <c r="Y653" s="199"/>
      <c r="Z653" s="199"/>
      <c r="AA653" s="199"/>
      <c r="AB653" s="199"/>
      <c r="AC653" s="199"/>
      <c r="AD653" s="199"/>
      <c r="AE653" s="199"/>
      <c r="AF653" s="199"/>
      <c r="AG653" s="199"/>
      <c r="AH653" s="199"/>
      <c r="AI653" s="199"/>
      <c r="AJ653" s="199"/>
      <c r="AK653" s="199"/>
      <c r="AL653" s="199"/>
      <c r="AM653" s="199"/>
      <c r="AN653" s="199"/>
      <c r="AP653" s="199"/>
      <c r="AQ653" s="199"/>
      <c r="AR653" s="199"/>
      <c r="AS653" s="199"/>
      <c r="AT653" s="199"/>
      <c r="AU653" s="199"/>
      <c r="AV653" s="199"/>
    </row>
    <row r="654" spans="1:48" ht="15.75" customHeight="1">
      <c r="A654" s="199"/>
      <c r="B654" s="199"/>
      <c r="C654" s="199"/>
      <c r="D654" s="199"/>
      <c r="E654" s="199"/>
      <c r="F654" s="199"/>
      <c r="G654" s="199"/>
      <c r="H654" s="199"/>
      <c r="I654" s="199"/>
      <c r="J654" s="199"/>
      <c r="K654" s="199"/>
      <c r="L654" s="199"/>
      <c r="M654" s="199"/>
      <c r="N654" s="199"/>
      <c r="O654" s="199"/>
      <c r="P654" s="199"/>
      <c r="Q654" s="199"/>
      <c r="R654" s="199"/>
      <c r="S654" s="199"/>
      <c r="T654" s="199"/>
      <c r="U654" s="199"/>
      <c r="V654" s="199"/>
      <c r="W654" s="199"/>
      <c r="X654" s="199"/>
      <c r="Y654" s="199"/>
      <c r="Z654" s="199"/>
      <c r="AA654" s="199"/>
      <c r="AB654" s="199"/>
      <c r="AC654" s="199"/>
      <c r="AD654" s="199"/>
      <c r="AE654" s="199"/>
      <c r="AF654" s="199"/>
      <c r="AG654" s="199"/>
      <c r="AH654" s="199"/>
      <c r="AI654" s="199"/>
      <c r="AJ654" s="199"/>
      <c r="AK654" s="199"/>
      <c r="AL654" s="199"/>
      <c r="AM654" s="199"/>
      <c r="AN654" s="199"/>
      <c r="AP654" s="199"/>
      <c r="AQ654" s="199"/>
      <c r="AR654" s="199"/>
      <c r="AS654" s="199"/>
      <c r="AT654" s="199"/>
      <c r="AU654" s="199"/>
      <c r="AV654" s="199"/>
    </row>
    <row r="655" spans="1:48" ht="15.75" customHeight="1">
      <c r="A655" s="199"/>
      <c r="B655" s="199"/>
      <c r="C655" s="199"/>
      <c r="D655" s="199"/>
      <c r="E655" s="199"/>
      <c r="F655" s="199"/>
      <c r="G655" s="199"/>
      <c r="H655" s="199"/>
      <c r="I655" s="199"/>
      <c r="J655" s="199"/>
      <c r="K655" s="199"/>
      <c r="L655" s="199"/>
      <c r="M655" s="199"/>
      <c r="N655" s="199"/>
      <c r="O655" s="199"/>
      <c r="P655" s="199"/>
      <c r="Q655" s="199"/>
      <c r="R655" s="199"/>
      <c r="S655" s="199"/>
      <c r="T655" s="199"/>
      <c r="U655" s="199"/>
      <c r="V655" s="199"/>
      <c r="W655" s="199"/>
      <c r="X655" s="199"/>
      <c r="Y655" s="199"/>
      <c r="Z655" s="199"/>
      <c r="AA655" s="199"/>
      <c r="AB655" s="199"/>
      <c r="AC655" s="199"/>
      <c r="AD655" s="199"/>
      <c r="AE655" s="199"/>
      <c r="AF655" s="199"/>
      <c r="AG655" s="199"/>
      <c r="AH655" s="199"/>
      <c r="AI655" s="199"/>
      <c r="AJ655" s="199"/>
      <c r="AK655" s="199"/>
      <c r="AL655" s="199"/>
      <c r="AM655" s="199"/>
      <c r="AN655" s="199"/>
      <c r="AP655" s="199"/>
      <c r="AQ655" s="199"/>
      <c r="AR655" s="199"/>
      <c r="AS655" s="199"/>
      <c r="AT655" s="199"/>
      <c r="AU655" s="199"/>
      <c r="AV655" s="199"/>
    </row>
    <row r="656" spans="1:48" ht="15.75" customHeight="1">
      <c r="A656" s="199"/>
      <c r="B656" s="199"/>
      <c r="C656" s="199"/>
      <c r="D656" s="199"/>
      <c r="E656" s="199"/>
      <c r="F656" s="199"/>
      <c r="G656" s="199"/>
      <c r="H656" s="199"/>
      <c r="I656" s="199"/>
      <c r="J656" s="199"/>
      <c r="K656" s="199"/>
      <c r="L656" s="199"/>
      <c r="M656" s="199"/>
      <c r="N656" s="199"/>
      <c r="O656" s="199"/>
      <c r="P656" s="199"/>
      <c r="Q656" s="199"/>
      <c r="R656" s="199"/>
      <c r="S656" s="199"/>
      <c r="T656" s="199"/>
      <c r="U656" s="199"/>
      <c r="V656" s="199"/>
      <c r="W656" s="199"/>
      <c r="X656" s="199"/>
      <c r="Y656" s="199"/>
      <c r="Z656" s="199"/>
      <c r="AA656" s="199"/>
      <c r="AB656" s="199"/>
      <c r="AC656" s="199"/>
      <c r="AD656" s="199"/>
      <c r="AE656" s="199"/>
      <c r="AF656" s="199"/>
      <c r="AG656" s="199"/>
      <c r="AH656" s="199"/>
      <c r="AI656" s="199"/>
      <c r="AJ656" s="199"/>
      <c r="AK656" s="199"/>
      <c r="AL656" s="199"/>
      <c r="AM656" s="199"/>
      <c r="AN656" s="199"/>
      <c r="AP656" s="199"/>
      <c r="AQ656" s="199"/>
      <c r="AR656" s="199"/>
      <c r="AS656" s="199"/>
      <c r="AT656" s="199"/>
      <c r="AU656" s="199"/>
      <c r="AV656" s="199"/>
    </row>
    <row r="657" spans="1:48" ht="15.75" customHeight="1">
      <c r="A657" s="199"/>
      <c r="B657" s="199"/>
      <c r="C657" s="199"/>
      <c r="D657" s="199"/>
      <c r="E657" s="199"/>
      <c r="F657" s="199"/>
      <c r="G657" s="199"/>
      <c r="H657" s="199"/>
      <c r="I657" s="199"/>
      <c r="J657" s="199"/>
      <c r="K657" s="199"/>
      <c r="L657" s="199"/>
      <c r="M657" s="199"/>
      <c r="N657" s="199"/>
      <c r="O657" s="199"/>
      <c r="P657" s="199"/>
      <c r="Q657" s="199"/>
      <c r="R657" s="199"/>
      <c r="S657" s="199"/>
      <c r="T657" s="199"/>
      <c r="U657" s="199"/>
      <c r="V657" s="199"/>
      <c r="W657" s="199"/>
      <c r="X657" s="199"/>
      <c r="Y657" s="199"/>
      <c r="Z657" s="199"/>
      <c r="AA657" s="199"/>
      <c r="AB657" s="199"/>
      <c r="AC657" s="199"/>
      <c r="AD657" s="199"/>
      <c r="AE657" s="199"/>
      <c r="AF657" s="199"/>
      <c r="AG657" s="199"/>
      <c r="AH657" s="199"/>
      <c r="AI657" s="199"/>
      <c r="AJ657" s="199"/>
      <c r="AK657" s="199"/>
      <c r="AL657" s="199"/>
      <c r="AM657" s="199"/>
      <c r="AN657" s="199"/>
      <c r="AP657" s="199"/>
      <c r="AQ657" s="199"/>
      <c r="AR657" s="199"/>
      <c r="AS657" s="199"/>
      <c r="AT657" s="199"/>
      <c r="AU657" s="199"/>
      <c r="AV657" s="199"/>
    </row>
    <row r="658" spans="1:48" ht="15.75" customHeight="1">
      <c r="A658" s="199"/>
      <c r="B658" s="199"/>
      <c r="C658" s="199"/>
      <c r="D658" s="199"/>
      <c r="E658" s="199"/>
      <c r="F658" s="199"/>
      <c r="G658" s="199"/>
      <c r="H658" s="199"/>
      <c r="I658" s="199"/>
      <c r="J658" s="199"/>
      <c r="K658" s="199"/>
      <c r="L658" s="199"/>
      <c r="M658" s="199"/>
      <c r="N658" s="199"/>
      <c r="O658" s="199"/>
      <c r="P658" s="199"/>
      <c r="Q658" s="199"/>
      <c r="R658" s="199"/>
      <c r="S658" s="199"/>
      <c r="T658" s="199"/>
      <c r="U658" s="199"/>
      <c r="V658" s="199"/>
      <c r="W658" s="199"/>
      <c r="X658" s="199"/>
      <c r="Y658" s="199"/>
      <c r="Z658" s="199"/>
      <c r="AA658" s="199"/>
      <c r="AB658" s="199"/>
      <c r="AC658" s="199"/>
      <c r="AD658" s="199"/>
      <c r="AE658" s="199"/>
      <c r="AF658" s="199"/>
      <c r="AG658" s="199"/>
      <c r="AH658" s="199"/>
      <c r="AI658" s="199"/>
      <c r="AJ658" s="199"/>
      <c r="AK658" s="199"/>
      <c r="AL658" s="199"/>
      <c r="AM658" s="199"/>
      <c r="AN658" s="199"/>
      <c r="AP658" s="199"/>
      <c r="AQ658" s="199"/>
      <c r="AR658" s="199"/>
      <c r="AS658" s="199"/>
      <c r="AT658" s="199"/>
      <c r="AU658" s="199"/>
      <c r="AV658" s="199"/>
    </row>
    <row r="659" spans="1:48" ht="15.75" customHeight="1">
      <c r="A659" s="199"/>
      <c r="B659" s="199"/>
      <c r="C659" s="199"/>
      <c r="D659" s="199"/>
      <c r="E659" s="199"/>
      <c r="F659" s="199"/>
      <c r="G659" s="199"/>
      <c r="H659" s="199"/>
      <c r="I659" s="199"/>
      <c r="J659" s="199"/>
      <c r="K659" s="199"/>
      <c r="L659" s="199"/>
      <c r="M659" s="199"/>
      <c r="N659" s="199"/>
      <c r="O659" s="199"/>
      <c r="P659" s="199"/>
      <c r="Q659" s="199"/>
      <c r="R659" s="199"/>
      <c r="S659" s="199"/>
      <c r="T659" s="199"/>
      <c r="U659" s="199"/>
      <c r="V659" s="199"/>
      <c r="W659" s="199"/>
      <c r="X659" s="199"/>
      <c r="Y659" s="199"/>
      <c r="Z659" s="199"/>
      <c r="AA659" s="199"/>
      <c r="AB659" s="199"/>
      <c r="AC659" s="199"/>
      <c r="AD659" s="199"/>
      <c r="AE659" s="199"/>
      <c r="AF659" s="199"/>
      <c r="AG659" s="199"/>
      <c r="AH659" s="199"/>
      <c r="AI659" s="199"/>
      <c r="AJ659" s="199"/>
      <c r="AK659" s="199"/>
      <c r="AL659" s="199"/>
      <c r="AM659" s="199"/>
      <c r="AN659" s="199"/>
      <c r="AP659" s="199"/>
      <c r="AQ659" s="199"/>
      <c r="AR659" s="199"/>
      <c r="AS659" s="199"/>
      <c r="AT659" s="199"/>
      <c r="AU659" s="199"/>
      <c r="AV659" s="199"/>
    </row>
    <row r="660" spans="1:48" ht="15.75" customHeight="1">
      <c r="A660" s="199"/>
      <c r="B660" s="199"/>
      <c r="C660" s="199"/>
      <c r="D660" s="199"/>
      <c r="E660" s="199"/>
      <c r="F660" s="199"/>
      <c r="G660" s="199"/>
      <c r="H660" s="199"/>
      <c r="I660" s="199"/>
      <c r="J660" s="199"/>
      <c r="K660" s="199"/>
      <c r="L660" s="199"/>
      <c r="M660" s="199"/>
      <c r="N660" s="199"/>
      <c r="O660" s="199"/>
      <c r="P660" s="199"/>
      <c r="Q660" s="199"/>
      <c r="R660" s="199"/>
      <c r="S660" s="199"/>
      <c r="T660" s="199"/>
      <c r="U660" s="199"/>
      <c r="V660" s="199"/>
      <c r="W660" s="199"/>
      <c r="X660" s="199"/>
      <c r="Y660" s="199"/>
      <c r="Z660" s="199"/>
      <c r="AA660" s="199"/>
      <c r="AB660" s="199"/>
      <c r="AC660" s="199"/>
      <c r="AD660" s="199"/>
      <c r="AE660" s="199"/>
      <c r="AF660" s="199"/>
      <c r="AG660" s="199"/>
      <c r="AH660" s="199"/>
      <c r="AI660" s="199"/>
      <c r="AJ660" s="199"/>
      <c r="AK660" s="199"/>
      <c r="AL660" s="199"/>
      <c r="AM660" s="199"/>
      <c r="AN660" s="199"/>
      <c r="AP660" s="199"/>
      <c r="AQ660" s="199"/>
      <c r="AR660" s="199"/>
      <c r="AS660" s="199"/>
      <c r="AT660" s="199"/>
      <c r="AU660" s="199"/>
      <c r="AV660" s="199"/>
    </row>
    <row r="661" spans="1:48" ht="15.75" customHeight="1">
      <c r="A661" s="199"/>
      <c r="B661" s="199"/>
      <c r="C661" s="199"/>
      <c r="D661" s="199"/>
      <c r="E661" s="199"/>
      <c r="F661" s="199"/>
      <c r="G661" s="199"/>
      <c r="H661" s="199"/>
      <c r="I661" s="199"/>
      <c r="J661" s="199"/>
      <c r="K661" s="199"/>
      <c r="L661" s="199"/>
      <c r="M661" s="199"/>
      <c r="N661" s="199"/>
      <c r="O661" s="199"/>
      <c r="P661" s="199"/>
      <c r="Q661" s="199"/>
      <c r="R661" s="199"/>
      <c r="S661" s="199"/>
      <c r="T661" s="199"/>
      <c r="U661" s="199"/>
      <c r="V661" s="199"/>
      <c r="W661" s="199"/>
      <c r="X661" s="199"/>
      <c r="Y661" s="199"/>
      <c r="Z661" s="199"/>
      <c r="AA661" s="199"/>
      <c r="AB661" s="199"/>
      <c r="AC661" s="199"/>
      <c r="AD661" s="199"/>
      <c r="AE661" s="199"/>
      <c r="AF661" s="199"/>
      <c r="AG661" s="199"/>
      <c r="AH661" s="199"/>
      <c r="AI661" s="199"/>
      <c r="AJ661" s="199"/>
      <c r="AK661" s="199"/>
      <c r="AL661" s="199"/>
      <c r="AM661" s="199"/>
      <c r="AN661" s="199"/>
      <c r="AP661" s="199"/>
      <c r="AQ661" s="199"/>
      <c r="AR661" s="199"/>
      <c r="AS661" s="199"/>
      <c r="AT661" s="199"/>
      <c r="AU661" s="199"/>
      <c r="AV661" s="199"/>
    </row>
    <row r="662" spans="1:48" ht="15.75" customHeight="1">
      <c r="A662" s="199"/>
      <c r="B662" s="199"/>
      <c r="C662" s="199"/>
      <c r="D662" s="199"/>
      <c r="E662" s="199"/>
      <c r="F662" s="199"/>
      <c r="G662" s="199"/>
      <c r="H662" s="199"/>
      <c r="I662" s="199"/>
      <c r="J662" s="199"/>
      <c r="K662" s="199"/>
      <c r="L662" s="199"/>
      <c r="M662" s="199"/>
      <c r="N662" s="199"/>
      <c r="O662" s="199"/>
      <c r="P662" s="199"/>
      <c r="Q662" s="199"/>
      <c r="R662" s="199"/>
      <c r="S662" s="199"/>
      <c r="T662" s="199"/>
      <c r="U662" s="199"/>
      <c r="V662" s="199"/>
      <c r="W662" s="199"/>
      <c r="X662" s="199"/>
      <c r="Y662" s="199"/>
      <c r="Z662" s="199"/>
      <c r="AA662" s="199"/>
      <c r="AB662" s="199"/>
      <c r="AC662" s="199"/>
      <c r="AD662" s="199"/>
      <c r="AE662" s="199"/>
      <c r="AF662" s="199"/>
      <c r="AG662" s="199"/>
      <c r="AH662" s="199"/>
      <c r="AI662" s="199"/>
      <c r="AJ662" s="199"/>
      <c r="AK662" s="199"/>
      <c r="AL662" s="199"/>
      <c r="AM662" s="199"/>
      <c r="AN662" s="199"/>
      <c r="AP662" s="199"/>
      <c r="AQ662" s="199"/>
      <c r="AR662" s="199"/>
      <c r="AS662" s="199"/>
      <c r="AT662" s="199"/>
      <c r="AU662" s="199"/>
      <c r="AV662" s="199"/>
    </row>
    <row r="663" spans="1:48" ht="15.75" customHeight="1">
      <c r="A663" s="199"/>
      <c r="B663" s="199"/>
      <c r="C663" s="199"/>
      <c r="D663" s="199"/>
      <c r="E663" s="199"/>
      <c r="F663" s="199"/>
      <c r="G663" s="199"/>
      <c r="H663" s="199"/>
      <c r="I663" s="199"/>
      <c r="J663" s="199"/>
      <c r="K663" s="199"/>
      <c r="L663" s="199"/>
      <c r="M663" s="199"/>
      <c r="N663" s="199"/>
      <c r="O663" s="199"/>
      <c r="P663" s="199"/>
      <c r="Q663" s="199"/>
      <c r="R663" s="199"/>
      <c r="S663" s="199"/>
      <c r="T663" s="199"/>
      <c r="U663" s="199"/>
      <c r="V663" s="199"/>
      <c r="W663" s="199"/>
      <c r="X663" s="199"/>
      <c r="Y663" s="199"/>
      <c r="Z663" s="199"/>
      <c r="AA663" s="199"/>
      <c r="AB663" s="199"/>
      <c r="AC663" s="199"/>
      <c r="AD663" s="199"/>
      <c r="AE663" s="199"/>
      <c r="AF663" s="199"/>
      <c r="AG663" s="199"/>
      <c r="AH663" s="199"/>
      <c r="AI663" s="199"/>
      <c r="AJ663" s="199"/>
      <c r="AK663" s="199"/>
      <c r="AL663" s="199"/>
      <c r="AM663" s="199"/>
      <c r="AN663" s="199"/>
      <c r="AP663" s="199"/>
      <c r="AQ663" s="199"/>
      <c r="AR663" s="199"/>
      <c r="AS663" s="199"/>
      <c r="AT663" s="199"/>
      <c r="AU663" s="199"/>
      <c r="AV663" s="199"/>
    </row>
    <row r="664" spans="1:48" ht="15.75" customHeight="1">
      <c r="A664" s="199"/>
      <c r="B664" s="199"/>
      <c r="C664" s="199"/>
      <c r="D664" s="199"/>
      <c r="E664" s="199"/>
      <c r="F664" s="199"/>
      <c r="G664" s="199"/>
      <c r="H664" s="199"/>
      <c r="I664" s="199"/>
      <c r="J664" s="199"/>
      <c r="K664" s="199"/>
      <c r="L664" s="199"/>
      <c r="M664" s="199"/>
      <c r="N664" s="199"/>
      <c r="O664" s="199"/>
      <c r="P664" s="199"/>
      <c r="Q664" s="199"/>
      <c r="R664" s="199"/>
      <c r="S664" s="199"/>
      <c r="T664" s="199"/>
      <c r="U664" s="199"/>
      <c r="V664" s="199"/>
      <c r="W664" s="199"/>
      <c r="X664" s="199"/>
      <c r="Y664" s="199"/>
      <c r="Z664" s="199"/>
      <c r="AA664" s="199"/>
      <c r="AB664" s="199"/>
      <c r="AC664" s="199"/>
      <c r="AD664" s="199"/>
      <c r="AE664" s="199"/>
      <c r="AF664" s="199"/>
      <c r="AG664" s="199"/>
      <c r="AH664" s="199"/>
      <c r="AI664" s="199"/>
      <c r="AJ664" s="199"/>
      <c r="AK664" s="199"/>
      <c r="AL664" s="199"/>
      <c r="AM664" s="199"/>
      <c r="AN664" s="199"/>
      <c r="AP664" s="199"/>
      <c r="AQ664" s="199"/>
      <c r="AR664" s="199"/>
      <c r="AS664" s="199"/>
      <c r="AT664" s="199"/>
      <c r="AU664" s="199"/>
      <c r="AV664" s="199"/>
    </row>
    <row r="665" spans="1:48" ht="15.75" customHeight="1">
      <c r="A665" s="199"/>
      <c r="B665" s="199"/>
      <c r="C665" s="199"/>
      <c r="D665" s="199"/>
      <c r="E665" s="199"/>
      <c r="F665" s="199"/>
      <c r="G665" s="199"/>
      <c r="H665" s="199"/>
      <c r="I665" s="199"/>
      <c r="J665" s="199"/>
      <c r="K665" s="199"/>
      <c r="L665" s="199"/>
      <c r="M665" s="199"/>
      <c r="N665" s="199"/>
      <c r="O665" s="199"/>
      <c r="P665" s="199"/>
      <c r="Q665" s="199"/>
      <c r="R665" s="199"/>
      <c r="S665" s="199"/>
      <c r="T665" s="199"/>
      <c r="U665" s="199"/>
      <c r="V665" s="199"/>
      <c r="W665" s="199"/>
      <c r="X665" s="199"/>
      <c r="Y665" s="199"/>
      <c r="Z665" s="199"/>
      <c r="AA665" s="199"/>
      <c r="AB665" s="199"/>
      <c r="AC665" s="199"/>
      <c r="AD665" s="199"/>
      <c r="AE665" s="199"/>
      <c r="AF665" s="199"/>
      <c r="AG665" s="199"/>
      <c r="AH665" s="199"/>
      <c r="AI665" s="199"/>
      <c r="AJ665" s="199"/>
      <c r="AK665" s="199"/>
      <c r="AL665" s="199"/>
      <c r="AM665" s="199"/>
      <c r="AN665" s="199"/>
      <c r="AP665" s="199"/>
      <c r="AQ665" s="199"/>
      <c r="AR665" s="199"/>
      <c r="AS665" s="199"/>
      <c r="AT665" s="199"/>
      <c r="AU665" s="199"/>
      <c r="AV665" s="199"/>
    </row>
    <row r="666" spans="1:48" ht="15.75" customHeight="1">
      <c r="A666" s="199"/>
      <c r="B666" s="199"/>
      <c r="C666" s="199"/>
      <c r="D666" s="199"/>
      <c r="E666" s="199"/>
      <c r="F666" s="199"/>
      <c r="G666" s="199"/>
      <c r="H666" s="199"/>
      <c r="I666" s="199"/>
      <c r="J666" s="199"/>
      <c r="K666" s="199"/>
      <c r="L666" s="199"/>
      <c r="M666" s="199"/>
      <c r="N666" s="199"/>
      <c r="O666" s="199"/>
      <c r="P666" s="199"/>
      <c r="Q666" s="199"/>
      <c r="R666" s="199"/>
      <c r="S666" s="199"/>
      <c r="T666" s="199"/>
      <c r="U666" s="199"/>
      <c r="V666" s="199"/>
      <c r="W666" s="199"/>
      <c r="X666" s="199"/>
      <c r="Y666" s="199"/>
      <c r="Z666" s="199"/>
      <c r="AA666" s="199"/>
      <c r="AB666" s="199"/>
      <c r="AC666" s="199"/>
      <c r="AD666" s="199"/>
      <c r="AE666" s="199"/>
      <c r="AF666" s="199"/>
      <c r="AG666" s="199"/>
      <c r="AH666" s="199"/>
      <c r="AI666" s="199"/>
      <c r="AJ666" s="199"/>
      <c r="AK666" s="199"/>
      <c r="AL666" s="199"/>
      <c r="AM666" s="199"/>
      <c r="AN666" s="199"/>
      <c r="AP666" s="199"/>
      <c r="AQ666" s="199"/>
      <c r="AR666" s="199"/>
      <c r="AS666" s="199"/>
      <c r="AT666" s="199"/>
      <c r="AU666" s="199"/>
      <c r="AV666" s="199"/>
    </row>
    <row r="667" spans="1:48" ht="15.75" customHeight="1">
      <c r="A667" s="199"/>
      <c r="B667" s="199"/>
      <c r="C667" s="199"/>
      <c r="D667" s="199"/>
      <c r="E667" s="199"/>
      <c r="F667" s="199"/>
      <c r="G667" s="199"/>
      <c r="H667" s="199"/>
      <c r="I667" s="199"/>
      <c r="J667" s="199"/>
      <c r="K667" s="199"/>
      <c r="L667" s="199"/>
      <c r="M667" s="199"/>
      <c r="N667" s="199"/>
      <c r="O667" s="199"/>
      <c r="P667" s="199"/>
      <c r="Q667" s="199"/>
      <c r="R667" s="199"/>
      <c r="S667" s="199"/>
      <c r="T667" s="199"/>
      <c r="U667" s="199"/>
      <c r="V667" s="199"/>
      <c r="W667" s="199"/>
      <c r="X667" s="199"/>
      <c r="Y667" s="199"/>
      <c r="Z667" s="199"/>
      <c r="AA667" s="199"/>
      <c r="AB667" s="199"/>
      <c r="AC667" s="199"/>
      <c r="AD667" s="199"/>
      <c r="AE667" s="199"/>
      <c r="AF667" s="199"/>
      <c r="AG667" s="199"/>
      <c r="AH667" s="199"/>
      <c r="AI667" s="199"/>
      <c r="AJ667" s="199"/>
      <c r="AK667" s="199"/>
      <c r="AL667" s="199"/>
      <c r="AM667" s="199"/>
      <c r="AN667" s="199"/>
      <c r="AP667" s="199"/>
      <c r="AQ667" s="199"/>
      <c r="AR667" s="199"/>
      <c r="AS667" s="199"/>
      <c r="AT667" s="199"/>
      <c r="AU667" s="199"/>
      <c r="AV667" s="199"/>
    </row>
    <row r="668" spans="1:48" ht="15.75" customHeight="1">
      <c r="A668" s="199"/>
      <c r="B668" s="199"/>
      <c r="C668" s="199"/>
      <c r="D668" s="199"/>
      <c r="E668" s="199"/>
      <c r="F668" s="199"/>
      <c r="G668" s="199"/>
      <c r="H668" s="199"/>
      <c r="I668" s="199"/>
      <c r="J668" s="199"/>
      <c r="K668" s="199"/>
      <c r="L668" s="199"/>
      <c r="M668" s="199"/>
      <c r="N668" s="199"/>
      <c r="O668" s="199"/>
      <c r="P668" s="199"/>
      <c r="Q668" s="199"/>
      <c r="R668" s="199"/>
      <c r="S668" s="199"/>
      <c r="T668" s="199"/>
      <c r="U668" s="199"/>
      <c r="V668" s="199"/>
      <c r="W668" s="199"/>
      <c r="X668" s="199"/>
      <c r="Y668" s="199"/>
      <c r="Z668" s="199"/>
      <c r="AA668" s="199"/>
      <c r="AB668" s="199"/>
      <c r="AC668" s="199"/>
      <c r="AD668" s="199"/>
      <c r="AE668" s="199"/>
      <c r="AF668" s="199"/>
      <c r="AG668" s="199"/>
      <c r="AH668" s="199"/>
      <c r="AI668" s="199"/>
      <c r="AJ668" s="199"/>
      <c r="AK668" s="199"/>
      <c r="AL668" s="199"/>
      <c r="AM668" s="199"/>
      <c r="AN668" s="199"/>
      <c r="AP668" s="199"/>
      <c r="AQ668" s="199"/>
      <c r="AR668" s="199"/>
      <c r="AS668" s="199"/>
      <c r="AT668" s="199"/>
      <c r="AU668" s="199"/>
      <c r="AV668" s="199"/>
    </row>
    <row r="669" spans="1:48" ht="15.75" customHeight="1">
      <c r="A669" s="199"/>
      <c r="B669" s="199"/>
      <c r="C669" s="199"/>
      <c r="D669" s="199"/>
      <c r="E669" s="199"/>
      <c r="F669" s="199"/>
      <c r="G669" s="199"/>
      <c r="H669" s="199"/>
      <c r="I669" s="199"/>
      <c r="J669" s="199"/>
      <c r="K669" s="199"/>
      <c r="L669" s="199"/>
      <c r="M669" s="199"/>
      <c r="N669" s="199"/>
      <c r="O669" s="199"/>
      <c r="P669" s="199"/>
      <c r="Q669" s="199"/>
      <c r="R669" s="199"/>
      <c r="S669" s="199"/>
      <c r="T669" s="199"/>
      <c r="U669" s="199"/>
      <c r="V669" s="199"/>
      <c r="W669" s="199"/>
      <c r="X669" s="199"/>
      <c r="Y669" s="199"/>
      <c r="Z669" s="199"/>
      <c r="AA669" s="199"/>
      <c r="AB669" s="199"/>
      <c r="AC669" s="199"/>
      <c r="AD669" s="199"/>
      <c r="AE669" s="199"/>
      <c r="AF669" s="199"/>
      <c r="AG669" s="199"/>
      <c r="AH669" s="199"/>
      <c r="AI669" s="199"/>
      <c r="AJ669" s="199"/>
      <c r="AK669" s="199"/>
      <c r="AL669" s="199"/>
      <c r="AM669" s="199"/>
      <c r="AN669" s="199"/>
      <c r="AP669" s="199"/>
      <c r="AQ669" s="199"/>
      <c r="AR669" s="199"/>
      <c r="AS669" s="199"/>
      <c r="AT669" s="199"/>
      <c r="AU669" s="199"/>
      <c r="AV669" s="199"/>
    </row>
    <row r="670" spans="1:48" ht="15.75" customHeight="1">
      <c r="A670" s="199"/>
      <c r="B670" s="199"/>
      <c r="C670" s="199"/>
      <c r="D670" s="199"/>
      <c r="E670" s="199"/>
      <c r="F670" s="199"/>
      <c r="G670" s="199"/>
      <c r="H670" s="199"/>
      <c r="I670" s="199"/>
      <c r="J670" s="199"/>
      <c r="K670" s="199"/>
      <c r="L670" s="199"/>
      <c r="M670" s="199"/>
      <c r="N670" s="199"/>
      <c r="O670" s="199"/>
      <c r="P670" s="199"/>
      <c r="Q670" s="199"/>
      <c r="R670" s="199"/>
      <c r="S670" s="199"/>
      <c r="T670" s="199"/>
      <c r="U670" s="199"/>
      <c r="V670" s="199"/>
      <c r="W670" s="199"/>
      <c r="X670" s="199"/>
      <c r="Y670" s="199"/>
      <c r="Z670" s="199"/>
      <c r="AA670" s="199"/>
      <c r="AB670" s="199"/>
      <c r="AC670" s="199"/>
      <c r="AD670" s="199"/>
      <c r="AE670" s="199"/>
      <c r="AF670" s="199"/>
      <c r="AG670" s="199"/>
      <c r="AH670" s="199"/>
      <c r="AI670" s="199"/>
      <c r="AJ670" s="199"/>
      <c r="AK670" s="199"/>
      <c r="AL670" s="199"/>
      <c r="AM670" s="199"/>
      <c r="AN670" s="199"/>
      <c r="AP670" s="199"/>
      <c r="AQ670" s="199"/>
      <c r="AR670" s="199"/>
      <c r="AS670" s="199"/>
      <c r="AT670" s="199"/>
      <c r="AU670" s="199"/>
      <c r="AV670" s="199"/>
    </row>
    <row r="671" spans="1:48" ht="15.75" customHeight="1">
      <c r="A671" s="199"/>
      <c r="B671" s="199"/>
      <c r="C671" s="199"/>
      <c r="D671" s="199"/>
      <c r="E671" s="199"/>
      <c r="F671" s="199"/>
      <c r="G671" s="199"/>
      <c r="H671" s="199"/>
      <c r="I671" s="199"/>
      <c r="J671" s="199"/>
      <c r="K671" s="199"/>
      <c r="L671" s="199"/>
      <c r="M671" s="199"/>
      <c r="N671" s="199"/>
      <c r="O671" s="199"/>
      <c r="P671" s="199"/>
      <c r="Q671" s="199"/>
      <c r="R671" s="199"/>
      <c r="S671" s="199"/>
      <c r="T671" s="199"/>
      <c r="U671" s="199"/>
      <c r="V671" s="199"/>
      <c r="W671" s="199"/>
      <c r="X671" s="199"/>
      <c r="Y671" s="199"/>
      <c r="Z671" s="199"/>
      <c r="AA671" s="199"/>
      <c r="AB671" s="199"/>
      <c r="AC671" s="199"/>
      <c r="AD671" s="199"/>
      <c r="AE671" s="199"/>
      <c r="AF671" s="199"/>
      <c r="AG671" s="199"/>
      <c r="AH671" s="199"/>
      <c r="AI671" s="199"/>
      <c r="AJ671" s="199"/>
      <c r="AK671" s="199"/>
      <c r="AL671" s="199"/>
      <c r="AM671" s="199"/>
      <c r="AN671" s="199"/>
      <c r="AP671" s="199"/>
      <c r="AQ671" s="199"/>
      <c r="AR671" s="199"/>
      <c r="AS671" s="199"/>
      <c r="AT671" s="199"/>
      <c r="AU671" s="199"/>
      <c r="AV671" s="199"/>
    </row>
    <row r="672" spans="1:48" ht="15.75" customHeight="1">
      <c r="A672" s="199"/>
      <c r="B672" s="199"/>
      <c r="C672" s="199"/>
      <c r="D672" s="199"/>
      <c r="E672" s="199"/>
      <c r="F672" s="199"/>
      <c r="G672" s="199"/>
      <c r="H672" s="199"/>
      <c r="I672" s="199"/>
      <c r="J672" s="199"/>
      <c r="K672" s="199"/>
      <c r="L672" s="199"/>
      <c r="M672" s="199"/>
      <c r="N672" s="199"/>
      <c r="O672" s="199"/>
      <c r="P672" s="199"/>
      <c r="Q672" s="199"/>
      <c r="R672" s="199"/>
      <c r="S672" s="199"/>
      <c r="T672" s="199"/>
      <c r="U672" s="199"/>
      <c r="V672" s="199"/>
      <c r="W672" s="199"/>
      <c r="X672" s="199"/>
      <c r="Y672" s="199"/>
      <c r="Z672" s="199"/>
      <c r="AA672" s="199"/>
      <c r="AB672" s="199"/>
      <c r="AC672" s="199"/>
      <c r="AD672" s="199"/>
      <c r="AE672" s="199"/>
      <c r="AF672" s="199"/>
      <c r="AG672" s="199"/>
      <c r="AH672" s="199"/>
      <c r="AI672" s="199"/>
      <c r="AJ672" s="199"/>
      <c r="AK672" s="199"/>
      <c r="AL672" s="199"/>
      <c r="AM672" s="199"/>
      <c r="AN672" s="199"/>
      <c r="AP672" s="199"/>
      <c r="AQ672" s="199"/>
      <c r="AR672" s="199"/>
      <c r="AS672" s="199"/>
      <c r="AT672" s="199"/>
      <c r="AU672" s="199"/>
      <c r="AV672" s="199"/>
    </row>
    <row r="673" spans="1:48" ht="15.75" customHeight="1">
      <c r="A673" s="199"/>
      <c r="B673" s="199"/>
      <c r="C673" s="199"/>
      <c r="D673" s="199"/>
      <c r="E673" s="199"/>
      <c r="F673" s="199"/>
      <c r="G673" s="199"/>
      <c r="H673" s="199"/>
      <c r="I673" s="199"/>
      <c r="J673" s="199"/>
      <c r="K673" s="199"/>
      <c r="L673" s="199"/>
      <c r="M673" s="199"/>
      <c r="N673" s="199"/>
      <c r="O673" s="199"/>
      <c r="P673" s="199"/>
      <c r="Q673" s="199"/>
      <c r="R673" s="199"/>
      <c r="S673" s="199"/>
      <c r="T673" s="199"/>
      <c r="U673" s="199"/>
      <c r="V673" s="199"/>
      <c r="W673" s="199"/>
      <c r="X673" s="199"/>
      <c r="Y673" s="199"/>
      <c r="Z673" s="199"/>
      <c r="AA673" s="199"/>
      <c r="AB673" s="199"/>
      <c r="AC673" s="199"/>
      <c r="AD673" s="199"/>
      <c r="AE673" s="199"/>
      <c r="AF673" s="199"/>
      <c r="AG673" s="199"/>
      <c r="AH673" s="199"/>
      <c r="AI673" s="199"/>
      <c r="AJ673" s="199"/>
      <c r="AK673" s="199"/>
      <c r="AL673" s="199"/>
      <c r="AM673" s="199"/>
      <c r="AN673" s="199"/>
      <c r="AP673" s="199"/>
      <c r="AQ673" s="199"/>
      <c r="AR673" s="199"/>
      <c r="AS673" s="199"/>
      <c r="AT673" s="199"/>
      <c r="AU673" s="199"/>
      <c r="AV673" s="199"/>
    </row>
    <row r="674" spans="1:48" ht="15.75" customHeight="1">
      <c r="A674" s="199"/>
      <c r="B674" s="199"/>
      <c r="C674" s="199"/>
      <c r="D674" s="199"/>
      <c r="E674" s="199"/>
      <c r="F674" s="199"/>
      <c r="G674" s="199"/>
      <c r="H674" s="199"/>
      <c r="I674" s="199"/>
      <c r="J674" s="199"/>
      <c r="K674" s="199"/>
      <c r="L674" s="199"/>
      <c r="M674" s="199"/>
      <c r="N674" s="199"/>
      <c r="O674" s="199"/>
      <c r="P674" s="199"/>
      <c r="Q674" s="199"/>
      <c r="R674" s="199"/>
      <c r="S674" s="199"/>
      <c r="T674" s="199"/>
      <c r="U674" s="199"/>
      <c r="V674" s="199"/>
      <c r="W674" s="199"/>
      <c r="X674" s="199"/>
      <c r="Y674" s="199"/>
      <c r="Z674" s="199"/>
      <c r="AA674" s="199"/>
      <c r="AB674" s="199"/>
      <c r="AC674" s="199"/>
      <c r="AD674" s="199"/>
      <c r="AE674" s="199"/>
      <c r="AF674" s="199"/>
      <c r="AG674" s="199"/>
      <c r="AH674" s="199"/>
      <c r="AI674" s="199"/>
      <c r="AJ674" s="199"/>
      <c r="AK674" s="199"/>
      <c r="AL674" s="199"/>
      <c r="AM674" s="199"/>
      <c r="AN674" s="199"/>
      <c r="AP674" s="199"/>
      <c r="AQ674" s="199"/>
      <c r="AR674" s="199"/>
      <c r="AS674" s="199"/>
      <c r="AT674" s="199"/>
      <c r="AU674" s="199"/>
      <c r="AV674" s="199"/>
    </row>
    <row r="675" spans="1:48" ht="15.75" customHeight="1">
      <c r="A675" s="199"/>
      <c r="B675" s="199"/>
      <c r="C675" s="199"/>
      <c r="D675" s="199"/>
      <c r="E675" s="199"/>
      <c r="F675" s="199"/>
      <c r="G675" s="199"/>
      <c r="H675" s="199"/>
      <c r="I675" s="199"/>
      <c r="J675" s="199"/>
      <c r="K675" s="199"/>
      <c r="L675" s="199"/>
      <c r="M675" s="199"/>
      <c r="N675" s="199"/>
      <c r="O675" s="199"/>
      <c r="P675" s="199"/>
      <c r="Q675" s="199"/>
      <c r="R675" s="199"/>
      <c r="S675" s="199"/>
      <c r="T675" s="199"/>
      <c r="U675" s="199"/>
      <c r="V675" s="199"/>
      <c r="W675" s="199"/>
      <c r="X675" s="199"/>
      <c r="Y675" s="199"/>
      <c r="Z675" s="199"/>
      <c r="AA675" s="199"/>
      <c r="AB675" s="199"/>
      <c r="AC675" s="199"/>
      <c r="AD675" s="199"/>
      <c r="AE675" s="199"/>
      <c r="AF675" s="199"/>
      <c r="AG675" s="199"/>
      <c r="AH675" s="199"/>
      <c r="AI675" s="199"/>
      <c r="AJ675" s="199"/>
      <c r="AK675" s="199"/>
      <c r="AL675" s="199"/>
      <c r="AM675" s="199"/>
      <c r="AN675" s="199"/>
      <c r="AP675" s="199"/>
      <c r="AQ675" s="199"/>
      <c r="AR675" s="199"/>
      <c r="AS675" s="199"/>
      <c r="AT675" s="199"/>
      <c r="AU675" s="199"/>
      <c r="AV675" s="199"/>
    </row>
    <row r="676" spans="1:48" ht="15.75" customHeight="1">
      <c r="A676" s="199"/>
      <c r="B676" s="199"/>
      <c r="C676" s="199"/>
      <c r="D676" s="199"/>
      <c r="E676" s="199"/>
      <c r="F676" s="199"/>
      <c r="G676" s="199"/>
      <c r="H676" s="199"/>
      <c r="I676" s="199"/>
      <c r="J676" s="199"/>
      <c r="K676" s="199"/>
      <c r="L676" s="199"/>
      <c r="M676" s="199"/>
      <c r="N676" s="199"/>
      <c r="O676" s="199"/>
      <c r="P676" s="199"/>
      <c r="Q676" s="199"/>
      <c r="R676" s="199"/>
      <c r="S676" s="199"/>
      <c r="T676" s="199"/>
      <c r="U676" s="199"/>
      <c r="V676" s="199"/>
      <c r="W676" s="199"/>
      <c r="X676" s="199"/>
      <c r="Y676" s="199"/>
      <c r="Z676" s="199"/>
      <c r="AA676" s="199"/>
      <c r="AB676" s="199"/>
      <c r="AC676" s="199"/>
      <c r="AD676" s="199"/>
      <c r="AE676" s="199"/>
      <c r="AF676" s="199"/>
      <c r="AG676" s="199"/>
      <c r="AH676" s="199"/>
      <c r="AI676" s="199"/>
      <c r="AJ676" s="199"/>
      <c r="AK676" s="199"/>
      <c r="AL676" s="199"/>
      <c r="AM676" s="199"/>
      <c r="AN676" s="199"/>
      <c r="AP676" s="199"/>
      <c r="AQ676" s="199"/>
      <c r="AR676" s="199"/>
      <c r="AS676" s="199"/>
      <c r="AT676" s="199"/>
      <c r="AU676" s="199"/>
      <c r="AV676" s="199"/>
    </row>
    <row r="677" spans="1:48" ht="15.75" customHeight="1">
      <c r="A677" s="199"/>
      <c r="B677" s="199"/>
      <c r="C677" s="199"/>
      <c r="D677" s="199"/>
      <c r="E677" s="199"/>
      <c r="F677" s="199"/>
      <c r="G677" s="199"/>
      <c r="H677" s="199"/>
      <c r="I677" s="199"/>
      <c r="J677" s="199"/>
      <c r="K677" s="199"/>
      <c r="L677" s="199"/>
      <c r="M677" s="199"/>
      <c r="N677" s="199"/>
      <c r="O677" s="199"/>
      <c r="P677" s="199"/>
      <c r="Q677" s="199"/>
      <c r="R677" s="199"/>
      <c r="S677" s="199"/>
      <c r="T677" s="199"/>
      <c r="U677" s="199"/>
      <c r="V677" s="199"/>
      <c r="W677" s="199"/>
      <c r="X677" s="199"/>
      <c r="Y677" s="199"/>
      <c r="Z677" s="199"/>
      <c r="AA677" s="199"/>
      <c r="AB677" s="199"/>
      <c r="AC677" s="199"/>
      <c r="AD677" s="199"/>
      <c r="AE677" s="199"/>
      <c r="AF677" s="199"/>
      <c r="AG677" s="199"/>
      <c r="AH677" s="199"/>
      <c r="AI677" s="199"/>
      <c r="AJ677" s="199"/>
      <c r="AK677" s="199"/>
      <c r="AL677" s="199"/>
      <c r="AM677" s="199"/>
      <c r="AN677" s="199"/>
      <c r="AP677" s="199"/>
      <c r="AQ677" s="199"/>
      <c r="AR677" s="199"/>
      <c r="AS677" s="199"/>
      <c r="AT677" s="199"/>
      <c r="AU677" s="199"/>
      <c r="AV677" s="199"/>
    </row>
    <row r="678" spans="1:48" ht="15.75" customHeight="1">
      <c r="A678" s="199"/>
      <c r="B678" s="199"/>
      <c r="C678" s="199"/>
      <c r="D678" s="199"/>
      <c r="E678" s="199"/>
      <c r="F678" s="199"/>
      <c r="G678" s="199"/>
      <c r="H678" s="199"/>
      <c r="I678" s="199"/>
      <c r="J678" s="199"/>
      <c r="K678" s="199"/>
      <c r="L678" s="199"/>
      <c r="M678" s="199"/>
      <c r="N678" s="199"/>
      <c r="O678" s="199"/>
      <c r="P678" s="199"/>
      <c r="Q678" s="199"/>
      <c r="R678" s="199"/>
      <c r="S678" s="199"/>
      <c r="T678" s="199"/>
      <c r="U678" s="199"/>
      <c r="V678" s="199"/>
      <c r="W678" s="199"/>
      <c r="X678" s="199"/>
      <c r="Y678" s="199"/>
      <c r="Z678" s="199"/>
      <c r="AA678" s="199"/>
      <c r="AB678" s="199"/>
      <c r="AC678" s="199"/>
      <c r="AD678" s="199"/>
      <c r="AE678" s="199"/>
      <c r="AF678" s="199"/>
      <c r="AG678" s="199"/>
      <c r="AH678" s="199"/>
      <c r="AI678" s="199"/>
      <c r="AJ678" s="199"/>
      <c r="AK678" s="199"/>
      <c r="AL678" s="199"/>
      <c r="AM678" s="199"/>
      <c r="AN678" s="199"/>
      <c r="AP678" s="199"/>
      <c r="AQ678" s="199"/>
      <c r="AR678" s="199"/>
      <c r="AS678" s="199"/>
      <c r="AT678" s="199"/>
      <c r="AU678" s="199"/>
      <c r="AV678" s="199"/>
    </row>
    <row r="679" spans="1:48" ht="15.75" customHeight="1">
      <c r="A679" s="199"/>
      <c r="B679" s="199"/>
      <c r="C679" s="199"/>
      <c r="D679" s="199"/>
      <c r="E679" s="199"/>
      <c r="F679" s="199"/>
      <c r="G679" s="199"/>
      <c r="H679" s="199"/>
      <c r="I679" s="199"/>
      <c r="J679" s="199"/>
      <c r="K679" s="199"/>
      <c r="L679" s="199"/>
      <c r="M679" s="199"/>
      <c r="N679" s="199"/>
      <c r="O679" s="199"/>
      <c r="P679" s="199"/>
      <c r="Q679" s="199"/>
      <c r="R679" s="199"/>
      <c r="S679" s="199"/>
      <c r="T679" s="199"/>
      <c r="U679" s="199"/>
      <c r="V679" s="199"/>
      <c r="W679" s="199"/>
      <c r="X679" s="199"/>
      <c r="Y679" s="199"/>
      <c r="Z679" s="199"/>
      <c r="AA679" s="199"/>
      <c r="AB679" s="199"/>
      <c r="AC679" s="199"/>
      <c r="AD679" s="199"/>
      <c r="AE679" s="199"/>
      <c r="AF679" s="199"/>
      <c r="AG679" s="199"/>
      <c r="AH679" s="199"/>
      <c r="AI679" s="199"/>
      <c r="AJ679" s="199"/>
      <c r="AK679" s="199"/>
      <c r="AL679" s="199"/>
      <c r="AM679" s="199"/>
      <c r="AN679" s="199"/>
      <c r="AP679" s="199"/>
      <c r="AQ679" s="199"/>
      <c r="AR679" s="199"/>
      <c r="AS679" s="199"/>
      <c r="AT679" s="199"/>
      <c r="AU679" s="199"/>
      <c r="AV679" s="199"/>
    </row>
    <row r="680" spans="1:48" ht="15.75" customHeight="1">
      <c r="A680" s="199"/>
      <c r="B680" s="199"/>
      <c r="C680" s="199"/>
      <c r="D680" s="199"/>
      <c r="E680" s="199"/>
      <c r="F680" s="199"/>
      <c r="G680" s="199"/>
      <c r="H680" s="199"/>
      <c r="I680" s="199"/>
      <c r="J680" s="199"/>
      <c r="K680" s="199"/>
      <c r="L680" s="199"/>
      <c r="M680" s="199"/>
      <c r="N680" s="199"/>
      <c r="O680" s="199"/>
      <c r="P680" s="199"/>
      <c r="Q680" s="199"/>
      <c r="R680" s="199"/>
      <c r="S680" s="199"/>
      <c r="T680" s="199"/>
      <c r="U680" s="199"/>
      <c r="V680" s="199"/>
      <c r="W680" s="199"/>
      <c r="X680" s="199"/>
      <c r="Y680" s="199"/>
      <c r="Z680" s="199"/>
      <c r="AA680" s="199"/>
      <c r="AB680" s="199"/>
      <c r="AC680" s="199"/>
      <c r="AD680" s="199"/>
      <c r="AE680" s="199"/>
      <c r="AF680" s="199"/>
      <c r="AG680" s="199"/>
      <c r="AH680" s="199"/>
      <c r="AI680" s="199"/>
      <c r="AJ680" s="199"/>
      <c r="AK680" s="199"/>
      <c r="AL680" s="199"/>
      <c r="AM680" s="199"/>
      <c r="AN680" s="199"/>
      <c r="AP680" s="199"/>
      <c r="AQ680" s="199"/>
      <c r="AR680" s="199"/>
      <c r="AS680" s="199"/>
      <c r="AT680" s="199"/>
      <c r="AU680" s="199"/>
      <c r="AV680" s="199"/>
    </row>
    <row r="681" spans="1:48" ht="15.75" customHeight="1">
      <c r="A681" s="199"/>
      <c r="B681" s="199"/>
      <c r="C681" s="199"/>
      <c r="D681" s="199"/>
      <c r="E681" s="199"/>
      <c r="F681" s="199"/>
      <c r="G681" s="199"/>
      <c r="H681" s="199"/>
      <c r="I681" s="199"/>
      <c r="J681" s="199"/>
      <c r="K681" s="199"/>
      <c r="L681" s="199"/>
      <c r="M681" s="199"/>
      <c r="N681" s="199"/>
      <c r="O681" s="199"/>
      <c r="P681" s="199"/>
      <c r="Q681" s="199"/>
      <c r="R681" s="199"/>
      <c r="S681" s="199"/>
      <c r="T681" s="199"/>
      <c r="U681" s="199"/>
      <c r="V681" s="199"/>
      <c r="W681" s="199"/>
      <c r="X681" s="199"/>
      <c r="Y681" s="199"/>
      <c r="Z681" s="199"/>
      <c r="AA681" s="199"/>
      <c r="AB681" s="199"/>
      <c r="AC681" s="199"/>
      <c r="AD681" s="199"/>
      <c r="AE681" s="199"/>
      <c r="AF681" s="199"/>
      <c r="AG681" s="199"/>
      <c r="AH681" s="199"/>
      <c r="AI681" s="199"/>
      <c r="AJ681" s="199"/>
      <c r="AK681" s="199"/>
      <c r="AL681" s="199"/>
      <c r="AM681" s="199"/>
      <c r="AN681" s="199"/>
      <c r="AP681" s="199"/>
      <c r="AQ681" s="199"/>
      <c r="AR681" s="199"/>
      <c r="AS681" s="199"/>
      <c r="AT681" s="199"/>
      <c r="AU681" s="199"/>
      <c r="AV681" s="199"/>
    </row>
    <row r="682" spans="1:48" ht="15.75" customHeight="1">
      <c r="A682" s="199"/>
      <c r="B682" s="199"/>
      <c r="C682" s="199"/>
      <c r="D682" s="199"/>
      <c r="E682" s="199"/>
      <c r="F682" s="199"/>
      <c r="G682" s="199"/>
      <c r="H682" s="199"/>
      <c r="I682" s="199"/>
      <c r="J682" s="199"/>
      <c r="K682" s="199"/>
      <c r="L682" s="199"/>
      <c r="M682" s="199"/>
      <c r="N682" s="199"/>
      <c r="O682" s="199"/>
      <c r="P682" s="199"/>
      <c r="Q682" s="199"/>
      <c r="R682" s="199"/>
      <c r="S682" s="199"/>
      <c r="T682" s="199"/>
      <c r="U682" s="199"/>
      <c r="V682" s="199"/>
      <c r="W682" s="199"/>
      <c r="X682" s="199"/>
      <c r="Y682" s="199"/>
      <c r="Z682" s="199"/>
      <c r="AA682" s="199"/>
      <c r="AB682" s="199"/>
      <c r="AC682" s="199"/>
      <c r="AD682" s="199"/>
      <c r="AE682" s="199"/>
      <c r="AF682" s="199"/>
      <c r="AG682" s="199"/>
      <c r="AH682" s="199"/>
      <c r="AI682" s="199"/>
      <c r="AJ682" s="199"/>
      <c r="AK682" s="199"/>
      <c r="AL682" s="199"/>
      <c r="AM682" s="199"/>
      <c r="AN682" s="199"/>
      <c r="AP682" s="199"/>
      <c r="AQ682" s="199"/>
      <c r="AR682" s="199"/>
      <c r="AS682" s="199"/>
      <c r="AT682" s="199"/>
      <c r="AU682" s="199"/>
      <c r="AV682" s="199"/>
    </row>
    <row r="683" spans="1:48" ht="15.75" customHeight="1">
      <c r="A683" s="199"/>
      <c r="B683" s="199"/>
      <c r="C683" s="199"/>
      <c r="D683" s="199"/>
      <c r="E683" s="199"/>
      <c r="F683" s="199"/>
      <c r="G683" s="199"/>
      <c r="H683" s="199"/>
      <c r="I683" s="199"/>
      <c r="J683" s="199"/>
      <c r="K683" s="199"/>
      <c r="L683" s="199"/>
      <c r="M683" s="199"/>
      <c r="N683" s="199"/>
      <c r="O683" s="199"/>
      <c r="P683" s="199"/>
      <c r="Q683" s="199"/>
      <c r="R683" s="199"/>
      <c r="S683" s="199"/>
      <c r="T683" s="199"/>
      <c r="U683" s="199"/>
      <c r="V683" s="199"/>
      <c r="W683" s="199"/>
      <c r="X683" s="199"/>
      <c r="Y683" s="199"/>
      <c r="Z683" s="199"/>
      <c r="AA683" s="199"/>
      <c r="AB683" s="199"/>
      <c r="AC683" s="199"/>
      <c r="AD683" s="199"/>
      <c r="AE683" s="199"/>
      <c r="AF683" s="199"/>
      <c r="AG683" s="199"/>
      <c r="AH683" s="199"/>
      <c r="AI683" s="199"/>
      <c r="AJ683" s="199"/>
      <c r="AK683" s="199"/>
      <c r="AL683" s="199"/>
      <c r="AM683" s="199"/>
      <c r="AN683" s="199"/>
      <c r="AP683" s="199"/>
      <c r="AQ683" s="199"/>
      <c r="AR683" s="199"/>
      <c r="AS683" s="199"/>
      <c r="AT683" s="199"/>
      <c r="AU683" s="199"/>
      <c r="AV683" s="199"/>
    </row>
    <row r="684" spans="1:48" ht="15.75" customHeight="1">
      <c r="A684" s="199"/>
      <c r="B684" s="199"/>
      <c r="C684" s="199"/>
      <c r="D684" s="199"/>
      <c r="E684" s="199"/>
      <c r="F684" s="199"/>
      <c r="G684" s="199"/>
      <c r="H684" s="199"/>
      <c r="I684" s="199"/>
      <c r="J684" s="199"/>
      <c r="K684" s="199"/>
      <c r="L684" s="199"/>
      <c r="M684" s="199"/>
      <c r="N684" s="199"/>
      <c r="O684" s="199"/>
      <c r="P684" s="199"/>
      <c r="Q684" s="199"/>
      <c r="R684" s="199"/>
      <c r="S684" s="199"/>
      <c r="T684" s="199"/>
      <c r="U684" s="199"/>
      <c r="V684" s="199"/>
      <c r="W684" s="199"/>
      <c r="X684" s="199"/>
      <c r="Y684" s="199"/>
      <c r="Z684" s="199"/>
      <c r="AA684" s="199"/>
      <c r="AB684" s="199"/>
      <c r="AC684" s="199"/>
      <c r="AD684" s="199"/>
      <c r="AE684" s="199"/>
      <c r="AF684" s="199"/>
      <c r="AG684" s="199"/>
      <c r="AH684" s="199"/>
      <c r="AI684" s="199"/>
      <c r="AJ684" s="199"/>
      <c r="AK684" s="199"/>
      <c r="AL684" s="199"/>
      <c r="AM684" s="199"/>
      <c r="AN684" s="199"/>
      <c r="AP684" s="199"/>
      <c r="AQ684" s="199"/>
      <c r="AR684" s="199"/>
      <c r="AS684" s="199"/>
      <c r="AT684" s="199"/>
      <c r="AU684" s="199"/>
      <c r="AV684" s="199"/>
    </row>
    <row r="685" spans="1:48" ht="15.75" customHeight="1">
      <c r="A685" s="199"/>
      <c r="B685" s="199"/>
      <c r="C685" s="199"/>
      <c r="D685" s="199"/>
      <c r="E685" s="199"/>
      <c r="F685" s="199"/>
      <c r="G685" s="199"/>
      <c r="H685" s="199"/>
      <c r="I685" s="199"/>
      <c r="J685" s="199"/>
      <c r="K685" s="199"/>
      <c r="L685" s="199"/>
      <c r="M685" s="199"/>
      <c r="N685" s="199"/>
      <c r="O685" s="199"/>
      <c r="P685" s="199"/>
      <c r="Q685" s="199"/>
      <c r="R685" s="199"/>
      <c r="S685" s="199"/>
      <c r="T685" s="199"/>
      <c r="U685" s="199"/>
      <c r="V685" s="199"/>
      <c r="W685" s="199"/>
      <c r="X685" s="199"/>
      <c r="Y685" s="199"/>
      <c r="Z685" s="199"/>
      <c r="AA685" s="199"/>
      <c r="AB685" s="199"/>
      <c r="AC685" s="199"/>
      <c r="AD685" s="199"/>
      <c r="AE685" s="199"/>
      <c r="AF685" s="199"/>
      <c r="AG685" s="199"/>
      <c r="AH685" s="199"/>
      <c r="AI685" s="199"/>
      <c r="AJ685" s="199"/>
      <c r="AK685" s="199"/>
      <c r="AL685" s="199"/>
      <c r="AM685" s="199"/>
      <c r="AN685" s="199"/>
      <c r="AP685" s="199"/>
      <c r="AQ685" s="199"/>
      <c r="AR685" s="199"/>
      <c r="AS685" s="199"/>
      <c r="AT685" s="199"/>
      <c r="AU685" s="199"/>
      <c r="AV685" s="199"/>
    </row>
    <row r="686" spans="1:48" ht="15.75" customHeight="1">
      <c r="A686" s="199"/>
      <c r="B686" s="199"/>
      <c r="C686" s="199"/>
      <c r="D686" s="199"/>
      <c r="E686" s="199"/>
      <c r="F686" s="199"/>
      <c r="G686" s="199"/>
      <c r="H686" s="199"/>
      <c r="I686" s="199"/>
      <c r="J686" s="199"/>
      <c r="K686" s="199"/>
      <c r="L686" s="199"/>
      <c r="M686" s="199"/>
      <c r="N686" s="199"/>
      <c r="O686" s="199"/>
      <c r="P686" s="199"/>
      <c r="Q686" s="199"/>
      <c r="R686" s="199"/>
      <c r="S686" s="199"/>
      <c r="T686" s="199"/>
      <c r="U686" s="199"/>
      <c r="V686" s="199"/>
      <c r="W686" s="199"/>
      <c r="X686" s="199"/>
      <c r="Y686" s="199"/>
      <c r="Z686" s="199"/>
      <c r="AA686" s="199"/>
      <c r="AB686" s="199"/>
      <c r="AC686" s="199"/>
      <c r="AD686" s="199"/>
      <c r="AE686" s="199"/>
      <c r="AF686" s="199"/>
      <c r="AG686" s="199"/>
      <c r="AH686" s="199"/>
      <c r="AI686" s="199"/>
      <c r="AJ686" s="199"/>
      <c r="AK686" s="199"/>
      <c r="AL686" s="199"/>
      <c r="AM686" s="199"/>
      <c r="AN686" s="199"/>
      <c r="AP686" s="199"/>
      <c r="AQ686" s="199"/>
      <c r="AR686" s="199"/>
      <c r="AS686" s="199"/>
      <c r="AT686" s="199"/>
      <c r="AU686" s="199"/>
      <c r="AV686" s="199"/>
    </row>
    <row r="687" spans="1:48" ht="15.75" customHeight="1">
      <c r="A687" s="199"/>
      <c r="B687" s="199"/>
      <c r="C687" s="199"/>
      <c r="D687" s="199"/>
      <c r="E687" s="199"/>
      <c r="F687" s="199"/>
      <c r="G687" s="199"/>
      <c r="H687" s="199"/>
      <c r="I687" s="199"/>
      <c r="J687" s="199"/>
      <c r="K687" s="199"/>
      <c r="L687" s="199"/>
      <c r="M687" s="199"/>
      <c r="N687" s="199"/>
      <c r="O687" s="199"/>
      <c r="P687" s="199"/>
      <c r="Q687" s="199"/>
      <c r="R687" s="199"/>
      <c r="S687" s="199"/>
      <c r="T687" s="199"/>
      <c r="U687" s="199"/>
      <c r="V687" s="199"/>
      <c r="W687" s="199"/>
      <c r="X687" s="199"/>
      <c r="Y687" s="199"/>
      <c r="Z687" s="199"/>
      <c r="AA687" s="199"/>
      <c r="AB687" s="199"/>
      <c r="AC687" s="199"/>
      <c r="AD687" s="199"/>
      <c r="AE687" s="199"/>
      <c r="AF687" s="199"/>
      <c r="AG687" s="199"/>
      <c r="AH687" s="199"/>
      <c r="AI687" s="199"/>
      <c r="AJ687" s="199"/>
      <c r="AK687" s="199"/>
      <c r="AL687" s="199"/>
      <c r="AM687" s="199"/>
      <c r="AN687" s="199"/>
      <c r="AP687" s="199"/>
      <c r="AQ687" s="199"/>
      <c r="AR687" s="199"/>
      <c r="AS687" s="199"/>
      <c r="AT687" s="199"/>
      <c r="AU687" s="199"/>
      <c r="AV687" s="199"/>
    </row>
    <row r="688" spans="1:48" ht="15.75" customHeight="1">
      <c r="A688" s="199"/>
      <c r="B688" s="199"/>
      <c r="C688" s="199"/>
      <c r="D688" s="199"/>
      <c r="E688" s="199"/>
      <c r="F688" s="199"/>
      <c r="G688" s="199"/>
      <c r="H688" s="199"/>
      <c r="I688" s="199"/>
      <c r="J688" s="199"/>
      <c r="K688" s="199"/>
      <c r="L688" s="199"/>
      <c r="M688" s="199"/>
      <c r="N688" s="199"/>
      <c r="O688" s="199"/>
      <c r="P688" s="199"/>
      <c r="Q688" s="199"/>
      <c r="R688" s="199"/>
      <c r="S688" s="199"/>
      <c r="T688" s="199"/>
      <c r="U688" s="199"/>
      <c r="V688" s="199"/>
      <c r="W688" s="199"/>
      <c r="X688" s="199"/>
      <c r="Y688" s="199"/>
      <c r="Z688" s="199"/>
      <c r="AA688" s="199"/>
      <c r="AB688" s="199"/>
      <c r="AC688" s="199"/>
      <c r="AD688" s="199"/>
      <c r="AE688" s="199"/>
      <c r="AF688" s="199"/>
      <c r="AG688" s="199"/>
      <c r="AH688" s="199"/>
      <c r="AI688" s="199"/>
      <c r="AJ688" s="199"/>
      <c r="AK688" s="199"/>
      <c r="AL688" s="199"/>
      <c r="AM688" s="199"/>
      <c r="AN688" s="199"/>
      <c r="AP688" s="199"/>
      <c r="AQ688" s="199"/>
      <c r="AR688" s="199"/>
      <c r="AS688" s="199"/>
      <c r="AT688" s="199"/>
      <c r="AU688" s="199"/>
      <c r="AV688" s="199"/>
    </row>
    <row r="689" spans="1:48" ht="15.75" customHeight="1">
      <c r="A689" s="199"/>
      <c r="B689" s="199"/>
      <c r="C689" s="199"/>
      <c r="D689" s="199"/>
      <c r="E689" s="199"/>
      <c r="F689" s="199"/>
      <c r="G689" s="199"/>
      <c r="H689" s="199"/>
      <c r="I689" s="199"/>
      <c r="J689" s="199"/>
      <c r="K689" s="199"/>
      <c r="L689" s="199"/>
      <c r="M689" s="199"/>
      <c r="N689" s="199"/>
      <c r="O689" s="199"/>
      <c r="P689" s="199"/>
      <c r="Q689" s="199"/>
      <c r="R689" s="199"/>
      <c r="S689" s="199"/>
      <c r="T689" s="199"/>
      <c r="U689" s="199"/>
      <c r="V689" s="199"/>
      <c r="W689" s="199"/>
      <c r="X689" s="199"/>
      <c r="Y689" s="199"/>
      <c r="Z689" s="199"/>
      <c r="AA689" s="199"/>
      <c r="AB689" s="199"/>
      <c r="AC689" s="199"/>
      <c r="AD689" s="199"/>
      <c r="AE689" s="199"/>
      <c r="AF689" s="199"/>
      <c r="AG689" s="199"/>
      <c r="AH689" s="199"/>
      <c r="AI689" s="199"/>
      <c r="AJ689" s="199"/>
      <c r="AK689" s="199"/>
      <c r="AL689" s="199"/>
      <c r="AM689" s="199"/>
      <c r="AN689" s="199"/>
      <c r="AP689" s="199"/>
      <c r="AQ689" s="199"/>
      <c r="AR689" s="199"/>
      <c r="AS689" s="199"/>
      <c r="AT689" s="199"/>
      <c r="AU689" s="199"/>
      <c r="AV689" s="199"/>
    </row>
    <row r="690" spans="1:48" ht="15.75" customHeight="1">
      <c r="A690" s="199"/>
      <c r="B690" s="199"/>
      <c r="C690" s="199"/>
      <c r="D690" s="199"/>
      <c r="E690" s="199"/>
      <c r="F690" s="199"/>
      <c r="G690" s="199"/>
      <c r="H690" s="199"/>
      <c r="I690" s="199"/>
      <c r="J690" s="199"/>
      <c r="K690" s="199"/>
      <c r="L690" s="199"/>
      <c r="M690" s="199"/>
      <c r="N690" s="199"/>
      <c r="O690" s="199"/>
      <c r="P690" s="199"/>
      <c r="Q690" s="199"/>
      <c r="R690" s="199"/>
      <c r="S690" s="199"/>
      <c r="T690" s="199"/>
      <c r="U690" s="199"/>
      <c r="V690" s="199"/>
      <c r="W690" s="199"/>
      <c r="X690" s="199"/>
      <c r="Y690" s="199"/>
      <c r="Z690" s="199"/>
      <c r="AA690" s="199"/>
      <c r="AB690" s="199"/>
      <c r="AC690" s="199"/>
      <c r="AD690" s="199"/>
      <c r="AE690" s="199"/>
      <c r="AF690" s="199"/>
      <c r="AG690" s="199"/>
      <c r="AH690" s="199"/>
      <c r="AI690" s="199"/>
      <c r="AJ690" s="199"/>
      <c r="AK690" s="199"/>
      <c r="AL690" s="199"/>
      <c r="AM690" s="199"/>
      <c r="AN690" s="199"/>
      <c r="AP690" s="199"/>
      <c r="AQ690" s="199"/>
      <c r="AR690" s="199"/>
      <c r="AS690" s="199"/>
      <c r="AT690" s="199"/>
      <c r="AU690" s="199"/>
      <c r="AV690" s="199"/>
    </row>
    <row r="691" spans="1:48" ht="15.75" customHeight="1">
      <c r="A691" s="199"/>
      <c r="B691" s="199"/>
      <c r="C691" s="199"/>
      <c r="D691" s="199"/>
      <c r="E691" s="199"/>
      <c r="F691" s="199"/>
      <c r="G691" s="199"/>
      <c r="H691" s="199"/>
      <c r="I691" s="199"/>
      <c r="J691" s="199"/>
      <c r="K691" s="199"/>
      <c r="L691" s="199"/>
      <c r="M691" s="199"/>
      <c r="N691" s="199"/>
      <c r="O691" s="199"/>
      <c r="P691" s="199"/>
      <c r="Q691" s="199"/>
      <c r="R691" s="199"/>
      <c r="S691" s="199"/>
      <c r="T691" s="199"/>
      <c r="U691" s="199"/>
      <c r="V691" s="199"/>
      <c r="W691" s="199"/>
      <c r="X691" s="199"/>
      <c r="Y691" s="199"/>
      <c r="Z691" s="199"/>
      <c r="AA691" s="199"/>
      <c r="AB691" s="199"/>
      <c r="AC691" s="199"/>
      <c r="AD691" s="199"/>
      <c r="AE691" s="199"/>
      <c r="AF691" s="199"/>
      <c r="AG691" s="199"/>
      <c r="AH691" s="199"/>
      <c r="AI691" s="199"/>
      <c r="AJ691" s="199"/>
      <c r="AK691" s="199"/>
      <c r="AL691" s="199"/>
      <c r="AM691" s="199"/>
      <c r="AN691" s="199"/>
      <c r="AP691" s="199"/>
      <c r="AQ691" s="199"/>
      <c r="AR691" s="199"/>
      <c r="AS691" s="199"/>
      <c r="AT691" s="199"/>
      <c r="AU691" s="199"/>
      <c r="AV691" s="199"/>
    </row>
    <row r="692" spans="1:48" ht="15.75" customHeight="1">
      <c r="A692" s="199"/>
      <c r="B692" s="199"/>
      <c r="C692" s="199"/>
      <c r="D692" s="199"/>
      <c r="E692" s="199"/>
      <c r="F692" s="199"/>
      <c r="G692" s="199"/>
      <c r="H692" s="199"/>
      <c r="I692" s="199"/>
      <c r="J692" s="199"/>
      <c r="K692" s="199"/>
      <c r="L692" s="199"/>
      <c r="M692" s="199"/>
      <c r="N692" s="199"/>
      <c r="O692" s="199"/>
      <c r="P692" s="199"/>
      <c r="Q692" s="199"/>
      <c r="R692" s="199"/>
      <c r="S692" s="199"/>
      <c r="T692" s="199"/>
      <c r="U692" s="199"/>
      <c r="V692" s="199"/>
      <c r="W692" s="199"/>
      <c r="X692" s="199"/>
      <c r="Y692" s="199"/>
      <c r="Z692" s="199"/>
      <c r="AA692" s="199"/>
      <c r="AB692" s="199"/>
      <c r="AC692" s="199"/>
      <c r="AD692" s="199"/>
      <c r="AE692" s="199"/>
      <c r="AF692" s="199"/>
      <c r="AG692" s="199"/>
      <c r="AH692" s="199"/>
      <c r="AI692" s="199"/>
      <c r="AJ692" s="199"/>
      <c r="AK692" s="199"/>
      <c r="AL692" s="199"/>
      <c r="AM692" s="199"/>
      <c r="AN692" s="199"/>
      <c r="AP692" s="199"/>
      <c r="AQ692" s="199"/>
      <c r="AR692" s="199"/>
      <c r="AS692" s="199"/>
      <c r="AT692" s="199"/>
      <c r="AU692" s="199"/>
      <c r="AV692" s="199"/>
    </row>
    <row r="693" spans="1:48" ht="15.75" customHeight="1">
      <c r="A693" s="199"/>
      <c r="B693" s="199"/>
      <c r="C693" s="199"/>
      <c r="D693" s="199"/>
      <c r="E693" s="199"/>
      <c r="F693" s="199"/>
      <c r="G693" s="199"/>
      <c r="H693" s="199"/>
      <c r="I693" s="199"/>
      <c r="J693" s="199"/>
      <c r="K693" s="199"/>
      <c r="L693" s="199"/>
      <c r="M693" s="199"/>
      <c r="N693" s="199"/>
      <c r="O693" s="199"/>
      <c r="P693" s="199"/>
      <c r="Q693" s="199"/>
      <c r="R693" s="199"/>
      <c r="S693" s="199"/>
      <c r="T693" s="199"/>
      <c r="U693" s="199"/>
      <c r="V693" s="199"/>
      <c r="W693" s="199"/>
      <c r="X693" s="199"/>
      <c r="Y693" s="199"/>
      <c r="Z693" s="199"/>
      <c r="AA693" s="199"/>
      <c r="AB693" s="199"/>
      <c r="AC693" s="199"/>
      <c r="AD693" s="199"/>
      <c r="AE693" s="199"/>
      <c r="AF693" s="199"/>
      <c r="AG693" s="199"/>
      <c r="AH693" s="199"/>
      <c r="AI693" s="199"/>
      <c r="AJ693" s="199"/>
      <c r="AK693" s="199"/>
      <c r="AL693" s="199"/>
      <c r="AM693" s="199"/>
      <c r="AN693" s="199"/>
      <c r="AP693" s="199"/>
      <c r="AQ693" s="199"/>
      <c r="AR693" s="199"/>
      <c r="AS693" s="199"/>
      <c r="AT693" s="199"/>
      <c r="AU693" s="199"/>
      <c r="AV693" s="199"/>
    </row>
    <row r="694" spans="1:48" ht="15.75" customHeight="1">
      <c r="A694" s="199"/>
      <c r="B694" s="199"/>
      <c r="C694" s="199"/>
      <c r="D694" s="199"/>
      <c r="E694" s="199"/>
      <c r="F694" s="199"/>
      <c r="G694" s="199"/>
      <c r="H694" s="199"/>
      <c r="I694" s="199"/>
      <c r="J694" s="199"/>
      <c r="K694" s="199"/>
      <c r="L694" s="199"/>
      <c r="M694" s="199"/>
      <c r="N694" s="199"/>
      <c r="O694" s="199"/>
      <c r="P694" s="199"/>
      <c r="Q694" s="199"/>
      <c r="R694" s="199"/>
      <c r="S694" s="199"/>
      <c r="T694" s="199"/>
      <c r="U694" s="199"/>
      <c r="V694" s="199"/>
      <c r="W694" s="199"/>
      <c r="X694" s="199"/>
      <c r="Y694" s="199"/>
      <c r="Z694" s="199"/>
      <c r="AA694" s="199"/>
      <c r="AB694" s="199"/>
      <c r="AC694" s="199"/>
      <c r="AD694" s="199"/>
      <c r="AE694" s="199"/>
      <c r="AF694" s="199"/>
      <c r="AG694" s="199"/>
      <c r="AH694" s="199"/>
      <c r="AI694" s="199"/>
      <c r="AJ694" s="199"/>
      <c r="AK694" s="199"/>
      <c r="AL694" s="199"/>
      <c r="AM694" s="199"/>
      <c r="AN694" s="199"/>
      <c r="AP694" s="199"/>
      <c r="AQ694" s="199"/>
      <c r="AR694" s="199"/>
      <c r="AS694" s="199"/>
      <c r="AT694" s="199"/>
      <c r="AU694" s="199"/>
      <c r="AV694" s="199"/>
    </row>
    <row r="695" spans="1:48" ht="15.75" customHeight="1">
      <c r="A695" s="199"/>
      <c r="B695" s="199"/>
      <c r="C695" s="199"/>
      <c r="D695" s="199"/>
      <c r="E695" s="199"/>
      <c r="F695" s="199"/>
      <c r="G695" s="199"/>
      <c r="H695" s="199"/>
      <c r="I695" s="199"/>
      <c r="J695" s="199"/>
      <c r="K695" s="199"/>
      <c r="L695" s="199"/>
      <c r="M695" s="199"/>
      <c r="N695" s="199"/>
      <c r="O695" s="199"/>
      <c r="P695" s="199"/>
      <c r="Q695" s="199"/>
      <c r="R695" s="199"/>
      <c r="S695" s="199"/>
      <c r="T695" s="199"/>
      <c r="U695" s="199"/>
      <c r="V695" s="199"/>
      <c r="W695" s="199"/>
      <c r="X695" s="199"/>
      <c r="Y695" s="199"/>
      <c r="Z695" s="199"/>
      <c r="AA695" s="199"/>
      <c r="AB695" s="199"/>
      <c r="AC695" s="199"/>
      <c r="AD695" s="199"/>
      <c r="AE695" s="199"/>
      <c r="AF695" s="199"/>
      <c r="AG695" s="199"/>
      <c r="AH695" s="199"/>
      <c r="AI695" s="199"/>
      <c r="AJ695" s="199"/>
      <c r="AK695" s="199"/>
      <c r="AL695" s="199"/>
      <c r="AM695" s="199"/>
      <c r="AN695" s="199"/>
      <c r="AP695" s="199"/>
      <c r="AQ695" s="199"/>
      <c r="AR695" s="199"/>
      <c r="AS695" s="199"/>
      <c r="AT695" s="199"/>
      <c r="AU695" s="199"/>
      <c r="AV695" s="199"/>
    </row>
    <row r="696" spans="1:48" ht="15.75" customHeight="1">
      <c r="A696" s="199"/>
      <c r="B696" s="199"/>
      <c r="C696" s="199"/>
      <c r="D696" s="199"/>
      <c r="E696" s="199"/>
      <c r="F696" s="199"/>
      <c r="G696" s="199"/>
      <c r="H696" s="199"/>
      <c r="I696" s="199"/>
      <c r="J696" s="199"/>
      <c r="K696" s="199"/>
      <c r="L696" s="199"/>
      <c r="M696" s="199"/>
      <c r="N696" s="199"/>
      <c r="O696" s="199"/>
      <c r="P696" s="199"/>
      <c r="Q696" s="199"/>
      <c r="R696" s="199"/>
      <c r="S696" s="199"/>
      <c r="T696" s="199"/>
      <c r="U696" s="199"/>
      <c r="V696" s="199"/>
      <c r="W696" s="199"/>
      <c r="X696" s="199"/>
      <c r="Y696" s="199"/>
      <c r="Z696" s="199"/>
      <c r="AA696" s="199"/>
      <c r="AB696" s="199"/>
      <c r="AC696" s="199"/>
      <c r="AD696" s="199"/>
      <c r="AE696" s="199"/>
      <c r="AF696" s="199"/>
      <c r="AG696" s="199"/>
      <c r="AH696" s="199"/>
      <c r="AI696" s="199"/>
      <c r="AJ696" s="199"/>
      <c r="AK696" s="199"/>
      <c r="AL696" s="199"/>
      <c r="AM696" s="199"/>
      <c r="AN696" s="199"/>
      <c r="AP696" s="199"/>
      <c r="AQ696" s="199"/>
      <c r="AR696" s="199"/>
      <c r="AS696" s="199"/>
      <c r="AT696" s="199"/>
      <c r="AU696" s="199"/>
      <c r="AV696" s="199"/>
    </row>
    <row r="697" spans="1:48" ht="15.75" customHeight="1">
      <c r="A697" s="199"/>
      <c r="B697" s="199"/>
      <c r="C697" s="199"/>
      <c r="D697" s="199"/>
      <c r="E697" s="199"/>
      <c r="F697" s="199"/>
      <c r="G697" s="199"/>
      <c r="H697" s="199"/>
      <c r="I697" s="199"/>
      <c r="J697" s="199"/>
      <c r="K697" s="199"/>
      <c r="L697" s="199"/>
      <c r="M697" s="199"/>
      <c r="N697" s="199"/>
      <c r="O697" s="199"/>
      <c r="P697" s="199"/>
      <c r="Q697" s="199"/>
      <c r="R697" s="199"/>
      <c r="S697" s="199"/>
      <c r="T697" s="199"/>
      <c r="U697" s="199"/>
      <c r="V697" s="199"/>
      <c r="W697" s="199"/>
      <c r="X697" s="199"/>
      <c r="Y697" s="199"/>
      <c r="Z697" s="199"/>
      <c r="AA697" s="199"/>
      <c r="AB697" s="199"/>
      <c r="AC697" s="199"/>
      <c r="AD697" s="199"/>
      <c r="AE697" s="199"/>
      <c r="AF697" s="199"/>
      <c r="AG697" s="199"/>
      <c r="AH697" s="199"/>
      <c r="AI697" s="199"/>
      <c r="AJ697" s="199"/>
      <c r="AK697" s="199"/>
      <c r="AL697" s="199"/>
      <c r="AM697" s="199"/>
      <c r="AN697" s="199"/>
      <c r="AP697" s="199"/>
      <c r="AQ697" s="199"/>
      <c r="AR697" s="199"/>
      <c r="AS697" s="199"/>
      <c r="AT697" s="199"/>
      <c r="AU697" s="199"/>
      <c r="AV697" s="199"/>
    </row>
    <row r="698" spans="1:48" ht="15.75" customHeight="1">
      <c r="A698" s="199"/>
      <c r="B698" s="199"/>
      <c r="C698" s="199"/>
      <c r="D698" s="199"/>
      <c r="E698" s="199"/>
      <c r="F698" s="199"/>
      <c r="G698" s="199"/>
      <c r="H698" s="199"/>
      <c r="I698" s="199"/>
      <c r="J698" s="199"/>
      <c r="K698" s="199"/>
      <c r="L698" s="199"/>
      <c r="M698" s="199"/>
      <c r="N698" s="199"/>
      <c r="O698" s="199"/>
      <c r="P698" s="199"/>
      <c r="Q698" s="199"/>
      <c r="R698" s="199"/>
      <c r="S698" s="199"/>
      <c r="T698" s="199"/>
      <c r="U698" s="199"/>
      <c r="V698" s="199"/>
      <c r="W698" s="199"/>
      <c r="X698" s="199"/>
      <c r="Y698" s="199"/>
      <c r="Z698" s="199"/>
      <c r="AA698" s="199"/>
      <c r="AB698" s="199"/>
      <c r="AC698" s="199"/>
      <c r="AD698" s="199"/>
      <c r="AE698" s="199"/>
      <c r="AF698" s="199"/>
      <c r="AG698" s="199"/>
      <c r="AH698" s="199"/>
      <c r="AI698" s="199"/>
      <c r="AJ698" s="199"/>
      <c r="AK698" s="199"/>
      <c r="AL698" s="199"/>
      <c r="AM698" s="199"/>
      <c r="AN698" s="199"/>
      <c r="AP698" s="199"/>
      <c r="AQ698" s="199"/>
      <c r="AR698" s="199"/>
      <c r="AS698" s="199"/>
      <c r="AT698" s="199"/>
      <c r="AU698" s="199"/>
      <c r="AV698" s="199"/>
    </row>
    <row r="699" spans="1:48" ht="15.75" customHeight="1">
      <c r="A699" s="199"/>
      <c r="B699" s="199"/>
      <c r="C699" s="199"/>
      <c r="D699" s="199"/>
      <c r="E699" s="199"/>
      <c r="F699" s="199"/>
      <c r="G699" s="199"/>
      <c r="H699" s="199"/>
      <c r="I699" s="199"/>
      <c r="J699" s="199"/>
      <c r="K699" s="199"/>
      <c r="L699" s="199"/>
      <c r="M699" s="199"/>
      <c r="N699" s="199"/>
      <c r="O699" s="199"/>
      <c r="P699" s="199"/>
      <c r="Q699" s="199"/>
      <c r="R699" s="199"/>
      <c r="S699" s="199"/>
      <c r="T699" s="199"/>
      <c r="U699" s="199"/>
      <c r="V699" s="199"/>
      <c r="W699" s="199"/>
      <c r="X699" s="199"/>
      <c r="Y699" s="199"/>
      <c r="Z699" s="199"/>
      <c r="AA699" s="199"/>
      <c r="AB699" s="199"/>
      <c r="AC699" s="199"/>
      <c r="AD699" s="199"/>
      <c r="AE699" s="199"/>
      <c r="AF699" s="199"/>
      <c r="AG699" s="199"/>
      <c r="AH699" s="199"/>
      <c r="AI699" s="199"/>
      <c r="AJ699" s="199"/>
      <c r="AK699" s="199"/>
      <c r="AL699" s="199"/>
      <c r="AM699" s="199"/>
      <c r="AN699" s="199"/>
      <c r="AP699" s="199"/>
      <c r="AQ699" s="199"/>
      <c r="AR699" s="199"/>
      <c r="AS699" s="199"/>
      <c r="AT699" s="199"/>
      <c r="AU699" s="199"/>
      <c r="AV699" s="199"/>
    </row>
    <row r="700" spans="1:48" ht="15.75" customHeight="1">
      <c r="A700" s="199"/>
      <c r="B700" s="199"/>
      <c r="C700" s="199"/>
      <c r="D700" s="199"/>
      <c r="E700" s="199"/>
      <c r="F700" s="199"/>
      <c r="G700" s="199"/>
      <c r="H700" s="199"/>
      <c r="I700" s="199"/>
      <c r="J700" s="199"/>
      <c r="K700" s="199"/>
      <c r="L700" s="199"/>
      <c r="M700" s="199"/>
      <c r="N700" s="199"/>
      <c r="O700" s="199"/>
      <c r="P700" s="199"/>
      <c r="Q700" s="199"/>
      <c r="R700" s="199"/>
      <c r="S700" s="199"/>
      <c r="T700" s="199"/>
      <c r="U700" s="199"/>
      <c r="V700" s="199"/>
      <c r="W700" s="199"/>
      <c r="X700" s="199"/>
      <c r="Y700" s="199"/>
      <c r="Z700" s="199"/>
      <c r="AA700" s="199"/>
      <c r="AB700" s="199"/>
      <c r="AC700" s="199"/>
      <c r="AD700" s="199"/>
      <c r="AE700" s="199"/>
      <c r="AF700" s="199"/>
      <c r="AG700" s="199"/>
      <c r="AH700" s="199"/>
      <c r="AI700" s="199"/>
      <c r="AJ700" s="199"/>
      <c r="AK700" s="199"/>
      <c r="AL700" s="199"/>
      <c r="AM700" s="199"/>
      <c r="AN700" s="199"/>
      <c r="AP700" s="199"/>
      <c r="AQ700" s="199"/>
      <c r="AR700" s="199"/>
      <c r="AS700" s="199"/>
      <c r="AT700" s="199"/>
      <c r="AU700" s="199"/>
      <c r="AV700" s="199"/>
    </row>
    <row r="701" spans="1:48" ht="15.75" customHeight="1">
      <c r="A701" s="199"/>
      <c r="B701" s="199"/>
      <c r="C701" s="199"/>
      <c r="D701" s="199"/>
      <c r="E701" s="199"/>
      <c r="F701" s="199"/>
      <c r="G701" s="199"/>
      <c r="H701" s="199"/>
      <c r="I701" s="199"/>
      <c r="J701" s="199"/>
      <c r="K701" s="199"/>
      <c r="L701" s="199"/>
      <c r="M701" s="199"/>
      <c r="N701" s="199"/>
      <c r="O701" s="199"/>
      <c r="P701" s="199"/>
      <c r="Q701" s="199"/>
      <c r="R701" s="199"/>
      <c r="S701" s="199"/>
      <c r="T701" s="199"/>
      <c r="U701" s="199"/>
      <c r="V701" s="199"/>
      <c r="W701" s="199"/>
      <c r="X701" s="199"/>
      <c r="Y701" s="199"/>
      <c r="Z701" s="199"/>
      <c r="AA701" s="199"/>
      <c r="AB701" s="199"/>
      <c r="AC701" s="199"/>
      <c r="AD701" s="199"/>
      <c r="AE701" s="199"/>
      <c r="AF701" s="199"/>
      <c r="AG701" s="199"/>
      <c r="AH701" s="199"/>
      <c r="AI701" s="199"/>
      <c r="AJ701" s="199"/>
      <c r="AK701" s="199"/>
      <c r="AL701" s="199"/>
      <c r="AM701" s="199"/>
      <c r="AN701" s="199"/>
      <c r="AP701" s="199"/>
      <c r="AQ701" s="199"/>
      <c r="AR701" s="199"/>
      <c r="AS701" s="199"/>
      <c r="AT701" s="199"/>
      <c r="AU701" s="199"/>
      <c r="AV701" s="199"/>
    </row>
    <row r="702" spans="1:48" ht="15.75" customHeight="1">
      <c r="A702" s="199"/>
      <c r="B702" s="199"/>
      <c r="C702" s="199"/>
      <c r="D702" s="199"/>
      <c r="E702" s="199"/>
      <c r="F702" s="199"/>
      <c r="G702" s="199"/>
      <c r="H702" s="199"/>
      <c r="I702" s="199"/>
      <c r="J702" s="199"/>
      <c r="K702" s="199"/>
      <c r="L702" s="199"/>
      <c r="M702" s="199"/>
      <c r="N702" s="199"/>
      <c r="O702" s="199"/>
      <c r="P702" s="199"/>
      <c r="Q702" s="199"/>
      <c r="R702" s="199"/>
      <c r="S702" s="199"/>
      <c r="T702" s="199"/>
      <c r="U702" s="199"/>
      <c r="V702" s="199"/>
      <c r="W702" s="199"/>
      <c r="X702" s="199"/>
      <c r="Y702" s="199"/>
      <c r="Z702" s="199"/>
      <c r="AA702" s="199"/>
      <c r="AB702" s="199"/>
      <c r="AC702" s="199"/>
      <c r="AD702" s="199"/>
      <c r="AE702" s="199"/>
      <c r="AF702" s="199"/>
      <c r="AG702" s="199"/>
      <c r="AH702" s="199"/>
      <c r="AI702" s="199"/>
      <c r="AJ702" s="199"/>
      <c r="AK702" s="199"/>
      <c r="AL702" s="199"/>
      <c r="AM702" s="199"/>
      <c r="AN702" s="199"/>
      <c r="AP702" s="199"/>
      <c r="AQ702" s="199"/>
      <c r="AR702" s="199"/>
      <c r="AS702" s="199"/>
      <c r="AT702" s="199"/>
      <c r="AU702" s="199"/>
      <c r="AV702" s="199"/>
    </row>
    <row r="703" spans="1:48" ht="15.75" customHeight="1">
      <c r="A703" s="199"/>
      <c r="B703" s="199"/>
      <c r="C703" s="199"/>
      <c r="D703" s="199"/>
      <c r="E703" s="199"/>
      <c r="F703" s="199"/>
      <c r="G703" s="199"/>
      <c r="H703" s="199"/>
      <c r="I703" s="199"/>
      <c r="J703" s="199"/>
      <c r="K703" s="199"/>
      <c r="L703" s="199"/>
      <c r="M703" s="199"/>
      <c r="N703" s="199"/>
      <c r="O703" s="199"/>
      <c r="P703" s="199"/>
      <c r="Q703" s="199"/>
      <c r="R703" s="199"/>
      <c r="S703" s="199"/>
      <c r="T703" s="199"/>
      <c r="U703" s="199"/>
      <c r="V703" s="199"/>
      <c r="W703" s="199"/>
      <c r="X703" s="199"/>
      <c r="Y703" s="199"/>
      <c r="Z703" s="199"/>
      <c r="AA703" s="199"/>
      <c r="AB703" s="199"/>
      <c r="AC703" s="199"/>
      <c r="AD703" s="199"/>
      <c r="AE703" s="199"/>
      <c r="AF703" s="199"/>
      <c r="AG703" s="199"/>
      <c r="AH703" s="199"/>
      <c r="AI703" s="199"/>
      <c r="AJ703" s="199"/>
      <c r="AK703" s="199"/>
      <c r="AL703" s="199"/>
      <c r="AM703" s="199"/>
      <c r="AN703" s="199"/>
      <c r="AP703" s="199"/>
      <c r="AQ703" s="199"/>
      <c r="AR703" s="199"/>
      <c r="AS703" s="199"/>
      <c r="AT703" s="199"/>
      <c r="AU703" s="199"/>
      <c r="AV703" s="199"/>
    </row>
    <row r="704" spans="1:48" ht="15.75" customHeight="1">
      <c r="A704" s="199"/>
      <c r="B704" s="199"/>
      <c r="C704" s="199"/>
      <c r="D704" s="199"/>
      <c r="E704" s="199"/>
      <c r="F704" s="199"/>
      <c r="G704" s="199"/>
      <c r="H704" s="199"/>
      <c r="I704" s="199"/>
      <c r="J704" s="199"/>
      <c r="K704" s="199"/>
      <c r="L704" s="199"/>
      <c r="M704" s="199"/>
      <c r="N704" s="199"/>
      <c r="O704" s="199"/>
      <c r="P704" s="199"/>
      <c r="Q704" s="199"/>
      <c r="R704" s="199"/>
      <c r="S704" s="199"/>
      <c r="T704" s="199"/>
      <c r="U704" s="199"/>
      <c r="V704" s="199"/>
      <c r="W704" s="199"/>
      <c r="X704" s="199"/>
      <c r="Y704" s="199"/>
      <c r="Z704" s="199"/>
      <c r="AA704" s="199"/>
      <c r="AB704" s="199"/>
      <c r="AC704" s="199"/>
      <c r="AD704" s="199"/>
      <c r="AE704" s="199"/>
      <c r="AF704" s="199"/>
      <c r="AG704" s="199"/>
      <c r="AH704" s="199"/>
      <c r="AI704" s="199"/>
      <c r="AJ704" s="199"/>
      <c r="AK704" s="199"/>
      <c r="AL704" s="199"/>
      <c r="AM704" s="199"/>
      <c r="AN704" s="199"/>
      <c r="AP704" s="199"/>
      <c r="AQ704" s="199"/>
      <c r="AR704" s="199"/>
      <c r="AS704" s="199"/>
      <c r="AT704" s="199"/>
      <c r="AU704" s="199"/>
      <c r="AV704" s="199"/>
    </row>
    <row r="705" spans="1:48" ht="15.75" customHeight="1">
      <c r="A705" s="199"/>
      <c r="B705" s="199"/>
      <c r="C705" s="199"/>
      <c r="D705" s="199"/>
      <c r="E705" s="199"/>
      <c r="F705" s="199"/>
      <c r="G705" s="199"/>
      <c r="H705" s="199"/>
      <c r="I705" s="199"/>
      <c r="J705" s="199"/>
      <c r="K705" s="199"/>
      <c r="L705" s="199"/>
      <c r="M705" s="199"/>
      <c r="N705" s="199"/>
      <c r="O705" s="199"/>
      <c r="P705" s="199"/>
      <c r="Q705" s="199"/>
      <c r="R705" s="199"/>
      <c r="S705" s="199"/>
      <c r="T705" s="199"/>
      <c r="U705" s="199"/>
      <c r="V705" s="199"/>
      <c r="W705" s="199"/>
      <c r="X705" s="199"/>
      <c r="Y705" s="199"/>
      <c r="Z705" s="199"/>
      <c r="AA705" s="199"/>
      <c r="AB705" s="199"/>
      <c r="AC705" s="199"/>
      <c r="AD705" s="199"/>
      <c r="AE705" s="199"/>
      <c r="AF705" s="199"/>
      <c r="AG705" s="199"/>
      <c r="AH705" s="199"/>
      <c r="AI705" s="199"/>
      <c r="AJ705" s="199"/>
      <c r="AK705" s="199"/>
      <c r="AL705" s="199"/>
      <c r="AM705" s="199"/>
      <c r="AN705" s="199"/>
      <c r="AP705" s="199"/>
      <c r="AQ705" s="199"/>
      <c r="AR705" s="199"/>
      <c r="AS705" s="199"/>
      <c r="AT705" s="199"/>
      <c r="AU705" s="199"/>
      <c r="AV705" s="199"/>
    </row>
    <row r="706" spans="1:48" ht="15.75" customHeight="1">
      <c r="A706" s="199"/>
      <c r="B706" s="199"/>
      <c r="C706" s="199"/>
      <c r="D706" s="199"/>
      <c r="E706" s="199"/>
      <c r="F706" s="199"/>
      <c r="G706" s="199"/>
      <c r="H706" s="199"/>
      <c r="I706" s="199"/>
      <c r="J706" s="199"/>
      <c r="K706" s="199"/>
      <c r="L706" s="199"/>
      <c r="M706" s="199"/>
      <c r="N706" s="199"/>
      <c r="O706" s="199"/>
      <c r="P706" s="199"/>
      <c r="Q706" s="199"/>
      <c r="R706" s="199"/>
      <c r="S706" s="199"/>
      <c r="T706" s="199"/>
      <c r="U706" s="199"/>
      <c r="V706" s="199"/>
      <c r="W706" s="199"/>
      <c r="X706" s="199"/>
      <c r="Y706" s="199"/>
      <c r="Z706" s="199"/>
      <c r="AA706" s="199"/>
      <c r="AB706" s="199"/>
      <c r="AC706" s="199"/>
      <c r="AD706" s="199"/>
      <c r="AE706" s="199"/>
      <c r="AF706" s="199"/>
      <c r="AG706" s="199"/>
      <c r="AH706" s="199"/>
      <c r="AI706" s="199"/>
      <c r="AJ706" s="199"/>
      <c r="AK706" s="199"/>
      <c r="AL706" s="199"/>
      <c r="AM706" s="199"/>
      <c r="AN706" s="199"/>
      <c r="AP706" s="199"/>
      <c r="AQ706" s="199"/>
      <c r="AR706" s="199"/>
      <c r="AS706" s="199"/>
      <c r="AT706" s="199"/>
      <c r="AU706" s="199"/>
      <c r="AV706" s="199"/>
    </row>
    <row r="707" spans="1:48" ht="15.75" customHeight="1">
      <c r="A707" s="199"/>
      <c r="B707" s="199"/>
      <c r="C707" s="199"/>
      <c r="D707" s="199"/>
      <c r="E707" s="199"/>
      <c r="F707" s="199"/>
      <c r="G707" s="199"/>
      <c r="H707" s="199"/>
      <c r="I707" s="199"/>
      <c r="J707" s="199"/>
      <c r="K707" s="199"/>
      <c r="L707" s="199"/>
      <c r="M707" s="199"/>
      <c r="N707" s="199"/>
      <c r="O707" s="199"/>
      <c r="P707" s="199"/>
      <c r="Q707" s="199"/>
      <c r="R707" s="199"/>
      <c r="S707" s="199"/>
      <c r="T707" s="199"/>
      <c r="U707" s="199"/>
      <c r="V707" s="199"/>
      <c r="W707" s="199"/>
      <c r="X707" s="199"/>
      <c r="Y707" s="199"/>
      <c r="Z707" s="199"/>
      <c r="AA707" s="199"/>
      <c r="AB707" s="199"/>
      <c r="AC707" s="199"/>
      <c r="AD707" s="199"/>
      <c r="AE707" s="199"/>
      <c r="AF707" s="199"/>
      <c r="AG707" s="199"/>
      <c r="AH707" s="199"/>
      <c r="AI707" s="199"/>
      <c r="AJ707" s="199"/>
      <c r="AK707" s="199"/>
      <c r="AL707" s="199"/>
      <c r="AM707" s="199"/>
      <c r="AN707" s="199"/>
      <c r="AP707" s="199"/>
      <c r="AQ707" s="199"/>
      <c r="AR707" s="199"/>
      <c r="AS707" s="199"/>
      <c r="AT707" s="199"/>
      <c r="AU707" s="199"/>
      <c r="AV707" s="199"/>
    </row>
    <row r="708" spans="1:48" ht="15.75" customHeight="1">
      <c r="A708" s="199"/>
      <c r="B708" s="199"/>
      <c r="C708" s="199"/>
      <c r="D708" s="199"/>
      <c r="E708" s="199"/>
      <c r="F708" s="199"/>
      <c r="G708" s="199"/>
      <c r="H708" s="199"/>
      <c r="I708" s="199"/>
      <c r="J708" s="199"/>
      <c r="K708" s="199"/>
      <c r="L708" s="199"/>
      <c r="M708" s="199"/>
      <c r="N708" s="199"/>
      <c r="O708" s="199"/>
      <c r="P708" s="199"/>
      <c r="Q708" s="199"/>
      <c r="R708" s="199"/>
      <c r="S708" s="199"/>
      <c r="T708" s="199"/>
      <c r="U708" s="199"/>
      <c r="V708" s="199"/>
      <c r="W708" s="199"/>
      <c r="X708" s="199"/>
      <c r="Y708" s="199"/>
      <c r="Z708" s="199"/>
      <c r="AA708" s="199"/>
      <c r="AB708" s="199"/>
      <c r="AC708" s="199"/>
      <c r="AD708" s="199"/>
      <c r="AE708" s="199"/>
      <c r="AF708" s="199"/>
      <c r="AG708" s="199"/>
      <c r="AH708" s="199"/>
      <c r="AI708" s="199"/>
      <c r="AJ708" s="199"/>
      <c r="AK708" s="199"/>
      <c r="AL708" s="199"/>
      <c r="AM708" s="199"/>
      <c r="AN708" s="199"/>
      <c r="AP708" s="199"/>
      <c r="AQ708" s="199"/>
      <c r="AR708" s="199"/>
      <c r="AS708" s="199"/>
      <c r="AT708" s="199"/>
      <c r="AU708" s="199"/>
      <c r="AV708" s="199"/>
    </row>
    <row r="709" spans="1:48" ht="15.75" customHeight="1">
      <c r="A709" s="199"/>
      <c r="B709" s="199"/>
      <c r="C709" s="199"/>
      <c r="D709" s="199"/>
      <c r="E709" s="199"/>
      <c r="F709" s="199"/>
      <c r="G709" s="199"/>
      <c r="H709" s="199"/>
      <c r="I709" s="199"/>
      <c r="J709" s="199"/>
      <c r="K709" s="199"/>
      <c r="L709" s="199"/>
      <c r="M709" s="199"/>
      <c r="N709" s="199"/>
      <c r="O709" s="199"/>
      <c r="P709" s="199"/>
      <c r="Q709" s="199"/>
      <c r="R709" s="199"/>
      <c r="S709" s="199"/>
      <c r="T709" s="199"/>
      <c r="U709" s="199"/>
      <c r="V709" s="199"/>
      <c r="W709" s="199"/>
      <c r="X709" s="199"/>
      <c r="Y709" s="199"/>
      <c r="Z709" s="199"/>
      <c r="AA709" s="199"/>
      <c r="AB709" s="199"/>
      <c r="AC709" s="199"/>
      <c r="AD709" s="199"/>
      <c r="AE709" s="199"/>
      <c r="AF709" s="199"/>
      <c r="AG709" s="199"/>
      <c r="AH709" s="199"/>
      <c r="AI709" s="199"/>
      <c r="AJ709" s="199"/>
      <c r="AK709" s="199"/>
      <c r="AL709" s="199"/>
      <c r="AM709" s="199"/>
      <c r="AN709" s="199"/>
      <c r="AP709" s="199"/>
      <c r="AQ709" s="199"/>
      <c r="AR709" s="199"/>
      <c r="AS709" s="199"/>
      <c r="AT709" s="199"/>
      <c r="AU709" s="199"/>
      <c r="AV709" s="199"/>
    </row>
    <row r="710" spans="1:48" ht="15.75" customHeight="1">
      <c r="A710" s="199"/>
      <c r="B710" s="199"/>
      <c r="C710" s="199"/>
      <c r="D710" s="199"/>
      <c r="E710" s="199"/>
      <c r="F710" s="199"/>
      <c r="G710" s="199"/>
      <c r="H710" s="199"/>
      <c r="I710" s="199"/>
      <c r="J710" s="199"/>
      <c r="K710" s="199"/>
      <c r="L710" s="199"/>
      <c r="M710" s="199"/>
      <c r="N710" s="199"/>
      <c r="O710" s="199"/>
      <c r="P710" s="199"/>
      <c r="Q710" s="199"/>
      <c r="R710" s="199"/>
      <c r="S710" s="199"/>
      <c r="T710" s="199"/>
      <c r="U710" s="199"/>
      <c r="V710" s="199"/>
      <c r="W710" s="199"/>
      <c r="X710" s="199"/>
      <c r="Y710" s="199"/>
      <c r="Z710" s="199"/>
      <c r="AA710" s="199"/>
      <c r="AB710" s="199"/>
      <c r="AC710" s="199"/>
      <c r="AD710" s="199"/>
      <c r="AE710" s="199"/>
      <c r="AF710" s="199"/>
      <c r="AG710" s="199"/>
      <c r="AH710" s="199"/>
      <c r="AI710" s="199"/>
      <c r="AJ710" s="199"/>
      <c r="AK710" s="199"/>
      <c r="AL710" s="199"/>
      <c r="AM710" s="199"/>
      <c r="AN710" s="199"/>
      <c r="AP710" s="199"/>
      <c r="AQ710" s="199"/>
      <c r="AR710" s="199"/>
      <c r="AS710" s="199"/>
      <c r="AT710" s="199"/>
      <c r="AU710" s="199"/>
      <c r="AV710" s="199"/>
    </row>
    <row r="711" spans="1:48" ht="15.75" customHeight="1">
      <c r="A711" s="199"/>
      <c r="B711" s="199"/>
      <c r="C711" s="199"/>
      <c r="D711" s="199"/>
      <c r="E711" s="199"/>
      <c r="F711" s="199"/>
      <c r="G711" s="199"/>
      <c r="H711" s="199"/>
      <c r="I711" s="199"/>
      <c r="J711" s="199"/>
      <c r="K711" s="199"/>
      <c r="L711" s="199"/>
      <c r="M711" s="199"/>
      <c r="N711" s="199"/>
      <c r="O711" s="199"/>
      <c r="P711" s="199"/>
      <c r="Q711" s="199"/>
      <c r="R711" s="199"/>
      <c r="S711" s="199"/>
      <c r="T711" s="199"/>
      <c r="U711" s="199"/>
      <c r="V711" s="199"/>
      <c r="W711" s="199"/>
      <c r="X711" s="199"/>
      <c r="Y711" s="199"/>
      <c r="Z711" s="199"/>
      <c r="AA711" s="199"/>
      <c r="AB711" s="199"/>
      <c r="AC711" s="199"/>
      <c r="AD711" s="199"/>
      <c r="AE711" s="199"/>
      <c r="AF711" s="199"/>
      <c r="AG711" s="199"/>
      <c r="AH711" s="199"/>
      <c r="AI711" s="199"/>
      <c r="AJ711" s="199"/>
      <c r="AK711" s="199"/>
      <c r="AL711" s="199"/>
      <c r="AM711" s="199"/>
      <c r="AN711" s="199"/>
      <c r="AP711" s="199"/>
      <c r="AQ711" s="199"/>
      <c r="AR711" s="199"/>
      <c r="AS711" s="199"/>
      <c r="AT711" s="199"/>
      <c r="AU711" s="199"/>
      <c r="AV711" s="199"/>
    </row>
    <row r="712" spans="1:48" ht="15.75" customHeight="1">
      <c r="A712" s="199"/>
      <c r="B712" s="199"/>
      <c r="C712" s="199"/>
      <c r="D712" s="199"/>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c r="AA712" s="199"/>
      <c r="AB712" s="199"/>
      <c r="AC712" s="199"/>
      <c r="AD712" s="199"/>
      <c r="AE712" s="199"/>
      <c r="AF712" s="199"/>
      <c r="AG712" s="199"/>
      <c r="AH712" s="199"/>
      <c r="AI712" s="199"/>
      <c r="AJ712" s="199"/>
      <c r="AK712" s="199"/>
      <c r="AL712" s="199"/>
      <c r="AM712" s="199"/>
      <c r="AN712" s="199"/>
      <c r="AP712" s="199"/>
      <c r="AQ712" s="199"/>
      <c r="AR712" s="199"/>
      <c r="AS712" s="199"/>
      <c r="AT712" s="199"/>
      <c r="AU712" s="199"/>
      <c r="AV712" s="199"/>
    </row>
    <row r="713" spans="1:48" ht="15.75" customHeight="1">
      <c r="A713" s="199"/>
      <c r="B713" s="199"/>
      <c r="C713" s="199"/>
      <c r="D713" s="199"/>
      <c r="E713" s="199"/>
      <c r="F713" s="199"/>
      <c r="G713" s="199"/>
      <c r="H713" s="199"/>
      <c r="I713" s="199"/>
      <c r="J713" s="199"/>
      <c r="K713" s="199"/>
      <c r="L713" s="199"/>
      <c r="M713" s="199"/>
      <c r="N713" s="199"/>
      <c r="O713" s="199"/>
      <c r="P713" s="199"/>
      <c r="Q713" s="199"/>
      <c r="R713" s="199"/>
      <c r="S713" s="199"/>
      <c r="T713" s="199"/>
      <c r="U713" s="199"/>
      <c r="V713" s="199"/>
      <c r="W713" s="199"/>
      <c r="X713" s="199"/>
      <c r="Y713" s="199"/>
      <c r="Z713" s="199"/>
      <c r="AA713" s="199"/>
      <c r="AB713" s="199"/>
      <c r="AC713" s="199"/>
      <c r="AD713" s="199"/>
      <c r="AE713" s="199"/>
      <c r="AF713" s="199"/>
      <c r="AG713" s="199"/>
      <c r="AH713" s="199"/>
      <c r="AI713" s="199"/>
      <c r="AJ713" s="199"/>
      <c r="AK713" s="199"/>
      <c r="AL713" s="199"/>
      <c r="AM713" s="199"/>
      <c r="AN713" s="199"/>
      <c r="AP713" s="199"/>
      <c r="AQ713" s="199"/>
      <c r="AR713" s="199"/>
      <c r="AS713" s="199"/>
      <c r="AT713" s="199"/>
      <c r="AU713" s="199"/>
      <c r="AV713" s="199"/>
    </row>
    <row r="714" spans="1:48" ht="15.75" customHeight="1">
      <c r="A714" s="199"/>
      <c r="B714" s="199"/>
      <c r="C714" s="199"/>
      <c r="D714" s="199"/>
      <c r="E714" s="199"/>
      <c r="F714" s="199"/>
      <c r="G714" s="199"/>
      <c r="H714" s="199"/>
      <c r="I714" s="199"/>
      <c r="J714" s="199"/>
      <c r="K714" s="199"/>
      <c r="L714" s="199"/>
      <c r="M714" s="199"/>
      <c r="N714" s="199"/>
      <c r="O714" s="199"/>
      <c r="P714" s="199"/>
      <c r="Q714" s="199"/>
      <c r="R714" s="199"/>
      <c r="S714" s="199"/>
      <c r="T714" s="199"/>
      <c r="U714" s="199"/>
      <c r="V714" s="199"/>
      <c r="W714" s="199"/>
      <c r="X714" s="199"/>
      <c r="Y714" s="199"/>
      <c r="Z714" s="199"/>
      <c r="AA714" s="199"/>
      <c r="AB714" s="199"/>
      <c r="AC714" s="199"/>
      <c r="AD714" s="199"/>
      <c r="AE714" s="199"/>
      <c r="AF714" s="199"/>
      <c r="AG714" s="199"/>
      <c r="AH714" s="199"/>
      <c r="AI714" s="199"/>
      <c r="AJ714" s="199"/>
      <c r="AK714" s="199"/>
      <c r="AL714" s="199"/>
      <c r="AM714" s="199"/>
      <c r="AN714" s="199"/>
      <c r="AP714" s="199"/>
      <c r="AQ714" s="199"/>
      <c r="AR714" s="199"/>
      <c r="AS714" s="199"/>
      <c r="AT714" s="199"/>
      <c r="AU714" s="199"/>
      <c r="AV714" s="199"/>
    </row>
    <row r="715" spans="1:48" ht="15.75" customHeight="1">
      <c r="A715" s="199"/>
      <c r="B715" s="199"/>
      <c r="C715" s="199"/>
      <c r="D715" s="199"/>
      <c r="E715" s="199"/>
      <c r="F715" s="199"/>
      <c r="G715" s="199"/>
      <c r="H715" s="199"/>
      <c r="I715" s="199"/>
      <c r="J715" s="199"/>
      <c r="K715" s="199"/>
      <c r="L715" s="199"/>
      <c r="M715" s="199"/>
      <c r="N715" s="199"/>
      <c r="O715" s="199"/>
      <c r="P715" s="199"/>
      <c r="Q715" s="199"/>
      <c r="R715" s="199"/>
      <c r="S715" s="199"/>
      <c r="T715" s="199"/>
      <c r="U715" s="199"/>
      <c r="V715" s="199"/>
      <c r="W715" s="199"/>
      <c r="X715" s="199"/>
      <c r="Y715" s="199"/>
      <c r="Z715" s="199"/>
      <c r="AA715" s="199"/>
      <c r="AB715" s="199"/>
      <c r="AC715" s="199"/>
      <c r="AD715" s="199"/>
      <c r="AE715" s="199"/>
      <c r="AF715" s="199"/>
      <c r="AG715" s="199"/>
      <c r="AH715" s="199"/>
      <c r="AI715" s="199"/>
      <c r="AJ715" s="199"/>
      <c r="AK715" s="199"/>
      <c r="AL715" s="199"/>
      <c r="AM715" s="199"/>
      <c r="AN715" s="199"/>
      <c r="AP715" s="199"/>
      <c r="AQ715" s="199"/>
      <c r="AR715" s="199"/>
      <c r="AS715" s="199"/>
      <c r="AT715" s="199"/>
      <c r="AU715" s="199"/>
      <c r="AV715" s="199"/>
    </row>
    <row r="716" spans="1:48" ht="15.75" customHeight="1">
      <c r="A716" s="199"/>
      <c r="B716" s="199"/>
      <c r="C716" s="199"/>
      <c r="D716" s="199"/>
      <c r="E716" s="199"/>
      <c r="F716" s="199"/>
      <c r="G716" s="199"/>
      <c r="H716" s="199"/>
      <c r="I716" s="199"/>
      <c r="J716" s="199"/>
      <c r="K716" s="199"/>
      <c r="L716" s="199"/>
      <c r="M716" s="199"/>
      <c r="N716" s="199"/>
      <c r="O716" s="199"/>
      <c r="P716" s="199"/>
      <c r="Q716" s="199"/>
      <c r="R716" s="199"/>
      <c r="S716" s="199"/>
      <c r="T716" s="199"/>
      <c r="U716" s="199"/>
      <c r="V716" s="199"/>
      <c r="W716" s="199"/>
      <c r="X716" s="199"/>
      <c r="Y716" s="199"/>
      <c r="Z716" s="199"/>
      <c r="AA716" s="199"/>
      <c r="AB716" s="199"/>
      <c r="AC716" s="199"/>
      <c r="AD716" s="199"/>
      <c r="AE716" s="199"/>
      <c r="AF716" s="199"/>
      <c r="AG716" s="199"/>
      <c r="AH716" s="199"/>
      <c r="AI716" s="199"/>
      <c r="AJ716" s="199"/>
      <c r="AK716" s="199"/>
      <c r="AL716" s="199"/>
      <c r="AM716" s="199"/>
      <c r="AN716" s="199"/>
      <c r="AP716" s="199"/>
      <c r="AQ716" s="199"/>
      <c r="AR716" s="199"/>
      <c r="AS716" s="199"/>
      <c r="AT716" s="199"/>
      <c r="AU716" s="199"/>
      <c r="AV716" s="199"/>
    </row>
    <row r="717" spans="1:48" ht="15.75" customHeight="1">
      <c r="A717" s="199"/>
      <c r="B717" s="199"/>
      <c r="C717" s="199"/>
      <c r="D717" s="199"/>
      <c r="E717" s="199"/>
      <c r="F717" s="199"/>
      <c r="G717" s="199"/>
      <c r="H717" s="199"/>
      <c r="I717" s="199"/>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P717" s="199"/>
      <c r="AQ717" s="199"/>
      <c r="AR717" s="199"/>
      <c r="AS717" s="199"/>
      <c r="AT717" s="199"/>
      <c r="AU717" s="199"/>
      <c r="AV717" s="199"/>
    </row>
    <row r="718" spans="1:48" ht="15.75" customHeight="1">
      <c r="A718" s="199"/>
      <c r="B718" s="199"/>
      <c r="C718" s="199"/>
      <c r="D718" s="199"/>
      <c r="E718" s="199"/>
      <c r="F718" s="199"/>
      <c r="G718" s="199"/>
      <c r="H718" s="199"/>
      <c r="I718" s="199"/>
      <c r="J718" s="199"/>
      <c r="K718" s="199"/>
      <c r="L718" s="199"/>
      <c r="M718" s="199"/>
      <c r="N718" s="199"/>
      <c r="O718" s="199"/>
      <c r="P718" s="199"/>
      <c r="Q718" s="199"/>
      <c r="R718" s="199"/>
      <c r="S718" s="199"/>
      <c r="T718" s="199"/>
      <c r="U718" s="199"/>
      <c r="V718" s="199"/>
      <c r="W718" s="199"/>
      <c r="X718" s="199"/>
      <c r="Y718" s="199"/>
      <c r="Z718" s="199"/>
      <c r="AA718" s="199"/>
      <c r="AB718" s="199"/>
      <c r="AC718" s="199"/>
      <c r="AD718" s="199"/>
      <c r="AE718" s="199"/>
      <c r="AF718" s="199"/>
      <c r="AG718" s="199"/>
      <c r="AH718" s="199"/>
      <c r="AI718" s="199"/>
      <c r="AJ718" s="199"/>
      <c r="AK718" s="199"/>
      <c r="AL718" s="199"/>
      <c r="AM718" s="199"/>
      <c r="AN718" s="199"/>
      <c r="AP718" s="199"/>
      <c r="AQ718" s="199"/>
      <c r="AR718" s="199"/>
      <c r="AS718" s="199"/>
      <c r="AT718" s="199"/>
      <c r="AU718" s="199"/>
      <c r="AV718" s="199"/>
    </row>
    <row r="719" spans="1:48" ht="15.75" customHeight="1">
      <c r="A719" s="199"/>
      <c r="B719" s="199"/>
      <c r="C719" s="199"/>
      <c r="D719" s="199"/>
      <c r="E719" s="199"/>
      <c r="F719" s="199"/>
      <c r="G719" s="199"/>
      <c r="H719" s="199"/>
      <c r="I719" s="199"/>
      <c r="J719" s="199"/>
      <c r="K719" s="199"/>
      <c r="L719" s="199"/>
      <c r="M719" s="199"/>
      <c r="N719" s="199"/>
      <c r="O719" s="199"/>
      <c r="P719" s="199"/>
      <c r="Q719" s="199"/>
      <c r="R719" s="199"/>
      <c r="S719" s="199"/>
      <c r="T719" s="199"/>
      <c r="U719" s="199"/>
      <c r="V719" s="199"/>
      <c r="W719" s="199"/>
      <c r="X719" s="199"/>
      <c r="Y719" s="199"/>
      <c r="Z719" s="199"/>
      <c r="AA719" s="199"/>
      <c r="AB719" s="199"/>
      <c r="AC719" s="199"/>
      <c r="AD719" s="199"/>
      <c r="AE719" s="199"/>
      <c r="AF719" s="199"/>
      <c r="AG719" s="199"/>
      <c r="AH719" s="199"/>
      <c r="AI719" s="199"/>
      <c r="AJ719" s="199"/>
      <c r="AK719" s="199"/>
      <c r="AL719" s="199"/>
      <c r="AM719" s="199"/>
      <c r="AN719" s="199"/>
      <c r="AP719" s="199"/>
      <c r="AQ719" s="199"/>
      <c r="AR719" s="199"/>
      <c r="AS719" s="199"/>
      <c r="AT719" s="199"/>
      <c r="AU719" s="199"/>
      <c r="AV719" s="199"/>
    </row>
    <row r="720" spans="1:48" ht="15.75" customHeight="1">
      <c r="A720" s="199"/>
      <c r="B720" s="199"/>
      <c r="C720" s="199"/>
      <c r="D720" s="199"/>
      <c r="E720" s="199"/>
      <c r="F720" s="199"/>
      <c r="G720" s="199"/>
      <c r="H720" s="199"/>
      <c r="I720" s="199"/>
      <c r="J720" s="199"/>
      <c r="K720" s="199"/>
      <c r="L720" s="199"/>
      <c r="M720" s="199"/>
      <c r="N720" s="199"/>
      <c r="O720" s="199"/>
      <c r="P720" s="199"/>
      <c r="Q720" s="199"/>
      <c r="R720" s="199"/>
      <c r="S720" s="199"/>
      <c r="T720" s="199"/>
      <c r="U720" s="199"/>
      <c r="V720" s="199"/>
      <c r="W720" s="199"/>
      <c r="X720" s="199"/>
      <c r="Y720" s="199"/>
      <c r="Z720" s="199"/>
      <c r="AA720" s="199"/>
      <c r="AB720" s="199"/>
      <c r="AC720" s="199"/>
      <c r="AD720" s="199"/>
      <c r="AE720" s="199"/>
      <c r="AF720" s="199"/>
      <c r="AG720" s="199"/>
      <c r="AH720" s="199"/>
      <c r="AI720" s="199"/>
      <c r="AJ720" s="199"/>
      <c r="AK720" s="199"/>
      <c r="AL720" s="199"/>
      <c r="AM720" s="199"/>
      <c r="AN720" s="199"/>
      <c r="AP720" s="199"/>
      <c r="AQ720" s="199"/>
      <c r="AR720" s="199"/>
      <c r="AS720" s="199"/>
      <c r="AT720" s="199"/>
      <c r="AU720" s="199"/>
      <c r="AV720" s="199"/>
    </row>
    <row r="721" spans="1:48" ht="15.75" customHeight="1">
      <c r="A721" s="199"/>
      <c r="B721" s="199"/>
      <c r="C721" s="199"/>
      <c r="D721" s="199"/>
      <c r="E721" s="199"/>
      <c r="F721" s="199"/>
      <c r="G721" s="199"/>
      <c r="H721" s="199"/>
      <c r="I721" s="199"/>
      <c r="J721" s="199"/>
      <c r="K721" s="199"/>
      <c r="L721" s="199"/>
      <c r="M721" s="199"/>
      <c r="N721" s="199"/>
      <c r="O721" s="199"/>
      <c r="P721" s="199"/>
      <c r="Q721" s="199"/>
      <c r="R721" s="199"/>
      <c r="S721" s="199"/>
      <c r="T721" s="199"/>
      <c r="U721" s="199"/>
      <c r="V721" s="199"/>
      <c r="W721" s="199"/>
      <c r="X721" s="199"/>
      <c r="Y721" s="199"/>
      <c r="Z721" s="199"/>
      <c r="AA721" s="199"/>
      <c r="AB721" s="199"/>
      <c r="AC721" s="199"/>
      <c r="AD721" s="199"/>
      <c r="AE721" s="199"/>
      <c r="AF721" s="199"/>
      <c r="AG721" s="199"/>
      <c r="AH721" s="199"/>
      <c r="AI721" s="199"/>
      <c r="AJ721" s="199"/>
      <c r="AK721" s="199"/>
      <c r="AL721" s="199"/>
      <c r="AM721" s="199"/>
      <c r="AN721" s="199"/>
      <c r="AP721" s="199"/>
      <c r="AQ721" s="199"/>
      <c r="AR721" s="199"/>
      <c r="AS721" s="199"/>
      <c r="AT721" s="199"/>
      <c r="AU721" s="199"/>
      <c r="AV721" s="199"/>
    </row>
    <row r="722" spans="1:48" ht="15.75" customHeight="1">
      <c r="A722" s="199"/>
      <c r="B722" s="199"/>
      <c r="C722" s="199"/>
      <c r="D722" s="199"/>
      <c r="E722" s="199"/>
      <c r="F722" s="199"/>
      <c r="G722" s="199"/>
      <c r="H722" s="199"/>
      <c r="I722" s="199"/>
      <c r="J722" s="199"/>
      <c r="K722" s="199"/>
      <c r="L722" s="199"/>
      <c r="M722" s="199"/>
      <c r="N722" s="199"/>
      <c r="O722" s="199"/>
      <c r="P722" s="199"/>
      <c r="Q722" s="199"/>
      <c r="R722" s="199"/>
      <c r="S722" s="199"/>
      <c r="T722" s="199"/>
      <c r="U722" s="199"/>
      <c r="V722" s="199"/>
      <c r="W722" s="199"/>
      <c r="X722" s="199"/>
      <c r="Y722" s="199"/>
      <c r="Z722" s="199"/>
      <c r="AA722" s="199"/>
      <c r="AB722" s="199"/>
      <c r="AC722" s="199"/>
      <c r="AD722" s="199"/>
      <c r="AE722" s="199"/>
      <c r="AF722" s="199"/>
      <c r="AG722" s="199"/>
      <c r="AH722" s="199"/>
      <c r="AI722" s="199"/>
      <c r="AJ722" s="199"/>
      <c r="AK722" s="199"/>
      <c r="AL722" s="199"/>
      <c r="AM722" s="199"/>
      <c r="AN722" s="199"/>
      <c r="AP722" s="199"/>
      <c r="AQ722" s="199"/>
      <c r="AR722" s="199"/>
      <c r="AS722" s="199"/>
      <c r="AT722" s="199"/>
      <c r="AU722" s="199"/>
      <c r="AV722" s="199"/>
    </row>
    <row r="723" spans="1:48" ht="15.75" customHeight="1">
      <c r="A723" s="199"/>
      <c r="B723" s="199"/>
      <c r="C723" s="199"/>
      <c r="D723" s="199"/>
      <c r="E723" s="199"/>
      <c r="F723" s="199"/>
      <c r="G723" s="199"/>
      <c r="H723" s="199"/>
      <c r="I723" s="199"/>
      <c r="J723" s="199"/>
      <c r="K723" s="199"/>
      <c r="L723" s="199"/>
      <c r="M723" s="199"/>
      <c r="N723" s="199"/>
      <c r="O723" s="199"/>
      <c r="P723" s="199"/>
      <c r="Q723" s="199"/>
      <c r="R723" s="199"/>
      <c r="S723" s="199"/>
      <c r="T723" s="199"/>
      <c r="U723" s="199"/>
      <c r="V723" s="199"/>
      <c r="W723" s="199"/>
      <c r="X723" s="199"/>
      <c r="Y723" s="199"/>
      <c r="Z723" s="199"/>
      <c r="AA723" s="199"/>
      <c r="AB723" s="199"/>
      <c r="AC723" s="199"/>
      <c r="AD723" s="199"/>
      <c r="AE723" s="199"/>
      <c r="AF723" s="199"/>
      <c r="AG723" s="199"/>
      <c r="AH723" s="199"/>
      <c r="AI723" s="199"/>
      <c r="AJ723" s="199"/>
      <c r="AK723" s="199"/>
      <c r="AL723" s="199"/>
      <c r="AM723" s="199"/>
      <c r="AN723" s="199"/>
      <c r="AP723" s="199"/>
      <c r="AQ723" s="199"/>
      <c r="AR723" s="199"/>
      <c r="AS723" s="199"/>
      <c r="AT723" s="199"/>
      <c r="AU723" s="199"/>
      <c r="AV723" s="199"/>
    </row>
    <row r="724" spans="1:48" ht="15.75" customHeight="1">
      <c r="A724" s="199"/>
      <c r="B724" s="199"/>
      <c r="C724" s="199"/>
      <c r="D724" s="199"/>
      <c r="E724" s="199"/>
      <c r="F724" s="199"/>
      <c r="G724" s="199"/>
      <c r="H724" s="199"/>
      <c r="I724" s="199"/>
      <c r="J724" s="199"/>
      <c r="K724" s="199"/>
      <c r="L724" s="199"/>
      <c r="M724" s="199"/>
      <c r="N724" s="199"/>
      <c r="O724" s="199"/>
      <c r="P724" s="199"/>
      <c r="Q724" s="199"/>
      <c r="R724" s="199"/>
      <c r="S724" s="199"/>
      <c r="T724" s="199"/>
      <c r="U724" s="199"/>
      <c r="V724" s="199"/>
      <c r="W724" s="199"/>
      <c r="X724" s="199"/>
      <c r="Y724" s="199"/>
      <c r="Z724" s="199"/>
      <c r="AA724" s="199"/>
      <c r="AB724" s="199"/>
      <c r="AC724" s="199"/>
      <c r="AD724" s="199"/>
      <c r="AE724" s="199"/>
      <c r="AF724" s="199"/>
      <c r="AG724" s="199"/>
      <c r="AH724" s="199"/>
      <c r="AI724" s="199"/>
      <c r="AJ724" s="199"/>
      <c r="AK724" s="199"/>
      <c r="AL724" s="199"/>
      <c r="AM724" s="199"/>
      <c r="AN724" s="199"/>
      <c r="AP724" s="199"/>
      <c r="AQ724" s="199"/>
      <c r="AR724" s="199"/>
      <c r="AS724" s="199"/>
      <c r="AT724" s="199"/>
      <c r="AU724" s="199"/>
      <c r="AV724" s="199"/>
    </row>
    <row r="725" spans="1:48" ht="15.75" customHeight="1">
      <c r="A725" s="199"/>
      <c r="B725" s="199"/>
      <c r="C725" s="199"/>
      <c r="D725" s="199"/>
      <c r="E725" s="199"/>
      <c r="F725" s="199"/>
      <c r="G725" s="199"/>
      <c r="H725" s="199"/>
      <c r="I725" s="199"/>
      <c r="J725" s="199"/>
      <c r="K725" s="199"/>
      <c r="L725" s="199"/>
      <c r="M725" s="199"/>
      <c r="N725" s="199"/>
      <c r="O725" s="199"/>
      <c r="P725" s="199"/>
      <c r="Q725" s="199"/>
      <c r="R725" s="199"/>
      <c r="S725" s="199"/>
      <c r="T725" s="199"/>
      <c r="U725" s="199"/>
      <c r="V725" s="199"/>
      <c r="W725" s="199"/>
      <c r="X725" s="199"/>
      <c r="Y725" s="199"/>
      <c r="Z725" s="199"/>
      <c r="AA725" s="199"/>
      <c r="AB725" s="199"/>
      <c r="AC725" s="199"/>
      <c r="AD725" s="199"/>
      <c r="AE725" s="199"/>
      <c r="AF725" s="199"/>
      <c r="AG725" s="199"/>
      <c r="AH725" s="199"/>
      <c r="AI725" s="199"/>
      <c r="AJ725" s="199"/>
      <c r="AK725" s="199"/>
      <c r="AL725" s="199"/>
      <c r="AM725" s="199"/>
      <c r="AN725" s="199"/>
      <c r="AP725" s="199"/>
      <c r="AQ725" s="199"/>
      <c r="AR725" s="199"/>
      <c r="AS725" s="199"/>
      <c r="AT725" s="199"/>
      <c r="AU725" s="199"/>
      <c r="AV725" s="199"/>
    </row>
    <row r="726" spans="1:48" ht="15.75" customHeight="1">
      <c r="A726" s="199"/>
      <c r="B726" s="199"/>
      <c r="C726" s="199"/>
      <c r="D726" s="199"/>
      <c r="E726" s="199"/>
      <c r="F726" s="199"/>
      <c r="G726" s="199"/>
      <c r="H726" s="199"/>
      <c r="I726" s="199"/>
      <c r="J726" s="199"/>
      <c r="K726" s="199"/>
      <c r="L726" s="199"/>
      <c r="M726" s="199"/>
      <c r="N726" s="199"/>
      <c r="O726" s="199"/>
      <c r="P726" s="199"/>
      <c r="Q726" s="199"/>
      <c r="R726" s="199"/>
      <c r="S726" s="199"/>
      <c r="T726" s="199"/>
      <c r="U726" s="199"/>
      <c r="V726" s="199"/>
      <c r="W726" s="199"/>
      <c r="X726" s="199"/>
      <c r="Y726" s="199"/>
      <c r="Z726" s="199"/>
      <c r="AA726" s="199"/>
      <c r="AB726" s="199"/>
      <c r="AC726" s="199"/>
      <c r="AD726" s="199"/>
      <c r="AE726" s="199"/>
      <c r="AF726" s="199"/>
      <c r="AG726" s="199"/>
      <c r="AH726" s="199"/>
      <c r="AI726" s="199"/>
      <c r="AJ726" s="199"/>
      <c r="AK726" s="199"/>
      <c r="AL726" s="199"/>
      <c r="AM726" s="199"/>
      <c r="AN726" s="199"/>
      <c r="AP726" s="199"/>
      <c r="AQ726" s="199"/>
      <c r="AR726" s="199"/>
      <c r="AS726" s="199"/>
      <c r="AT726" s="199"/>
      <c r="AU726" s="199"/>
      <c r="AV726" s="199"/>
    </row>
    <row r="727" spans="1:48" ht="15.75" customHeight="1">
      <c r="A727" s="199"/>
      <c r="B727" s="199"/>
      <c r="C727" s="199"/>
      <c r="D727" s="199"/>
      <c r="E727" s="199"/>
      <c r="F727" s="199"/>
      <c r="G727" s="199"/>
      <c r="H727" s="199"/>
      <c r="I727" s="199"/>
      <c r="J727" s="199"/>
      <c r="K727" s="199"/>
      <c r="L727" s="199"/>
      <c r="M727" s="199"/>
      <c r="N727" s="199"/>
      <c r="O727" s="199"/>
      <c r="P727" s="199"/>
      <c r="Q727" s="199"/>
      <c r="R727" s="199"/>
      <c r="S727" s="199"/>
      <c r="T727" s="199"/>
      <c r="U727" s="199"/>
      <c r="V727" s="199"/>
      <c r="W727" s="199"/>
      <c r="X727" s="199"/>
      <c r="Y727" s="199"/>
      <c r="Z727" s="199"/>
      <c r="AA727" s="199"/>
      <c r="AB727" s="199"/>
      <c r="AC727" s="199"/>
      <c r="AD727" s="199"/>
      <c r="AE727" s="199"/>
      <c r="AF727" s="199"/>
      <c r="AG727" s="199"/>
      <c r="AH727" s="199"/>
      <c r="AI727" s="199"/>
      <c r="AJ727" s="199"/>
      <c r="AK727" s="199"/>
      <c r="AL727" s="199"/>
      <c r="AM727" s="199"/>
      <c r="AN727" s="199"/>
      <c r="AP727" s="199"/>
      <c r="AQ727" s="199"/>
      <c r="AR727" s="199"/>
      <c r="AS727" s="199"/>
      <c r="AT727" s="199"/>
      <c r="AU727" s="199"/>
      <c r="AV727" s="199"/>
    </row>
    <row r="728" spans="1:48" ht="15.75" customHeight="1">
      <c r="A728" s="199"/>
      <c r="B728" s="199"/>
      <c r="C728" s="199"/>
      <c r="D728" s="199"/>
      <c r="E728" s="199"/>
      <c r="F728" s="199"/>
      <c r="G728" s="199"/>
      <c r="H728" s="199"/>
      <c r="I728" s="199"/>
      <c r="J728" s="199"/>
      <c r="K728" s="199"/>
      <c r="L728" s="199"/>
      <c r="M728" s="199"/>
      <c r="N728" s="199"/>
      <c r="O728" s="199"/>
      <c r="P728" s="199"/>
      <c r="Q728" s="199"/>
      <c r="R728" s="199"/>
      <c r="S728" s="199"/>
      <c r="T728" s="199"/>
      <c r="U728" s="199"/>
      <c r="V728" s="199"/>
      <c r="W728" s="199"/>
      <c r="X728" s="199"/>
      <c r="Y728" s="199"/>
      <c r="Z728" s="199"/>
      <c r="AA728" s="199"/>
      <c r="AB728" s="199"/>
      <c r="AC728" s="199"/>
      <c r="AD728" s="199"/>
      <c r="AE728" s="199"/>
      <c r="AF728" s="199"/>
      <c r="AG728" s="199"/>
      <c r="AH728" s="199"/>
      <c r="AI728" s="199"/>
      <c r="AJ728" s="199"/>
      <c r="AK728" s="199"/>
      <c r="AL728" s="199"/>
      <c r="AM728" s="199"/>
      <c r="AN728" s="199"/>
      <c r="AP728" s="199"/>
      <c r="AQ728" s="199"/>
      <c r="AR728" s="199"/>
      <c r="AS728" s="199"/>
      <c r="AT728" s="199"/>
      <c r="AU728" s="199"/>
      <c r="AV728" s="199"/>
    </row>
    <row r="729" spans="1:48" ht="15.75" customHeight="1">
      <c r="A729" s="199"/>
      <c r="B729" s="199"/>
      <c r="C729" s="199"/>
      <c r="D729" s="199"/>
      <c r="E729" s="199"/>
      <c r="F729" s="199"/>
      <c r="G729" s="199"/>
      <c r="H729" s="199"/>
      <c r="I729" s="199"/>
      <c r="J729" s="199"/>
      <c r="K729" s="199"/>
      <c r="L729" s="199"/>
      <c r="M729" s="199"/>
      <c r="N729" s="199"/>
      <c r="O729" s="199"/>
      <c r="P729" s="199"/>
      <c r="Q729" s="199"/>
      <c r="R729" s="199"/>
      <c r="S729" s="199"/>
      <c r="T729" s="199"/>
      <c r="U729" s="199"/>
      <c r="V729" s="199"/>
      <c r="W729" s="199"/>
      <c r="X729" s="199"/>
      <c r="Y729" s="199"/>
      <c r="Z729" s="199"/>
      <c r="AA729" s="199"/>
      <c r="AB729" s="199"/>
      <c r="AC729" s="199"/>
      <c r="AD729" s="199"/>
      <c r="AE729" s="199"/>
      <c r="AF729" s="199"/>
      <c r="AG729" s="199"/>
      <c r="AH729" s="199"/>
      <c r="AI729" s="199"/>
      <c r="AJ729" s="199"/>
      <c r="AK729" s="199"/>
      <c r="AL729" s="199"/>
      <c r="AM729" s="199"/>
      <c r="AN729" s="199"/>
      <c r="AP729" s="199"/>
      <c r="AQ729" s="199"/>
      <c r="AR729" s="199"/>
      <c r="AS729" s="199"/>
      <c r="AT729" s="199"/>
      <c r="AU729" s="199"/>
      <c r="AV729" s="199"/>
    </row>
    <row r="730" spans="1:48" ht="15.75" customHeight="1">
      <c r="A730" s="199"/>
      <c r="B730" s="199"/>
      <c r="C730" s="199"/>
      <c r="D730" s="199"/>
      <c r="E730" s="199"/>
      <c r="F730" s="199"/>
      <c r="G730" s="199"/>
      <c r="H730" s="199"/>
      <c r="I730" s="199"/>
      <c r="J730" s="199"/>
      <c r="K730" s="199"/>
      <c r="L730" s="199"/>
      <c r="M730" s="199"/>
      <c r="N730" s="199"/>
      <c r="O730" s="199"/>
      <c r="P730" s="199"/>
      <c r="Q730" s="199"/>
      <c r="R730" s="199"/>
      <c r="S730" s="199"/>
      <c r="T730" s="199"/>
      <c r="U730" s="199"/>
      <c r="V730" s="199"/>
      <c r="W730" s="199"/>
      <c r="X730" s="199"/>
      <c r="Y730" s="199"/>
      <c r="Z730" s="199"/>
      <c r="AA730" s="199"/>
      <c r="AB730" s="199"/>
      <c r="AC730" s="199"/>
      <c r="AD730" s="199"/>
      <c r="AE730" s="199"/>
      <c r="AF730" s="199"/>
      <c r="AG730" s="199"/>
      <c r="AH730" s="199"/>
      <c r="AI730" s="199"/>
      <c r="AJ730" s="199"/>
      <c r="AK730" s="199"/>
      <c r="AL730" s="199"/>
      <c r="AM730" s="199"/>
      <c r="AN730" s="199"/>
      <c r="AP730" s="199"/>
      <c r="AQ730" s="199"/>
      <c r="AR730" s="199"/>
      <c r="AS730" s="199"/>
      <c r="AT730" s="199"/>
      <c r="AU730" s="199"/>
      <c r="AV730" s="199"/>
    </row>
    <row r="731" spans="1:48" ht="15.75" customHeight="1">
      <c r="A731" s="199"/>
      <c r="B731" s="199"/>
      <c r="C731" s="199"/>
      <c r="D731" s="199"/>
      <c r="E731" s="199"/>
      <c r="F731" s="199"/>
      <c r="G731" s="199"/>
      <c r="H731" s="199"/>
      <c r="I731" s="199"/>
      <c r="J731" s="199"/>
      <c r="K731" s="199"/>
      <c r="L731" s="199"/>
      <c r="M731" s="199"/>
      <c r="N731" s="199"/>
      <c r="O731" s="199"/>
      <c r="P731" s="199"/>
      <c r="Q731" s="199"/>
      <c r="R731" s="199"/>
      <c r="S731" s="199"/>
      <c r="T731" s="199"/>
      <c r="U731" s="199"/>
      <c r="V731" s="199"/>
      <c r="W731" s="199"/>
      <c r="X731" s="199"/>
      <c r="Y731" s="199"/>
      <c r="Z731" s="199"/>
      <c r="AA731" s="199"/>
      <c r="AB731" s="199"/>
      <c r="AC731" s="199"/>
      <c r="AD731" s="199"/>
      <c r="AE731" s="199"/>
      <c r="AF731" s="199"/>
      <c r="AG731" s="199"/>
      <c r="AH731" s="199"/>
      <c r="AI731" s="199"/>
      <c r="AJ731" s="199"/>
      <c r="AK731" s="199"/>
      <c r="AL731" s="199"/>
      <c r="AM731" s="199"/>
      <c r="AN731" s="199"/>
      <c r="AP731" s="199"/>
      <c r="AQ731" s="199"/>
      <c r="AR731" s="199"/>
      <c r="AS731" s="199"/>
      <c r="AT731" s="199"/>
      <c r="AU731" s="199"/>
      <c r="AV731" s="199"/>
    </row>
    <row r="732" spans="1:48" ht="15.75" customHeight="1">
      <c r="A732" s="199"/>
      <c r="B732" s="199"/>
      <c r="C732" s="199"/>
      <c r="D732" s="199"/>
      <c r="E732" s="199"/>
      <c r="F732" s="199"/>
      <c r="G732" s="199"/>
      <c r="H732" s="199"/>
      <c r="I732" s="199"/>
      <c r="J732" s="199"/>
      <c r="K732" s="199"/>
      <c r="L732" s="199"/>
      <c r="M732" s="199"/>
      <c r="N732" s="199"/>
      <c r="O732" s="199"/>
      <c r="P732" s="199"/>
      <c r="Q732" s="199"/>
      <c r="R732" s="199"/>
      <c r="S732" s="199"/>
      <c r="T732" s="199"/>
      <c r="U732" s="199"/>
      <c r="V732" s="199"/>
      <c r="W732" s="199"/>
      <c r="X732" s="199"/>
      <c r="Y732" s="199"/>
      <c r="Z732" s="199"/>
      <c r="AA732" s="199"/>
      <c r="AB732" s="199"/>
      <c r="AC732" s="199"/>
      <c r="AD732" s="199"/>
      <c r="AE732" s="199"/>
      <c r="AF732" s="199"/>
      <c r="AG732" s="199"/>
      <c r="AH732" s="199"/>
      <c r="AI732" s="199"/>
      <c r="AJ732" s="199"/>
      <c r="AK732" s="199"/>
      <c r="AL732" s="199"/>
      <c r="AM732" s="199"/>
      <c r="AN732" s="199"/>
      <c r="AP732" s="199"/>
      <c r="AQ732" s="199"/>
      <c r="AR732" s="199"/>
      <c r="AS732" s="199"/>
      <c r="AT732" s="199"/>
      <c r="AU732" s="199"/>
      <c r="AV732" s="199"/>
    </row>
    <row r="733" spans="1:48" ht="15.75" customHeight="1">
      <c r="A733" s="199"/>
      <c r="B733" s="199"/>
      <c r="C733" s="199"/>
      <c r="D733" s="199"/>
      <c r="E733" s="199"/>
      <c r="F733" s="199"/>
      <c r="G733" s="199"/>
      <c r="H733" s="199"/>
      <c r="I733" s="199"/>
      <c r="J733" s="199"/>
      <c r="K733" s="199"/>
      <c r="L733" s="199"/>
      <c r="M733" s="199"/>
      <c r="N733" s="199"/>
      <c r="O733" s="199"/>
      <c r="P733" s="199"/>
      <c r="Q733" s="199"/>
      <c r="R733" s="199"/>
      <c r="S733" s="199"/>
      <c r="T733" s="199"/>
      <c r="U733" s="199"/>
      <c r="V733" s="199"/>
      <c r="W733" s="199"/>
      <c r="X733" s="199"/>
      <c r="Y733" s="199"/>
      <c r="Z733" s="199"/>
      <c r="AA733" s="199"/>
      <c r="AB733" s="199"/>
      <c r="AC733" s="199"/>
      <c r="AD733" s="199"/>
      <c r="AE733" s="199"/>
      <c r="AF733" s="199"/>
      <c r="AG733" s="199"/>
      <c r="AH733" s="199"/>
      <c r="AI733" s="199"/>
      <c r="AJ733" s="199"/>
      <c r="AK733" s="199"/>
      <c r="AL733" s="199"/>
      <c r="AM733" s="199"/>
      <c r="AN733" s="199"/>
      <c r="AP733" s="199"/>
      <c r="AQ733" s="199"/>
      <c r="AR733" s="199"/>
      <c r="AS733" s="199"/>
      <c r="AT733" s="199"/>
      <c r="AU733" s="199"/>
      <c r="AV733" s="199"/>
    </row>
    <row r="734" spans="1:48" ht="15.75" customHeight="1">
      <c r="A734" s="199"/>
      <c r="B734" s="199"/>
      <c r="C734" s="199"/>
      <c r="D734" s="199"/>
      <c r="E734" s="199"/>
      <c r="F734" s="199"/>
      <c r="G734" s="199"/>
      <c r="H734" s="199"/>
      <c r="I734" s="199"/>
      <c r="J734" s="199"/>
      <c r="K734" s="199"/>
      <c r="L734" s="199"/>
      <c r="M734" s="199"/>
      <c r="N734" s="199"/>
      <c r="O734" s="199"/>
      <c r="P734" s="199"/>
      <c r="Q734" s="199"/>
      <c r="R734" s="199"/>
      <c r="S734" s="199"/>
      <c r="T734" s="199"/>
      <c r="U734" s="199"/>
      <c r="V734" s="199"/>
      <c r="W734" s="199"/>
      <c r="X734" s="199"/>
      <c r="Y734" s="199"/>
      <c r="Z734" s="199"/>
      <c r="AA734" s="199"/>
      <c r="AB734" s="199"/>
      <c r="AC734" s="199"/>
      <c r="AD734" s="199"/>
      <c r="AE734" s="199"/>
      <c r="AF734" s="199"/>
      <c r="AG734" s="199"/>
      <c r="AH734" s="199"/>
      <c r="AI734" s="199"/>
      <c r="AJ734" s="199"/>
      <c r="AK734" s="199"/>
      <c r="AL734" s="199"/>
      <c r="AM734" s="199"/>
      <c r="AN734" s="199"/>
      <c r="AP734" s="199"/>
      <c r="AQ734" s="199"/>
      <c r="AR734" s="199"/>
      <c r="AS734" s="199"/>
      <c r="AT734" s="199"/>
      <c r="AU734" s="199"/>
      <c r="AV734" s="199"/>
    </row>
    <row r="735" spans="1:48" ht="15.75" customHeight="1">
      <c r="A735" s="199"/>
      <c r="B735" s="199"/>
      <c r="C735" s="199"/>
      <c r="D735" s="199"/>
      <c r="E735" s="199"/>
      <c r="F735" s="199"/>
      <c r="G735" s="199"/>
      <c r="H735" s="199"/>
      <c r="I735" s="199"/>
      <c r="J735" s="199"/>
      <c r="K735" s="199"/>
      <c r="L735" s="199"/>
      <c r="M735" s="199"/>
      <c r="N735" s="199"/>
      <c r="O735" s="199"/>
      <c r="P735" s="199"/>
      <c r="Q735" s="199"/>
      <c r="R735" s="199"/>
      <c r="S735" s="199"/>
      <c r="T735" s="199"/>
      <c r="U735" s="199"/>
      <c r="V735" s="199"/>
      <c r="W735" s="199"/>
      <c r="X735" s="199"/>
      <c r="Y735" s="199"/>
      <c r="Z735" s="199"/>
      <c r="AA735" s="199"/>
      <c r="AB735" s="199"/>
      <c r="AC735" s="199"/>
      <c r="AD735" s="199"/>
      <c r="AE735" s="199"/>
      <c r="AF735" s="199"/>
      <c r="AG735" s="199"/>
      <c r="AH735" s="199"/>
      <c r="AI735" s="199"/>
      <c r="AJ735" s="199"/>
      <c r="AK735" s="199"/>
      <c r="AL735" s="199"/>
      <c r="AM735" s="199"/>
      <c r="AN735" s="199"/>
      <c r="AP735" s="199"/>
      <c r="AQ735" s="199"/>
      <c r="AR735" s="199"/>
      <c r="AS735" s="199"/>
      <c r="AT735" s="199"/>
      <c r="AU735" s="199"/>
      <c r="AV735" s="199"/>
    </row>
    <row r="736" spans="1:48" ht="15.75" customHeight="1">
      <c r="A736" s="199"/>
      <c r="B736" s="199"/>
      <c r="C736" s="199"/>
      <c r="D736" s="199"/>
      <c r="E736" s="199"/>
      <c r="F736" s="199"/>
      <c r="G736" s="199"/>
      <c r="H736" s="199"/>
      <c r="I736" s="199"/>
      <c r="J736" s="199"/>
      <c r="K736" s="199"/>
      <c r="L736" s="199"/>
      <c r="M736" s="199"/>
      <c r="N736" s="199"/>
      <c r="O736" s="199"/>
      <c r="P736" s="199"/>
      <c r="Q736" s="199"/>
      <c r="R736" s="199"/>
      <c r="S736" s="199"/>
      <c r="T736" s="199"/>
      <c r="U736" s="199"/>
      <c r="V736" s="199"/>
      <c r="W736" s="199"/>
      <c r="X736" s="199"/>
      <c r="Y736" s="199"/>
      <c r="Z736" s="199"/>
      <c r="AA736" s="199"/>
      <c r="AB736" s="199"/>
      <c r="AC736" s="199"/>
      <c r="AD736" s="199"/>
      <c r="AE736" s="199"/>
      <c r="AF736" s="199"/>
      <c r="AG736" s="199"/>
      <c r="AH736" s="199"/>
      <c r="AI736" s="199"/>
      <c r="AJ736" s="199"/>
      <c r="AK736" s="199"/>
      <c r="AL736" s="199"/>
      <c r="AM736" s="199"/>
      <c r="AN736" s="199"/>
      <c r="AP736" s="199"/>
      <c r="AQ736" s="199"/>
      <c r="AR736" s="199"/>
      <c r="AS736" s="199"/>
      <c r="AT736" s="199"/>
      <c r="AU736" s="199"/>
      <c r="AV736" s="199"/>
    </row>
    <row r="737" spans="1:48" ht="15.75" customHeight="1">
      <c r="A737" s="199"/>
      <c r="B737" s="199"/>
      <c r="C737" s="199"/>
      <c r="D737" s="199"/>
      <c r="E737" s="199"/>
      <c r="F737" s="199"/>
      <c r="G737" s="199"/>
      <c r="H737" s="199"/>
      <c r="I737" s="199"/>
      <c r="J737" s="199"/>
      <c r="K737" s="199"/>
      <c r="L737" s="199"/>
      <c r="M737" s="199"/>
      <c r="N737" s="199"/>
      <c r="O737" s="199"/>
      <c r="P737" s="199"/>
      <c r="Q737" s="199"/>
      <c r="R737" s="199"/>
      <c r="S737" s="199"/>
      <c r="T737" s="199"/>
      <c r="U737" s="199"/>
      <c r="V737" s="199"/>
      <c r="W737" s="199"/>
      <c r="X737" s="199"/>
      <c r="Y737" s="199"/>
      <c r="Z737" s="199"/>
      <c r="AA737" s="199"/>
      <c r="AB737" s="199"/>
      <c r="AC737" s="199"/>
      <c r="AD737" s="199"/>
      <c r="AE737" s="199"/>
      <c r="AF737" s="199"/>
      <c r="AG737" s="199"/>
      <c r="AH737" s="199"/>
      <c r="AI737" s="199"/>
      <c r="AJ737" s="199"/>
      <c r="AK737" s="199"/>
      <c r="AL737" s="199"/>
      <c r="AM737" s="199"/>
      <c r="AN737" s="199"/>
      <c r="AP737" s="199"/>
      <c r="AQ737" s="199"/>
      <c r="AR737" s="199"/>
      <c r="AS737" s="199"/>
      <c r="AT737" s="199"/>
      <c r="AU737" s="199"/>
      <c r="AV737" s="199"/>
    </row>
    <row r="738" spans="1:48" ht="15.75" customHeight="1">
      <c r="A738" s="199"/>
      <c r="B738" s="199"/>
      <c r="C738" s="199"/>
      <c r="D738" s="199"/>
      <c r="E738" s="199"/>
      <c r="F738" s="199"/>
      <c r="G738" s="199"/>
      <c r="H738" s="199"/>
      <c r="I738" s="199"/>
      <c r="J738" s="199"/>
      <c r="K738" s="199"/>
      <c r="L738" s="199"/>
      <c r="M738" s="199"/>
      <c r="N738" s="199"/>
      <c r="O738" s="199"/>
      <c r="P738" s="199"/>
      <c r="Q738" s="199"/>
      <c r="R738" s="199"/>
      <c r="S738" s="199"/>
      <c r="T738" s="199"/>
      <c r="U738" s="199"/>
      <c r="V738" s="199"/>
      <c r="W738" s="199"/>
      <c r="X738" s="199"/>
      <c r="Y738" s="199"/>
      <c r="Z738" s="199"/>
      <c r="AA738" s="199"/>
      <c r="AB738" s="199"/>
      <c r="AC738" s="199"/>
      <c r="AD738" s="199"/>
      <c r="AE738" s="199"/>
      <c r="AF738" s="199"/>
      <c r="AG738" s="199"/>
      <c r="AH738" s="199"/>
      <c r="AI738" s="199"/>
      <c r="AJ738" s="199"/>
      <c r="AK738" s="199"/>
      <c r="AL738" s="199"/>
      <c r="AM738" s="199"/>
      <c r="AN738" s="199"/>
      <c r="AP738" s="199"/>
      <c r="AQ738" s="199"/>
      <c r="AR738" s="199"/>
      <c r="AS738" s="199"/>
      <c r="AT738" s="199"/>
      <c r="AU738" s="199"/>
      <c r="AV738" s="199"/>
    </row>
    <row r="739" spans="1:48" ht="15.75" customHeight="1">
      <c r="A739" s="199"/>
      <c r="B739" s="199"/>
      <c r="C739" s="199"/>
      <c r="D739" s="199"/>
      <c r="E739" s="199"/>
      <c r="F739" s="199"/>
      <c r="G739" s="199"/>
      <c r="H739" s="199"/>
      <c r="I739" s="199"/>
      <c r="J739" s="199"/>
      <c r="K739" s="199"/>
      <c r="L739" s="199"/>
      <c r="M739" s="199"/>
      <c r="N739" s="199"/>
      <c r="O739" s="199"/>
      <c r="P739" s="199"/>
      <c r="Q739" s="199"/>
      <c r="R739" s="199"/>
      <c r="S739" s="199"/>
      <c r="T739" s="199"/>
      <c r="U739" s="199"/>
      <c r="V739" s="199"/>
      <c r="W739" s="199"/>
      <c r="X739" s="199"/>
      <c r="Y739" s="199"/>
      <c r="Z739" s="199"/>
      <c r="AA739" s="199"/>
      <c r="AB739" s="199"/>
      <c r="AC739" s="199"/>
      <c r="AD739" s="199"/>
      <c r="AE739" s="199"/>
      <c r="AF739" s="199"/>
      <c r="AG739" s="199"/>
      <c r="AH739" s="199"/>
      <c r="AI739" s="199"/>
      <c r="AJ739" s="199"/>
      <c r="AK739" s="199"/>
      <c r="AL739" s="199"/>
      <c r="AM739" s="199"/>
      <c r="AN739" s="199"/>
      <c r="AP739" s="199"/>
      <c r="AQ739" s="199"/>
      <c r="AR739" s="199"/>
      <c r="AS739" s="199"/>
      <c r="AT739" s="199"/>
      <c r="AU739" s="199"/>
      <c r="AV739" s="199"/>
    </row>
    <row r="740" spans="1:48" ht="15.75" customHeight="1">
      <c r="A740" s="199"/>
      <c r="B740" s="199"/>
      <c r="C740" s="199"/>
      <c r="D740" s="199"/>
      <c r="E740" s="199"/>
      <c r="F740" s="199"/>
      <c r="G740" s="199"/>
      <c r="H740" s="199"/>
      <c r="I740" s="199"/>
      <c r="J740" s="199"/>
      <c r="K740" s="199"/>
      <c r="L740" s="199"/>
      <c r="M740" s="199"/>
      <c r="N740" s="199"/>
      <c r="O740" s="199"/>
      <c r="P740" s="199"/>
      <c r="Q740" s="199"/>
      <c r="R740" s="199"/>
      <c r="S740" s="199"/>
      <c r="T740" s="199"/>
      <c r="U740" s="199"/>
      <c r="V740" s="199"/>
      <c r="W740" s="199"/>
      <c r="X740" s="199"/>
      <c r="Y740" s="199"/>
      <c r="Z740" s="199"/>
      <c r="AA740" s="199"/>
      <c r="AB740" s="199"/>
      <c r="AC740" s="199"/>
      <c r="AD740" s="199"/>
      <c r="AE740" s="199"/>
      <c r="AF740" s="199"/>
      <c r="AG740" s="199"/>
      <c r="AH740" s="199"/>
      <c r="AI740" s="199"/>
      <c r="AJ740" s="199"/>
      <c r="AK740" s="199"/>
      <c r="AL740" s="199"/>
      <c r="AM740" s="199"/>
      <c r="AN740" s="199"/>
      <c r="AP740" s="199"/>
      <c r="AQ740" s="199"/>
      <c r="AR740" s="199"/>
      <c r="AS740" s="199"/>
      <c r="AT740" s="199"/>
      <c r="AU740" s="199"/>
      <c r="AV740" s="199"/>
    </row>
    <row r="741" spans="1:48" ht="15.75" customHeight="1">
      <c r="A741" s="199"/>
      <c r="B741" s="199"/>
      <c r="C741" s="199"/>
      <c r="D741" s="199"/>
      <c r="E741" s="199"/>
      <c r="F741" s="199"/>
      <c r="G741" s="199"/>
      <c r="H741" s="199"/>
      <c r="I741" s="199"/>
      <c r="J741" s="199"/>
      <c r="K741" s="199"/>
      <c r="L741" s="199"/>
      <c r="M741" s="199"/>
      <c r="N741" s="199"/>
      <c r="O741" s="199"/>
      <c r="P741" s="199"/>
      <c r="Q741" s="199"/>
      <c r="R741" s="199"/>
      <c r="S741" s="199"/>
      <c r="T741" s="199"/>
      <c r="U741" s="199"/>
      <c r="V741" s="199"/>
      <c r="W741" s="199"/>
      <c r="X741" s="199"/>
      <c r="Y741" s="199"/>
      <c r="Z741" s="199"/>
      <c r="AA741" s="199"/>
      <c r="AB741" s="199"/>
      <c r="AC741" s="199"/>
      <c r="AD741" s="199"/>
      <c r="AE741" s="199"/>
      <c r="AF741" s="199"/>
      <c r="AG741" s="199"/>
      <c r="AH741" s="199"/>
      <c r="AI741" s="199"/>
      <c r="AJ741" s="199"/>
      <c r="AK741" s="199"/>
      <c r="AL741" s="199"/>
      <c r="AM741" s="199"/>
      <c r="AN741" s="199"/>
      <c r="AP741" s="199"/>
      <c r="AQ741" s="199"/>
      <c r="AR741" s="199"/>
      <c r="AS741" s="199"/>
      <c r="AT741" s="199"/>
      <c r="AU741" s="199"/>
      <c r="AV741" s="199"/>
    </row>
    <row r="742" spans="1:48" ht="15.75" customHeight="1">
      <c r="A742" s="199"/>
      <c r="B742" s="199"/>
      <c r="C742" s="199"/>
      <c r="D742" s="199"/>
      <c r="E742" s="199"/>
      <c r="F742" s="199"/>
      <c r="G742" s="199"/>
      <c r="H742" s="199"/>
      <c r="I742" s="199"/>
      <c r="J742" s="199"/>
      <c r="K742" s="199"/>
      <c r="L742" s="199"/>
      <c r="M742" s="199"/>
      <c r="N742" s="199"/>
      <c r="O742" s="199"/>
      <c r="P742" s="199"/>
      <c r="Q742" s="199"/>
      <c r="R742" s="199"/>
      <c r="S742" s="199"/>
      <c r="T742" s="199"/>
      <c r="U742" s="199"/>
      <c r="V742" s="199"/>
      <c r="W742" s="199"/>
      <c r="X742" s="199"/>
      <c r="Y742" s="199"/>
      <c r="Z742" s="199"/>
      <c r="AA742" s="199"/>
      <c r="AB742" s="199"/>
      <c r="AC742" s="199"/>
      <c r="AD742" s="199"/>
      <c r="AE742" s="199"/>
      <c r="AF742" s="199"/>
      <c r="AG742" s="199"/>
      <c r="AH742" s="199"/>
      <c r="AI742" s="199"/>
      <c r="AJ742" s="199"/>
      <c r="AK742" s="199"/>
      <c r="AL742" s="199"/>
      <c r="AM742" s="199"/>
      <c r="AN742" s="199"/>
      <c r="AP742" s="199"/>
      <c r="AQ742" s="199"/>
      <c r="AR742" s="199"/>
      <c r="AS742" s="199"/>
      <c r="AT742" s="199"/>
      <c r="AU742" s="199"/>
      <c r="AV742" s="199"/>
    </row>
    <row r="743" spans="1:48" ht="15.75" customHeight="1">
      <c r="A743" s="199"/>
      <c r="B743" s="199"/>
      <c r="C743" s="199"/>
      <c r="D743" s="199"/>
      <c r="E743" s="199"/>
      <c r="F743" s="199"/>
      <c r="G743" s="199"/>
      <c r="H743" s="199"/>
      <c r="I743" s="199"/>
      <c r="J743" s="199"/>
      <c r="K743" s="199"/>
      <c r="L743" s="199"/>
      <c r="M743" s="199"/>
      <c r="N743" s="199"/>
      <c r="O743" s="199"/>
      <c r="P743" s="199"/>
      <c r="Q743" s="199"/>
      <c r="R743" s="199"/>
      <c r="S743" s="199"/>
      <c r="T743" s="199"/>
      <c r="U743" s="199"/>
      <c r="V743" s="199"/>
      <c r="W743" s="199"/>
      <c r="X743" s="199"/>
      <c r="Y743" s="199"/>
      <c r="Z743" s="199"/>
      <c r="AA743" s="199"/>
      <c r="AB743" s="199"/>
      <c r="AC743" s="199"/>
      <c r="AD743" s="199"/>
      <c r="AE743" s="199"/>
      <c r="AF743" s="199"/>
      <c r="AG743" s="199"/>
      <c r="AH743" s="199"/>
      <c r="AI743" s="199"/>
      <c r="AJ743" s="199"/>
      <c r="AK743" s="199"/>
      <c r="AL743" s="199"/>
      <c r="AM743" s="199"/>
      <c r="AN743" s="199"/>
      <c r="AP743" s="199"/>
      <c r="AQ743" s="199"/>
      <c r="AR743" s="199"/>
      <c r="AS743" s="199"/>
      <c r="AT743" s="199"/>
      <c r="AU743" s="199"/>
      <c r="AV743" s="199"/>
    </row>
    <row r="744" spans="1:48" ht="15.75" customHeight="1">
      <c r="A744" s="199"/>
      <c r="B744" s="199"/>
      <c r="C744" s="199"/>
      <c r="D744" s="199"/>
      <c r="E744" s="199"/>
      <c r="F744" s="199"/>
      <c r="G744" s="199"/>
      <c r="H744" s="199"/>
      <c r="I744" s="199"/>
      <c r="J744" s="199"/>
      <c r="K744" s="199"/>
      <c r="L744" s="199"/>
      <c r="M744" s="199"/>
      <c r="N744" s="199"/>
      <c r="O744" s="199"/>
      <c r="P744" s="199"/>
      <c r="Q744" s="199"/>
      <c r="R744" s="199"/>
      <c r="S744" s="199"/>
      <c r="T744" s="199"/>
      <c r="U744" s="199"/>
      <c r="V744" s="199"/>
      <c r="W744" s="199"/>
      <c r="X744" s="199"/>
      <c r="Y744" s="199"/>
      <c r="Z744" s="199"/>
      <c r="AA744" s="199"/>
      <c r="AB744" s="199"/>
      <c r="AC744" s="199"/>
      <c r="AD744" s="199"/>
      <c r="AE744" s="199"/>
      <c r="AF744" s="199"/>
      <c r="AG744" s="199"/>
      <c r="AH744" s="199"/>
      <c r="AI744" s="199"/>
      <c r="AJ744" s="199"/>
      <c r="AK744" s="199"/>
      <c r="AL744" s="199"/>
      <c r="AM744" s="199"/>
      <c r="AN744" s="199"/>
      <c r="AP744" s="199"/>
      <c r="AQ744" s="199"/>
      <c r="AR744" s="199"/>
      <c r="AS744" s="199"/>
      <c r="AT744" s="199"/>
      <c r="AU744" s="199"/>
      <c r="AV744" s="199"/>
    </row>
    <row r="745" spans="1:48" ht="15.75" customHeight="1">
      <c r="A745" s="199"/>
      <c r="B745" s="199"/>
      <c r="C745" s="199"/>
      <c r="D745" s="199"/>
      <c r="E745" s="199"/>
      <c r="F745" s="199"/>
      <c r="G745" s="199"/>
      <c r="H745" s="199"/>
      <c r="I745" s="199"/>
      <c r="J745" s="199"/>
      <c r="K745" s="199"/>
      <c r="L745" s="199"/>
      <c r="M745" s="199"/>
      <c r="N745" s="199"/>
      <c r="O745" s="199"/>
      <c r="P745" s="199"/>
      <c r="Q745" s="199"/>
      <c r="R745" s="199"/>
      <c r="S745" s="199"/>
      <c r="T745" s="199"/>
      <c r="U745" s="199"/>
      <c r="V745" s="199"/>
      <c r="W745" s="199"/>
      <c r="X745" s="199"/>
      <c r="Y745" s="199"/>
      <c r="Z745" s="199"/>
      <c r="AA745" s="199"/>
      <c r="AB745" s="199"/>
      <c r="AC745" s="199"/>
      <c r="AD745" s="199"/>
      <c r="AE745" s="199"/>
      <c r="AF745" s="199"/>
      <c r="AG745" s="199"/>
      <c r="AH745" s="199"/>
      <c r="AI745" s="199"/>
      <c r="AJ745" s="199"/>
      <c r="AK745" s="199"/>
      <c r="AL745" s="199"/>
      <c r="AM745" s="199"/>
      <c r="AN745" s="199"/>
      <c r="AP745" s="199"/>
      <c r="AQ745" s="199"/>
      <c r="AR745" s="199"/>
      <c r="AS745" s="199"/>
      <c r="AT745" s="199"/>
      <c r="AU745" s="199"/>
      <c r="AV745" s="199"/>
    </row>
    <row r="746" spans="1:48" ht="15.75" customHeight="1">
      <c r="A746" s="199"/>
      <c r="B746" s="199"/>
      <c r="C746" s="199"/>
      <c r="D746" s="199"/>
      <c r="E746" s="199"/>
      <c r="F746" s="199"/>
      <c r="G746" s="199"/>
      <c r="H746" s="199"/>
      <c r="I746" s="199"/>
      <c r="J746" s="199"/>
      <c r="K746" s="199"/>
      <c r="L746" s="199"/>
      <c r="M746" s="199"/>
      <c r="N746" s="199"/>
      <c r="O746" s="199"/>
      <c r="P746" s="199"/>
      <c r="Q746" s="199"/>
      <c r="R746" s="199"/>
      <c r="S746" s="199"/>
      <c r="T746" s="199"/>
      <c r="U746" s="199"/>
      <c r="V746" s="199"/>
      <c r="W746" s="199"/>
      <c r="X746" s="199"/>
      <c r="Y746" s="199"/>
      <c r="Z746" s="199"/>
      <c r="AA746" s="199"/>
      <c r="AB746" s="199"/>
      <c r="AC746" s="199"/>
      <c r="AD746" s="199"/>
      <c r="AE746" s="199"/>
      <c r="AF746" s="199"/>
      <c r="AG746" s="199"/>
      <c r="AH746" s="199"/>
      <c r="AI746" s="199"/>
      <c r="AJ746" s="199"/>
      <c r="AK746" s="199"/>
      <c r="AL746" s="199"/>
      <c r="AM746" s="199"/>
      <c r="AN746" s="199"/>
      <c r="AP746" s="199"/>
      <c r="AQ746" s="199"/>
      <c r="AR746" s="199"/>
      <c r="AS746" s="199"/>
      <c r="AT746" s="199"/>
      <c r="AU746" s="199"/>
      <c r="AV746" s="199"/>
    </row>
    <row r="747" spans="1:48" ht="15.75" customHeight="1">
      <c r="A747" s="199"/>
      <c r="B747" s="199"/>
      <c r="C747" s="199"/>
      <c r="D747" s="199"/>
      <c r="E747" s="199"/>
      <c r="F747" s="199"/>
      <c r="G747" s="199"/>
      <c r="H747" s="199"/>
      <c r="I747" s="199"/>
      <c r="J747" s="199"/>
      <c r="K747" s="199"/>
      <c r="L747" s="199"/>
      <c r="M747" s="199"/>
      <c r="N747" s="199"/>
      <c r="O747" s="199"/>
      <c r="P747" s="199"/>
      <c r="Q747" s="199"/>
      <c r="R747" s="199"/>
      <c r="S747" s="199"/>
      <c r="T747" s="199"/>
      <c r="U747" s="199"/>
      <c r="V747" s="199"/>
      <c r="W747" s="199"/>
      <c r="X747" s="199"/>
      <c r="Y747" s="199"/>
      <c r="Z747" s="199"/>
      <c r="AA747" s="199"/>
      <c r="AB747" s="199"/>
      <c r="AC747" s="199"/>
      <c r="AD747" s="199"/>
      <c r="AE747" s="199"/>
      <c r="AF747" s="199"/>
      <c r="AG747" s="199"/>
      <c r="AH747" s="199"/>
      <c r="AI747" s="199"/>
      <c r="AJ747" s="199"/>
      <c r="AK747" s="199"/>
      <c r="AL747" s="199"/>
      <c r="AM747" s="199"/>
      <c r="AN747" s="199"/>
      <c r="AP747" s="199"/>
      <c r="AQ747" s="199"/>
      <c r="AR747" s="199"/>
      <c r="AS747" s="199"/>
      <c r="AT747" s="199"/>
      <c r="AU747" s="199"/>
      <c r="AV747" s="199"/>
    </row>
    <row r="748" spans="1:48" ht="15.75" customHeight="1">
      <c r="A748" s="199"/>
      <c r="B748" s="199"/>
      <c r="C748" s="199"/>
      <c r="D748" s="199"/>
      <c r="E748" s="199"/>
      <c r="F748" s="199"/>
      <c r="G748" s="199"/>
      <c r="H748" s="199"/>
      <c r="I748" s="199"/>
      <c r="J748" s="199"/>
      <c r="K748" s="199"/>
      <c r="L748" s="199"/>
      <c r="M748" s="199"/>
      <c r="N748" s="199"/>
      <c r="O748" s="199"/>
      <c r="P748" s="199"/>
      <c r="Q748" s="199"/>
      <c r="R748" s="199"/>
      <c r="S748" s="199"/>
      <c r="T748" s="199"/>
      <c r="U748" s="199"/>
      <c r="V748" s="199"/>
      <c r="W748" s="199"/>
      <c r="X748" s="199"/>
      <c r="Y748" s="199"/>
      <c r="Z748" s="199"/>
      <c r="AA748" s="199"/>
      <c r="AB748" s="199"/>
      <c r="AC748" s="199"/>
      <c r="AD748" s="199"/>
      <c r="AE748" s="199"/>
      <c r="AF748" s="199"/>
      <c r="AG748" s="199"/>
      <c r="AH748" s="199"/>
      <c r="AI748" s="199"/>
      <c r="AJ748" s="199"/>
      <c r="AK748" s="199"/>
      <c r="AL748" s="199"/>
      <c r="AM748" s="199"/>
      <c r="AN748" s="199"/>
      <c r="AP748" s="199"/>
      <c r="AQ748" s="199"/>
      <c r="AR748" s="199"/>
      <c r="AS748" s="199"/>
      <c r="AT748" s="199"/>
      <c r="AU748" s="199"/>
      <c r="AV748" s="199"/>
    </row>
    <row r="749" spans="1:48" ht="15.75" customHeight="1">
      <c r="A749" s="199"/>
      <c r="B749" s="199"/>
      <c r="C749" s="199"/>
      <c r="D749" s="199"/>
      <c r="E749" s="199"/>
      <c r="F749" s="199"/>
      <c r="G749" s="199"/>
      <c r="H749" s="199"/>
      <c r="I749" s="199"/>
      <c r="J749" s="199"/>
      <c r="K749" s="199"/>
      <c r="L749" s="199"/>
      <c r="M749" s="199"/>
      <c r="N749" s="199"/>
      <c r="O749" s="199"/>
      <c r="P749" s="199"/>
      <c r="Q749" s="199"/>
      <c r="R749" s="199"/>
      <c r="S749" s="199"/>
      <c r="T749" s="199"/>
      <c r="U749" s="199"/>
      <c r="V749" s="199"/>
      <c r="W749" s="199"/>
      <c r="X749" s="199"/>
      <c r="Y749" s="199"/>
      <c r="Z749" s="199"/>
      <c r="AA749" s="199"/>
      <c r="AB749" s="199"/>
      <c r="AC749" s="199"/>
      <c r="AD749" s="199"/>
      <c r="AE749" s="199"/>
      <c r="AF749" s="199"/>
      <c r="AG749" s="199"/>
      <c r="AH749" s="199"/>
      <c r="AI749" s="199"/>
      <c r="AJ749" s="199"/>
      <c r="AK749" s="199"/>
      <c r="AL749" s="199"/>
      <c r="AM749" s="199"/>
      <c r="AN749" s="199"/>
      <c r="AP749" s="199"/>
      <c r="AQ749" s="199"/>
      <c r="AR749" s="199"/>
      <c r="AS749" s="199"/>
      <c r="AT749" s="199"/>
      <c r="AU749" s="199"/>
      <c r="AV749" s="199"/>
    </row>
    <row r="750" spans="1:48" ht="15.75" customHeight="1">
      <c r="A750" s="199"/>
      <c r="B750" s="199"/>
      <c r="C750" s="199"/>
      <c r="D750" s="199"/>
      <c r="E750" s="199"/>
      <c r="F750" s="199"/>
      <c r="G750" s="199"/>
      <c r="H750" s="199"/>
      <c r="I750" s="199"/>
      <c r="J750" s="199"/>
      <c r="K750" s="199"/>
      <c r="L750" s="199"/>
      <c r="M750" s="199"/>
      <c r="N750" s="199"/>
      <c r="O750" s="199"/>
      <c r="P750" s="199"/>
      <c r="Q750" s="199"/>
      <c r="R750" s="199"/>
      <c r="S750" s="199"/>
      <c r="T750" s="199"/>
      <c r="U750" s="199"/>
      <c r="V750" s="199"/>
      <c r="W750" s="199"/>
      <c r="X750" s="199"/>
      <c r="Y750" s="199"/>
      <c r="Z750" s="199"/>
      <c r="AA750" s="199"/>
      <c r="AB750" s="199"/>
      <c r="AC750" s="199"/>
      <c r="AD750" s="199"/>
      <c r="AE750" s="199"/>
      <c r="AF750" s="199"/>
      <c r="AG750" s="199"/>
      <c r="AH750" s="199"/>
      <c r="AI750" s="199"/>
      <c r="AJ750" s="199"/>
      <c r="AK750" s="199"/>
      <c r="AL750" s="199"/>
      <c r="AM750" s="199"/>
      <c r="AN750" s="199"/>
      <c r="AP750" s="199"/>
      <c r="AQ750" s="199"/>
      <c r="AR750" s="199"/>
      <c r="AS750" s="199"/>
      <c r="AT750" s="199"/>
      <c r="AU750" s="199"/>
      <c r="AV750" s="199"/>
    </row>
    <row r="751" spans="1:48" ht="15.75" customHeight="1">
      <c r="A751" s="199"/>
      <c r="B751" s="199"/>
      <c r="C751" s="199"/>
      <c r="D751" s="199"/>
      <c r="E751" s="199"/>
      <c r="F751" s="199"/>
      <c r="G751" s="199"/>
      <c r="H751" s="199"/>
      <c r="I751" s="199"/>
      <c r="J751" s="199"/>
      <c r="K751" s="199"/>
      <c r="L751" s="199"/>
      <c r="M751" s="199"/>
      <c r="N751" s="199"/>
      <c r="O751" s="199"/>
      <c r="P751" s="199"/>
      <c r="Q751" s="199"/>
      <c r="R751" s="199"/>
      <c r="S751" s="199"/>
      <c r="T751" s="199"/>
      <c r="U751" s="199"/>
      <c r="V751" s="199"/>
      <c r="W751" s="199"/>
      <c r="X751" s="199"/>
      <c r="Y751" s="199"/>
      <c r="Z751" s="199"/>
      <c r="AA751" s="199"/>
      <c r="AB751" s="199"/>
      <c r="AC751" s="199"/>
      <c r="AD751" s="199"/>
      <c r="AE751" s="199"/>
      <c r="AF751" s="199"/>
      <c r="AG751" s="199"/>
      <c r="AH751" s="199"/>
      <c r="AI751" s="199"/>
      <c r="AJ751" s="199"/>
      <c r="AK751" s="199"/>
      <c r="AL751" s="199"/>
      <c r="AM751" s="199"/>
      <c r="AN751" s="199"/>
      <c r="AP751" s="199"/>
      <c r="AQ751" s="199"/>
      <c r="AR751" s="199"/>
      <c r="AS751" s="199"/>
      <c r="AT751" s="199"/>
      <c r="AU751" s="199"/>
      <c r="AV751" s="199"/>
    </row>
    <row r="752" spans="1:48" ht="15.75" customHeight="1">
      <c r="A752" s="199"/>
      <c r="B752" s="199"/>
      <c r="C752" s="199"/>
      <c r="D752" s="199"/>
      <c r="E752" s="199"/>
      <c r="F752" s="199"/>
      <c r="G752" s="199"/>
      <c r="H752" s="199"/>
      <c r="I752" s="199"/>
      <c r="J752" s="199"/>
      <c r="K752" s="199"/>
      <c r="L752" s="199"/>
      <c r="M752" s="199"/>
      <c r="N752" s="199"/>
      <c r="O752" s="199"/>
      <c r="P752" s="199"/>
      <c r="Q752" s="199"/>
      <c r="R752" s="199"/>
      <c r="S752" s="199"/>
      <c r="T752" s="199"/>
      <c r="U752" s="199"/>
      <c r="V752" s="199"/>
      <c r="W752" s="199"/>
      <c r="X752" s="199"/>
      <c r="Y752" s="199"/>
      <c r="Z752" s="199"/>
      <c r="AA752" s="199"/>
      <c r="AB752" s="199"/>
      <c r="AC752" s="199"/>
      <c r="AD752" s="199"/>
      <c r="AE752" s="199"/>
      <c r="AF752" s="199"/>
      <c r="AG752" s="199"/>
      <c r="AH752" s="199"/>
      <c r="AI752" s="199"/>
      <c r="AJ752" s="199"/>
      <c r="AK752" s="199"/>
      <c r="AL752" s="199"/>
      <c r="AM752" s="199"/>
      <c r="AN752" s="199"/>
      <c r="AP752" s="199"/>
      <c r="AQ752" s="199"/>
      <c r="AR752" s="199"/>
      <c r="AS752" s="199"/>
      <c r="AT752" s="199"/>
      <c r="AU752" s="199"/>
      <c r="AV752" s="199"/>
    </row>
    <row r="753" spans="1:48" ht="15.75" customHeight="1">
      <c r="A753" s="199"/>
      <c r="B753" s="199"/>
      <c r="C753" s="199"/>
      <c r="D753" s="199"/>
      <c r="E753" s="199"/>
      <c r="F753" s="199"/>
      <c r="G753" s="199"/>
      <c r="H753" s="199"/>
      <c r="I753" s="199"/>
      <c r="J753" s="199"/>
      <c r="K753" s="199"/>
      <c r="L753" s="199"/>
      <c r="M753" s="199"/>
      <c r="N753" s="199"/>
      <c r="O753" s="199"/>
      <c r="P753" s="199"/>
      <c r="Q753" s="199"/>
      <c r="R753" s="199"/>
      <c r="S753" s="199"/>
      <c r="T753" s="199"/>
      <c r="U753" s="199"/>
      <c r="V753" s="199"/>
      <c r="W753" s="199"/>
      <c r="X753" s="199"/>
      <c r="Y753" s="199"/>
      <c r="Z753" s="199"/>
      <c r="AA753" s="199"/>
      <c r="AB753" s="199"/>
      <c r="AC753" s="199"/>
      <c r="AD753" s="199"/>
      <c r="AE753" s="199"/>
      <c r="AF753" s="199"/>
      <c r="AG753" s="199"/>
      <c r="AH753" s="199"/>
      <c r="AI753" s="199"/>
      <c r="AJ753" s="199"/>
      <c r="AK753" s="199"/>
      <c r="AL753" s="199"/>
      <c r="AM753" s="199"/>
      <c r="AN753" s="199"/>
      <c r="AP753" s="199"/>
      <c r="AQ753" s="199"/>
      <c r="AR753" s="199"/>
      <c r="AS753" s="199"/>
      <c r="AT753" s="199"/>
      <c r="AU753" s="199"/>
      <c r="AV753" s="199"/>
    </row>
    <row r="754" spans="1:48" ht="15.75" customHeight="1">
      <c r="A754" s="199"/>
      <c r="B754" s="199"/>
      <c r="C754" s="199"/>
      <c r="D754" s="199"/>
      <c r="E754" s="199"/>
      <c r="F754" s="199"/>
      <c r="G754" s="199"/>
      <c r="H754" s="199"/>
      <c r="I754" s="199"/>
      <c r="J754" s="199"/>
      <c r="K754" s="199"/>
      <c r="L754" s="199"/>
      <c r="M754" s="199"/>
      <c r="N754" s="199"/>
      <c r="O754" s="199"/>
      <c r="P754" s="199"/>
      <c r="Q754" s="199"/>
      <c r="R754" s="199"/>
      <c r="S754" s="199"/>
      <c r="T754" s="199"/>
      <c r="U754" s="199"/>
      <c r="V754" s="199"/>
      <c r="W754" s="199"/>
      <c r="X754" s="199"/>
      <c r="Y754" s="199"/>
      <c r="Z754" s="199"/>
      <c r="AA754" s="199"/>
      <c r="AB754" s="199"/>
      <c r="AC754" s="199"/>
      <c r="AD754" s="199"/>
      <c r="AE754" s="199"/>
      <c r="AF754" s="199"/>
      <c r="AG754" s="199"/>
      <c r="AH754" s="199"/>
      <c r="AI754" s="199"/>
      <c r="AJ754" s="199"/>
      <c r="AK754" s="199"/>
      <c r="AL754" s="199"/>
      <c r="AM754" s="199"/>
      <c r="AN754" s="199"/>
      <c r="AP754" s="199"/>
      <c r="AQ754" s="199"/>
      <c r="AR754" s="199"/>
      <c r="AS754" s="199"/>
      <c r="AT754" s="199"/>
      <c r="AU754" s="199"/>
      <c r="AV754" s="199"/>
    </row>
    <row r="755" spans="1:48" ht="15.75" customHeight="1">
      <c r="A755" s="199"/>
      <c r="B755" s="199"/>
      <c r="C755" s="199"/>
      <c r="D755" s="199"/>
      <c r="E755" s="199"/>
      <c r="F755" s="199"/>
      <c r="G755" s="199"/>
      <c r="H755" s="199"/>
      <c r="I755" s="199"/>
      <c r="J755" s="199"/>
      <c r="K755" s="199"/>
      <c r="L755" s="199"/>
      <c r="M755" s="199"/>
      <c r="N755" s="199"/>
      <c r="O755" s="199"/>
      <c r="P755" s="199"/>
      <c r="Q755" s="199"/>
      <c r="R755" s="199"/>
      <c r="S755" s="199"/>
      <c r="T755" s="199"/>
      <c r="U755" s="199"/>
      <c r="V755" s="199"/>
      <c r="W755" s="199"/>
      <c r="X755" s="199"/>
      <c r="Y755" s="199"/>
      <c r="Z755" s="199"/>
      <c r="AA755" s="199"/>
      <c r="AB755" s="199"/>
      <c r="AC755" s="199"/>
      <c r="AD755" s="199"/>
      <c r="AE755" s="199"/>
      <c r="AF755" s="199"/>
      <c r="AG755" s="199"/>
      <c r="AH755" s="199"/>
      <c r="AI755" s="199"/>
      <c r="AJ755" s="199"/>
      <c r="AK755" s="199"/>
      <c r="AL755" s="199"/>
      <c r="AM755" s="199"/>
      <c r="AN755" s="199"/>
      <c r="AP755" s="199"/>
      <c r="AQ755" s="199"/>
      <c r="AR755" s="199"/>
      <c r="AS755" s="199"/>
      <c r="AT755" s="199"/>
      <c r="AU755" s="199"/>
      <c r="AV755" s="199"/>
    </row>
    <row r="756" spans="1:48" ht="15.75" customHeight="1">
      <c r="A756" s="199"/>
      <c r="B756" s="199"/>
      <c r="C756" s="199"/>
      <c r="D756" s="199"/>
      <c r="E756" s="199"/>
      <c r="F756" s="199"/>
      <c r="G756" s="199"/>
      <c r="H756" s="199"/>
      <c r="I756" s="199"/>
      <c r="J756" s="199"/>
      <c r="K756" s="199"/>
      <c r="L756" s="199"/>
      <c r="M756" s="199"/>
      <c r="N756" s="199"/>
      <c r="O756" s="199"/>
      <c r="P756" s="199"/>
      <c r="Q756" s="199"/>
      <c r="R756" s="199"/>
      <c r="S756" s="199"/>
      <c r="T756" s="199"/>
      <c r="U756" s="199"/>
      <c r="V756" s="199"/>
      <c r="W756" s="199"/>
      <c r="X756" s="199"/>
      <c r="Y756" s="199"/>
      <c r="Z756" s="199"/>
      <c r="AA756" s="199"/>
      <c r="AB756" s="199"/>
      <c r="AC756" s="199"/>
      <c r="AD756" s="199"/>
      <c r="AE756" s="199"/>
      <c r="AF756" s="199"/>
      <c r="AG756" s="199"/>
      <c r="AH756" s="199"/>
      <c r="AI756" s="199"/>
      <c r="AJ756" s="199"/>
      <c r="AK756" s="199"/>
      <c r="AL756" s="199"/>
      <c r="AM756" s="199"/>
      <c r="AN756" s="199"/>
      <c r="AP756" s="199"/>
      <c r="AQ756" s="199"/>
      <c r="AR756" s="199"/>
      <c r="AS756" s="199"/>
      <c r="AT756" s="199"/>
      <c r="AU756" s="199"/>
      <c r="AV756" s="199"/>
    </row>
    <row r="757" spans="1:48" ht="15.75" customHeight="1">
      <c r="A757" s="199"/>
      <c r="B757" s="199"/>
      <c r="C757" s="199"/>
      <c r="D757" s="199"/>
      <c r="E757" s="199"/>
      <c r="F757" s="199"/>
      <c r="G757" s="199"/>
      <c r="H757" s="199"/>
      <c r="I757" s="199"/>
      <c r="J757" s="199"/>
      <c r="K757" s="199"/>
      <c r="L757" s="199"/>
      <c r="M757" s="199"/>
      <c r="N757" s="199"/>
      <c r="O757" s="199"/>
      <c r="P757" s="199"/>
      <c r="Q757" s="199"/>
      <c r="R757" s="199"/>
      <c r="S757" s="199"/>
      <c r="T757" s="199"/>
      <c r="U757" s="199"/>
      <c r="V757" s="199"/>
      <c r="W757" s="199"/>
      <c r="X757" s="199"/>
      <c r="Y757" s="199"/>
      <c r="Z757" s="199"/>
      <c r="AA757" s="199"/>
      <c r="AB757" s="199"/>
      <c r="AC757" s="199"/>
      <c r="AD757" s="199"/>
      <c r="AE757" s="199"/>
      <c r="AF757" s="199"/>
      <c r="AG757" s="199"/>
      <c r="AH757" s="199"/>
      <c r="AI757" s="199"/>
      <c r="AJ757" s="199"/>
      <c r="AK757" s="199"/>
      <c r="AL757" s="199"/>
      <c r="AM757" s="199"/>
      <c r="AN757" s="199"/>
      <c r="AP757" s="199"/>
      <c r="AQ757" s="199"/>
      <c r="AR757" s="199"/>
      <c r="AS757" s="199"/>
      <c r="AT757" s="199"/>
      <c r="AU757" s="199"/>
      <c r="AV757" s="199"/>
    </row>
    <row r="758" spans="1:48" ht="15.75" customHeight="1">
      <c r="A758" s="199"/>
      <c r="B758" s="199"/>
      <c r="C758" s="199"/>
      <c r="D758" s="199"/>
      <c r="E758" s="199"/>
      <c r="F758" s="199"/>
      <c r="G758" s="199"/>
      <c r="H758" s="199"/>
      <c r="I758" s="199"/>
      <c r="J758" s="199"/>
      <c r="K758" s="199"/>
      <c r="L758" s="199"/>
      <c r="M758" s="199"/>
      <c r="N758" s="199"/>
      <c r="O758" s="199"/>
      <c r="P758" s="199"/>
      <c r="Q758" s="199"/>
      <c r="R758" s="199"/>
      <c r="S758" s="199"/>
      <c r="T758" s="199"/>
      <c r="U758" s="199"/>
      <c r="V758" s="199"/>
      <c r="W758" s="199"/>
      <c r="X758" s="199"/>
      <c r="Y758" s="199"/>
      <c r="Z758" s="199"/>
      <c r="AA758" s="199"/>
      <c r="AB758" s="199"/>
      <c r="AC758" s="199"/>
      <c r="AD758" s="199"/>
      <c r="AE758" s="199"/>
      <c r="AF758" s="199"/>
      <c r="AG758" s="199"/>
      <c r="AH758" s="199"/>
      <c r="AI758" s="199"/>
      <c r="AJ758" s="199"/>
      <c r="AK758" s="199"/>
      <c r="AL758" s="199"/>
      <c r="AM758" s="199"/>
      <c r="AN758" s="199"/>
      <c r="AP758" s="199"/>
      <c r="AQ758" s="199"/>
      <c r="AR758" s="199"/>
      <c r="AS758" s="199"/>
      <c r="AT758" s="199"/>
      <c r="AU758" s="199"/>
      <c r="AV758" s="199"/>
    </row>
    <row r="759" spans="1:48" ht="15.75" customHeight="1">
      <c r="A759" s="199"/>
      <c r="B759" s="199"/>
      <c r="C759" s="199"/>
      <c r="D759" s="199"/>
      <c r="E759" s="199"/>
      <c r="F759" s="199"/>
      <c r="G759" s="199"/>
      <c r="H759" s="199"/>
      <c r="I759" s="199"/>
      <c r="J759" s="199"/>
      <c r="K759" s="199"/>
      <c r="L759" s="199"/>
      <c r="M759" s="199"/>
      <c r="N759" s="199"/>
      <c r="O759" s="199"/>
      <c r="P759" s="199"/>
      <c r="Q759" s="199"/>
      <c r="R759" s="199"/>
      <c r="S759" s="199"/>
      <c r="T759" s="199"/>
      <c r="U759" s="199"/>
      <c r="V759" s="199"/>
      <c r="W759" s="199"/>
      <c r="X759" s="199"/>
      <c r="Y759" s="199"/>
      <c r="Z759" s="199"/>
      <c r="AA759" s="199"/>
      <c r="AB759" s="199"/>
      <c r="AC759" s="199"/>
      <c r="AD759" s="199"/>
      <c r="AE759" s="199"/>
      <c r="AF759" s="199"/>
      <c r="AG759" s="199"/>
      <c r="AH759" s="199"/>
      <c r="AI759" s="199"/>
      <c r="AJ759" s="199"/>
      <c r="AK759" s="199"/>
      <c r="AL759" s="199"/>
      <c r="AM759" s="199"/>
      <c r="AN759" s="199"/>
      <c r="AP759" s="199"/>
      <c r="AQ759" s="199"/>
      <c r="AR759" s="199"/>
      <c r="AS759" s="199"/>
      <c r="AT759" s="199"/>
      <c r="AU759" s="199"/>
      <c r="AV759" s="199"/>
    </row>
    <row r="760" spans="1:48" ht="15.75" customHeight="1">
      <c r="A760" s="199"/>
      <c r="B760" s="199"/>
      <c r="C760" s="199"/>
      <c r="D760" s="199"/>
      <c r="E760" s="199"/>
      <c r="F760" s="199"/>
      <c r="G760" s="199"/>
      <c r="H760" s="199"/>
      <c r="I760" s="199"/>
      <c r="J760" s="199"/>
      <c r="K760" s="199"/>
      <c r="L760" s="199"/>
      <c r="M760" s="199"/>
      <c r="N760" s="199"/>
      <c r="O760" s="199"/>
      <c r="P760" s="199"/>
      <c r="Q760" s="199"/>
      <c r="R760" s="199"/>
      <c r="S760" s="199"/>
      <c r="T760" s="199"/>
      <c r="U760" s="199"/>
      <c r="V760" s="199"/>
      <c r="W760" s="199"/>
      <c r="X760" s="199"/>
      <c r="Y760" s="199"/>
      <c r="Z760" s="199"/>
      <c r="AA760" s="199"/>
      <c r="AB760" s="199"/>
      <c r="AC760" s="199"/>
      <c r="AD760" s="199"/>
      <c r="AE760" s="199"/>
      <c r="AF760" s="199"/>
      <c r="AG760" s="199"/>
      <c r="AH760" s="199"/>
      <c r="AI760" s="199"/>
      <c r="AJ760" s="199"/>
      <c r="AK760" s="199"/>
      <c r="AL760" s="199"/>
      <c r="AM760" s="199"/>
      <c r="AN760" s="199"/>
      <c r="AP760" s="199"/>
      <c r="AQ760" s="199"/>
      <c r="AR760" s="199"/>
      <c r="AS760" s="199"/>
      <c r="AT760" s="199"/>
      <c r="AU760" s="199"/>
      <c r="AV760" s="199"/>
    </row>
    <row r="761" spans="1:48" ht="15.75" customHeight="1">
      <c r="A761" s="199"/>
      <c r="B761" s="199"/>
      <c r="C761" s="199"/>
      <c r="D761" s="199"/>
      <c r="E761" s="199"/>
      <c r="F761" s="199"/>
      <c r="G761" s="199"/>
      <c r="H761" s="199"/>
      <c r="I761" s="199"/>
      <c r="J761" s="199"/>
      <c r="K761" s="199"/>
      <c r="L761" s="199"/>
      <c r="M761" s="199"/>
      <c r="N761" s="199"/>
      <c r="O761" s="199"/>
      <c r="P761" s="199"/>
      <c r="Q761" s="199"/>
      <c r="R761" s="199"/>
      <c r="S761" s="199"/>
      <c r="T761" s="199"/>
      <c r="U761" s="199"/>
      <c r="V761" s="199"/>
      <c r="W761" s="199"/>
      <c r="X761" s="199"/>
      <c r="Y761" s="199"/>
      <c r="Z761" s="199"/>
      <c r="AA761" s="199"/>
      <c r="AB761" s="199"/>
      <c r="AC761" s="199"/>
      <c r="AD761" s="199"/>
      <c r="AE761" s="199"/>
      <c r="AF761" s="199"/>
      <c r="AG761" s="199"/>
      <c r="AH761" s="199"/>
      <c r="AI761" s="199"/>
      <c r="AJ761" s="199"/>
      <c r="AK761" s="199"/>
      <c r="AL761" s="199"/>
      <c r="AM761" s="199"/>
      <c r="AN761" s="199"/>
      <c r="AP761" s="199"/>
      <c r="AQ761" s="199"/>
      <c r="AR761" s="199"/>
      <c r="AS761" s="199"/>
      <c r="AT761" s="199"/>
      <c r="AU761" s="199"/>
      <c r="AV761" s="199"/>
    </row>
    <row r="762" spans="1:48" ht="15.75" customHeight="1">
      <c r="A762" s="199"/>
      <c r="B762" s="199"/>
      <c r="C762" s="199"/>
      <c r="D762" s="199"/>
      <c r="E762" s="199"/>
      <c r="F762" s="199"/>
      <c r="G762" s="199"/>
      <c r="H762" s="199"/>
      <c r="I762" s="199"/>
      <c r="J762" s="199"/>
      <c r="K762" s="199"/>
      <c r="L762" s="199"/>
      <c r="M762" s="199"/>
      <c r="N762" s="199"/>
      <c r="O762" s="199"/>
      <c r="P762" s="199"/>
      <c r="Q762" s="199"/>
      <c r="R762" s="199"/>
      <c r="S762" s="199"/>
      <c r="T762" s="199"/>
      <c r="U762" s="199"/>
      <c r="V762" s="199"/>
      <c r="W762" s="199"/>
      <c r="X762" s="199"/>
      <c r="Y762" s="199"/>
      <c r="Z762" s="199"/>
      <c r="AA762" s="199"/>
      <c r="AB762" s="199"/>
      <c r="AC762" s="199"/>
      <c r="AD762" s="199"/>
      <c r="AE762" s="199"/>
      <c r="AF762" s="199"/>
      <c r="AG762" s="199"/>
      <c r="AH762" s="199"/>
      <c r="AI762" s="199"/>
      <c r="AJ762" s="199"/>
      <c r="AK762" s="199"/>
      <c r="AL762" s="199"/>
      <c r="AM762" s="199"/>
      <c r="AN762" s="199"/>
      <c r="AP762" s="199"/>
      <c r="AQ762" s="199"/>
      <c r="AR762" s="199"/>
      <c r="AS762" s="199"/>
      <c r="AT762" s="199"/>
      <c r="AU762" s="199"/>
      <c r="AV762" s="199"/>
    </row>
    <row r="763" spans="1:48" ht="15.75" customHeight="1">
      <c r="A763" s="199"/>
      <c r="B763" s="199"/>
      <c r="C763" s="199"/>
      <c r="D763" s="199"/>
      <c r="E763" s="199"/>
      <c r="F763" s="199"/>
      <c r="G763" s="199"/>
      <c r="H763" s="199"/>
      <c r="I763" s="199"/>
      <c r="J763" s="199"/>
      <c r="K763" s="199"/>
      <c r="L763" s="199"/>
      <c r="M763" s="199"/>
      <c r="N763" s="199"/>
      <c r="O763" s="199"/>
      <c r="P763" s="199"/>
      <c r="Q763" s="199"/>
      <c r="R763" s="199"/>
      <c r="S763" s="199"/>
      <c r="T763" s="199"/>
      <c r="U763" s="199"/>
      <c r="V763" s="199"/>
      <c r="W763" s="199"/>
      <c r="X763" s="199"/>
      <c r="Y763" s="199"/>
      <c r="Z763" s="199"/>
      <c r="AA763" s="199"/>
      <c r="AB763" s="199"/>
      <c r="AC763" s="199"/>
      <c r="AD763" s="199"/>
      <c r="AE763" s="199"/>
      <c r="AF763" s="199"/>
      <c r="AG763" s="199"/>
      <c r="AH763" s="199"/>
      <c r="AI763" s="199"/>
      <c r="AJ763" s="199"/>
      <c r="AK763" s="199"/>
      <c r="AL763" s="199"/>
      <c r="AM763" s="199"/>
      <c r="AN763" s="199"/>
      <c r="AP763" s="199"/>
      <c r="AQ763" s="199"/>
      <c r="AR763" s="199"/>
      <c r="AS763" s="199"/>
      <c r="AT763" s="199"/>
      <c r="AU763" s="199"/>
      <c r="AV763" s="199"/>
    </row>
    <row r="764" spans="1:48" ht="15.75" customHeight="1">
      <c r="A764" s="199"/>
      <c r="B764" s="199"/>
      <c r="C764" s="199"/>
      <c r="D764" s="199"/>
      <c r="E764" s="199"/>
      <c r="F764" s="199"/>
      <c r="G764" s="199"/>
      <c r="H764" s="199"/>
      <c r="I764" s="199"/>
      <c r="J764" s="199"/>
      <c r="K764" s="199"/>
      <c r="L764" s="199"/>
      <c r="M764" s="199"/>
      <c r="N764" s="199"/>
      <c r="O764" s="199"/>
      <c r="P764" s="199"/>
      <c r="Q764" s="199"/>
      <c r="R764" s="199"/>
      <c r="S764" s="199"/>
      <c r="T764" s="199"/>
      <c r="U764" s="199"/>
      <c r="V764" s="199"/>
      <c r="W764" s="199"/>
      <c r="X764" s="199"/>
      <c r="Y764" s="199"/>
      <c r="Z764" s="199"/>
      <c r="AA764" s="199"/>
      <c r="AB764" s="199"/>
      <c r="AC764" s="199"/>
      <c r="AD764" s="199"/>
      <c r="AE764" s="199"/>
      <c r="AF764" s="199"/>
      <c r="AG764" s="199"/>
      <c r="AH764" s="199"/>
      <c r="AI764" s="199"/>
      <c r="AJ764" s="199"/>
      <c r="AK764" s="199"/>
      <c r="AL764" s="199"/>
      <c r="AM764" s="199"/>
      <c r="AN764" s="199"/>
      <c r="AP764" s="199"/>
      <c r="AQ764" s="199"/>
      <c r="AR764" s="199"/>
      <c r="AS764" s="199"/>
      <c r="AT764" s="199"/>
      <c r="AU764" s="199"/>
      <c r="AV764" s="199"/>
    </row>
    <row r="765" spans="1:48" ht="15.75" customHeight="1">
      <c r="A765" s="199"/>
      <c r="B765" s="199"/>
      <c r="C765" s="199"/>
      <c r="D765" s="199"/>
      <c r="E765" s="199"/>
      <c r="F765" s="199"/>
      <c r="G765" s="199"/>
      <c r="H765" s="199"/>
      <c r="I765" s="199"/>
      <c r="J765" s="199"/>
      <c r="K765" s="199"/>
      <c r="L765" s="199"/>
      <c r="M765" s="199"/>
      <c r="N765" s="199"/>
      <c r="O765" s="199"/>
      <c r="P765" s="199"/>
      <c r="Q765" s="199"/>
      <c r="R765" s="199"/>
      <c r="S765" s="199"/>
      <c r="T765" s="199"/>
      <c r="U765" s="199"/>
      <c r="V765" s="199"/>
      <c r="W765" s="199"/>
      <c r="X765" s="199"/>
      <c r="Y765" s="199"/>
      <c r="Z765" s="199"/>
      <c r="AA765" s="199"/>
      <c r="AB765" s="199"/>
      <c r="AC765" s="199"/>
      <c r="AD765" s="199"/>
      <c r="AE765" s="199"/>
      <c r="AF765" s="199"/>
      <c r="AG765" s="199"/>
      <c r="AH765" s="199"/>
      <c r="AI765" s="199"/>
      <c r="AJ765" s="199"/>
      <c r="AK765" s="199"/>
      <c r="AL765" s="199"/>
      <c r="AM765" s="199"/>
      <c r="AN765" s="199"/>
      <c r="AP765" s="199"/>
      <c r="AQ765" s="199"/>
      <c r="AR765" s="199"/>
      <c r="AS765" s="199"/>
      <c r="AT765" s="199"/>
      <c r="AU765" s="199"/>
      <c r="AV765" s="199"/>
    </row>
    <row r="766" spans="1:48" ht="15.75" customHeight="1">
      <c r="A766" s="199"/>
      <c r="B766" s="199"/>
      <c r="C766" s="199"/>
      <c r="D766" s="199"/>
      <c r="E766" s="199"/>
      <c r="F766" s="199"/>
      <c r="G766" s="199"/>
      <c r="H766" s="199"/>
      <c r="I766" s="199"/>
      <c r="J766" s="199"/>
      <c r="K766" s="199"/>
      <c r="L766" s="199"/>
      <c r="M766" s="199"/>
      <c r="N766" s="199"/>
      <c r="O766" s="199"/>
      <c r="P766" s="199"/>
      <c r="Q766" s="199"/>
      <c r="R766" s="199"/>
      <c r="S766" s="199"/>
      <c r="T766" s="199"/>
      <c r="U766" s="199"/>
      <c r="V766" s="199"/>
      <c r="W766" s="199"/>
      <c r="X766" s="199"/>
      <c r="Y766" s="199"/>
      <c r="Z766" s="199"/>
      <c r="AA766" s="199"/>
      <c r="AB766" s="199"/>
      <c r="AC766" s="199"/>
      <c r="AD766" s="199"/>
      <c r="AE766" s="199"/>
      <c r="AF766" s="199"/>
      <c r="AG766" s="199"/>
      <c r="AH766" s="199"/>
      <c r="AI766" s="199"/>
      <c r="AJ766" s="199"/>
      <c r="AK766" s="199"/>
      <c r="AL766" s="199"/>
      <c r="AM766" s="199"/>
      <c r="AN766" s="199"/>
      <c r="AP766" s="199"/>
      <c r="AQ766" s="199"/>
      <c r="AR766" s="199"/>
      <c r="AS766" s="199"/>
      <c r="AT766" s="199"/>
      <c r="AU766" s="199"/>
      <c r="AV766" s="199"/>
    </row>
    <row r="767" spans="1:48" ht="15.75" customHeight="1">
      <c r="A767" s="199"/>
      <c r="B767" s="199"/>
      <c r="C767" s="199"/>
      <c r="D767" s="199"/>
      <c r="E767" s="199"/>
      <c r="F767" s="199"/>
      <c r="G767" s="199"/>
      <c r="H767" s="199"/>
      <c r="I767" s="199"/>
      <c r="J767" s="199"/>
      <c r="K767" s="199"/>
      <c r="L767" s="199"/>
      <c r="M767" s="199"/>
      <c r="N767" s="199"/>
      <c r="O767" s="199"/>
      <c r="P767" s="199"/>
      <c r="Q767" s="199"/>
      <c r="R767" s="199"/>
      <c r="S767" s="199"/>
      <c r="T767" s="199"/>
      <c r="U767" s="199"/>
      <c r="V767" s="199"/>
      <c r="W767" s="199"/>
      <c r="X767" s="199"/>
      <c r="Y767" s="199"/>
      <c r="Z767" s="199"/>
      <c r="AA767" s="199"/>
      <c r="AB767" s="199"/>
      <c r="AC767" s="199"/>
      <c r="AD767" s="199"/>
      <c r="AE767" s="199"/>
      <c r="AF767" s="199"/>
      <c r="AG767" s="199"/>
      <c r="AH767" s="199"/>
      <c r="AI767" s="199"/>
      <c r="AJ767" s="199"/>
      <c r="AK767" s="199"/>
      <c r="AL767" s="199"/>
      <c r="AM767" s="199"/>
      <c r="AN767" s="199"/>
      <c r="AP767" s="199"/>
      <c r="AQ767" s="199"/>
      <c r="AR767" s="199"/>
      <c r="AS767" s="199"/>
      <c r="AT767" s="199"/>
      <c r="AU767" s="199"/>
      <c r="AV767" s="199"/>
    </row>
    <row r="768" spans="1:48" ht="15.75" customHeight="1">
      <c r="A768" s="199"/>
      <c r="B768" s="199"/>
      <c r="C768" s="199"/>
      <c r="D768" s="199"/>
      <c r="E768" s="199"/>
      <c r="F768" s="199"/>
      <c r="G768" s="199"/>
      <c r="H768" s="199"/>
      <c r="I768" s="199"/>
      <c r="J768" s="199"/>
      <c r="K768" s="199"/>
      <c r="L768" s="199"/>
      <c r="M768" s="199"/>
      <c r="N768" s="199"/>
      <c r="O768" s="199"/>
      <c r="P768" s="199"/>
      <c r="Q768" s="199"/>
      <c r="R768" s="199"/>
      <c r="S768" s="199"/>
      <c r="T768" s="199"/>
      <c r="U768" s="199"/>
      <c r="V768" s="199"/>
      <c r="W768" s="199"/>
      <c r="X768" s="199"/>
      <c r="Y768" s="199"/>
      <c r="Z768" s="199"/>
      <c r="AA768" s="199"/>
      <c r="AB768" s="199"/>
      <c r="AC768" s="199"/>
      <c r="AD768" s="199"/>
      <c r="AE768" s="199"/>
      <c r="AF768" s="199"/>
      <c r="AG768" s="199"/>
      <c r="AH768" s="199"/>
      <c r="AI768" s="199"/>
      <c r="AJ768" s="199"/>
      <c r="AK768" s="199"/>
      <c r="AL768" s="199"/>
      <c r="AM768" s="199"/>
      <c r="AN768" s="199"/>
      <c r="AP768" s="199"/>
      <c r="AQ768" s="199"/>
      <c r="AR768" s="199"/>
      <c r="AS768" s="199"/>
      <c r="AT768" s="199"/>
      <c r="AU768" s="199"/>
      <c r="AV768" s="199"/>
    </row>
    <row r="769" spans="1:48" ht="15.75" customHeight="1">
      <c r="A769" s="199"/>
      <c r="B769" s="199"/>
      <c r="C769" s="199"/>
      <c r="D769" s="199"/>
      <c r="E769" s="199"/>
      <c r="F769" s="199"/>
      <c r="G769" s="199"/>
      <c r="H769" s="199"/>
      <c r="I769" s="199"/>
      <c r="J769" s="199"/>
      <c r="K769" s="199"/>
      <c r="L769" s="199"/>
      <c r="M769" s="199"/>
      <c r="N769" s="199"/>
      <c r="O769" s="199"/>
      <c r="P769" s="199"/>
      <c r="Q769" s="199"/>
      <c r="R769" s="199"/>
      <c r="S769" s="199"/>
      <c r="T769" s="199"/>
      <c r="U769" s="199"/>
      <c r="V769" s="199"/>
      <c r="W769" s="199"/>
      <c r="X769" s="199"/>
      <c r="Y769" s="199"/>
      <c r="Z769" s="199"/>
      <c r="AA769" s="199"/>
      <c r="AB769" s="199"/>
      <c r="AC769" s="199"/>
      <c r="AD769" s="199"/>
      <c r="AE769" s="199"/>
      <c r="AF769" s="199"/>
      <c r="AG769" s="199"/>
      <c r="AH769" s="199"/>
      <c r="AI769" s="199"/>
      <c r="AJ769" s="199"/>
      <c r="AK769" s="199"/>
      <c r="AL769" s="199"/>
      <c r="AM769" s="199"/>
      <c r="AN769" s="199"/>
      <c r="AP769" s="199"/>
      <c r="AQ769" s="199"/>
      <c r="AR769" s="199"/>
      <c r="AS769" s="199"/>
      <c r="AT769" s="199"/>
      <c r="AU769" s="199"/>
      <c r="AV769" s="199"/>
    </row>
    <row r="770" spans="1:48" ht="15.75" customHeight="1">
      <c r="A770" s="199"/>
      <c r="B770" s="199"/>
      <c r="C770" s="199"/>
      <c r="D770" s="199"/>
      <c r="E770" s="199"/>
      <c r="F770" s="199"/>
      <c r="G770" s="199"/>
      <c r="H770" s="199"/>
      <c r="I770" s="199"/>
      <c r="J770" s="199"/>
      <c r="K770" s="199"/>
      <c r="L770" s="199"/>
      <c r="M770" s="199"/>
      <c r="N770" s="199"/>
      <c r="O770" s="199"/>
      <c r="P770" s="199"/>
      <c r="Q770" s="199"/>
      <c r="R770" s="199"/>
      <c r="S770" s="199"/>
      <c r="T770" s="199"/>
      <c r="U770" s="199"/>
      <c r="V770" s="199"/>
      <c r="W770" s="199"/>
      <c r="X770" s="199"/>
      <c r="Y770" s="199"/>
      <c r="Z770" s="199"/>
      <c r="AA770" s="199"/>
      <c r="AB770" s="199"/>
      <c r="AC770" s="199"/>
      <c r="AD770" s="199"/>
      <c r="AE770" s="199"/>
      <c r="AF770" s="199"/>
      <c r="AG770" s="199"/>
      <c r="AH770" s="199"/>
      <c r="AI770" s="199"/>
      <c r="AJ770" s="199"/>
      <c r="AK770" s="199"/>
      <c r="AL770" s="199"/>
      <c r="AM770" s="199"/>
      <c r="AN770" s="199"/>
      <c r="AP770" s="199"/>
      <c r="AQ770" s="199"/>
      <c r="AR770" s="199"/>
      <c r="AS770" s="199"/>
      <c r="AT770" s="199"/>
      <c r="AU770" s="199"/>
      <c r="AV770" s="199"/>
    </row>
    <row r="771" spans="1:48" ht="15.75" customHeight="1">
      <c r="A771" s="199"/>
      <c r="B771" s="199"/>
      <c r="C771" s="199"/>
      <c r="D771" s="199"/>
      <c r="E771" s="199"/>
      <c r="F771" s="199"/>
      <c r="G771" s="199"/>
      <c r="H771" s="199"/>
      <c r="I771" s="199"/>
      <c r="J771" s="199"/>
      <c r="K771" s="199"/>
      <c r="L771" s="199"/>
      <c r="M771" s="199"/>
      <c r="N771" s="199"/>
      <c r="O771" s="199"/>
      <c r="P771" s="199"/>
      <c r="Q771" s="199"/>
      <c r="R771" s="199"/>
      <c r="S771" s="199"/>
      <c r="T771" s="199"/>
      <c r="U771" s="199"/>
      <c r="V771" s="199"/>
      <c r="W771" s="199"/>
      <c r="X771" s="199"/>
      <c r="Y771" s="199"/>
      <c r="Z771" s="199"/>
      <c r="AA771" s="199"/>
      <c r="AB771" s="199"/>
      <c r="AC771" s="199"/>
      <c r="AD771" s="199"/>
      <c r="AE771" s="199"/>
      <c r="AF771" s="199"/>
      <c r="AG771" s="199"/>
      <c r="AH771" s="199"/>
      <c r="AI771" s="199"/>
      <c r="AJ771" s="199"/>
      <c r="AK771" s="199"/>
      <c r="AL771" s="199"/>
      <c r="AM771" s="199"/>
      <c r="AN771" s="199"/>
      <c r="AP771" s="199"/>
      <c r="AQ771" s="199"/>
      <c r="AR771" s="199"/>
      <c r="AS771" s="199"/>
      <c r="AT771" s="199"/>
      <c r="AU771" s="199"/>
      <c r="AV771" s="199"/>
    </row>
    <row r="772" spans="1:48" ht="15.75" customHeight="1">
      <c r="A772" s="199"/>
      <c r="B772" s="199"/>
      <c r="C772" s="199"/>
      <c r="D772" s="199"/>
      <c r="E772" s="199"/>
      <c r="F772" s="199"/>
      <c r="G772" s="199"/>
      <c r="H772" s="199"/>
      <c r="I772" s="199"/>
      <c r="J772" s="199"/>
      <c r="K772" s="199"/>
      <c r="L772" s="199"/>
      <c r="M772" s="199"/>
      <c r="N772" s="199"/>
      <c r="O772" s="199"/>
      <c r="P772" s="199"/>
      <c r="Q772" s="199"/>
      <c r="R772" s="199"/>
      <c r="S772" s="199"/>
      <c r="T772" s="199"/>
      <c r="U772" s="199"/>
      <c r="V772" s="199"/>
      <c r="W772" s="199"/>
      <c r="X772" s="199"/>
      <c r="Y772" s="199"/>
      <c r="Z772" s="199"/>
      <c r="AA772" s="199"/>
      <c r="AB772" s="199"/>
      <c r="AC772" s="199"/>
      <c r="AD772" s="199"/>
      <c r="AE772" s="199"/>
      <c r="AF772" s="199"/>
      <c r="AG772" s="199"/>
      <c r="AH772" s="199"/>
      <c r="AI772" s="199"/>
      <c r="AJ772" s="199"/>
      <c r="AK772" s="199"/>
      <c r="AL772" s="199"/>
      <c r="AM772" s="199"/>
      <c r="AN772" s="199"/>
      <c r="AP772" s="199"/>
      <c r="AQ772" s="199"/>
      <c r="AR772" s="199"/>
      <c r="AS772" s="199"/>
      <c r="AT772" s="199"/>
      <c r="AU772" s="199"/>
      <c r="AV772" s="199"/>
    </row>
    <row r="773" spans="1:48" ht="15.75" customHeight="1">
      <c r="A773" s="199"/>
      <c r="B773" s="199"/>
      <c r="C773" s="199"/>
      <c r="D773" s="199"/>
      <c r="E773" s="199"/>
      <c r="F773" s="199"/>
      <c r="G773" s="199"/>
      <c r="H773" s="199"/>
      <c r="I773" s="199"/>
      <c r="J773" s="199"/>
      <c r="K773" s="199"/>
      <c r="L773" s="199"/>
      <c r="M773" s="199"/>
      <c r="N773" s="199"/>
      <c r="O773" s="199"/>
      <c r="P773" s="199"/>
      <c r="Q773" s="199"/>
      <c r="R773" s="199"/>
      <c r="S773" s="199"/>
      <c r="T773" s="199"/>
      <c r="U773" s="199"/>
      <c r="V773" s="199"/>
      <c r="W773" s="199"/>
      <c r="X773" s="199"/>
      <c r="Y773" s="199"/>
      <c r="Z773" s="199"/>
      <c r="AA773" s="199"/>
      <c r="AB773" s="199"/>
      <c r="AC773" s="199"/>
      <c r="AD773" s="199"/>
      <c r="AE773" s="199"/>
      <c r="AF773" s="199"/>
      <c r="AG773" s="199"/>
      <c r="AH773" s="199"/>
      <c r="AI773" s="199"/>
      <c r="AJ773" s="199"/>
      <c r="AK773" s="199"/>
      <c r="AL773" s="199"/>
      <c r="AM773" s="199"/>
      <c r="AN773" s="199"/>
      <c r="AP773" s="199"/>
      <c r="AQ773" s="199"/>
      <c r="AR773" s="199"/>
      <c r="AS773" s="199"/>
      <c r="AT773" s="199"/>
      <c r="AU773" s="199"/>
      <c r="AV773" s="199"/>
    </row>
    <row r="774" spans="1:48" ht="15.75" customHeight="1">
      <c r="A774" s="199"/>
      <c r="B774" s="199"/>
      <c r="C774" s="199"/>
      <c r="D774" s="199"/>
      <c r="E774" s="199"/>
      <c r="F774" s="199"/>
      <c r="G774" s="199"/>
      <c r="H774" s="199"/>
      <c r="I774" s="199"/>
      <c r="J774" s="199"/>
      <c r="K774" s="199"/>
      <c r="L774" s="199"/>
      <c r="M774" s="199"/>
      <c r="N774" s="199"/>
      <c r="O774" s="199"/>
      <c r="P774" s="199"/>
      <c r="Q774" s="199"/>
      <c r="R774" s="199"/>
      <c r="S774" s="199"/>
      <c r="T774" s="199"/>
      <c r="U774" s="199"/>
      <c r="V774" s="199"/>
      <c r="W774" s="199"/>
      <c r="X774" s="199"/>
      <c r="Y774" s="199"/>
      <c r="Z774" s="199"/>
      <c r="AA774" s="199"/>
      <c r="AB774" s="199"/>
      <c r="AC774" s="199"/>
      <c r="AD774" s="199"/>
      <c r="AE774" s="199"/>
      <c r="AF774" s="199"/>
      <c r="AG774" s="199"/>
      <c r="AH774" s="199"/>
      <c r="AI774" s="199"/>
      <c r="AJ774" s="199"/>
      <c r="AK774" s="199"/>
      <c r="AL774" s="199"/>
      <c r="AM774" s="199"/>
      <c r="AN774" s="199"/>
      <c r="AP774" s="199"/>
      <c r="AQ774" s="199"/>
      <c r="AR774" s="199"/>
      <c r="AS774" s="199"/>
      <c r="AT774" s="199"/>
      <c r="AU774" s="199"/>
      <c r="AV774" s="199"/>
    </row>
    <row r="775" spans="1:48" ht="15.75" customHeight="1">
      <c r="A775" s="199"/>
      <c r="B775" s="199"/>
      <c r="C775" s="199"/>
      <c r="D775" s="199"/>
      <c r="E775" s="199"/>
      <c r="F775" s="199"/>
      <c r="G775" s="199"/>
      <c r="H775" s="199"/>
      <c r="I775" s="199"/>
      <c r="J775" s="199"/>
      <c r="K775" s="199"/>
      <c r="L775" s="199"/>
      <c r="M775" s="199"/>
      <c r="N775" s="199"/>
      <c r="O775" s="199"/>
      <c r="P775" s="199"/>
      <c r="Q775" s="199"/>
      <c r="R775" s="199"/>
      <c r="S775" s="199"/>
      <c r="T775" s="199"/>
      <c r="U775" s="199"/>
      <c r="V775" s="199"/>
      <c r="W775" s="199"/>
      <c r="X775" s="199"/>
      <c r="Y775" s="199"/>
      <c r="Z775" s="199"/>
      <c r="AA775" s="199"/>
      <c r="AB775" s="199"/>
      <c r="AC775" s="199"/>
      <c r="AD775" s="199"/>
      <c r="AE775" s="199"/>
      <c r="AF775" s="199"/>
      <c r="AG775" s="199"/>
      <c r="AH775" s="199"/>
      <c r="AI775" s="199"/>
      <c r="AJ775" s="199"/>
      <c r="AK775" s="199"/>
      <c r="AL775" s="199"/>
      <c r="AM775" s="199"/>
      <c r="AN775" s="199"/>
      <c r="AP775" s="199"/>
      <c r="AQ775" s="199"/>
      <c r="AR775" s="199"/>
      <c r="AS775" s="199"/>
      <c r="AT775" s="199"/>
      <c r="AU775" s="199"/>
      <c r="AV775" s="199"/>
    </row>
    <row r="776" spans="1:48" ht="15.75" customHeight="1">
      <c r="A776" s="199"/>
      <c r="B776" s="199"/>
      <c r="C776" s="199"/>
      <c r="D776" s="199"/>
      <c r="E776" s="199"/>
      <c r="F776" s="199"/>
      <c r="G776" s="199"/>
      <c r="H776" s="199"/>
      <c r="I776" s="199"/>
      <c r="J776" s="199"/>
      <c r="K776" s="199"/>
      <c r="L776" s="199"/>
      <c r="M776" s="199"/>
      <c r="N776" s="199"/>
      <c r="O776" s="199"/>
      <c r="P776" s="199"/>
      <c r="Q776" s="199"/>
      <c r="R776" s="199"/>
      <c r="S776" s="199"/>
      <c r="T776" s="199"/>
      <c r="U776" s="199"/>
      <c r="V776" s="199"/>
      <c r="W776" s="199"/>
      <c r="X776" s="199"/>
      <c r="Y776" s="199"/>
      <c r="Z776" s="199"/>
      <c r="AA776" s="199"/>
      <c r="AB776" s="199"/>
      <c r="AC776" s="199"/>
      <c r="AD776" s="199"/>
      <c r="AE776" s="199"/>
      <c r="AF776" s="199"/>
      <c r="AG776" s="199"/>
      <c r="AH776" s="199"/>
      <c r="AI776" s="199"/>
      <c r="AJ776" s="199"/>
      <c r="AK776" s="199"/>
      <c r="AL776" s="199"/>
      <c r="AM776" s="199"/>
      <c r="AN776" s="199"/>
      <c r="AP776" s="199"/>
      <c r="AQ776" s="199"/>
      <c r="AR776" s="199"/>
      <c r="AS776" s="199"/>
      <c r="AT776" s="199"/>
      <c r="AU776" s="199"/>
      <c r="AV776" s="199"/>
    </row>
    <row r="777" spans="1:48" ht="15.75" customHeight="1">
      <c r="A777" s="199"/>
      <c r="B777" s="199"/>
      <c r="C777" s="199"/>
      <c r="D777" s="199"/>
      <c r="E777" s="199"/>
      <c r="F777" s="199"/>
      <c r="G777" s="199"/>
      <c r="H777" s="199"/>
      <c r="I777" s="199"/>
      <c r="J777" s="199"/>
      <c r="K777" s="199"/>
      <c r="L777" s="199"/>
      <c r="M777" s="199"/>
      <c r="N777" s="199"/>
      <c r="O777" s="199"/>
      <c r="P777" s="199"/>
      <c r="Q777" s="199"/>
      <c r="R777" s="199"/>
      <c r="S777" s="199"/>
      <c r="T777" s="199"/>
      <c r="U777" s="199"/>
      <c r="V777" s="199"/>
      <c r="W777" s="199"/>
      <c r="X777" s="199"/>
      <c r="Y777" s="199"/>
      <c r="Z777" s="199"/>
      <c r="AA777" s="199"/>
      <c r="AB777" s="199"/>
      <c r="AC777" s="199"/>
      <c r="AD777" s="199"/>
      <c r="AE777" s="199"/>
      <c r="AF777" s="199"/>
      <c r="AG777" s="199"/>
      <c r="AH777" s="199"/>
      <c r="AI777" s="199"/>
      <c r="AJ777" s="199"/>
      <c r="AK777" s="199"/>
      <c r="AL777" s="199"/>
      <c r="AM777" s="199"/>
      <c r="AN777" s="199"/>
      <c r="AP777" s="199"/>
      <c r="AQ777" s="199"/>
      <c r="AR777" s="199"/>
      <c r="AS777" s="199"/>
      <c r="AT777" s="199"/>
      <c r="AU777" s="199"/>
      <c r="AV777" s="199"/>
    </row>
    <row r="778" spans="1:48" ht="15.75" customHeight="1">
      <c r="A778" s="199"/>
      <c r="B778" s="199"/>
      <c r="C778" s="199"/>
      <c r="D778" s="199"/>
      <c r="E778" s="199"/>
      <c r="F778" s="199"/>
      <c r="G778" s="199"/>
      <c r="H778" s="199"/>
      <c r="I778" s="199"/>
      <c r="J778" s="199"/>
      <c r="K778" s="199"/>
      <c r="L778" s="199"/>
      <c r="M778" s="199"/>
      <c r="N778" s="199"/>
      <c r="O778" s="199"/>
      <c r="P778" s="199"/>
      <c r="Q778" s="199"/>
      <c r="R778" s="199"/>
      <c r="S778" s="199"/>
      <c r="T778" s="199"/>
      <c r="U778" s="199"/>
      <c r="V778" s="199"/>
      <c r="W778" s="199"/>
      <c r="X778" s="199"/>
      <c r="Y778" s="199"/>
      <c r="Z778" s="199"/>
      <c r="AA778" s="199"/>
      <c r="AB778" s="199"/>
      <c r="AC778" s="199"/>
      <c r="AD778" s="199"/>
      <c r="AE778" s="199"/>
      <c r="AF778" s="199"/>
      <c r="AG778" s="199"/>
      <c r="AH778" s="199"/>
      <c r="AI778" s="199"/>
      <c r="AJ778" s="199"/>
      <c r="AK778" s="199"/>
      <c r="AL778" s="199"/>
      <c r="AM778" s="199"/>
      <c r="AN778" s="199"/>
      <c r="AP778" s="199"/>
      <c r="AQ778" s="199"/>
      <c r="AR778" s="199"/>
      <c r="AS778" s="199"/>
      <c r="AT778" s="199"/>
      <c r="AU778" s="199"/>
    </row>
    <row r="779" spans="1:48" ht="15.75" customHeight="1">
      <c r="A779" s="199"/>
      <c r="B779" s="199"/>
      <c r="C779" s="199"/>
      <c r="D779" s="199"/>
      <c r="E779" s="199"/>
      <c r="F779" s="199"/>
      <c r="G779" s="199"/>
      <c r="H779" s="199"/>
      <c r="I779" s="199"/>
      <c r="J779" s="199"/>
      <c r="K779" s="199"/>
      <c r="L779" s="199"/>
      <c r="M779" s="199"/>
      <c r="N779" s="199"/>
      <c r="O779" s="199"/>
      <c r="P779" s="199"/>
      <c r="Q779" s="199"/>
      <c r="R779" s="199"/>
      <c r="S779" s="199"/>
      <c r="T779" s="199"/>
      <c r="U779" s="199"/>
      <c r="V779" s="199"/>
      <c r="W779" s="199"/>
      <c r="X779" s="199"/>
      <c r="Y779" s="199"/>
      <c r="Z779" s="199"/>
      <c r="AA779" s="199"/>
      <c r="AB779" s="199"/>
      <c r="AC779" s="199"/>
      <c r="AD779" s="199"/>
      <c r="AE779" s="199"/>
      <c r="AF779" s="199"/>
      <c r="AG779" s="199"/>
      <c r="AH779" s="199"/>
      <c r="AI779" s="199"/>
      <c r="AJ779" s="199"/>
      <c r="AK779" s="199"/>
      <c r="AL779" s="199"/>
      <c r="AM779" s="199"/>
      <c r="AN779" s="199"/>
      <c r="AP779" s="199"/>
      <c r="AQ779" s="199"/>
      <c r="AR779" s="199"/>
      <c r="AS779" s="199"/>
      <c r="AT779" s="199"/>
      <c r="AU779" s="199"/>
    </row>
    <row r="780" spans="1:48" ht="15.75" customHeight="1">
      <c r="A780" s="199"/>
      <c r="B780" s="199"/>
      <c r="C780" s="199"/>
      <c r="D780" s="199"/>
      <c r="E780" s="199"/>
      <c r="F780" s="199"/>
      <c r="G780" s="199"/>
      <c r="H780" s="199"/>
      <c r="I780" s="199"/>
      <c r="J780" s="199"/>
      <c r="K780" s="199"/>
      <c r="L780" s="199"/>
      <c r="M780" s="199"/>
      <c r="N780" s="199"/>
      <c r="O780" s="199"/>
      <c r="P780" s="199"/>
      <c r="Q780" s="199"/>
      <c r="R780" s="199"/>
      <c r="S780" s="199"/>
      <c r="T780" s="199"/>
      <c r="U780" s="199"/>
      <c r="V780" s="199"/>
      <c r="W780" s="199"/>
      <c r="X780" s="199"/>
      <c r="Y780" s="199"/>
      <c r="Z780" s="199"/>
      <c r="AA780" s="199"/>
      <c r="AB780" s="199"/>
      <c r="AC780" s="199"/>
      <c r="AD780" s="199"/>
      <c r="AE780" s="199"/>
      <c r="AF780" s="199"/>
      <c r="AG780" s="199"/>
      <c r="AH780" s="199"/>
      <c r="AI780" s="199"/>
      <c r="AJ780" s="199"/>
      <c r="AK780" s="199"/>
      <c r="AL780" s="199"/>
      <c r="AM780" s="199"/>
      <c r="AN780" s="199"/>
      <c r="AP780" s="199"/>
      <c r="AQ780" s="199"/>
      <c r="AR780" s="199"/>
      <c r="AS780" s="199"/>
      <c r="AT780" s="199"/>
      <c r="AU780" s="199"/>
    </row>
    <row r="781" spans="1:48" ht="15.75" customHeight="1">
      <c r="A781" s="199"/>
      <c r="B781" s="199"/>
      <c r="C781" s="199"/>
      <c r="D781" s="199"/>
      <c r="E781" s="199"/>
      <c r="F781" s="199"/>
      <c r="G781" s="199"/>
      <c r="H781" s="199"/>
      <c r="I781" s="199"/>
      <c r="J781" s="199"/>
      <c r="K781" s="199"/>
      <c r="L781" s="199"/>
      <c r="M781" s="199"/>
      <c r="N781" s="199"/>
      <c r="O781" s="199"/>
      <c r="P781" s="199"/>
      <c r="Q781" s="199"/>
      <c r="R781" s="199"/>
      <c r="S781" s="199"/>
      <c r="T781" s="199"/>
      <c r="U781" s="199"/>
      <c r="V781" s="199"/>
      <c r="W781" s="199"/>
      <c r="X781" s="199"/>
      <c r="Y781" s="199"/>
      <c r="Z781" s="199"/>
      <c r="AA781" s="199"/>
      <c r="AB781" s="199"/>
      <c r="AC781" s="199"/>
      <c r="AD781" s="199"/>
      <c r="AE781" s="199"/>
      <c r="AF781" s="199"/>
      <c r="AG781" s="199"/>
      <c r="AH781" s="199"/>
      <c r="AI781" s="199"/>
      <c r="AJ781" s="199"/>
      <c r="AK781" s="199"/>
      <c r="AL781" s="199"/>
      <c r="AM781" s="199"/>
      <c r="AN781" s="199"/>
      <c r="AP781" s="199"/>
      <c r="AQ781" s="199"/>
      <c r="AR781" s="199"/>
      <c r="AS781" s="199"/>
      <c r="AT781" s="199"/>
      <c r="AU781" s="199"/>
    </row>
    <row r="782" spans="1:48" ht="15.75" customHeight="1">
      <c r="A782" s="199"/>
      <c r="B782" s="199"/>
      <c r="C782" s="199"/>
      <c r="D782" s="199"/>
      <c r="E782" s="199"/>
      <c r="F782" s="199"/>
      <c r="G782" s="199"/>
      <c r="H782" s="199"/>
      <c r="I782" s="199"/>
      <c r="J782" s="199"/>
      <c r="K782" s="199"/>
      <c r="L782" s="199"/>
      <c r="M782" s="199"/>
      <c r="N782" s="199"/>
      <c r="O782" s="199"/>
      <c r="P782" s="199"/>
      <c r="Q782" s="199"/>
      <c r="R782" s="199"/>
      <c r="S782" s="199"/>
      <c r="T782" s="199"/>
      <c r="U782" s="199"/>
      <c r="V782" s="199"/>
      <c r="W782" s="199"/>
      <c r="X782" s="199"/>
      <c r="Y782" s="199"/>
      <c r="Z782" s="199"/>
      <c r="AA782" s="199"/>
      <c r="AB782" s="199"/>
      <c r="AC782" s="199"/>
      <c r="AD782" s="199"/>
      <c r="AE782" s="199"/>
      <c r="AF782" s="199"/>
      <c r="AG782" s="199"/>
      <c r="AH782" s="199"/>
      <c r="AI782" s="199"/>
      <c r="AJ782" s="199"/>
      <c r="AK782" s="199"/>
      <c r="AL782" s="199"/>
      <c r="AM782" s="199"/>
      <c r="AN782" s="199"/>
      <c r="AP782" s="199"/>
      <c r="AQ782" s="199"/>
      <c r="AR782" s="199"/>
      <c r="AS782" s="199"/>
      <c r="AT782" s="199"/>
      <c r="AU782" s="199"/>
    </row>
    <row r="783" spans="1:48" ht="15.75" customHeight="1">
      <c r="A783" s="199"/>
      <c r="B783" s="199"/>
      <c r="C783" s="199"/>
      <c r="D783" s="199"/>
      <c r="E783" s="199"/>
      <c r="F783" s="199"/>
      <c r="G783" s="199"/>
      <c r="H783" s="199"/>
      <c r="I783" s="199"/>
      <c r="J783" s="199"/>
      <c r="K783" s="199"/>
      <c r="L783" s="199"/>
      <c r="M783" s="199"/>
      <c r="N783" s="199"/>
      <c r="O783" s="199"/>
      <c r="P783" s="199"/>
      <c r="Q783" s="199"/>
      <c r="R783" s="199"/>
      <c r="S783" s="199"/>
      <c r="T783" s="199"/>
      <c r="U783" s="199"/>
      <c r="V783" s="199"/>
      <c r="W783" s="199"/>
      <c r="X783" s="199"/>
      <c r="Y783" s="199"/>
      <c r="Z783" s="199"/>
      <c r="AA783" s="199"/>
      <c r="AB783" s="199"/>
      <c r="AC783" s="199"/>
      <c r="AD783" s="199"/>
      <c r="AE783" s="199"/>
      <c r="AF783" s="199"/>
      <c r="AG783" s="199"/>
      <c r="AH783" s="199"/>
      <c r="AI783" s="199"/>
      <c r="AJ783" s="199"/>
      <c r="AK783" s="199"/>
      <c r="AL783" s="199"/>
      <c r="AM783" s="199"/>
      <c r="AN783" s="199"/>
      <c r="AP783" s="199"/>
      <c r="AQ783" s="199"/>
      <c r="AR783" s="199"/>
      <c r="AS783" s="199"/>
      <c r="AT783" s="199"/>
      <c r="AU783" s="199"/>
    </row>
    <row r="784" spans="1:48" ht="15.75" customHeight="1">
      <c r="A784" s="199"/>
      <c r="B784" s="199"/>
      <c r="C784" s="199"/>
      <c r="D784" s="199"/>
      <c r="E784" s="199"/>
      <c r="F784" s="199"/>
      <c r="G784" s="199"/>
      <c r="H784" s="199"/>
      <c r="I784" s="199"/>
      <c r="J784" s="199"/>
      <c r="K784" s="199"/>
      <c r="L784" s="199"/>
      <c r="M784" s="199"/>
      <c r="N784" s="199"/>
      <c r="O784" s="199"/>
      <c r="P784" s="199"/>
      <c r="Q784" s="199"/>
      <c r="R784" s="199"/>
      <c r="S784" s="199"/>
      <c r="T784" s="199"/>
      <c r="U784" s="199"/>
      <c r="V784" s="199"/>
      <c r="W784" s="199"/>
      <c r="X784" s="199"/>
      <c r="Y784" s="199"/>
      <c r="Z784" s="199"/>
      <c r="AA784" s="199"/>
      <c r="AB784" s="199"/>
      <c r="AC784" s="199"/>
      <c r="AD784" s="199"/>
      <c r="AE784" s="199"/>
      <c r="AF784" s="199"/>
      <c r="AG784" s="199"/>
      <c r="AH784" s="199"/>
      <c r="AI784" s="199"/>
      <c r="AJ784" s="199"/>
      <c r="AK784" s="199"/>
      <c r="AL784" s="199"/>
      <c r="AM784" s="199"/>
      <c r="AN784" s="199"/>
      <c r="AP784" s="199"/>
      <c r="AQ784" s="199"/>
      <c r="AR784" s="199"/>
      <c r="AS784" s="199"/>
      <c r="AT784" s="199"/>
      <c r="AU784" s="199"/>
    </row>
    <row r="785" spans="1:47" ht="15.75" customHeight="1">
      <c r="A785" s="199"/>
      <c r="B785" s="199"/>
      <c r="C785" s="199"/>
      <c r="D785" s="199"/>
      <c r="E785" s="199"/>
      <c r="F785" s="199"/>
      <c r="G785" s="199"/>
      <c r="H785" s="199"/>
      <c r="I785" s="199"/>
      <c r="J785" s="199"/>
      <c r="K785" s="199"/>
      <c r="L785" s="199"/>
      <c r="M785" s="199"/>
      <c r="N785" s="199"/>
      <c r="O785" s="199"/>
      <c r="P785" s="199"/>
      <c r="Q785" s="199"/>
      <c r="R785" s="199"/>
      <c r="S785" s="199"/>
      <c r="T785" s="199"/>
      <c r="U785" s="199"/>
      <c r="V785" s="199"/>
      <c r="W785" s="199"/>
      <c r="X785" s="199"/>
      <c r="Y785" s="199"/>
      <c r="Z785" s="199"/>
      <c r="AA785" s="199"/>
      <c r="AB785" s="199"/>
      <c r="AC785" s="199"/>
      <c r="AD785" s="199"/>
      <c r="AE785" s="199"/>
      <c r="AF785" s="199"/>
      <c r="AG785" s="199"/>
      <c r="AH785" s="199"/>
      <c r="AI785" s="199"/>
      <c r="AJ785" s="199"/>
      <c r="AK785" s="199"/>
      <c r="AL785" s="199"/>
      <c r="AM785" s="199"/>
      <c r="AN785" s="199"/>
      <c r="AP785" s="199"/>
      <c r="AQ785" s="199"/>
      <c r="AR785" s="199"/>
      <c r="AS785" s="199"/>
      <c r="AT785" s="199"/>
      <c r="AU785" s="199"/>
    </row>
    <row r="786" spans="1:47" ht="15.75" customHeight="1">
      <c r="A786" s="199"/>
      <c r="B786" s="199"/>
      <c r="C786" s="199"/>
      <c r="D786" s="199"/>
      <c r="E786" s="199"/>
      <c r="F786" s="199"/>
      <c r="G786" s="199"/>
      <c r="H786" s="199"/>
      <c r="I786" s="199"/>
      <c r="J786" s="199"/>
      <c r="K786" s="199"/>
      <c r="L786" s="199"/>
      <c r="M786" s="199"/>
      <c r="N786" s="199"/>
      <c r="O786" s="199"/>
      <c r="P786" s="199"/>
      <c r="Q786" s="199"/>
      <c r="R786" s="199"/>
      <c r="S786" s="199"/>
      <c r="T786" s="199"/>
      <c r="U786" s="199"/>
      <c r="V786" s="199"/>
      <c r="W786" s="199"/>
      <c r="X786" s="199"/>
      <c r="Y786" s="199"/>
      <c r="Z786" s="199"/>
      <c r="AA786" s="199"/>
      <c r="AB786" s="199"/>
      <c r="AC786" s="199"/>
      <c r="AD786" s="199"/>
      <c r="AE786" s="199"/>
      <c r="AF786" s="199"/>
      <c r="AG786" s="199"/>
      <c r="AH786" s="199"/>
      <c r="AI786" s="199"/>
      <c r="AJ786" s="199"/>
      <c r="AK786" s="199"/>
      <c r="AL786" s="199"/>
      <c r="AM786" s="199"/>
      <c r="AN786" s="199"/>
      <c r="AP786" s="199"/>
      <c r="AQ786" s="199"/>
      <c r="AR786" s="199"/>
      <c r="AS786" s="199"/>
      <c r="AT786" s="199"/>
      <c r="AU786" s="199"/>
    </row>
    <row r="787" spans="1:47" ht="15.75" customHeight="1">
      <c r="A787" s="199"/>
      <c r="B787" s="199"/>
      <c r="C787" s="199"/>
      <c r="D787" s="199"/>
      <c r="E787" s="199"/>
      <c r="F787" s="199"/>
      <c r="G787" s="199"/>
      <c r="H787" s="199"/>
      <c r="I787" s="199"/>
      <c r="J787" s="199"/>
      <c r="K787" s="199"/>
      <c r="L787" s="199"/>
      <c r="M787" s="199"/>
      <c r="N787" s="199"/>
      <c r="O787" s="199"/>
      <c r="P787" s="199"/>
      <c r="Q787" s="199"/>
      <c r="R787" s="199"/>
      <c r="S787" s="199"/>
      <c r="T787" s="199"/>
      <c r="U787" s="199"/>
      <c r="V787" s="199"/>
      <c r="W787" s="199"/>
      <c r="X787" s="199"/>
      <c r="Y787" s="199"/>
      <c r="Z787" s="199"/>
      <c r="AA787" s="199"/>
      <c r="AB787" s="199"/>
      <c r="AC787" s="199"/>
      <c r="AD787" s="199"/>
      <c r="AE787" s="199"/>
      <c r="AF787" s="199"/>
      <c r="AG787" s="199"/>
      <c r="AH787" s="199"/>
      <c r="AI787" s="199"/>
      <c r="AJ787" s="199"/>
      <c r="AK787" s="199"/>
      <c r="AL787" s="199"/>
      <c r="AM787" s="199"/>
      <c r="AN787" s="199"/>
      <c r="AP787" s="199"/>
      <c r="AQ787" s="199"/>
      <c r="AR787" s="199"/>
      <c r="AS787" s="199"/>
      <c r="AT787" s="199"/>
      <c r="AU787" s="199"/>
    </row>
    <row r="788" spans="1:47" ht="15.75" customHeight="1">
      <c r="A788" s="199"/>
      <c r="B788" s="199"/>
      <c r="C788" s="199"/>
      <c r="D788" s="199"/>
      <c r="E788" s="199"/>
      <c r="F788" s="199"/>
      <c r="G788" s="199"/>
      <c r="H788" s="199"/>
      <c r="I788" s="199"/>
      <c r="J788" s="199"/>
      <c r="K788" s="199"/>
      <c r="L788" s="199"/>
      <c r="M788" s="199"/>
      <c r="N788" s="199"/>
      <c r="O788" s="199"/>
      <c r="P788" s="199"/>
      <c r="Q788" s="199"/>
      <c r="R788" s="199"/>
      <c r="S788" s="199"/>
      <c r="T788" s="199"/>
      <c r="U788" s="199"/>
      <c r="V788" s="199"/>
      <c r="W788" s="199"/>
      <c r="X788" s="199"/>
      <c r="Y788" s="199"/>
      <c r="Z788" s="199"/>
      <c r="AA788" s="199"/>
      <c r="AB788" s="199"/>
      <c r="AC788" s="199"/>
      <c r="AD788" s="199"/>
      <c r="AE788" s="199"/>
      <c r="AF788" s="199"/>
      <c r="AG788" s="199"/>
      <c r="AH788" s="199"/>
      <c r="AI788" s="199"/>
      <c r="AJ788" s="199"/>
      <c r="AK788" s="199"/>
      <c r="AL788" s="199"/>
      <c r="AM788" s="199"/>
      <c r="AN788" s="199"/>
      <c r="AP788" s="199"/>
      <c r="AQ788" s="199"/>
      <c r="AR788" s="199"/>
      <c r="AS788" s="199"/>
      <c r="AT788" s="199"/>
      <c r="AU788" s="199"/>
    </row>
    <row r="789" spans="1:47" ht="15.75" customHeight="1">
      <c r="A789" s="199"/>
      <c r="B789" s="199"/>
      <c r="C789" s="199"/>
      <c r="D789" s="199"/>
      <c r="E789" s="199"/>
      <c r="F789" s="199"/>
      <c r="G789" s="199"/>
      <c r="H789" s="199"/>
      <c r="I789" s="199"/>
      <c r="J789" s="199"/>
      <c r="K789" s="199"/>
      <c r="L789" s="199"/>
      <c r="M789" s="199"/>
      <c r="N789" s="199"/>
      <c r="O789" s="199"/>
      <c r="P789" s="199"/>
      <c r="Q789" s="199"/>
      <c r="R789" s="199"/>
      <c r="S789" s="199"/>
      <c r="T789" s="199"/>
      <c r="U789" s="199"/>
      <c r="V789" s="199"/>
      <c r="W789" s="199"/>
      <c r="X789" s="199"/>
      <c r="Y789" s="199"/>
      <c r="Z789" s="199"/>
      <c r="AA789" s="199"/>
      <c r="AB789" s="199"/>
      <c r="AC789" s="199"/>
      <c r="AD789" s="199"/>
      <c r="AE789" s="199"/>
      <c r="AF789" s="199"/>
      <c r="AG789" s="199"/>
      <c r="AH789" s="199"/>
      <c r="AI789" s="199"/>
      <c r="AJ789" s="199"/>
      <c r="AK789" s="199"/>
      <c r="AL789" s="199"/>
      <c r="AM789" s="199"/>
      <c r="AN789" s="199"/>
      <c r="AP789" s="199"/>
      <c r="AQ789" s="199"/>
      <c r="AR789" s="199"/>
      <c r="AS789" s="199"/>
      <c r="AT789" s="199"/>
      <c r="AU789" s="199"/>
    </row>
    <row r="790" spans="1:47" ht="15.75" customHeight="1">
      <c r="A790" s="199"/>
      <c r="B790" s="199"/>
      <c r="C790" s="199"/>
      <c r="D790" s="199"/>
      <c r="E790" s="199"/>
      <c r="F790" s="199"/>
      <c r="G790" s="199"/>
      <c r="H790" s="199"/>
      <c r="I790" s="199"/>
      <c r="J790" s="199"/>
      <c r="K790" s="199"/>
      <c r="L790" s="199"/>
      <c r="M790" s="199"/>
      <c r="N790" s="199"/>
      <c r="O790" s="199"/>
      <c r="P790" s="199"/>
      <c r="Q790" s="199"/>
      <c r="R790" s="199"/>
      <c r="S790" s="199"/>
      <c r="T790" s="199"/>
      <c r="U790" s="199"/>
      <c r="V790" s="199"/>
      <c r="W790" s="199"/>
      <c r="X790" s="199"/>
      <c r="Y790" s="199"/>
      <c r="Z790" s="199"/>
      <c r="AA790" s="199"/>
      <c r="AB790" s="199"/>
      <c r="AC790" s="199"/>
      <c r="AD790" s="199"/>
      <c r="AE790" s="199"/>
      <c r="AF790" s="199"/>
      <c r="AG790" s="199"/>
      <c r="AH790" s="199"/>
      <c r="AI790" s="199"/>
      <c r="AJ790" s="199"/>
      <c r="AK790" s="199"/>
      <c r="AL790" s="199"/>
      <c r="AM790" s="199"/>
      <c r="AN790" s="199"/>
      <c r="AP790" s="199"/>
      <c r="AQ790" s="199"/>
      <c r="AR790" s="199"/>
      <c r="AS790" s="199"/>
      <c r="AT790" s="199"/>
      <c r="AU790" s="199"/>
    </row>
    <row r="791" spans="1:47" ht="15.75" customHeight="1">
      <c r="A791" s="199"/>
      <c r="B791" s="199"/>
      <c r="C791" s="199"/>
      <c r="D791" s="199"/>
      <c r="E791" s="199"/>
      <c r="F791" s="199"/>
      <c r="G791" s="199"/>
      <c r="H791" s="199"/>
      <c r="I791" s="199"/>
      <c r="J791" s="199"/>
      <c r="K791" s="199"/>
      <c r="L791" s="199"/>
      <c r="M791" s="199"/>
      <c r="N791" s="199"/>
      <c r="O791" s="199"/>
      <c r="P791" s="199"/>
      <c r="Q791" s="199"/>
      <c r="R791" s="199"/>
      <c r="S791" s="199"/>
      <c r="T791" s="199"/>
      <c r="U791" s="199"/>
      <c r="V791" s="199"/>
      <c r="W791" s="199"/>
      <c r="X791" s="199"/>
      <c r="Y791" s="199"/>
      <c r="Z791" s="199"/>
      <c r="AA791" s="199"/>
      <c r="AB791" s="199"/>
      <c r="AC791" s="199"/>
      <c r="AD791" s="199"/>
      <c r="AE791" s="199"/>
      <c r="AF791" s="199"/>
      <c r="AG791" s="199"/>
      <c r="AH791" s="199"/>
      <c r="AI791" s="199"/>
      <c r="AJ791" s="199"/>
      <c r="AK791" s="199"/>
      <c r="AL791" s="199"/>
      <c r="AM791" s="199"/>
      <c r="AN791" s="199"/>
      <c r="AP791" s="199"/>
      <c r="AQ791" s="199"/>
      <c r="AR791" s="199"/>
      <c r="AS791" s="199"/>
      <c r="AT791" s="199"/>
      <c r="AU791" s="199"/>
    </row>
    <row r="792" spans="1:47" ht="15.75" customHeight="1">
      <c r="A792" s="199"/>
      <c r="B792" s="199"/>
      <c r="C792" s="199"/>
      <c r="D792" s="199"/>
      <c r="E792" s="199"/>
      <c r="F792" s="199"/>
      <c r="G792" s="199"/>
      <c r="H792" s="199"/>
      <c r="I792" s="199"/>
      <c r="J792" s="199"/>
      <c r="K792" s="199"/>
      <c r="L792" s="199"/>
      <c r="M792" s="199"/>
      <c r="N792" s="199"/>
      <c r="O792" s="199"/>
      <c r="P792" s="199"/>
      <c r="Q792" s="199"/>
      <c r="R792" s="199"/>
      <c r="S792" s="199"/>
      <c r="T792" s="199"/>
      <c r="U792" s="199"/>
      <c r="V792" s="199"/>
      <c r="W792" s="199"/>
      <c r="X792" s="199"/>
      <c r="Y792" s="199"/>
      <c r="Z792" s="199"/>
      <c r="AA792" s="199"/>
      <c r="AB792" s="199"/>
      <c r="AC792" s="199"/>
      <c r="AD792" s="199"/>
      <c r="AE792" s="199"/>
      <c r="AF792" s="199"/>
      <c r="AG792" s="199"/>
      <c r="AH792" s="199"/>
      <c r="AI792" s="199"/>
      <c r="AJ792" s="199"/>
      <c r="AK792" s="199"/>
      <c r="AL792" s="199"/>
      <c r="AM792" s="199"/>
      <c r="AN792" s="199"/>
      <c r="AP792" s="199"/>
      <c r="AQ792" s="199"/>
      <c r="AR792" s="199"/>
      <c r="AS792" s="199"/>
      <c r="AT792" s="199"/>
      <c r="AU792" s="199"/>
    </row>
    <row r="793" spans="1:47" ht="15.75" customHeight="1">
      <c r="A793" s="199"/>
      <c r="B793" s="199"/>
      <c r="C793" s="199"/>
      <c r="D793" s="199"/>
      <c r="E793" s="199"/>
      <c r="F793" s="199"/>
      <c r="G793" s="199"/>
      <c r="H793" s="199"/>
      <c r="I793" s="199"/>
      <c r="J793" s="199"/>
      <c r="K793" s="199"/>
      <c r="L793" s="199"/>
      <c r="M793" s="199"/>
      <c r="N793" s="199"/>
      <c r="O793" s="199"/>
      <c r="P793" s="199"/>
      <c r="Q793" s="199"/>
      <c r="R793" s="199"/>
      <c r="S793" s="199"/>
      <c r="T793" s="199"/>
      <c r="U793" s="199"/>
      <c r="V793" s="199"/>
      <c r="W793" s="199"/>
      <c r="X793" s="199"/>
      <c r="Y793" s="199"/>
      <c r="Z793" s="199"/>
      <c r="AA793" s="199"/>
      <c r="AB793" s="199"/>
      <c r="AC793" s="199"/>
      <c r="AD793" s="199"/>
      <c r="AE793" s="199"/>
      <c r="AF793" s="199"/>
      <c r="AG793" s="199"/>
      <c r="AH793" s="199"/>
      <c r="AI793" s="199"/>
      <c r="AJ793" s="199"/>
      <c r="AK793" s="199"/>
      <c r="AL793" s="199"/>
      <c r="AM793" s="199"/>
      <c r="AN793" s="199"/>
      <c r="AP793" s="199"/>
      <c r="AQ793" s="199"/>
      <c r="AR793" s="199"/>
      <c r="AS793" s="199"/>
      <c r="AT793" s="199"/>
      <c r="AU793" s="199"/>
    </row>
    <row r="794" spans="1:47" ht="15.75" customHeight="1">
      <c r="A794" s="199"/>
      <c r="B794" s="199"/>
      <c r="C794" s="199"/>
      <c r="D794" s="199"/>
      <c r="E794" s="199"/>
      <c r="F794" s="199"/>
      <c r="G794" s="199"/>
      <c r="H794" s="199"/>
      <c r="I794" s="199"/>
      <c r="J794" s="199"/>
      <c r="K794" s="199"/>
      <c r="L794" s="199"/>
      <c r="M794" s="199"/>
      <c r="N794" s="199"/>
      <c r="O794" s="199"/>
      <c r="P794" s="199"/>
      <c r="Q794" s="199"/>
      <c r="R794" s="199"/>
      <c r="S794" s="199"/>
      <c r="T794" s="199"/>
      <c r="U794" s="199"/>
      <c r="V794" s="199"/>
      <c r="W794" s="199"/>
      <c r="X794" s="199"/>
      <c r="Y794" s="199"/>
      <c r="Z794" s="199"/>
      <c r="AA794" s="199"/>
      <c r="AB794" s="199"/>
      <c r="AC794" s="199"/>
      <c r="AD794" s="199"/>
      <c r="AE794" s="199"/>
      <c r="AF794" s="199"/>
      <c r="AG794" s="199"/>
      <c r="AH794" s="199"/>
      <c r="AI794" s="199"/>
      <c r="AJ794" s="199"/>
      <c r="AK794" s="199"/>
      <c r="AL794" s="199"/>
      <c r="AM794" s="199"/>
      <c r="AN794" s="199"/>
      <c r="AP794" s="199"/>
      <c r="AQ794" s="199"/>
      <c r="AR794" s="199"/>
      <c r="AS794" s="199"/>
      <c r="AT794" s="199"/>
      <c r="AU794" s="199"/>
    </row>
    <row r="795" spans="1:47" ht="15.75" customHeight="1">
      <c r="A795" s="199"/>
      <c r="B795" s="199"/>
      <c r="C795" s="199"/>
      <c r="D795" s="199"/>
      <c r="E795" s="199"/>
      <c r="F795" s="199"/>
      <c r="G795" s="199"/>
      <c r="H795" s="199"/>
      <c r="I795" s="199"/>
      <c r="J795" s="199"/>
      <c r="K795" s="199"/>
      <c r="L795" s="199"/>
      <c r="M795" s="199"/>
      <c r="N795" s="199"/>
      <c r="O795" s="199"/>
      <c r="P795" s="199"/>
      <c r="Q795" s="199"/>
      <c r="R795" s="199"/>
      <c r="S795" s="199"/>
      <c r="T795" s="199"/>
      <c r="U795" s="199"/>
      <c r="V795" s="199"/>
      <c r="W795" s="199"/>
      <c r="X795" s="199"/>
      <c r="Y795" s="199"/>
      <c r="Z795" s="199"/>
      <c r="AA795" s="199"/>
      <c r="AB795" s="199"/>
      <c r="AC795" s="199"/>
      <c r="AD795" s="199"/>
      <c r="AE795" s="199"/>
      <c r="AF795" s="199"/>
      <c r="AG795" s="199"/>
      <c r="AH795" s="199"/>
      <c r="AI795" s="199"/>
      <c r="AJ795" s="199"/>
      <c r="AK795" s="199"/>
      <c r="AL795" s="199"/>
      <c r="AM795" s="199"/>
      <c r="AN795" s="199"/>
      <c r="AP795" s="199"/>
      <c r="AQ795" s="199"/>
      <c r="AR795" s="199"/>
      <c r="AS795" s="199"/>
      <c r="AT795" s="199"/>
      <c r="AU795" s="199"/>
    </row>
    <row r="796" spans="1:47" ht="15.75" customHeight="1">
      <c r="A796" s="199"/>
      <c r="B796" s="199"/>
      <c r="C796" s="199"/>
      <c r="D796" s="199"/>
      <c r="E796" s="199"/>
      <c r="F796" s="199"/>
      <c r="G796" s="199"/>
      <c r="H796" s="199"/>
      <c r="I796" s="199"/>
      <c r="J796" s="199"/>
      <c r="K796" s="199"/>
      <c r="L796" s="199"/>
      <c r="M796" s="199"/>
      <c r="N796" s="199"/>
      <c r="O796" s="199"/>
      <c r="P796" s="199"/>
      <c r="Q796" s="199"/>
      <c r="R796" s="199"/>
      <c r="S796" s="199"/>
      <c r="T796" s="199"/>
      <c r="U796" s="199"/>
      <c r="V796" s="199"/>
      <c r="W796" s="199"/>
      <c r="X796" s="199"/>
      <c r="Y796" s="199"/>
      <c r="Z796" s="199"/>
      <c r="AA796" s="199"/>
      <c r="AB796" s="199"/>
      <c r="AC796" s="199"/>
      <c r="AD796" s="199"/>
      <c r="AE796" s="199"/>
      <c r="AF796" s="199"/>
      <c r="AG796" s="199"/>
      <c r="AH796" s="199"/>
      <c r="AI796" s="199"/>
      <c r="AJ796" s="199"/>
      <c r="AK796" s="199"/>
      <c r="AL796" s="199"/>
      <c r="AM796" s="199"/>
      <c r="AN796" s="199"/>
      <c r="AP796" s="199"/>
      <c r="AQ796" s="199"/>
      <c r="AR796" s="199"/>
      <c r="AS796" s="199"/>
      <c r="AT796" s="199"/>
      <c r="AU796" s="199"/>
    </row>
    <row r="797" spans="1:47" ht="15.75" customHeight="1">
      <c r="A797" s="199"/>
      <c r="B797" s="199"/>
      <c r="C797" s="199"/>
      <c r="D797" s="199"/>
      <c r="E797" s="199"/>
      <c r="F797" s="199"/>
      <c r="G797" s="199"/>
      <c r="H797" s="199"/>
      <c r="I797" s="199"/>
      <c r="J797" s="199"/>
      <c r="K797" s="199"/>
      <c r="L797" s="199"/>
      <c r="M797" s="199"/>
      <c r="N797" s="199"/>
      <c r="O797" s="199"/>
      <c r="P797" s="199"/>
      <c r="Q797" s="199"/>
      <c r="R797" s="199"/>
      <c r="S797" s="199"/>
      <c r="T797" s="199"/>
      <c r="U797" s="199"/>
      <c r="V797" s="199"/>
      <c r="W797" s="199"/>
      <c r="X797" s="199"/>
      <c r="Y797" s="199"/>
      <c r="Z797" s="199"/>
      <c r="AA797" s="199"/>
      <c r="AB797" s="199"/>
      <c r="AC797" s="199"/>
      <c r="AD797" s="199"/>
      <c r="AE797" s="199"/>
      <c r="AF797" s="199"/>
      <c r="AG797" s="199"/>
      <c r="AH797" s="199"/>
      <c r="AI797" s="199"/>
      <c r="AJ797" s="199"/>
      <c r="AK797" s="199"/>
      <c r="AL797" s="199"/>
      <c r="AM797" s="199"/>
      <c r="AN797" s="199"/>
      <c r="AP797" s="199"/>
      <c r="AQ797" s="199"/>
      <c r="AR797" s="199"/>
      <c r="AS797" s="199"/>
      <c r="AT797" s="199"/>
      <c r="AU797" s="199"/>
    </row>
    <row r="798" spans="1:47" ht="15.75" customHeight="1">
      <c r="A798" s="199"/>
      <c r="B798" s="199"/>
      <c r="C798" s="199"/>
      <c r="D798" s="199"/>
      <c r="E798" s="199"/>
      <c r="F798" s="199"/>
      <c r="G798" s="199"/>
      <c r="H798" s="199"/>
      <c r="I798" s="199"/>
      <c r="J798" s="199"/>
      <c r="K798" s="199"/>
      <c r="L798" s="199"/>
      <c r="M798" s="199"/>
      <c r="N798" s="199"/>
      <c r="O798" s="199"/>
      <c r="P798" s="199"/>
      <c r="Q798" s="199"/>
      <c r="R798" s="199"/>
      <c r="S798" s="199"/>
      <c r="T798" s="199"/>
      <c r="U798" s="199"/>
      <c r="V798" s="199"/>
      <c r="W798" s="199"/>
      <c r="X798" s="199"/>
      <c r="Y798" s="199"/>
      <c r="Z798" s="199"/>
      <c r="AA798" s="199"/>
      <c r="AB798" s="199"/>
      <c r="AC798" s="199"/>
      <c r="AD798" s="199"/>
      <c r="AE798" s="199"/>
      <c r="AF798" s="199"/>
      <c r="AG798" s="199"/>
      <c r="AH798" s="199"/>
      <c r="AI798" s="199"/>
      <c r="AJ798" s="199"/>
      <c r="AK798" s="199"/>
      <c r="AL798" s="199"/>
      <c r="AM798" s="199"/>
      <c r="AN798" s="199"/>
      <c r="AP798" s="199"/>
      <c r="AQ798" s="199"/>
      <c r="AR798" s="199"/>
      <c r="AS798" s="199"/>
      <c r="AT798" s="199"/>
      <c r="AU798" s="199"/>
    </row>
    <row r="799" spans="1:47" ht="15.75" customHeight="1">
      <c r="A799" s="199"/>
      <c r="B799" s="199"/>
      <c r="C799" s="199"/>
      <c r="D799" s="199"/>
      <c r="E799" s="199"/>
      <c r="F799" s="199"/>
      <c r="G799" s="199"/>
      <c r="H799" s="199"/>
      <c r="I799" s="199"/>
      <c r="J799" s="199"/>
      <c r="K799" s="199"/>
      <c r="L799" s="199"/>
      <c r="M799" s="199"/>
      <c r="N799" s="199"/>
      <c r="O799" s="199"/>
      <c r="P799" s="199"/>
      <c r="Q799" s="199"/>
      <c r="R799" s="199"/>
      <c r="S799" s="199"/>
      <c r="T799" s="199"/>
      <c r="U799" s="199"/>
      <c r="V799" s="199"/>
      <c r="W799" s="199"/>
      <c r="X799" s="199"/>
      <c r="Y799" s="199"/>
      <c r="Z799" s="199"/>
      <c r="AA799" s="199"/>
      <c r="AB799" s="199"/>
      <c r="AC799" s="199"/>
      <c r="AD799" s="199"/>
      <c r="AE799" s="199"/>
      <c r="AF799" s="199"/>
      <c r="AG799" s="199"/>
      <c r="AH799" s="199"/>
      <c r="AI799" s="199"/>
      <c r="AJ799" s="199"/>
      <c r="AK799" s="199"/>
      <c r="AL799" s="199"/>
      <c r="AM799" s="199"/>
      <c r="AN799" s="199"/>
      <c r="AP799" s="199"/>
      <c r="AQ799" s="199"/>
      <c r="AR799" s="199"/>
      <c r="AS799" s="199"/>
      <c r="AT799" s="199"/>
      <c r="AU799" s="199"/>
    </row>
    <row r="800" spans="1:47" ht="15.75" customHeight="1">
      <c r="A800" s="199"/>
      <c r="B800" s="199"/>
      <c r="C800" s="199"/>
      <c r="D800" s="199"/>
      <c r="E800" s="199"/>
      <c r="F800" s="199"/>
      <c r="G800" s="199"/>
      <c r="H800" s="199"/>
      <c r="I800" s="199"/>
      <c r="J800" s="199"/>
      <c r="K800" s="199"/>
      <c r="L800" s="199"/>
      <c r="M800" s="199"/>
      <c r="N800" s="199"/>
      <c r="O800" s="199"/>
      <c r="P800" s="199"/>
      <c r="Q800" s="199"/>
      <c r="R800" s="199"/>
      <c r="S800" s="199"/>
      <c r="T800" s="199"/>
      <c r="U800" s="199"/>
      <c r="V800" s="199"/>
      <c r="W800" s="199"/>
      <c r="X800" s="199"/>
      <c r="Y800" s="199"/>
      <c r="Z800" s="199"/>
      <c r="AA800" s="199"/>
      <c r="AB800" s="199"/>
      <c r="AC800" s="199"/>
      <c r="AD800" s="199"/>
      <c r="AE800" s="199"/>
      <c r="AF800" s="199"/>
      <c r="AG800" s="199"/>
      <c r="AH800" s="199"/>
      <c r="AI800" s="199"/>
      <c r="AJ800" s="199"/>
      <c r="AK800" s="199"/>
      <c r="AL800" s="199"/>
      <c r="AM800" s="199"/>
      <c r="AN800" s="199"/>
      <c r="AP800" s="199"/>
      <c r="AQ800" s="199"/>
      <c r="AR800" s="199"/>
      <c r="AS800" s="199"/>
      <c r="AT800" s="199"/>
      <c r="AU800" s="199"/>
    </row>
    <row r="801" spans="1:47" ht="15.75" customHeight="1">
      <c r="A801" s="199"/>
      <c r="B801" s="199"/>
      <c r="C801" s="199"/>
      <c r="D801" s="199"/>
      <c r="E801" s="199"/>
      <c r="F801" s="199"/>
      <c r="G801" s="199"/>
      <c r="H801" s="199"/>
      <c r="I801" s="199"/>
      <c r="J801" s="199"/>
      <c r="K801" s="199"/>
      <c r="L801" s="199"/>
      <c r="M801" s="199"/>
      <c r="N801" s="199"/>
      <c r="O801" s="199"/>
      <c r="P801" s="199"/>
      <c r="Q801" s="199"/>
      <c r="R801" s="199"/>
      <c r="S801" s="199"/>
      <c r="T801" s="199"/>
      <c r="U801" s="199"/>
      <c r="V801" s="199"/>
      <c r="W801" s="199"/>
      <c r="X801" s="199"/>
      <c r="Y801" s="199"/>
      <c r="Z801" s="199"/>
      <c r="AA801" s="199"/>
      <c r="AB801" s="199"/>
      <c r="AC801" s="199"/>
      <c r="AD801" s="199"/>
      <c r="AE801" s="199"/>
      <c r="AF801" s="199"/>
      <c r="AG801" s="199"/>
      <c r="AH801" s="199"/>
      <c r="AI801" s="199"/>
      <c r="AJ801" s="199"/>
      <c r="AK801" s="199"/>
      <c r="AL801" s="199"/>
      <c r="AM801" s="199"/>
      <c r="AN801" s="199"/>
      <c r="AP801" s="199"/>
      <c r="AQ801" s="199"/>
      <c r="AR801" s="199"/>
      <c r="AS801" s="199"/>
      <c r="AT801" s="199"/>
      <c r="AU801" s="199"/>
    </row>
    <row r="802" spans="1:47" ht="15.75" customHeight="1">
      <c r="A802" s="199"/>
      <c r="B802" s="199"/>
      <c r="C802" s="199"/>
      <c r="D802" s="199"/>
      <c r="E802" s="199"/>
      <c r="F802" s="199"/>
      <c r="G802" s="199"/>
      <c r="H802" s="199"/>
      <c r="I802" s="199"/>
      <c r="J802" s="199"/>
      <c r="K802" s="199"/>
      <c r="L802" s="199"/>
      <c r="M802" s="199"/>
      <c r="N802" s="199"/>
      <c r="O802" s="199"/>
      <c r="P802" s="199"/>
      <c r="Q802" s="199"/>
      <c r="R802" s="199"/>
      <c r="S802" s="199"/>
      <c r="T802" s="199"/>
      <c r="U802" s="199"/>
      <c r="V802" s="199"/>
      <c r="W802" s="199"/>
      <c r="X802" s="199"/>
      <c r="Y802" s="199"/>
      <c r="Z802" s="199"/>
      <c r="AA802" s="199"/>
      <c r="AB802" s="199"/>
      <c r="AC802" s="199"/>
      <c r="AD802" s="199"/>
      <c r="AE802" s="199"/>
      <c r="AF802" s="199"/>
      <c r="AG802" s="199"/>
      <c r="AH802" s="199"/>
      <c r="AI802" s="199"/>
      <c r="AJ802" s="199"/>
      <c r="AK802" s="199"/>
      <c r="AL802" s="199"/>
      <c r="AM802" s="199"/>
      <c r="AN802" s="199"/>
      <c r="AP802" s="199"/>
      <c r="AQ802" s="199"/>
      <c r="AR802" s="199"/>
      <c r="AS802" s="199"/>
      <c r="AT802" s="199"/>
      <c r="AU802" s="199"/>
    </row>
    <row r="803" spans="1:47" ht="15.75" customHeight="1">
      <c r="A803" s="199"/>
      <c r="B803" s="199"/>
      <c r="C803" s="199"/>
      <c r="D803" s="199"/>
      <c r="E803" s="199"/>
      <c r="F803" s="199"/>
      <c r="G803" s="199"/>
      <c r="H803" s="199"/>
      <c r="I803" s="199"/>
      <c r="J803" s="199"/>
      <c r="K803" s="199"/>
      <c r="L803" s="199"/>
      <c r="M803" s="199"/>
      <c r="N803" s="199"/>
      <c r="O803" s="199"/>
      <c r="P803" s="199"/>
      <c r="Q803" s="199"/>
      <c r="R803" s="199"/>
      <c r="S803" s="199"/>
      <c r="T803" s="199"/>
      <c r="U803" s="199"/>
      <c r="V803" s="199"/>
      <c r="W803" s="199"/>
      <c r="X803" s="199"/>
      <c r="Y803" s="199"/>
      <c r="Z803" s="199"/>
      <c r="AA803" s="199"/>
      <c r="AB803" s="199"/>
      <c r="AC803" s="199"/>
      <c r="AD803" s="199"/>
      <c r="AE803" s="199"/>
      <c r="AF803" s="199"/>
      <c r="AG803" s="199"/>
      <c r="AH803" s="199"/>
      <c r="AI803" s="199"/>
      <c r="AJ803" s="199"/>
      <c r="AK803" s="199"/>
      <c r="AL803" s="199"/>
      <c r="AM803" s="199"/>
      <c r="AN803" s="199"/>
      <c r="AP803" s="199"/>
      <c r="AQ803" s="199"/>
      <c r="AR803" s="199"/>
      <c r="AS803" s="199"/>
      <c r="AT803" s="199"/>
      <c r="AU803" s="199"/>
    </row>
    <row r="804" spans="1:47" ht="15.75" customHeight="1">
      <c r="A804" s="199"/>
      <c r="B804" s="199"/>
      <c r="C804" s="199"/>
      <c r="D804" s="199"/>
      <c r="E804" s="199"/>
      <c r="F804" s="199"/>
      <c r="G804" s="199"/>
      <c r="H804" s="199"/>
      <c r="I804" s="199"/>
      <c r="J804" s="199"/>
      <c r="K804" s="199"/>
      <c r="L804" s="199"/>
      <c r="M804" s="199"/>
      <c r="N804" s="199"/>
      <c r="O804" s="199"/>
      <c r="P804" s="199"/>
      <c r="Q804" s="199"/>
      <c r="R804" s="199"/>
      <c r="S804" s="199"/>
      <c r="T804" s="199"/>
      <c r="U804" s="199"/>
      <c r="V804" s="199"/>
      <c r="W804" s="199"/>
      <c r="X804" s="199"/>
      <c r="Y804" s="199"/>
      <c r="Z804" s="199"/>
      <c r="AA804" s="199"/>
      <c r="AB804" s="199"/>
      <c r="AC804" s="199"/>
      <c r="AD804" s="199"/>
      <c r="AE804" s="199"/>
      <c r="AF804" s="199"/>
      <c r="AG804" s="199"/>
      <c r="AH804" s="199"/>
      <c r="AI804" s="199"/>
      <c r="AJ804" s="199"/>
      <c r="AK804" s="199"/>
      <c r="AL804" s="199"/>
      <c r="AM804" s="199"/>
      <c r="AN804" s="199"/>
      <c r="AP804" s="199"/>
      <c r="AQ804" s="199"/>
      <c r="AR804" s="199"/>
      <c r="AS804" s="199"/>
      <c r="AT804" s="199"/>
      <c r="AU804" s="199"/>
    </row>
    <row r="805" spans="1:47" ht="15.75" customHeight="1">
      <c r="A805" s="199"/>
      <c r="B805" s="199"/>
      <c r="C805" s="199"/>
      <c r="D805" s="199"/>
      <c r="E805" s="199"/>
      <c r="F805" s="199"/>
      <c r="G805" s="199"/>
      <c r="H805" s="199"/>
      <c r="I805" s="199"/>
      <c r="J805" s="199"/>
      <c r="K805" s="199"/>
      <c r="L805" s="199"/>
      <c r="M805" s="199"/>
      <c r="N805" s="199"/>
      <c r="O805" s="199"/>
      <c r="P805" s="199"/>
      <c r="Q805" s="199"/>
      <c r="R805" s="199"/>
      <c r="S805" s="199"/>
      <c r="T805" s="199"/>
      <c r="U805" s="199"/>
      <c r="V805" s="199"/>
      <c r="W805" s="199"/>
      <c r="X805" s="199"/>
      <c r="Y805" s="199"/>
      <c r="Z805" s="199"/>
      <c r="AA805" s="199"/>
      <c r="AB805" s="199"/>
      <c r="AC805" s="199"/>
      <c r="AD805" s="199"/>
      <c r="AE805" s="199"/>
      <c r="AF805" s="199"/>
      <c r="AG805" s="199"/>
      <c r="AH805" s="199"/>
      <c r="AI805" s="199"/>
      <c r="AJ805" s="199"/>
      <c r="AK805" s="199"/>
      <c r="AL805" s="199"/>
      <c r="AM805" s="199"/>
      <c r="AN805" s="199"/>
      <c r="AP805" s="199"/>
      <c r="AQ805" s="199"/>
      <c r="AR805" s="199"/>
      <c r="AS805" s="199"/>
      <c r="AT805" s="199"/>
      <c r="AU805" s="199"/>
    </row>
    <row r="806" spans="1:47" ht="15.75" customHeight="1">
      <c r="A806" s="199"/>
      <c r="B806" s="199"/>
      <c r="C806" s="199"/>
      <c r="D806" s="199"/>
      <c r="E806" s="199"/>
      <c r="F806" s="199"/>
      <c r="G806" s="199"/>
      <c r="H806" s="199"/>
      <c r="I806" s="199"/>
      <c r="J806" s="199"/>
      <c r="K806" s="199"/>
      <c r="L806" s="199"/>
      <c r="M806" s="199"/>
      <c r="N806" s="199"/>
      <c r="O806" s="199"/>
      <c r="P806" s="199"/>
      <c r="Q806" s="199"/>
      <c r="R806" s="199"/>
      <c r="S806" s="199"/>
      <c r="T806" s="199"/>
      <c r="U806" s="199"/>
      <c r="V806" s="199"/>
      <c r="W806" s="199"/>
      <c r="X806" s="199"/>
      <c r="Y806" s="199"/>
      <c r="Z806" s="199"/>
      <c r="AA806" s="199"/>
      <c r="AB806" s="199"/>
      <c r="AC806" s="199"/>
      <c r="AD806" s="199"/>
      <c r="AE806" s="199"/>
      <c r="AF806" s="199"/>
      <c r="AG806" s="199"/>
      <c r="AH806" s="199"/>
      <c r="AI806" s="199"/>
      <c r="AJ806" s="199"/>
      <c r="AK806" s="199"/>
      <c r="AL806" s="199"/>
      <c r="AM806" s="199"/>
      <c r="AN806" s="199"/>
      <c r="AP806" s="199"/>
      <c r="AQ806" s="199"/>
      <c r="AR806" s="199"/>
      <c r="AS806" s="199"/>
      <c r="AT806" s="199"/>
      <c r="AU806" s="199"/>
    </row>
    <row r="807" spans="1:47" ht="15.75" customHeight="1">
      <c r="A807" s="199"/>
      <c r="B807" s="199"/>
      <c r="C807" s="199"/>
      <c r="D807" s="199"/>
      <c r="E807" s="199"/>
      <c r="F807" s="199"/>
      <c r="G807" s="199"/>
      <c r="H807" s="199"/>
      <c r="I807" s="199"/>
      <c r="J807" s="199"/>
      <c r="K807" s="199"/>
      <c r="L807" s="199"/>
      <c r="M807" s="199"/>
      <c r="N807" s="199"/>
      <c r="O807" s="199"/>
      <c r="P807" s="199"/>
      <c r="Q807" s="199"/>
      <c r="R807" s="199"/>
      <c r="S807" s="199"/>
      <c r="T807" s="199"/>
      <c r="U807" s="199"/>
      <c r="V807" s="199"/>
      <c r="W807" s="199"/>
      <c r="X807" s="199"/>
      <c r="Y807" s="199"/>
      <c r="Z807" s="199"/>
      <c r="AA807" s="199"/>
      <c r="AB807" s="199"/>
      <c r="AC807" s="199"/>
      <c r="AD807" s="199"/>
      <c r="AE807" s="199"/>
      <c r="AF807" s="199"/>
      <c r="AG807" s="199"/>
      <c r="AH807" s="199"/>
      <c r="AI807" s="199"/>
      <c r="AJ807" s="199"/>
      <c r="AK807" s="199"/>
      <c r="AL807" s="199"/>
      <c r="AM807" s="199"/>
      <c r="AN807" s="199"/>
      <c r="AP807" s="199"/>
      <c r="AQ807" s="199"/>
      <c r="AR807" s="199"/>
      <c r="AS807" s="199"/>
      <c r="AT807" s="199"/>
      <c r="AU807" s="199"/>
    </row>
    <row r="808" spans="1:47" ht="15.75" customHeight="1">
      <c r="A808" s="199"/>
      <c r="B808" s="199"/>
      <c r="C808" s="199"/>
      <c r="D808" s="199"/>
      <c r="E808" s="199"/>
      <c r="F808" s="199"/>
      <c r="G808" s="199"/>
      <c r="H808" s="199"/>
      <c r="I808" s="199"/>
      <c r="J808" s="199"/>
      <c r="K808" s="199"/>
      <c r="L808" s="199"/>
      <c r="M808" s="199"/>
      <c r="N808" s="199"/>
      <c r="O808" s="199"/>
      <c r="P808" s="199"/>
      <c r="Q808" s="199"/>
      <c r="R808" s="199"/>
      <c r="S808" s="199"/>
      <c r="T808" s="199"/>
      <c r="U808" s="199"/>
      <c r="V808" s="199"/>
      <c r="W808" s="199"/>
      <c r="X808" s="199"/>
      <c r="Y808" s="199"/>
      <c r="Z808" s="199"/>
      <c r="AA808" s="199"/>
      <c r="AB808" s="199"/>
      <c r="AC808" s="199"/>
      <c r="AD808" s="199"/>
      <c r="AE808" s="199"/>
      <c r="AF808" s="199"/>
      <c r="AG808" s="199"/>
      <c r="AH808" s="199"/>
      <c r="AI808" s="199"/>
      <c r="AJ808" s="199"/>
      <c r="AK808" s="199"/>
      <c r="AL808" s="199"/>
      <c r="AM808" s="199"/>
      <c r="AN808" s="199"/>
      <c r="AP808" s="199"/>
      <c r="AQ808" s="199"/>
      <c r="AR808" s="199"/>
      <c r="AS808" s="199"/>
      <c r="AT808" s="199"/>
      <c r="AU808" s="199"/>
    </row>
    <row r="809" spans="1:47" ht="15.75" customHeight="1">
      <c r="A809" s="199"/>
      <c r="B809" s="199"/>
      <c r="C809" s="199"/>
      <c r="D809" s="199"/>
      <c r="E809" s="199"/>
      <c r="F809" s="199"/>
      <c r="G809" s="199"/>
      <c r="H809" s="199"/>
      <c r="I809" s="199"/>
      <c r="J809" s="199"/>
      <c r="K809" s="199"/>
      <c r="L809" s="199"/>
      <c r="M809" s="199"/>
      <c r="N809" s="199"/>
      <c r="O809" s="199"/>
      <c r="P809" s="199"/>
      <c r="Q809" s="199"/>
      <c r="R809" s="199"/>
      <c r="S809" s="199"/>
      <c r="T809" s="199"/>
      <c r="U809" s="199"/>
      <c r="V809" s="199"/>
      <c r="W809" s="199"/>
      <c r="X809" s="199"/>
      <c r="Y809" s="199"/>
      <c r="Z809" s="199"/>
      <c r="AA809" s="199"/>
      <c r="AB809" s="199"/>
      <c r="AC809" s="199"/>
      <c r="AD809" s="199"/>
      <c r="AE809" s="199"/>
      <c r="AF809" s="199"/>
      <c r="AG809" s="199"/>
      <c r="AH809" s="199"/>
      <c r="AI809" s="199"/>
      <c r="AJ809" s="199"/>
      <c r="AK809" s="199"/>
      <c r="AL809" s="199"/>
      <c r="AM809" s="199"/>
      <c r="AN809" s="199"/>
      <c r="AP809" s="199"/>
      <c r="AQ809" s="199"/>
      <c r="AR809" s="199"/>
      <c r="AS809" s="199"/>
      <c r="AT809" s="199"/>
      <c r="AU809" s="199"/>
    </row>
    <row r="810" spans="1:47" ht="15.75" customHeight="1">
      <c r="A810" s="199"/>
      <c r="B810" s="199"/>
      <c r="C810" s="199"/>
      <c r="D810" s="199"/>
      <c r="E810" s="199"/>
      <c r="F810" s="199"/>
      <c r="G810" s="199"/>
      <c r="H810" s="199"/>
      <c r="I810" s="199"/>
      <c r="J810" s="199"/>
      <c r="K810" s="199"/>
      <c r="L810" s="199"/>
      <c r="M810" s="199"/>
      <c r="N810" s="199"/>
      <c r="O810" s="199"/>
      <c r="P810" s="199"/>
      <c r="Q810" s="199"/>
      <c r="R810" s="199"/>
      <c r="S810" s="199"/>
      <c r="T810" s="199"/>
      <c r="U810" s="199"/>
      <c r="V810" s="199"/>
      <c r="W810" s="199"/>
      <c r="X810" s="199"/>
      <c r="Y810" s="199"/>
      <c r="Z810" s="199"/>
      <c r="AA810" s="199"/>
      <c r="AB810" s="199"/>
      <c r="AC810" s="199"/>
      <c r="AD810" s="199"/>
      <c r="AE810" s="199"/>
      <c r="AF810" s="199"/>
      <c r="AG810" s="199"/>
      <c r="AH810" s="199"/>
      <c r="AI810" s="199"/>
      <c r="AJ810" s="199"/>
      <c r="AK810" s="199"/>
      <c r="AL810" s="199"/>
      <c r="AM810" s="199"/>
      <c r="AN810" s="199"/>
      <c r="AP810" s="199"/>
      <c r="AQ810" s="199"/>
      <c r="AR810" s="199"/>
      <c r="AS810" s="199"/>
      <c r="AT810" s="199"/>
      <c r="AU810" s="199"/>
    </row>
    <row r="811" spans="1:47" ht="15.75" customHeight="1">
      <c r="A811" s="199"/>
      <c r="B811" s="199"/>
      <c r="C811" s="199"/>
      <c r="D811" s="199"/>
      <c r="E811" s="199"/>
      <c r="F811" s="199"/>
      <c r="G811" s="199"/>
      <c r="H811" s="199"/>
      <c r="I811" s="199"/>
      <c r="J811" s="199"/>
      <c r="K811" s="199"/>
      <c r="L811" s="199"/>
      <c r="M811" s="199"/>
      <c r="N811" s="199"/>
      <c r="O811" s="199"/>
      <c r="P811" s="199"/>
      <c r="Q811" s="199"/>
      <c r="R811" s="199"/>
      <c r="S811" s="199"/>
      <c r="T811" s="199"/>
      <c r="U811" s="199"/>
      <c r="V811" s="199"/>
      <c r="W811" s="199"/>
      <c r="X811" s="199"/>
      <c r="Y811" s="199"/>
      <c r="Z811" s="199"/>
      <c r="AA811" s="199"/>
      <c r="AB811" s="199"/>
      <c r="AC811" s="199"/>
      <c r="AD811" s="199"/>
      <c r="AE811" s="199"/>
      <c r="AF811" s="199"/>
      <c r="AG811" s="199"/>
      <c r="AH811" s="199"/>
      <c r="AI811" s="199"/>
      <c r="AJ811" s="199"/>
      <c r="AK811" s="199"/>
      <c r="AL811" s="199"/>
      <c r="AM811" s="199"/>
      <c r="AN811" s="199"/>
      <c r="AP811" s="199"/>
      <c r="AQ811" s="199"/>
      <c r="AR811" s="199"/>
      <c r="AS811" s="199"/>
      <c r="AT811" s="199"/>
      <c r="AU811" s="199"/>
    </row>
    <row r="812" spans="1:47" ht="15.75" customHeight="1">
      <c r="A812" s="199"/>
      <c r="B812" s="199"/>
      <c r="C812" s="199"/>
      <c r="D812" s="199"/>
      <c r="E812" s="199"/>
      <c r="F812" s="199"/>
      <c r="G812" s="199"/>
      <c r="H812" s="199"/>
      <c r="I812" s="199"/>
      <c r="J812" s="199"/>
      <c r="K812" s="199"/>
      <c r="L812" s="199"/>
      <c r="M812" s="199"/>
      <c r="N812" s="199"/>
      <c r="O812" s="199"/>
      <c r="P812" s="199"/>
      <c r="Q812" s="199"/>
      <c r="R812" s="199"/>
      <c r="S812" s="199"/>
      <c r="T812" s="199"/>
      <c r="U812" s="199"/>
      <c r="V812" s="199"/>
      <c r="W812" s="199"/>
      <c r="X812" s="199"/>
      <c r="Y812" s="199"/>
      <c r="Z812" s="199"/>
      <c r="AA812" s="199"/>
      <c r="AB812" s="199"/>
      <c r="AC812" s="199"/>
      <c r="AD812" s="199"/>
      <c r="AE812" s="199"/>
      <c r="AF812" s="199"/>
      <c r="AG812" s="199"/>
      <c r="AH812" s="199"/>
      <c r="AI812" s="199"/>
      <c r="AJ812" s="199"/>
      <c r="AK812" s="199"/>
      <c r="AL812" s="199"/>
      <c r="AM812" s="199"/>
      <c r="AN812" s="199"/>
      <c r="AP812" s="199"/>
      <c r="AQ812" s="199"/>
      <c r="AR812" s="199"/>
      <c r="AS812" s="199"/>
      <c r="AT812" s="199"/>
      <c r="AU812" s="199"/>
    </row>
    <row r="813" spans="1:47" ht="15.75" customHeight="1">
      <c r="A813" s="199"/>
      <c r="B813" s="199"/>
      <c r="C813" s="199"/>
      <c r="D813" s="199"/>
      <c r="E813" s="199"/>
      <c r="F813" s="199"/>
      <c r="G813" s="199"/>
      <c r="H813" s="199"/>
      <c r="I813" s="199"/>
      <c r="J813" s="199"/>
      <c r="K813" s="199"/>
      <c r="L813" s="199"/>
      <c r="M813" s="199"/>
      <c r="N813" s="199"/>
      <c r="O813" s="199"/>
      <c r="P813" s="199"/>
      <c r="Q813" s="199"/>
      <c r="R813" s="199"/>
      <c r="S813" s="199"/>
      <c r="T813" s="199"/>
      <c r="U813" s="199"/>
      <c r="V813" s="199"/>
      <c r="W813" s="199"/>
      <c r="X813" s="199"/>
      <c r="Y813" s="199"/>
      <c r="Z813" s="199"/>
      <c r="AA813" s="199"/>
      <c r="AB813" s="199"/>
      <c r="AC813" s="199"/>
      <c r="AD813" s="199"/>
      <c r="AE813" s="199"/>
      <c r="AF813" s="199"/>
      <c r="AG813" s="199"/>
      <c r="AH813" s="199"/>
      <c r="AI813" s="199"/>
      <c r="AJ813" s="199"/>
      <c r="AK813" s="199"/>
      <c r="AL813" s="199"/>
      <c r="AM813" s="199"/>
      <c r="AN813" s="199"/>
      <c r="AP813" s="199"/>
      <c r="AQ813" s="199"/>
      <c r="AR813" s="199"/>
      <c r="AS813" s="199"/>
      <c r="AT813" s="199"/>
      <c r="AU813" s="199"/>
    </row>
    <row r="814" spans="1:47" ht="15.75" customHeight="1">
      <c r="A814" s="199"/>
      <c r="B814" s="199"/>
      <c r="C814" s="199"/>
      <c r="D814" s="199"/>
      <c r="E814" s="199"/>
      <c r="F814" s="199"/>
      <c r="G814" s="199"/>
      <c r="H814" s="199"/>
      <c r="I814" s="199"/>
      <c r="J814" s="199"/>
      <c r="K814" s="199"/>
      <c r="L814" s="199"/>
      <c r="M814" s="199"/>
      <c r="N814" s="199"/>
      <c r="O814" s="199"/>
      <c r="P814" s="199"/>
      <c r="Q814" s="199"/>
      <c r="R814" s="199"/>
      <c r="S814" s="199"/>
      <c r="T814" s="199"/>
      <c r="U814" s="199"/>
      <c r="V814" s="199"/>
      <c r="W814" s="199"/>
      <c r="X814" s="199"/>
      <c r="Y814" s="199"/>
      <c r="Z814" s="199"/>
      <c r="AA814" s="199"/>
      <c r="AB814" s="199"/>
      <c r="AC814" s="199"/>
      <c r="AD814" s="199"/>
      <c r="AE814" s="199"/>
      <c r="AF814" s="199"/>
      <c r="AG814" s="199"/>
      <c r="AH814" s="199"/>
      <c r="AI814" s="199"/>
      <c r="AJ814" s="199"/>
      <c r="AK814" s="199"/>
      <c r="AL814" s="199"/>
      <c r="AM814" s="199"/>
      <c r="AN814" s="199"/>
      <c r="AP814" s="199"/>
      <c r="AQ814" s="199"/>
      <c r="AR814" s="199"/>
      <c r="AS814" s="199"/>
      <c r="AT814" s="199"/>
      <c r="AU814" s="199"/>
    </row>
    <row r="815" spans="1:47" ht="15.75" customHeight="1">
      <c r="A815" s="199"/>
      <c r="B815" s="199"/>
      <c r="C815" s="199"/>
      <c r="D815" s="199"/>
      <c r="E815" s="199"/>
      <c r="F815" s="199"/>
      <c r="G815" s="199"/>
      <c r="H815" s="199"/>
      <c r="I815" s="199"/>
      <c r="J815" s="199"/>
      <c r="K815" s="199"/>
      <c r="L815" s="199"/>
      <c r="M815" s="199"/>
      <c r="N815" s="199"/>
      <c r="O815" s="199"/>
      <c r="P815" s="199"/>
      <c r="Q815" s="199"/>
      <c r="R815" s="199"/>
      <c r="S815" s="199"/>
      <c r="T815" s="199"/>
      <c r="U815" s="199"/>
      <c r="V815" s="199"/>
      <c r="W815" s="199"/>
      <c r="X815" s="199"/>
      <c r="Y815" s="199"/>
      <c r="Z815" s="199"/>
      <c r="AA815" s="199"/>
      <c r="AB815" s="199"/>
      <c r="AC815" s="199"/>
      <c r="AD815" s="199"/>
      <c r="AE815" s="199"/>
      <c r="AF815" s="199"/>
      <c r="AG815" s="199"/>
      <c r="AH815" s="199"/>
      <c r="AI815" s="199"/>
      <c r="AJ815" s="199"/>
      <c r="AK815" s="199"/>
      <c r="AL815" s="199"/>
      <c r="AM815" s="199"/>
      <c r="AN815" s="199"/>
      <c r="AP815" s="199"/>
      <c r="AQ815" s="199"/>
      <c r="AR815" s="199"/>
      <c r="AS815" s="199"/>
      <c r="AT815" s="199"/>
      <c r="AU815" s="199"/>
    </row>
    <row r="816" spans="1:47" ht="15.75" customHeight="1">
      <c r="A816" s="199"/>
      <c r="B816" s="199"/>
      <c r="C816" s="199"/>
      <c r="D816" s="199"/>
      <c r="E816" s="199"/>
      <c r="F816" s="199"/>
      <c r="G816" s="199"/>
      <c r="H816" s="199"/>
      <c r="I816" s="199"/>
      <c r="J816" s="199"/>
      <c r="K816" s="199"/>
      <c r="L816" s="199"/>
      <c r="M816" s="199"/>
      <c r="N816" s="199"/>
      <c r="O816" s="199"/>
      <c r="P816" s="199"/>
      <c r="Q816" s="199"/>
      <c r="R816" s="199"/>
      <c r="S816" s="199"/>
      <c r="T816" s="199"/>
      <c r="U816" s="199"/>
      <c r="V816" s="199"/>
      <c r="W816" s="199"/>
      <c r="X816" s="199"/>
      <c r="Y816" s="199"/>
      <c r="Z816" s="199"/>
      <c r="AA816" s="199"/>
      <c r="AB816" s="199"/>
      <c r="AC816" s="199"/>
      <c r="AD816" s="199"/>
      <c r="AE816" s="199"/>
      <c r="AF816" s="199"/>
      <c r="AG816" s="199"/>
      <c r="AH816" s="199"/>
      <c r="AI816" s="199"/>
      <c r="AJ816" s="199"/>
      <c r="AK816" s="199"/>
      <c r="AL816" s="199"/>
      <c r="AM816" s="199"/>
      <c r="AN816" s="199"/>
      <c r="AP816" s="199"/>
      <c r="AQ816" s="199"/>
      <c r="AR816" s="199"/>
      <c r="AS816" s="199"/>
      <c r="AT816" s="199"/>
      <c r="AU816" s="199"/>
    </row>
    <row r="817" spans="1:47" ht="15.75" customHeight="1">
      <c r="A817" s="199"/>
      <c r="B817" s="199"/>
      <c r="C817" s="199"/>
      <c r="D817" s="199"/>
      <c r="E817" s="199"/>
      <c r="F817" s="199"/>
      <c r="G817" s="199"/>
      <c r="H817" s="199"/>
      <c r="I817" s="199"/>
      <c r="J817" s="199"/>
      <c r="K817" s="199"/>
      <c r="L817" s="199"/>
      <c r="M817" s="199"/>
      <c r="N817" s="199"/>
      <c r="O817" s="199"/>
      <c r="P817" s="199"/>
      <c r="Q817" s="199"/>
      <c r="R817" s="199"/>
      <c r="S817" s="199"/>
      <c r="T817" s="199"/>
      <c r="U817" s="199"/>
      <c r="V817" s="199"/>
      <c r="W817" s="199"/>
      <c r="X817" s="199"/>
      <c r="Y817" s="199"/>
      <c r="Z817" s="199"/>
      <c r="AA817" s="199"/>
      <c r="AB817" s="199"/>
      <c r="AC817" s="199"/>
      <c r="AD817" s="199"/>
      <c r="AE817" s="199"/>
      <c r="AF817" s="199"/>
      <c r="AG817" s="199"/>
      <c r="AH817" s="199"/>
      <c r="AI817" s="199"/>
      <c r="AJ817" s="199"/>
      <c r="AK817" s="199"/>
      <c r="AL817" s="199"/>
      <c r="AM817" s="199"/>
      <c r="AN817" s="199"/>
      <c r="AP817" s="199"/>
      <c r="AQ817" s="199"/>
      <c r="AR817" s="199"/>
      <c r="AS817" s="199"/>
      <c r="AT817" s="199"/>
      <c r="AU817" s="199"/>
    </row>
    <row r="818" spans="1:47" ht="15.75" customHeight="1">
      <c r="A818" s="199"/>
      <c r="B818" s="199"/>
      <c r="C818" s="199"/>
      <c r="D818" s="199"/>
      <c r="E818" s="199"/>
      <c r="F818" s="199"/>
      <c r="G818" s="199"/>
      <c r="H818" s="199"/>
      <c r="I818" s="199"/>
      <c r="J818" s="199"/>
      <c r="K818" s="199"/>
      <c r="L818" s="199"/>
      <c r="M818" s="199"/>
      <c r="N818" s="199"/>
      <c r="O818" s="199"/>
      <c r="P818" s="199"/>
      <c r="Q818" s="199"/>
      <c r="R818" s="199"/>
      <c r="S818" s="199"/>
      <c r="T818" s="199"/>
      <c r="U818" s="199"/>
      <c r="V818" s="199"/>
      <c r="W818" s="199"/>
      <c r="X818" s="199"/>
      <c r="Y818" s="199"/>
      <c r="Z818" s="199"/>
      <c r="AA818" s="199"/>
      <c r="AB818" s="199"/>
      <c r="AC818" s="199"/>
      <c r="AD818" s="199"/>
      <c r="AE818" s="199"/>
      <c r="AF818" s="199"/>
      <c r="AG818" s="199"/>
      <c r="AH818" s="199"/>
      <c r="AI818" s="199"/>
      <c r="AJ818" s="199"/>
      <c r="AK818" s="199"/>
      <c r="AL818" s="199"/>
      <c r="AM818" s="199"/>
      <c r="AN818" s="199"/>
      <c r="AP818" s="199"/>
      <c r="AQ818" s="199"/>
      <c r="AR818" s="199"/>
      <c r="AS818" s="199"/>
      <c r="AT818" s="199"/>
      <c r="AU818" s="199"/>
    </row>
    <row r="819" spans="1:47" ht="15.75" customHeight="1">
      <c r="A819" s="199"/>
      <c r="B819" s="199"/>
      <c r="C819" s="199"/>
      <c r="D819" s="199"/>
      <c r="E819" s="199"/>
      <c r="F819" s="199"/>
      <c r="G819" s="199"/>
      <c r="H819" s="199"/>
      <c r="I819" s="199"/>
      <c r="J819" s="199"/>
      <c r="K819" s="199"/>
      <c r="L819" s="199"/>
      <c r="M819" s="199"/>
      <c r="N819" s="199"/>
      <c r="O819" s="199"/>
      <c r="P819" s="199"/>
      <c r="Q819" s="199"/>
      <c r="R819" s="199"/>
      <c r="S819" s="199"/>
      <c r="T819" s="199"/>
      <c r="U819" s="199"/>
      <c r="V819" s="199"/>
      <c r="W819" s="199"/>
      <c r="X819" s="199"/>
      <c r="Y819" s="199"/>
      <c r="Z819" s="199"/>
      <c r="AA819" s="199"/>
      <c r="AB819" s="199"/>
      <c r="AC819" s="199"/>
      <c r="AD819" s="199"/>
      <c r="AE819" s="199"/>
      <c r="AF819" s="199"/>
      <c r="AG819" s="199"/>
      <c r="AH819" s="199"/>
      <c r="AI819" s="199"/>
      <c r="AJ819" s="199"/>
      <c r="AK819" s="199"/>
      <c r="AL819" s="199"/>
      <c r="AM819" s="199"/>
      <c r="AN819" s="199"/>
      <c r="AP819" s="199"/>
      <c r="AQ819" s="199"/>
      <c r="AR819" s="199"/>
      <c r="AS819" s="199"/>
      <c r="AT819" s="199"/>
      <c r="AU819" s="199"/>
    </row>
    <row r="820" spans="1:47" ht="15.75" customHeight="1">
      <c r="A820" s="199"/>
      <c r="B820" s="199"/>
      <c r="C820" s="199"/>
      <c r="D820" s="199"/>
      <c r="E820" s="199"/>
      <c r="F820" s="199"/>
      <c r="G820" s="199"/>
      <c r="H820" s="199"/>
      <c r="I820" s="199"/>
      <c r="J820" s="199"/>
      <c r="K820" s="199"/>
      <c r="L820" s="199"/>
      <c r="M820" s="199"/>
      <c r="N820" s="199"/>
      <c r="O820" s="199"/>
      <c r="P820" s="199"/>
      <c r="Q820" s="199"/>
      <c r="R820" s="199"/>
      <c r="S820" s="199"/>
      <c r="T820" s="199"/>
      <c r="U820" s="199"/>
      <c r="V820" s="199"/>
      <c r="W820" s="199"/>
      <c r="X820" s="199"/>
      <c r="Y820" s="199"/>
      <c r="Z820" s="199"/>
      <c r="AA820" s="199"/>
      <c r="AB820" s="199"/>
      <c r="AC820" s="199"/>
      <c r="AD820" s="199"/>
      <c r="AE820" s="199"/>
      <c r="AF820" s="199"/>
      <c r="AG820" s="199"/>
      <c r="AH820" s="199"/>
      <c r="AI820" s="199"/>
      <c r="AJ820" s="199"/>
      <c r="AK820" s="199"/>
      <c r="AL820" s="199"/>
      <c r="AM820" s="199"/>
      <c r="AN820" s="199"/>
      <c r="AP820" s="199"/>
      <c r="AQ820" s="199"/>
      <c r="AR820" s="199"/>
      <c r="AS820" s="199"/>
      <c r="AT820" s="199"/>
      <c r="AU820" s="199"/>
    </row>
    <row r="821" spans="1:47" ht="15.75" customHeight="1">
      <c r="A821" s="199"/>
      <c r="B821" s="199"/>
      <c r="C821" s="199"/>
      <c r="D821" s="199"/>
      <c r="E821" s="199"/>
      <c r="F821" s="199"/>
      <c r="G821" s="199"/>
      <c r="H821" s="199"/>
      <c r="I821" s="199"/>
      <c r="J821" s="199"/>
      <c r="K821" s="199"/>
      <c r="L821" s="199"/>
      <c r="M821" s="199"/>
      <c r="N821" s="199"/>
      <c r="O821" s="199"/>
      <c r="P821" s="199"/>
      <c r="Q821" s="199"/>
      <c r="R821" s="199"/>
      <c r="S821" s="199"/>
      <c r="T821" s="199"/>
      <c r="U821" s="199"/>
      <c r="V821" s="199"/>
      <c r="W821" s="199"/>
      <c r="X821" s="199"/>
      <c r="Y821" s="199"/>
      <c r="Z821" s="199"/>
      <c r="AA821" s="199"/>
      <c r="AB821" s="199"/>
      <c r="AC821" s="199"/>
      <c r="AD821" s="199"/>
      <c r="AE821" s="199"/>
      <c r="AF821" s="199"/>
      <c r="AG821" s="199"/>
      <c r="AH821" s="199"/>
      <c r="AI821" s="199"/>
      <c r="AJ821" s="199"/>
      <c r="AK821" s="199"/>
      <c r="AL821" s="199"/>
      <c r="AM821" s="199"/>
      <c r="AN821" s="199"/>
      <c r="AP821" s="199"/>
      <c r="AQ821" s="199"/>
      <c r="AR821" s="199"/>
      <c r="AS821" s="199"/>
      <c r="AT821" s="199"/>
      <c r="AU821" s="199"/>
    </row>
    <row r="822" spans="1:47" ht="15.75" customHeight="1">
      <c r="A822" s="199"/>
      <c r="B822" s="199"/>
      <c r="C822" s="199"/>
      <c r="D822" s="199"/>
      <c r="E822" s="199"/>
      <c r="F822" s="199"/>
      <c r="G822" s="199"/>
      <c r="H822" s="199"/>
      <c r="I822" s="199"/>
      <c r="J822" s="199"/>
      <c r="K822" s="199"/>
      <c r="L822" s="199"/>
      <c r="M822" s="199"/>
      <c r="N822" s="199"/>
      <c r="O822" s="199"/>
      <c r="P822" s="199"/>
      <c r="Q822" s="199"/>
      <c r="R822" s="199"/>
      <c r="S822" s="199"/>
      <c r="T822" s="199"/>
      <c r="U822" s="199"/>
      <c r="V822" s="199"/>
      <c r="W822" s="199"/>
      <c r="X822" s="199"/>
      <c r="Y822" s="199"/>
      <c r="Z822" s="199"/>
      <c r="AA822" s="199"/>
      <c r="AB822" s="199"/>
      <c r="AC822" s="199"/>
      <c r="AD822" s="199"/>
      <c r="AE822" s="199"/>
      <c r="AF822" s="199"/>
      <c r="AG822" s="199"/>
      <c r="AH822" s="199"/>
      <c r="AI822" s="199"/>
      <c r="AJ822" s="199"/>
      <c r="AK822" s="199"/>
      <c r="AL822" s="199"/>
      <c r="AM822" s="199"/>
      <c r="AN822" s="199"/>
      <c r="AP822" s="199"/>
      <c r="AQ822" s="199"/>
      <c r="AR822" s="199"/>
      <c r="AS822" s="199"/>
      <c r="AT822" s="199"/>
      <c r="AU822" s="199"/>
    </row>
    <row r="823" spans="1:47" ht="15.75" customHeight="1">
      <c r="A823" s="199"/>
      <c r="B823" s="199"/>
      <c r="C823" s="199"/>
      <c r="D823" s="199"/>
      <c r="E823" s="199"/>
      <c r="F823" s="199"/>
      <c r="G823" s="199"/>
      <c r="H823" s="199"/>
      <c r="I823" s="199"/>
      <c r="J823" s="199"/>
      <c r="K823" s="199"/>
      <c r="L823" s="199"/>
      <c r="M823" s="199"/>
      <c r="N823" s="199"/>
      <c r="O823" s="199"/>
      <c r="P823" s="199"/>
      <c r="Q823" s="199"/>
      <c r="R823" s="199"/>
      <c r="S823" s="199"/>
      <c r="T823" s="199"/>
      <c r="U823" s="199"/>
      <c r="V823" s="199"/>
      <c r="W823" s="199"/>
      <c r="X823" s="199"/>
      <c r="Y823" s="199"/>
      <c r="Z823" s="199"/>
      <c r="AA823" s="199"/>
      <c r="AB823" s="199"/>
      <c r="AC823" s="199"/>
      <c r="AD823" s="199"/>
      <c r="AE823" s="199"/>
      <c r="AF823" s="199"/>
      <c r="AG823" s="199"/>
      <c r="AH823" s="199"/>
      <c r="AI823" s="199"/>
      <c r="AJ823" s="199"/>
      <c r="AK823" s="199"/>
      <c r="AL823" s="199"/>
      <c r="AM823" s="199"/>
      <c r="AN823" s="199"/>
      <c r="AP823" s="199"/>
      <c r="AQ823" s="199"/>
      <c r="AR823" s="199"/>
      <c r="AS823" s="199"/>
      <c r="AT823" s="199"/>
      <c r="AU823" s="199"/>
    </row>
    <row r="824" spans="1:47" ht="15.75" customHeight="1">
      <c r="A824" s="199"/>
      <c r="B824" s="199"/>
      <c r="C824" s="199"/>
      <c r="D824" s="199"/>
      <c r="E824" s="199"/>
      <c r="F824" s="199"/>
      <c r="G824" s="199"/>
      <c r="H824" s="199"/>
      <c r="I824" s="199"/>
      <c r="J824" s="199"/>
      <c r="K824" s="199"/>
      <c r="L824" s="199"/>
      <c r="M824" s="199"/>
      <c r="N824" s="199"/>
      <c r="O824" s="199"/>
      <c r="P824" s="199"/>
      <c r="Q824" s="199"/>
      <c r="R824" s="199"/>
      <c r="S824" s="199"/>
      <c r="T824" s="199"/>
      <c r="U824" s="199"/>
      <c r="V824" s="199"/>
      <c r="W824" s="199"/>
      <c r="X824" s="199"/>
      <c r="Y824" s="199"/>
      <c r="Z824" s="199"/>
      <c r="AA824" s="199"/>
      <c r="AB824" s="199"/>
      <c r="AC824" s="199"/>
      <c r="AD824" s="199"/>
      <c r="AE824" s="199"/>
      <c r="AF824" s="199"/>
      <c r="AG824" s="199"/>
      <c r="AH824" s="199"/>
      <c r="AI824" s="199"/>
      <c r="AJ824" s="199"/>
      <c r="AK824" s="199"/>
      <c r="AL824" s="199"/>
      <c r="AM824" s="199"/>
      <c r="AN824" s="199"/>
      <c r="AP824" s="199"/>
      <c r="AQ824" s="199"/>
      <c r="AR824" s="199"/>
      <c r="AS824" s="199"/>
      <c r="AT824" s="199"/>
      <c r="AU824" s="199"/>
    </row>
    <row r="825" spans="1:47" ht="15.75" customHeight="1">
      <c r="A825" s="199"/>
      <c r="B825" s="199"/>
      <c r="C825" s="199"/>
      <c r="D825" s="199"/>
      <c r="E825" s="199"/>
      <c r="F825" s="199"/>
      <c r="G825" s="199"/>
      <c r="H825" s="199"/>
      <c r="I825" s="199"/>
      <c r="J825" s="199"/>
      <c r="K825" s="199"/>
      <c r="L825" s="199"/>
      <c r="M825" s="199"/>
      <c r="N825" s="199"/>
      <c r="O825" s="199"/>
      <c r="P825" s="199"/>
      <c r="Q825" s="199"/>
      <c r="R825" s="199"/>
      <c r="S825" s="199"/>
      <c r="T825" s="199"/>
      <c r="U825" s="199"/>
      <c r="V825" s="199"/>
      <c r="W825" s="199"/>
      <c r="X825" s="199"/>
      <c r="Y825" s="199"/>
      <c r="Z825" s="199"/>
      <c r="AA825" s="199"/>
      <c r="AB825" s="199"/>
      <c r="AC825" s="199"/>
      <c r="AD825" s="199"/>
      <c r="AE825" s="199"/>
      <c r="AF825" s="199"/>
      <c r="AG825" s="199"/>
      <c r="AH825" s="199"/>
      <c r="AI825" s="199"/>
      <c r="AJ825" s="199"/>
      <c r="AK825" s="199"/>
      <c r="AL825" s="199"/>
      <c r="AM825" s="199"/>
      <c r="AN825" s="199"/>
      <c r="AP825" s="199"/>
      <c r="AQ825" s="199"/>
      <c r="AR825" s="199"/>
      <c r="AS825" s="199"/>
      <c r="AT825" s="199"/>
      <c r="AU825" s="199"/>
    </row>
    <row r="826" spans="1:47" ht="15.75" customHeight="1">
      <c r="A826" s="199"/>
      <c r="B826" s="199"/>
      <c r="C826" s="199"/>
      <c r="D826" s="199"/>
      <c r="E826" s="199"/>
      <c r="F826" s="199"/>
      <c r="G826" s="199"/>
      <c r="H826" s="199"/>
      <c r="I826" s="199"/>
      <c r="J826" s="199"/>
      <c r="K826" s="199"/>
      <c r="L826" s="199"/>
      <c r="M826" s="199"/>
      <c r="N826" s="199"/>
      <c r="O826" s="199"/>
      <c r="P826" s="199"/>
      <c r="Q826" s="199"/>
      <c r="R826" s="199"/>
      <c r="S826" s="199"/>
      <c r="T826" s="199"/>
      <c r="U826" s="199"/>
      <c r="V826" s="199"/>
      <c r="W826" s="199"/>
      <c r="X826" s="199"/>
      <c r="Y826" s="199"/>
      <c r="Z826" s="199"/>
      <c r="AA826" s="199"/>
      <c r="AB826" s="199"/>
      <c r="AC826" s="199"/>
      <c r="AD826" s="199"/>
      <c r="AE826" s="199"/>
      <c r="AF826" s="199"/>
      <c r="AG826" s="199"/>
      <c r="AH826" s="199"/>
      <c r="AI826" s="199"/>
      <c r="AJ826" s="199"/>
      <c r="AK826" s="199"/>
      <c r="AL826" s="199"/>
      <c r="AM826" s="199"/>
      <c r="AN826" s="199"/>
      <c r="AP826" s="199"/>
      <c r="AQ826" s="199"/>
      <c r="AR826" s="199"/>
      <c r="AS826" s="199"/>
      <c r="AT826" s="199"/>
      <c r="AU826" s="199"/>
    </row>
    <row r="827" spans="1:47" ht="15.75" customHeight="1">
      <c r="A827" s="199"/>
      <c r="B827" s="199"/>
      <c r="C827" s="199"/>
      <c r="D827" s="199"/>
      <c r="E827" s="199"/>
      <c r="F827" s="199"/>
      <c r="G827" s="199"/>
      <c r="H827" s="199"/>
      <c r="I827" s="199"/>
      <c r="J827" s="199"/>
      <c r="K827" s="199"/>
      <c r="L827" s="199"/>
      <c r="M827" s="199"/>
      <c r="N827" s="199"/>
      <c r="O827" s="199"/>
      <c r="P827" s="199"/>
      <c r="Q827" s="199"/>
      <c r="R827" s="199"/>
      <c r="S827" s="199"/>
      <c r="T827" s="199"/>
      <c r="U827" s="199"/>
      <c r="V827" s="199"/>
      <c r="W827" s="199"/>
      <c r="X827" s="199"/>
      <c r="Y827" s="199"/>
      <c r="Z827" s="199"/>
      <c r="AA827" s="199"/>
      <c r="AB827" s="199"/>
      <c r="AC827" s="199"/>
      <c r="AD827" s="199"/>
      <c r="AE827" s="199"/>
      <c r="AF827" s="199"/>
      <c r="AG827" s="199"/>
      <c r="AH827" s="199"/>
      <c r="AI827" s="199"/>
      <c r="AJ827" s="199"/>
      <c r="AK827" s="199"/>
      <c r="AL827" s="199"/>
      <c r="AM827" s="199"/>
      <c r="AN827" s="199"/>
      <c r="AP827" s="199"/>
      <c r="AQ827" s="199"/>
      <c r="AR827" s="199"/>
      <c r="AS827" s="199"/>
      <c r="AT827" s="199"/>
      <c r="AU827" s="199"/>
    </row>
    <row r="828" spans="1:47" ht="15.75" customHeight="1">
      <c r="A828" s="199"/>
      <c r="B828" s="199"/>
      <c r="C828" s="199"/>
      <c r="D828" s="199"/>
      <c r="E828" s="199"/>
      <c r="F828" s="199"/>
      <c r="G828" s="199"/>
      <c r="H828" s="199"/>
      <c r="I828" s="199"/>
      <c r="J828" s="199"/>
      <c r="K828" s="199"/>
      <c r="L828" s="199"/>
      <c r="M828" s="199"/>
      <c r="N828" s="199"/>
      <c r="O828" s="199"/>
      <c r="P828" s="199"/>
      <c r="Q828" s="199"/>
      <c r="R828" s="199"/>
      <c r="S828" s="199"/>
      <c r="T828" s="199"/>
      <c r="U828" s="199"/>
      <c r="V828" s="199"/>
      <c r="W828" s="199"/>
      <c r="X828" s="199"/>
      <c r="Y828" s="199"/>
      <c r="Z828" s="199"/>
      <c r="AA828" s="199"/>
      <c r="AB828" s="199"/>
      <c r="AC828" s="199"/>
      <c r="AD828" s="199"/>
      <c r="AE828" s="199"/>
      <c r="AF828" s="199"/>
      <c r="AG828" s="199"/>
      <c r="AH828" s="199"/>
      <c r="AI828" s="199"/>
      <c r="AJ828" s="199"/>
      <c r="AK828" s="199"/>
      <c r="AL828" s="199"/>
      <c r="AM828" s="199"/>
      <c r="AN828" s="199"/>
      <c r="AP828" s="199"/>
      <c r="AQ828" s="199"/>
      <c r="AR828" s="199"/>
      <c r="AS828" s="199"/>
      <c r="AT828" s="199"/>
      <c r="AU828" s="199"/>
    </row>
    <row r="829" spans="1:47" ht="15.75" customHeight="1">
      <c r="A829" s="199"/>
      <c r="B829" s="199"/>
      <c r="C829" s="199"/>
      <c r="D829" s="199"/>
      <c r="E829" s="199"/>
      <c r="F829" s="199"/>
      <c r="G829" s="199"/>
      <c r="H829" s="199"/>
      <c r="I829" s="199"/>
      <c r="J829" s="199"/>
      <c r="K829" s="199"/>
      <c r="L829" s="199"/>
      <c r="M829" s="199"/>
      <c r="N829" s="199"/>
      <c r="O829" s="199"/>
      <c r="P829" s="199"/>
      <c r="Q829" s="199"/>
      <c r="R829" s="199"/>
      <c r="S829" s="199"/>
      <c r="T829" s="199"/>
      <c r="U829" s="199"/>
      <c r="V829" s="199"/>
      <c r="W829" s="199"/>
      <c r="X829" s="199"/>
      <c r="Y829" s="199"/>
      <c r="Z829" s="199"/>
      <c r="AA829" s="199"/>
      <c r="AB829" s="199"/>
      <c r="AC829" s="199"/>
      <c r="AD829" s="199"/>
      <c r="AE829" s="199"/>
      <c r="AF829" s="199"/>
      <c r="AG829" s="199"/>
      <c r="AH829" s="199"/>
      <c r="AI829" s="199"/>
      <c r="AJ829" s="199"/>
      <c r="AK829" s="199"/>
      <c r="AL829" s="199"/>
      <c r="AM829" s="199"/>
      <c r="AN829" s="199"/>
      <c r="AP829" s="199"/>
      <c r="AQ829" s="199"/>
      <c r="AR829" s="199"/>
      <c r="AS829" s="199"/>
      <c r="AT829" s="199"/>
      <c r="AU829" s="199"/>
    </row>
    <row r="830" spans="1:47" ht="15.75" customHeight="1">
      <c r="A830" s="199"/>
      <c r="B830" s="199"/>
      <c r="C830" s="199"/>
      <c r="D830" s="199"/>
      <c r="E830" s="199"/>
      <c r="F830" s="199"/>
      <c r="G830" s="199"/>
      <c r="H830" s="199"/>
      <c r="I830" s="199"/>
      <c r="J830" s="199"/>
      <c r="K830" s="199"/>
      <c r="L830" s="199"/>
      <c r="M830" s="199"/>
      <c r="N830" s="199"/>
      <c r="O830" s="199"/>
      <c r="P830" s="199"/>
      <c r="Q830" s="199"/>
      <c r="R830" s="199"/>
      <c r="S830" s="199"/>
      <c r="T830" s="199"/>
      <c r="U830" s="199"/>
      <c r="V830" s="199"/>
      <c r="W830" s="199"/>
      <c r="X830" s="199"/>
      <c r="Y830" s="199"/>
      <c r="Z830" s="199"/>
      <c r="AA830" s="199"/>
      <c r="AB830" s="199"/>
      <c r="AC830" s="199"/>
      <c r="AD830" s="199"/>
      <c r="AE830" s="199"/>
      <c r="AF830" s="199"/>
      <c r="AG830" s="199"/>
      <c r="AH830" s="199"/>
      <c r="AI830" s="199"/>
      <c r="AJ830" s="199"/>
      <c r="AK830" s="199"/>
      <c r="AL830" s="199"/>
      <c r="AM830" s="199"/>
      <c r="AN830" s="199"/>
      <c r="AP830" s="199"/>
      <c r="AQ830" s="199"/>
      <c r="AR830" s="199"/>
      <c r="AS830" s="199"/>
      <c r="AT830" s="199"/>
      <c r="AU830" s="199"/>
    </row>
    <row r="831" spans="1:47" ht="15.75" customHeight="1">
      <c r="A831" s="199"/>
      <c r="B831" s="199"/>
      <c r="C831" s="199"/>
      <c r="D831" s="199"/>
      <c r="E831" s="199"/>
      <c r="F831" s="199"/>
      <c r="G831" s="199"/>
      <c r="H831" s="199"/>
      <c r="I831" s="199"/>
      <c r="J831" s="199"/>
      <c r="K831" s="199"/>
      <c r="L831" s="199"/>
      <c r="M831" s="199"/>
      <c r="N831" s="199"/>
      <c r="O831" s="199"/>
      <c r="P831" s="199"/>
      <c r="Q831" s="199"/>
      <c r="R831" s="199"/>
      <c r="S831" s="199"/>
      <c r="T831" s="199"/>
      <c r="U831" s="199"/>
      <c r="V831" s="199"/>
      <c r="W831" s="199"/>
      <c r="X831" s="199"/>
      <c r="Y831" s="199"/>
      <c r="Z831" s="199"/>
      <c r="AA831" s="199"/>
      <c r="AB831" s="199"/>
      <c r="AC831" s="199"/>
      <c r="AD831" s="199"/>
      <c r="AE831" s="199"/>
      <c r="AF831" s="199"/>
      <c r="AG831" s="199"/>
      <c r="AH831" s="199"/>
      <c r="AI831" s="199"/>
      <c r="AJ831" s="199"/>
      <c r="AK831" s="199"/>
      <c r="AL831" s="199"/>
      <c r="AM831" s="199"/>
      <c r="AN831" s="199"/>
      <c r="AP831" s="199"/>
      <c r="AQ831" s="199"/>
      <c r="AR831" s="199"/>
      <c r="AS831" s="199"/>
      <c r="AT831" s="199"/>
      <c r="AU831" s="199"/>
    </row>
    <row r="832" spans="1:47" ht="15.75" customHeight="1">
      <c r="A832" s="199"/>
      <c r="B832" s="199"/>
      <c r="C832" s="199"/>
      <c r="D832" s="199"/>
      <c r="E832" s="199"/>
      <c r="F832" s="199"/>
      <c r="G832" s="199"/>
      <c r="H832" s="199"/>
      <c r="I832" s="199"/>
      <c r="J832" s="199"/>
      <c r="K832" s="199"/>
      <c r="L832" s="199"/>
      <c r="M832" s="199"/>
      <c r="N832" s="199"/>
      <c r="O832" s="199"/>
      <c r="P832" s="199"/>
      <c r="Q832" s="199"/>
      <c r="R832" s="199"/>
      <c r="S832" s="199"/>
      <c r="T832" s="199"/>
      <c r="U832" s="199"/>
      <c r="V832" s="199"/>
      <c r="W832" s="199"/>
      <c r="X832" s="199"/>
      <c r="Y832" s="199"/>
      <c r="Z832" s="199"/>
      <c r="AA832" s="199"/>
      <c r="AB832" s="199"/>
      <c r="AC832" s="199"/>
      <c r="AD832" s="199"/>
      <c r="AE832" s="199"/>
      <c r="AF832" s="199"/>
      <c r="AG832" s="199"/>
      <c r="AH832" s="199"/>
      <c r="AI832" s="199"/>
      <c r="AJ832" s="199"/>
      <c r="AK832" s="199"/>
      <c r="AL832" s="199"/>
      <c r="AM832" s="199"/>
      <c r="AN832" s="199"/>
      <c r="AP832" s="199"/>
      <c r="AQ832" s="199"/>
      <c r="AR832" s="199"/>
      <c r="AS832" s="199"/>
      <c r="AT832" s="199"/>
      <c r="AU832" s="199"/>
    </row>
    <row r="833" spans="1:47" ht="15.75" customHeight="1">
      <c r="A833" s="199"/>
      <c r="B833" s="199"/>
      <c r="C833" s="199"/>
      <c r="D833" s="199"/>
      <c r="E833" s="199"/>
      <c r="F833" s="199"/>
      <c r="G833" s="199"/>
      <c r="H833" s="199"/>
      <c r="I833" s="199"/>
      <c r="J833" s="199"/>
      <c r="K833" s="199"/>
      <c r="L833" s="199"/>
      <c r="M833" s="199"/>
      <c r="N833" s="199"/>
      <c r="O833" s="199"/>
      <c r="P833" s="199"/>
      <c r="Q833" s="199"/>
      <c r="R833" s="199"/>
      <c r="S833" s="199"/>
      <c r="T833" s="199"/>
      <c r="U833" s="199"/>
      <c r="V833" s="199"/>
      <c r="W833" s="199"/>
      <c r="X833" s="199"/>
      <c r="Y833" s="199"/>
      <c r="Z833" s="199"/>
      <c r="AA833" s="199"/>
      <c r="AB833" s="199"/>
      <c r="AC833" s="199"/>
      <c r="AD833" s="199"/>
      <c r="AE833" s="199"/>
      <c r="AF833" s="199"/>
      <c r="AG833" s="199"/>
      <c r="AH833" s="199"/>
      <c r="AI833" s="199"/>
      <c r="AJ833" s="199"/>
      <c r="AK833" s="199"/>
      <c r="AL833" s="199"/>
      <c r="AM833" s="199"/>
      <c r="AN833" s="199"/>
      <c r="AP833" s="199"/>
      <c r="AQ833" s="199"/>
      <c r="AR833" s="199"/>
      <c r="AS833" s="199"/>
      <c r="AT833" s="199"/>
      <c r="AU833" s="199"/>
    </row>
    <row r="834" spans="1:47" ht="15.75" customHeight="1">
      <c r="A834" s="199"/>
      <c r="B834" s="199"/>
      <c r="C834" s="199"/>
      <c r="D834" s="199"/>
      <c r="E834" s="199"/>
      <c r="F834" s="199"/>
      <c r="G834" s="199"/>
      <c r="H834" s="199"/>
      <c r="I834" s="199"/>
      <c r="J834" s="199"/>
      <c r="K834" s="199"/>
      <c r="L834" s="199"/>
      <c r="M834" s="199"/>
      <c r="N834" s="199"/>
      <c r="O834" s="199"/>
      <c r="P834" s="199"/>
      <c r="Q834" s="199"/>
      <c r="R834" s="199"/>
      <c r="S834" s="199"/>
      <c r="T834" s="199"/>
      <c r="U834" s="199"/>
      <c r="V834" s="199"/>
      <c r="W834" s="199"/>
      <c r="X834" s="199"/>
      <c r="Y834" s="199"/>
      <c r="Z834" s="199"/>
      <c r="AA834" s="199"/>
      <c r="AB834" s="199"/>
      <c r="AC834" s="199"/>
      <c r="AD834" s="199"/>
      <c r="AE834" s="199"/>
      <c r="AF834" s="199"/>
      <c r="AG834" s="199"/>
      <c r="AH834" s="199"/>
      <c r="AI834" s="199"/>
      <c r="AJ834" s="199"/>
      <c r="AK834" s="199"/>
      <c r="AL834" s="199"/>
      <c r="AM834" s="199"/>
      <c r="AN834" s="199"/>
      <c r="AP834" s="199"/>
      <c r="AQ834" s="199"/>
      <c r="AR834" s="199"/>
      <c r="AS834" s="199"/>
      <c r="AT834" s="199"/>
      <c r="AU834" s="199"/>
    </row>
    <row r="835" spans="1:47" ht="15.75" customHeight="1">
      <c r="A835" s="199"/>
      <c r="B835" s="199"/>
      <c r="C835" s="199"/>
      <c r="D835" s="199"/>
      <c r="E835" s="199"/>
      <c r="F835" s="199"/>
      <c r="G835" s="199"/>
      <c r="H835" s="199"/>
      <c r="I835" s="199"/>
      <c r="J835" s="199"/>
      <c r="K835" s="199"/>
      <c r="L835" s="199"/>
      <c r="M835" s="199"/>
      <c r="N835" s="199"/>
      <c r="O835" s="199"/>
      <c r="P835" s="199"/>
      <c r="Q835" s="199"/>
      <c r="R835" s="199"/>
      <c r="S835" s="199"/>
      <c r="T835" s="199"/>
      <c r="U835" s="199"/>
      <c r="V835" s="199"/>
      <c r="W835" s="199"/>
      <c r="X835" s="199"/>
      <c r="Y835" s="199"/>
      <c r="Z835" s="199"/>
      <c r="AA835" s="199"/>
      <c r="AB835" s="199"/>
      <c r="AC835" s="199"/>
      <c r="AD835" s="199"/>
      <c r="AE835" s="199"/>
      <c r="AF835" s="199"/>
      <c r="AG835" s="199"/>
      <c r="AH835" s="199"/>
      <c r="AI835" s="199"/>
      <c r="AJ835" s="199"/>
      <c r="AK835" s="199"/>
      <c r="AL835" s="199"/>
      <c r="AM835" s="199"/>
      <c r="AN835" s="199"/>
      <c r="AP835" s="199"/>
      <c r="AQ835" s="199"/>
      <c r="AR835" s="199"/>
      <c r="AS835" s="199"/>
      <c r="AT835" s="199"/>
      <c r="AU835" s="199"/>
    </row>
    <row r="836" spans="1:47" ht="15.75" customHeight="1">
      <c r="A836" s="199"/>
      <c r="B836" s="199"/>
      <c r="C836" s="199"/>
      <c r="D836" s="199"/>
      <c r="E836" s="199"/>
      <c r="F836" s="199"/>
      <c r="G836" s="199"/>
      <c r="H836" s="199"/>
      <c r="I836" s="199"/>
      <c r="J836" s="199"/>
      <c r="K836" s="199"/>
      <c r="L836" s="199"/>
      <c r="M836" s="199"/>
      <c r="N836" s="199"/>
      <c r="O836" s="199"/>
      <c r="P836" s="199"/>
      <c r="Q836" s="199"/>
      <c r="R836" s="199"/>
      <c r="S836" s="199"/>
      <c r="T836" s="199"/>
      <c r="U836" s="199"/>
      <c r="V836" s="199"/>
      <c r="W836" s="199"/>
      <c r="X836" s="199"/>
      <c r="Y836" s="199"/>
      <c r="Z836" s="199"/>
      <c r="AA836" s="199"/>
      <c r="AB836" s="199"/>
      <c r="AC836" s="199"/>
      <c r="AD836" s="199"/>
      <c r="AE836" s="199"/>
      <c r="AF836" s="199"/>
      <c r="AG836" s="199"/>
      <c r="AH836" s="199"/>
      <c r="AI836" s="199"/>
      <c r="AJ836" s="199"/>
      <c r="AK836" s="199"/>
      <c r="AL836" s="199"/>
      <c r="AM836" s="199"/>
      <c r="AN836" s="199"/>
      <c r="AP836" s="199"/>
      <c r="AQ836" s="199"/>
      <c r="AR836" s="199"/>
      <c r="AS836" s="199"/>
      <c r="AT836" s="199"/>
      <c r="AU836" s="199"/>
    </row>
    <row r="837" spans="1:47" ht="15.75" customHeight="1">
      <c r="A837" s="199"/>
      <c r="B837" s="199"/>
      <c r="C837" s="199"/>
      <c r="D837" s="199"/>
      <c r="E837" s="199"/>
      <c r="F837" s="199"/>
      <c r="G837" s="199"/>
      <c r="H837" s="199"/>
      <c r="I837" s="199"/>
      <c r="J837" s="199"/>
      <c r="K837" s="199"/>
      <c r="L837" s="199"/>
      <c r="M837" s="199"/>
      <c r="N837" s="199"/>
      <c r="O837" s="199"/>
      <c r="P837" s="199"/>
      <c r="Q837" s="199"/>
      <c r="R837" s="199"/>
      <c r="S837" s="199"/>
      <c r="T837" s="199"/>
      <c r="U837" s="199"/>
      <c r="V837" s="199"/>
      <c r="W837" s="199"/>
      <c r="X837" s="199"/>
      <c r="Y837" s="199"/>
      <c r="Z837" s="199"/>
      <c r="AA837" s="199"/>
      <c r="AB837" s="199"/>
      <c r="AC837" s="199"/>
      <c r="AD837" s="199"/>
      <c r="AE837" s="199"/>
      <c r="AF837" s="199"/>
      <c r="AG837" s="199"/>
      <c r="AH837" s="199"/>
      <c r="AI837" s="199"/>
      <c r="AJ837" s="199"/>
      <c r="AK837" s="199"/>
      <c r="AL837" s="199"/>
      <c r="AM837" s="199"/>
      <c r="AN837" s="199"/>
      <c r="AP837" s="199"/>
      <c r="AQ837" s="199"/>
      <c r="AR837" s="199"/>
      <c r="AS837" s="199"/>
      <c r="AT837" s="199"/>
      <c r="AU837" s="199"/>
    </row>
    <row r="838" spans="1:47" ht="15.75" customHeight="1">
      <c r="A838" s="199"/>
      <c r="B838" s="199"/>
      <c r="C838" s="199"/>
      <c r="D838" s="199"/>
      <c r="E838" s="199"/>
      <c r="F838" s="199"/>
      <c r="G838" s="199"/>
      <c r="H838" s="199"/>
      <c r="I838" s="199"/>
      <c r="J838" s="199"/>
      <c r="K838" s="199"/>
      <c r="L838" s="199"/>
      <c r="M838" s="199"/>
      <c r="N838" s="199"/>
      <c r="O838" s="199"/>
      <c r="P838" s="199"/>
      <c r="Q838" s="199"/>
      <c r="R838" s="199"/>
      <c r="S838" s="199"/>
      <c r="T838" s="199"/>
      <c r="U838" s="199"/>
      <c r="V838" s="199"/>
      <c r="W838" s="199"/>
      <c r="X838" s="199"/>
      <c r="Y838" s="199"/>
      <c r="Z838" s="199"/>
      <c r="AA838" s="199"/>
      <c r="AB838" s="199"/>
      <c r="AC838" s="199"/>
      <c r="AD838" s="199"/>
      <c r="AE838" s="199"/>
      <c r="AF838" s="199"/>
      <c r="AG838" s="199"/>
      <c r="AH838" s="199"/>
      <c r="AI838" s="199"/>
      <c r="AJ838" s="199"/>
      <c r="AK838" s="199"/>
      <c r="AL838" s="199"/>
      <c r="AM838" s="199"/>
      <c r="AN838" s="199"/>
      <c r="AP838" s="199"/>
      <c r="AQ838" s="199"/>
      <c r="AR838" s="199"/>
      <c r="AS838" s="199"/>
      <c r="AT838" s="199"/>
      <c r="AU838" s="199"/>
    </row>
    <row r="839" spans="1:47" ht="15.75" customHeight="1">
      <c r="A839" s="199"/>
      <c r="B839" s="199"/>
      <c r="C839" s="199"/>
      <c r="D839" s="199"/>
      <c r="E839" s="199"/>
      <c r="F839" s="199"/>
      <c r="G839" s="199"/>
      <c r="H839" s="199"/>
      <c r="I839" s="199"/>
      <c r="J839" s="199"/>
      <c r="K839" s="199"/>
      <c r="L839" s="199"/>
      <c r="M839" s="199"/>
      <c r="N839" s="199"/>
      <c r="O839" s="199"/>
      <c r="P839" s="199"/>
      <c r="Q839" s="199"/>
      <c r="R839" s="199"/>
      <c r="S839" s="199"/>
      <c r="T839" s="199"/>
      <c r="U839" s="199"/>
      <c r="V839" s="199"/>
      <c r="W839" s="199"/>
      <c r="X839" s="199"/>
      <c r="Y839" s="199"/>
      <c r="Z839" s="199"/>
      <c r="AA839" s="199"/>
      <c r="AB839" s="199"/>
      <c r="AC839" s="199"/>
      <c r="AD839" s="199"/>
      <c r="AE839" s="199"/>
      <c r="AF839" s="199"/>
      <c r="AG839" s="199"/>
      <c r="AH839" s="199"/>
      <c r="AI839" s="199"/>
      <c r="AJ839" s="199"/>
      <c r="AK839" s="199"/>
      <c r="AL839" s="199"/>
      <c r="AM839" s="199"/>
      <c r="AN839" s="199"/>
      <c r="AP839" s="199"/>
      <c r="AQ839" s="199"/>
      <c r="AR839" s="199"/>
      <c r="AS839" s="199"/>
      <c r="AT839" s="199"/>
      <c r="AU839" s="199"/>
    </row>
    <row r="840" spans="1:47" ht="15.75" customHeight="1">
      <c r="A840" s="199"/>
      <c r="B840" s="199"/>
      <c r="C840" s="199"/>
      <c r="D840" s="199"/>
      <c r="E840" s="199"/>
      <c r="F840" s="199"/>
      <c r="G840" s="199"/>
      <c r="H840" s="199"/>
      <c r="I840" s="199"/>
      <c r="J840" s="199"/>
      <c r="K840" s="199"/>
      <c r="L840" s="199"/>
      <c r="M840" s="199"/>
      <c r="N840" s="199"/>
      <c r="O840" s="199"/>
      <c r="P840" s="199"/>
      <c r="Q840" s="199"/>
      <c r="R840" s="199"/>
      <c r="S840" s="199"/>
      <c r="T840" s="199"/>
      <c r="U840" s="199"/>
      <c r="V840" s="199"/>
      <c r="W840" s="199"/>
      <c r="X840" s="199"/>
      <c r="Y840" s="199"/>
      <c r="Z840" s="199"/>
      <c r="AA840" s="199"/>
      <c r="AB840" s="199"/>
      <c r="AC840" s="199"/>
      <c r="AD840" s="199"/>
      <c r="AE840" s="199"/>
      <c r="AF840" s="199"/>
      <c r="AG840" s="199"/>
      <c r="AH840" s="199"/>
      <c r="AI840" s="199"/>
      <c r="AJ840" s="199"/>
      <c r="AK840" s="199"/>
      <c r="AL840" s="199"/>
      <c r="AM840" s="199"/>
      <c r="AN840" s="199"/>
      <c r="AP840" s="199"/>
      <c r="AQ840" s="199"/>
      <c r="AR840" s="199"/>
      <c r="AS840" s="199"/>
      <c r="AT840" s="199"/>
      <c r="AU840" s="199"/>
    </row>
    <row r="841" spans="1:47" ht="15.75" customHeight="1">
      <c r="A841" s="199"/>
      <c r="B841" s="199"/>
      <c r="C841" s="199"/>
      <c r="D841" s="199"/>
      <c r="E841" s="199"/>
      <c r="F841" s="199"/>
      <c r="G841" s="199"/>
      <c r="H841" s="199"/>
      <c r="I841" s="199"/>
      <c r="J841" s="199"/>
      <c r="K841" s="199"/>
      <c r="L841" s="199"/>
      <c r="M841" s="199"/>
      <c r="N841" s="199"/>
      <c r="O841" s="199"/>
      <c r="P841" s="199"/>
      <c r="Q841" s="199"/>
      <c r="R841" s="199"/>
      <c r="S841" s="199"/>
      <c r="T841" s="199"/>
      <c r="U841" s="199"/>
      <c r="V841" s="199"/>
      <c r="W841" s="199"/>
      <c r="X841" s="199"/>
      <c r="Y841" s="199"/>
      <c r="Z841" s="199"/>
      <c r="AA841" s="199"/>
      <c r="AB841" s="199"/>
      <c r="AC841" s="199"/>
      <c r="AD841" s="199"/>
      <c r="AE841" s="199"/>
      <c r="AF841" s="199"/>
      <c r="AG841" s="199"/>
      <c r="AH841" s="199"/>
      <c r="AI841" s="199"/>
      <c r="AJ841" s="199"/>
      <c r="AK841" s="199"/>
      <c r="AL841" s="199"/>
      <c r="AM841" s="199"/>
      <c r="AN841" s="199"/>
      <c r="AP841" s="199"/>
      <c r="AQ841" s="199"/>
      <c r="AR841" s="199"/>
      <c r="AS841" s="199"/>
      <c r="AT841" s="199"/>
      <c r="AU841" s="199"/>
    </row>
    <row r="842" spans="1:47" ht="15.75" customHeight="1">
      <c r="A842" s="199"/>
      <c r="B842" s="199"/>
      <c r="C842" s="199"/>
      <c r="D842" s="199"/>
      <c r="E842" s="199"/>
      <c r="F842" s="199"/>
      <c r="G842" s="199"/>
      <c r="H842" s="199"/>
      <c r="I842" s="199"/>
      <c r="J842" s="199"/>
      <c r="K842" s="199"/>
      <c r="L842" s="199"/>
      <c r="M842" s="199"/>
      <c r="N842" s="199"/>
      <c r="O842" s="199"/>
      <c r="P842" s="199"/>
      <c r="Q842" s="199"/>
      <c r="R842" s="199"/>
      <c r="S842" s="199"/>
      <c r="T842" s="199"/>
      <c r="U842" s="199"/>
      <c r="V842" s="199"/>
      <c r="W842" s="199"/>
      <c r="X842" s="199"/>
      <c r="Y842" s="199"/>
      <c r="Z842" s="199"/>
      <c r="AA842" s="199"/>
      <c r="AB842" s="199"/>
      <c r="AC842" s="199"/>
      <c r="AD842" s="199"/>
      <c r="AE842" s="199"/>
      <c r="AF842" s="199"/>
      <c r="AG842" s="199"/>
      <c r="AH842" s="199"/>
      <c r="AI842" s="199"/>
      <c r="AJ842" s="199"/>
      <c r="AK842" s="199"/>
      <c r="AL842" s="199"/>
      <c r="AM842" s="199"/>
      <c r="AN842" s="199"/>
      <c r="AP842" s="199"/>
      <c r="AQ842" s="199"/>
      <c r="AR842" s="199"/>
      <c r="AS842" s="199"/>
      <c r="AT842" s="199"/>
      <c r="AU842" s="199"/>
    </row>
    <row r="843" spans="1:47" ht="15.75" customHeight="1">
      <c r="A843" s="199"/>
      <c r="B843" s="199"/>
      <c r="C843" s="199"/>
      <c r="D843" s="199"/>
      <c r="E843" s="199"/>
      <c r="F843" s="199"/>
      <c r="G843" s="199"/>
      <c r="H843" s="199"/>
      <c r="I843" s="199"/>
      <c r="J843" s="199"/>
      <c r="K843" s="199"/>
      <c r="L843" s="199"/>
      <c r="M843" s="199"/>
      <c r="N843" s="199"/>
      <c r="O843" s="199"/>
      <c r="P843" s="199"/>
      <c r="Q843" s="199"/>
      <c r="R843" s="199"/>
      <c r="S843" s="199"/>
      <c r="T843" s="199"/>
      <c r="U843" s="199"/>
      <c r="V843" s="199"/>
      <c r="W843" s="199"/>
      <c r="X843" s="199"/>
      <c r="Y843" s="199"/>
      <c r="Z843" s="199"/>
      <c r="AA843" s="199"/>
      <c r="AB843" s="199"/>
      <c r="AC843" s="199"/>
      <c r="AD843" s="199"/>
      <c r="AE843" s="199"/>
      <c r="AF843" s="199"/>
      <c r="AG843" s="199"/>
      <c r="AH843" s="199"/>
      <c r="AI843" s="199"/>
      <c r="AJ843" s="199"/>
      <c r="AK843" s="199"/>
      <c r="AL843" s="199"/>
      <c r="AM843" s="199"/>
      <c r="AN843" s="199"/>
      <c r="AP843" s="199"/>
      <c r="AQ843" s="199"/>
      <c r="AR843" s="199"/>
      <c r="AS843" s="199"/>
      <c r="AT843" s="199"/>
      <c r="AU843" s="199"/>
    </row>
    <row r="844" spans="1:47" ht="15.75" customHeight="1">
      <c r="A844" s="199"/>
      <c r="B844" s="199"/>
      <c r="C844" s="199"/>
      <c r="D844" s="199"/>
      <c r="E844" s="199"/>
      <c r="F844" s="199"/>
      <c r="G844" s="199"/>
      <c r="H844" s="199"/>
      <c r="I844" s="199"/>
      <c r="J844" s="199"/>
      <c r="K844" s="199"/>
      <c r="L844" s="199"/>
      <c r="M844" s="199"/>
      <c r="N844" s="199"/>
      <c r="O844" s="199"/>
      <c r="P844" s="199"/>
      <c r="Q844" s="199"/>
      <c r="R844" s="199"/>
      <c r="S844" s="199"/>
      <c r="T844" s="199"/>
      <c r="U844" s="199"/>
      <c r="V844" s="199"/>
      <c r="W844" s="199"/>
      <c r="X844" s="199"/>
      <c r="Y844" s="199"/>
      <c r="Z844" s="199"/>
      <c r="AA844" s="199"/>
      <c r="AB844" s="199"/>
      <c r="AC844" s="199"/>
      <c r="AD844" s="199"/>
      <c r="AE844" s="199"/>
      <c r="AF844" s="199"/>
      <c r="AG844" s="199"/>
      <c r="AH844" s="199"/>
      <c r="AI844" s="199"/>
      <c r="AJ844" s="199"/>
      <c r="AK844" s="199"/>
      <c r="AL844" s="199"/>
      <c r="AM844" s="199"/>
      <c r="AN844" s="199"/>
      <c r="AP844" s="199"/>
      <c r="AQ844" s="199"/>
      <c r="AR844" s="199"/>
      <c r="AS844" s="199"/>
      <c r="AT844" s="199"/>
      <c r="AU844" s="199"/>
    </row>
    <row r="845" spans="1:47" ht="15.75" customHeight="1">
      <c r="A845" s="199"/>
      <c r="B845" s="199"/>
      <c r="C845" s="199"/>
      <c r="D845" s="199"/>
      <c r="E845" s="199"/>
      <c r="F845" s="199"/>
      <c r="G845" s="199"/>
      <c r="H845" s="199"/>
      <c r="I845" s="199"/>
      <c r="J845" s="199"/>
      <c r="K845" s="199"/>
      <c r="L845" s="199"/>
      <c r="M845" s="199"/>
      <c r="N845" s="199"/>
      <c r="O845" s="199"/>
      <c r="P845" s="199"/>
      <c r="Q845" s="199"/>
      <c r="R845" s="199"/>
      <c r="S845" s="199"/>
      <c r="T845" s="199"/>
      <c r="U845" s="199"/>
      <c r="V845" s="199"/>
      <c r="W845" s="199"/>
      <c r="X845" s="199"/>
      <c r="Y845" s="199"/>
      <c r="Z845" s="199"/>
      <c r="AA845" s="199"/>
      <c r="AB845" s="199"/>
      <c r="AC845" s="199"/>
      <c r="AD845" s="199"/>
      <c r="AE845" s="199"/>
      <c r="AF845" s="199"/>
      <c r="AG845" s="199"/>
      <c r="AH845" s="199"/>
      <c r="AI845" s="199"/>
      <c r="AJ845" s="199"/>
      <c r="AK845" s="199"/>
      <c r="AL845" s="199"/>
      <c r="AM845" s="199"/>
      <c r="AN845" s="199"/>
      <c r="AP845" s="199"/>
      <c r="AQ845" s="199"/>
      <c r="AR845" s="199"/>
      <c r="AS845" s="199"/>
      <c r="AT845" s="199"/>
      <c r="AU845" s="199"/>
    </row>
    <row r="846" spans="1:47" ht="15.75" customHeight="1">
      <c r="A846" s="199"/>
      <c r="B846" s="199"/>
      <c r="C846" s="199"/>
      <c r="D846" s="199"/>
      <c r="E846" s="199"/>
      <c r="F846" s="199"/>
      <c r="G846" s="199"/>
      <c r="H846" s="199"/>
      <c r="I846" s="199"/>
      <c r="J846" s="199"/>
      <c r="K846" s="199"/>
      <c r="L846" s="199"/>
      <c r="M846" s="199"/>
      <c r="N846" s="199"/>
      <c r="O846" s="199"/>
      <c r="P846" s="199"/>
      <c r="Q846" s="199"/>
      <c r="R846" s="199"/>
      <c r="S846" s="199"/>
      <c r="T846" s="199"/>
      <c r="U846" s="199"/>
      <c r="V846" s="199"/>
      <c r="W846" s="199"/>
      <c r="X846" s="199"/>
      <c r="Y846" s="199"/>
      <c r="Z846" s="199"/>
      <c r="AA846" s="199"/>
      <c r="AB846" s="199"/>
      <c r="AC846" s="199"/>
      <c r="AD846" s="199"/>
      <c r="AE846" s="199"/>
      <c r="AF846" s="199"/>
      <c r="AG846" s="199"/>
      <c r="AH846" s="199"/>
      <c r="AI846" s="199"/>
      <c r="AJ846" s="199"/>
      <c r="AK846" s="199"/>
      <c r="AL846" s="199"/>
      <c r="AM846" s="199"/>
      <c r="AN846" s="199"/>
      <c r="AP846" s="199"/>
      <c r="AQ846" s="199"/>
      <c r="AR846" s="199"/>
      <c r="AS846" s="199"/>
      <c r="AT846" s="199"/>
      <c r="AU846" s="199"/>
    </row>
    <row r="847" spans="1:47" ht="15.75" customHeight="1">
      <c r="A847" s="199"/>
      <c r="B847" s="199"/>
      <c r="C847" s="199"/>
      <c r="D847" s="199"/>
      <c r="E847" s="199"/>
      <c r="F847" s="199"/>
      <c r="G847" s="199"/>
      <c r="H847" s="199"/>
      <c r="I847" s="199"/>
      <c r="J847" s="199"/>
      <c r="K847" s="199"/>
      <c r="L847" s="199"/>
      <c r="M847" s="199"/>
      <c r="N847" s="199"/>
      <c r="O847" s="199"/>
      <c r="P847" s="199"/>
      <c r="Q847" s="199"/>
      <c r="R847" s="199"/>
      <c r="S847" s="199"/>
      <c r="T847" s="199"/>
      <c r="U847" s="199"/>
      <c r="V847" s="199"/>
      <c r="W847" s="199"/>
      <c r="X847" s="199"/>
      <c r="Y847" s="199"/>
      <c r="Z847" s="199"/>
      <c r="AA847" s="199"/>
      <c r="AB847" s="199"/>
      <c r="AC847" s="199"/>
      <c r="AD847" s="199"/>
      <c r="AE847" s="199"/>
      <c r="AF847" s="199"/>
      <c r="AG847" s="199"/>
      <c r="AH847" s="199"/>
      <c r="AI847" s="199"/>
      <c r="AJ847" s="199"/>
      <c r="AK847" s="199"/>
      <c r="AL847" s="199"/>
      <c r="AM847" s="199"/>
      <c r="AN847" s="199"/>
      <c r="AP847" s="199"/>
      <c r="AQ847" s="199"/>
      <c r="AR847" s="199"/>
      <c r="AS847" s="199"/>
      <c r="AT847" s="199"/>
      <c r="AU847" s="199"/>
    </row>
    <row r="848" spans="1:47" ht="15.75" customHeight="1">
      <c r="A848" s="199"/>
      <c r="B848" s="199"/>
      <c r="C848" s="199"/>
      <c r="D848" s="199"/>
      <c r="E848" s="199"/>
      <c r="F848" s="199"/>
      <c r="G848" s="199"/>
      <c r="H848" s="199"/>
      <c r="I848" s="199"/>
      <c r="J848" s="199"/>
      <c r="K848" s="199"/>
      <c r="L848" s="199"/>
      <c r="M848" s="199"/>
      <c r="N848" s="199"/>
      <c r="O848" s="199"/>
      <c r="P848" s="199"/>
      <c r="Q848" s="199"/>
      <c r="R848" s="199"/>
      <c r="S848" s="199"/>
      <c r="T848" s="199"/>
      <c r="U848" s="199"/>
      <c r="V848" s="199"/>
      <c r="W848" s="199"/>
      <c r="X848" s="199"/>
      <c r="Y848" s="199"/>
      <c r="Z848" s="199"/>
      <c r="AA848" s="199"/>
      <c r="AB848" s="199"/>
      <c r="AC848" s="199"/>
      <c r="AD848" s="199"/>
      <c r="AE848" s="199"/>
      <c r="AF848" s="199"/>
      <c r="AG848" s="199"/>
      <c r="AH848" s="199"/>
      <c r="AI848" s="199"/>
      <c r="AJ848" s="199"/>
      <c r="AK848" s="199"/>
      <c r="AL848" s="199"/>
      <c r="AM848" s="199"/>
      <c r="AN848" s="199"/>
      <c r="AP848" s="199"/>
      <c r="AQ848" s="199"/>
      <c r="AR848" s="199"/>
      <c r="AS848" s="199"/>
      <c r="AT848" s="199"/>
      <c r="AU848" s="199"/>
    </row>
    <row r="849" spans="1:47" ht="15.75" customHeight="1">
      <c r="A849" s="199"/>
      <c r="B849" s="199"/>
      <c r="C849" s="199"/>
      <c r="D849" s="199"/>
      <c r="E849" s="199"/>
      <c r="F849" s="199"/>
      <c r="G849" s="199"/>
      <c r="H849" s="199"/>
      <c r="I849" s="199"/>
      <c r="J849" s="199"/>
      <c r="K849" s="199"/>
      <c r="L849" s="199"/>
      <c r="M849" s="199"/>
      <c r="N849" s="199"/>
      <c r="O849" s="199"/>
      <c r="P849" s="199"/>
      <c r="Q849" s="199"/>
      <c r="R849" s="199"/>
      <c r="S849" s="199"/>
      <c r="T849" s="199"/>
      <c r="U849" s="199"/>
      <c r="V849" s="199"/>
      <c r="W849" s="199"/>
      <c r="X849" s="199"/>
      <c r="Y849" s="199"/>
      <c r="Z849" s="199"/>
      <c r="AA849" s="199"/>
      <c r="AB849" s="199"/>
      <c r="AC849" s="199"/>
      <c r="AD849" s="199"/>
      <c r="AE849" s="199"/>
      <c r="AF849" s="199"/>
      <c r="AG849" s="199"/>
      <c r="AH849" s="199"/>
      <c r="AI849" s="199"/>
      <c r="AJ849" s="199"/>
      <c r="AK849" s="199"/>
      <c r="AL849" s="199"/>
      <c r="AM849" s="199"/>
      <c r="AN849" s="199"/>
      <c r="AP849" s="199"/>
      <c r="AQ849" s="199"/>
      <c r="AR849" s="199"/>
      <c r="AS849" s="199"/>
      <c r="AT849" s="199"/>
      <c r="AU849" s="199"/>
    </row>
    <row r="850" spans="1:47" ht="15.75" customHeight="1">
      <c r="A850" s="199"/>
      <c r="B850" s="199"/>
      <c r="C850" s="199"/>
      <c r="D850" s="199"/>
      <c r="E850" s="199"/>
      <c r="F850" s="199"/>
      <c r="G850" s="199"/>
      <c r="H850" s="199"/>
      <c r="I850" s="199"/>
      <c r="J850" s="199"/>
      <c r="K850" s="199"/>
      <c r="L850" s="199"/>
      <c r="M850" s="199"/>
      <c r="N850" s="199"/>
      <c r="O850" s="199"/>
      <c r="P850" s="199"/>
      <c r="Q850" s="199"/>
      <c r="R850" s="199"/>
      <c r="S850" s="199"/>
      <c r="T850" s="199"/>
      <c r="U850" s="199"/>
      <c r="V850" s="199"/>
      <c r="W850" s="199"/>
      <c r="X850" s="199"/>
      <c r="Y850" s="199"/>
      <c r="Z850" s="199"/>
      <c r="AA850" s="199"/>
      <c r="AB850" s="199"/>
      <c r="AC850" s="199"/>
      <c r="AD850" s="199"/>
      <c r="AE850" s="199"/>
      <c r="AF850" s="199"/>
      <c r="AG850" s="199"/>
      <c r="AH850" s="199"/>
      <c r="AI850" s="199"/>
      <c r="AJ850" s="199"/>
      <c r="AK850" s="199"/>
      <c r="AL850" s="199"/>
      <c r="AM850" s="199"/>
      <c r="AN850" s="199"/>
      <c r="AP850" s="199"/>
      <c r="AQ850" s="199"/>
      <c r="AR850" s="199"/>
      <c r="AS850" s="199"/>
      <c r="AT850" s="199"/>
      <c r="AU850" s="199"/>
    </row>
    <row r="851" spans="1:47" ht="15.75" customHeight="1">
      <c r="A851" s="199"/>
      <c r="B851" s="199"/>
      <c r="C851" s="199"/>
      <c r="D851" s="199"/>
      <c r="E851" s="199"/>
      <c r="F851" s="199"/>
      <c r="G851" s="199"/>
      <c r="H851" s="199"/>
      <c r="I851" s="199"/>
      <c r="J851" s="199"/>
      <c r="K851" s="199"/>
      <c r="L851" s="199"/>
      <c r="M851" s="199"/>
      <c r="N851" s="199"/>
      <c r="O851" s="199"/>
      <c r="P851" s="199"/>
      <c r="Q851" s="199"/>
      <c r="R851" s="199"/>
      <c r="S851" s="199"/>
      <c r="T851" s="199"/>
      <c r="U851" s="199"/>
      <c r="V851" s="199"/>
      <c r="W851" s="199"/>
      <c r="X851" s="199"/>
      <c r="Y851" s="199"/>
      <c r="Z851" s="199"/>
      <c r="AA851" s="199"/>
      <c r="AB851" s="199"/>
      <c r="AC851" s="199"/>
      <c r="AD851" s="199"/>
      <c r="AE851" s="199"/>
      <c r="AF851" s="199"/>
      <c r="AG851" s="199"/>
      <c r="AH851" s="199"/>
      <c r="AI851" s="199"/>
      <c r="AJ851" s="199"/>
      <c r="AK851" s="199"/>
      <c r="AL851" s="199"/>
      <c r="AM851" s="199"/>
      <c r="AN851" s="199"/>
      <c r="AP851" s="199"/>
      <c r="AQ851" s="199"/>
      <c r="AR851" s="199"/>
      <c r="AS851" s="199"/>
      <c r="AT851" s="199"/>
      <c r="AU851" s="199"/>
    </row>
    <row r="852" spans="1:47" ht="15.75" customHeight="1">
      <c r="A852" s="199"/>
      <c r="B852" s="199"/>
      <c r="C852" s="199"/>
      <c r="D852" s="199"/>
      <c r="E852" s="199"/>
      <c r="F852" s="199"/>
      <c r="G852" s="199"/>
      <c r="H852" s="199"/>
      <c r="I852" s="199"/>
      <c r="J852" s="199"/>
      <c r="K852" s="199"/>
      <c r="L852" s="199"/>
      <c r="M852" s="199"/>
      <c r="N852" s="199"/>
      <c r="O852" s="199"/>
      <c r="P852" s="199"/>
      <c r="Q852" s="199"/>
      <c r="R852" s="199"/>
      <c r="S852" s="199"/>
      <c r="T852" s="199"/>
      <c r="U852" s="199"/>
      <c r="V852" s="199"/>
      <c r="W852" s="199"/>
      <c r="X852" s="199"/>
      <c r="Y852" s="199"/>
      <c r="Z852" s="199"/>
      <c r="AA852" s="199"/>
      <c r="AB852" s="199"/>
      <c r="AC852" s="199"/>
      <c r="AD852" s="199"/>
      <c r="AE852" s="199"/>
      <c r="AF852" s="199"/>
      <c r="AG852" s="199"/>
      <c r="AH852" s="199"/>
      <c r="AI852" s="199"/>
      <c r="AJ852" s="199"/>
      <c r="AK852" s="199"/>
      <c r="AL852" s="199"/>
      <c r="AM852" s="199"/>
      <c r="AN852" s="199"/>
      <c r="AP852" s="199"/>
      <c r="AQ852" s="199"/>
      <c r="AR852" s="199"/>
      <c r="AS852" s="199"/>
      <c r="AT852" s="199"/>
      <c r="AU852" s="199"/>
    </row>
    <row r="853" spans="1:47" ht="15.75" customHeight="1">
      <c r="A853" s="199"/>
      <c r="B853" s="199"/>
      <c r="C853" s="199"/>
      <c r="D853" s="199"/>
      <c r="E853" s="199"/>
      <c r="F853" s="199"/>
      <c r="G853" s="199"/>
      <c r="H853" s="199"/>
      <c r="I853" s="199"/>
      <c r="J853" s="199"/>
      <c r="K853" s="199"/>
      <c r="L853" s="199"/>
      <c r="M853" s="199"/>
      <c r="N853" s="199"/>
      <c r="O853" s="199"/>
      <c r="P853" s="199"/>
      <c r="Q853" s="199"/>
      <c r="R853" s="199"/>
      <c r="S853" s="199"/>
      <c r="T853" s="199"/>
      <c r="U853" s="199"/>
      <c r="V853" s="199"/>
      <c r="W853" s="199"/>
      <c r="X853" s="199"/>
      <c r="Y853" s="199"/>
      <c r="Z853" s="199"/>
      <c r="AA853" s="199"/>
      <c r="AB853" s="199"/>
      <c r="AC853" s="199"/>
      <c r="AD853" s="199"/>
      <c r="AE853" s="199"/>
      <c r="AF853" s="199"/>
      <c r="AG853" s="199"/>
      <c r="AH853" s="199"/>
      <c r="AI853" s="199"/>
      <c r="AJ853" s="199"/>
      <c r="AK853" s="199"/>
      <c r="AL853" s="199"/>
      <c r="AM853" s="199"/>
      <c r="AN853" s="199"/>
      <c r="AP853" s="199"/>
      <c r="AQ853" s="199"/>
      <c r="AR853" s="199"/>
      <c r="AS853" s="199"/>
      <c r="AT853" s="199"/>
      <c r="AU853" s="199"/>
    </row>
    <row r="854" spans="1:47" ht="15.75" customHeight="1">
      <c r="A854" s="199"/>
      <c r="B854" s="199"/>
      <c r="C854" s="199"/>
      <c r="D854" s="199"/>
      <c r="E854" s="199"/>
      <c r="F854" s="199"/>
      <c r="G854" s="199"/>
      <c r="H854" s="199"/>
      <c r="I854" s="199"/>
      <c r="J854" s="199"/>
      <c r="K854" s="199"/>
      <c r="L854" s="199"/>
      <c r="M854" s="199"/>
      <c r="N854" s="199"/>
      <c r="O854" s="199"/>
      <c r="P854" s="199"/>
      <c r="Q854" s="199"/>
      <c r="R854" s="199"/>
      <c r="S854" s="199"/>
      <c r="T854" s="199"/>
      <c r="U854" s="199"/>
      <c r="V854" s="199"/>
      <c r="W854" s="199"/>
      <c r="X854" s="199"/>
      <c r="Y854" s="199"/>
      <c r="Z854" s="199"/>
      <c r="AA854" s="199"/>
      <c r="AB854" s="199"/>
      <c r="AC854" s="199"/>
      <c r="AD854" s="199"/>
      <c r="AE854" s="199"/>
      <c r="AF854" s="199"/>
      <c r="AG854" s="199"/>
      <c r="AH854" s="199"/>
      <c r="AI854" s="199"/>
      <c r="AJ854" s="199"/>
      <c r="AK854" s="199"/>
      <c r="AL854" s="199"/>
      <c r="AM854" s="199"/>
      <c r="AN854" s="199"/>
      <c r="AP854" s="199"/>
      <c r="AQ854" s="199"/>
      <c r="AR854" s="199"/>
      <c r="AS854" s="199"/>
      <c r="AT854" s="199"/>
      <c r="AU854" s="199"/>
    </row>
    <row r="855" spans="1:47" ht="15.75" customHeight="1">
      <c r="A855" s="199"/>
      <c r="B855" s="199"/>
      <c r="C855" s="199"/>
      <c r="D855" s="199"/>
      <c r="E855" s="199"/>
      <c r="F855" s="199"/>
      <c r="G855" s="199"/>
      <c r="H855" s="199"/>
      <c r="I855" s="199"/>
      <c r="J855" s="199"/>
      <c r="K855" s="199"/>
      <c r="L855" s="199"/>
      <c r="M855" s="199"/>
      <c r="N855" s="199"/>
      <c r="O855" s="199"/>
      <c r="P855" s="199"/>
      <c r="Q855" s="199"/>
      <c r="R855" s="199"/>
      <c r="S855" s="199"/>
      <c r="T855" s="199"/>
      <c r="U855" s="199"/>
      <c r="V855" s="199"/>
      <c r="W855" s="199"/>
      <c r="X855" s="199"/>
      <c r="Y855" s="199"/>
      <c r="Z855" s="199"/>
      <c r="AA855" s="199"/>
      <c r="AB855" s="199"/>
      <c r="AC855" s="199"/>
      <c r="AD855" s="199"/>
      <c r="AE855" s="199"/>
      <c r="AF855" s="199"/>
      <c r="AG855" s="199"/>
      <c r="AH855" s="199"/>
      <c r="AI855" s="199"/>
      <c r="AJ855" s="199"/>
      <c r="AK855" s="199"/>
      <c r="AL855" s="199"/>
      <c r="AM855" s="199"/>
      <c r="AN855" s="199"/>
      <c r="AP855" s="199"/>
      <c r="AQ855" s="199"/>
      <c r="AR855" s="199"/>
      <c r="AS855" s="199"/>
      <c r="AT855" s="199"/>
      <c r="AU855" s="199"/>
    </row>
    <row r="856" spans="1:47" ht="15.75" customHeight="1">
      <c r="A856" s="199"/>
      <c r="B856" s="199"/>
      <c r="C856" s="199"/>
      <c r="D856" s="199"/>
      <c r="E856" s="199"/>
      <c r="F856" s="199"/>
      <c r="G856" s="199"/>
      <c r="H856" s="199"/>
      <c r="I856" s="199"/>
      <c r="J856" s="199"/>
      <c r="K856" s="199"/>
      <c r="L856" s="199"/>
      <c r="M856" s="199"/>
      <c r="N856" s="199"/>
      <c r="O856" s="199"/>
      <c r="P856" s="199"/>
      <c r="Q856" s="199"/>
      <c r="R856" s="199"/>
      <c r="S856" s="199"/>
      <c r="T856" s="199"/>
      <c r="U856" s="199"/>
      <c r="V856" s="199"/>
      <c r="W856" s="199"/>
      <c r="X856" s="199"/>
      <c r="Y856" s="199"/>
      <c r="Z856" s="199"/>
      <c r="AA856" s="199"/>
      <c r="AB856" s="199"/>
      <c r="AC856" s="199"/>
      <c r="AD856" s="199"/>
      <c r="AE856" s="199"/>
      <c r="AF856" s="199"/>
      <c r="AG856" s="199"/>
      <c r="AH856" s="199"/>
      <c r="AI856" s="199"/>
      <c r="AJ856" s="199"/>
      <c r="AK856" s="199"/>
      <c r="AL856" s="199"/>
      <c r="AM856" s="199"/>
      <c r="AN856" s="199"/>
      <c r="AP856" s="199"/>
      <c r="AQ856" s="199"/>
      <c r="AR856" s="199"/>
      <c r="AS856" s="199"/>
      <c r="AT856" s="199"/>
      <c r="AU856" s="199"/>
    </row>
    <row r="857" spans="1:47" ht="15.75" customHeight="1">
      <c r="A857" s="199"/>
      <c r="B857" s="199"/>
      <c r="C857" s="199"/>
      <c r="D857" s="199"/>
      <c r="E857" s="199"/>
      <c r="F857" s="199"/>
      <c r="G857" s="199"/>
      <c r="H857" s="199"/>
      <c r="I857" s="199"/>
      <c r="J857" s="199"/>
      <c r="K857" s="199"/>
      <c r="L857" s="199"/>
      <c r="M857" s="199"/>
      <c r="N857" s="199"/>
      <c r="O857" s="199"/>
      <c r="P857" s="199"/>
      <c r="Q857" s="199"/>
      <c r="R857" s="199"/>
      <c r="S857" s="199"/>
      <c r="T857" s="199"/>
      <c r="U857" s="199"/>
      <c r="V857" s="199"/>
      <c r="W857" s="199"/>
      <c r="X857" s="199"/>
      <c r="Y857" s="199"/>
      <c r="Z857" s="199"/>
      <c r="AA857" s="199"/>
      <c r="AB857" s="199"/>
      <c r="AC857" s="199"/>
      <c r="AD857" s="199"/>
      <c r="AE857" s="199"/>
      <c r="AF857" s="199"/>
      <c r="AG857" s="199"/>
      <c r="AH857" s="199"/>
      <c r="AI857" s="199"/>
      <c r="AJ857" s="199"/>
      <c r="AK857" s="199"/>
      <c r="AL857" s="199"/>
      <c r="AM857" s="199"/>
      <c r="AN857" s="199"/>
      <c r="AP857" s="199"/>
      <c r="AQ857" s="199"/>
      <c r="AR857" s="199"/>
      <c r="AS857" s="199"/>
      <c r="AT857" s="199"/>
      <c r="AU857" s="199"/>
    </row>
    <row r="858" spans="1:47" ht="15.75" customHeight="1">
      <c r="A858" s="199"/>
      <c r="B858" s="199"/>
      <c r="C858" s="199"/>
      <c r="D858" s="199"/>
      <c r="E858" s="199"/>
      <c r="F858" s="199"/>
      <c r="G858" s="199"/>
      <c r="H858" s="199"/>
      <c r="I858" s="199"/>
      <c r="J858" s="199"/>
      <c r="K858" s="199"/>
      <c r="L858" s="199"/>
      <c r="M858" s="199"/>
      <c r="N858" s="199"/>
      <c r="O858" s="199"/>
      <c r="P858" s="199"/>
      <c r="Q858" s="199"/>
      <c r="R858" s="199"/>
      <c r="S858" s="199"/>
      <c r="T858" s="199"/>
      <c r="U858" s="199"/>
      <c r="V858" s="199"/>
      <c r="W858" s="199"/>
      <c r="X858" s="199"/>
      <c r="Y858" s="199"/>
      <c r="Z858" s="199"/>
      <c r="AA858" s="199"/>
      <c r="AB858" s="199"/>
      <c r="AC858" s="199"/>
      <c r="AD858" s="199"/>
      <c r="AE858" s="199"/>
      <c r="AF858" s="199"/>
      <c r="AG858" s="199"/>
      <c r="AH858" s="199"/>
      <c r="AI858" s="199"/>
      <c r="AJ858" s="199"/>
      <c r="AK858" s="199"/>
      <c r="AL858" s="199"/>
      <c r="AM858" s="199"/>
      <c r="AN858" s="199"/>
      <c r="AP858" s="199"/>
      <c r="AQ858" s="199"/>
      <c r="AR858" s="199"/>
      <c r="AS858" s="199"/>
      <c r="AT858" s="199"/>
      <c r="AU858" s="199"/>
    </row>
    <row r="859" spans="1:47" ht="15.75" customHeight="1">
      <c r="A859" s="199"/>
      <c r="B859" s="199"/>
      <c r="C859" s="199"/>
      <c r="D859" s="199"/>
      <c r="E859" s="199"/>
      <c r="F859" s="199"/>
      <c r="G859" s="199"/>
      <c r="H859" s="199"/>
      <c r="I859" s="199"/>
      <c r="J859" s="199"/>
      <c r="K859" s="199"/>
      <c r="L859" s="199"/>
      <c r="M859" s="199"/>
      <c r="N859" s="199"/>
      <c r="O859" s="199"/>
      <c r="P859" s="199"/>
      <c r="Q859" s="199"/>
      <c r="R859" s="199"/>
      <c r="S859" s="199"/>
      <c r="T859" s="199"/>
      <c r="U859" s="199"/>
      <c r="V859" s="199"/>
      <c r="W859" s="199"/>
      <c r="X859" s="199"/>
      <c r="Y859" s="199"/>
      <c r="Z859" s="199"/>
      <c r="AA859" s="199"/>
      <c r="AB859" s="199"/>
      <c r="AC859" s="199"/>
      <c r="AD859" s="199"/>
      <c r="AE859" s="199"/>
      <c r="AF859" s="199"/>
      <c r="AG859" s="199"/>
      <c r="AH859" s="199"/>
      <c r="AI859" s="199"/>
      <c r="AJ859" s="199"/>
      <c r="AK859" s="199"/>
      <c r="AL859" s="199"/>
      <c r="AM859" s="199"/>
      <c r="AN859" s="199"/>
      <c r="AP859" s="199"/>
      <c r="AQ859" s="199"/>
      <c r="AR859" s="199"/>
      <c r="AS859" s="199"/>
      <c r="AT859" s="199"/>
      <c r="AU859" s="199"/>
    </row>
    <row r="860" spans="1:47" ht="15.75" customHeight="1">
      <c r="A860" s="199"/>
      <c r="B860" s="199"/>
      <c r="C860" s="199"/>
      <c r="D860" s="199"/>
      <c r="E860" s="199"/>
      <c r="F860" s="199"/>
      <c r="G860" s="199"/>
      <c r="H860" s="199"/>
      <c r="I860" s="199"/>
      <c r="J860" s="199"/>
      <c r="K860" s="199"/>
      <c r="L860" s="199"/>
      <c r="M860" s="199"/>
      <c r="N860" s="199"/>
      <c r="O860" s="199"/>
      <c r="P860" s="199"/>
      <c r="Q860" s="199"/>
      <c r="R860" s="199"/>
      <c r="S860" s="199"/>
      <c r="T860" s="199"/>
      <c r="U860" s="199"/>
      <c r="V860" s="199"/>
      <c r="W860" s="199"/>
      <c r="X860" s="199"/>
      <c r="Y860" s="199"/>
      <c r="Z860" s="199"/>
      <c r="AA860" s="199"/>
      <c r="AB860" s="199"/>
      <c r="AC860" s="199"/>
      <c r="AD860" s="199"/>
      <c r="AE860" s="199"/>
      <c r="AF860" s="199"/>
      <c r="AG860" s="199"/>
      <c r="AH860" s="199"/>
      <c r="AI860" s="199"/>
      <c r="AJ860" s="199"/>
      <c r="AK860" s="199"/>
      <c r="AL860" s="199"/>
      <c r="AM860" s="199"/>
      <c r="AN860" s="199"/>
      <c r="AP860" s="199"/>
      <c r="AQ860" s="199"/>
      <c r="AR860" s="199"/>
      <c r="AS860" s="199"/>
      <c r="AT860" s="199"/>
      <c r="AU860" s="199"/>
    </row>
    <row r="861" spans="1:47" ht="15.75" customHeight="1">
      <c r="A861" s="199"/>
      <c r="B861" s="199"/>
      <c r="C861" s="199"/>
      <c r="D861" s="199"/>
      <c r="E861" s="199"/>
      <c r="F861" s="199"/>
      <c r="G861" s="199"/>
      <c r="H861" s="199"/>
      <c r="I861" s="199"/>
      <c r="J861" s="199"/>
      <c r="K861" s="199"/>
      <c r="L861" s="199"/>
      <c r="M861" s="199"/>
      <c r="N861" s="199"/>
      <c r="O861" s="199"/>
      <c r="P861" s="199"/>
      <c r="Q861" s="199"/>
      <c r="R861" s="199"/>
      <c r="S861" s="199"/>
      <c r="T861" s="199"/>
      <c r="U861" s="199"/>
      <c r="V861" s="199"/>
      <c r="W861" s="199"/>
      <c r="X861" s="199"/>
      <c r="Y861" s="199"/>
      <c r="Z861" s="199"/>
      <c r="AA861" s="199"/>
      <c r="AB861" s="199"/>
      <c r="AC861" s="199"/>
      <c r="AD861" s="199"/>
      <c r="AE861" s="199"/>
      <c r="AF861" s="199"/>
      <c r="AG861" s="199"/>
      <c r="AH861" s="199"/>
      <c r="AI861" s="199"/>
      <c r="AJ861" s="199"/>
      <c r="AK861" s="199"/>
      <c r="AL861" s="199"/>
      <c r="AM861" s="199"/>
      <c r="AN861" s="199"/>
      <c r="AP861" s="199"/>
      <c r="AQ861" s="199"/>
      <c r="AR861" s="199"/>
      <c r="AS861" s="199"/>
      <c r="AT861" s="199"/>
      <c r="AU861" s="199"/>
    </row>
    <row r="862" spans="1:47" ht="15.75" customHeight="1">
      <c r="A862" s="199"/>
      <c r="B862" s="199"/>
      <c r="C862" s="199"/>
      <c r="D862" s="199"/>
      <c r="E862" s="199"/>
      <c r="F862" s="199"/>
      <c r="G862" s="199"/>
      <c r="H862" s="199"/>
      <c r="I862" s="199"/>
      <c r="J862" s="199"/>
      <c r="K862" s="199"/>
      <c r="L862" s="199"/>
      <c r="M862" s="199"/>
      <c r="N862" s="199"/>
      <c r="O862" s="199"/>
      <c r="P862" s="199"/>
      <c r="Q862" s="199"/>
      <c r="R862" s="199"/>
      <c r="S862" s="199"/>
      <c r="T862" s="199"/>
      <c r="U862" s="199"/>
      <c r="V862" s="199"/>
      <c r="W862" s="199"/>
      <c r="X862" s="199"/>
      <c r="Y862" s="199"/>
      <c r="Z862" s="199"/>
      <c r="AA862" s="199"/>
      <c r="AB862" s="199"/>
      <c r="AC862" s="199"/>
      <c r="AD862" s="199"/>
      <c r="AE862" s="199"/>
      <c r="AF862" s="199"/>
      <c r="AG862" s="199"/>
      <c r="AH862" s="199"/>
      <c r="AI862" s="199"/>
      <c r="AJ862" s="199"/>
      <c r="AK862" s="199"/>
      <c r="AL862" s="199"/>
      <c r="AM862" s="199"/>
      <c r="AN862" s="199"/>
      <c r="AP862" s="199"/>
      <c r="AQ862" s="199"/>
      <c r="AR862" s="199"/>
      <c r="AS862" s="199"/>
      <c r="AT862" s="199"/>
      <c r="AU862" s="199"/>
    </row>
    <row r="863" spans="1:47" ht="15.75" customHeight="1">
      <c r="A863" s="199"/>
      <c r="B863" s="199"/>
      <c r="C863" s="199"/>
      <c r="D863" s="199"/>
      <c r="E863" s="199"/>
      <c r="F863" s="199"/>
      <c r="G863" s="199"/>
      <c r="H863" s="199"/>
      <c r="I863" s="199"/>
      <c r="J863" s="199"/>
      <c r="K863" s="199"/>
      <c r="L863" s="199"/>
      <c r="M863" s="199"/>
      <c r="N863" s="199"/>
      <c r="O863" s="199"/>
      <c r="P863" s="199"/>
      <c r="Q863" s="199"/>
      <c r="R863" s="199"/>
      <c r="S863" s="199"/>
      <c r="T863" s="199"/>
      <c r="U863" s="199"/>
      <c r="V863" s="199"/>
      <c r="W863" s="199"/>
      <c r="X863" s="199"/>
      <c r="Y863" s="199"/>
      <c r="Z863" s="199"/>
      <c r="AA863" s="199"/>
      <c r="AB863" s="199"/>
      <c r="AC863" s="199"/>
      <c r="AD863" s="199"/>
      <c r="AE863" s="199"/>
      <c r="AF863" s="199"/>
      <c r="AG863" s="199"/>
      <c r="AH863" s="199"/>
      <c r="AI863" s="199"/>
      <c r="AJ863" s="199"/>
      <c r="AK863" s="199"/>
      <c r="AL863" s="199"/>
      <c r="AM863" s="199"/>
      <c r="AN863" s="199"/>
      <c r="AP863" s="199"/>
      <c r="AQ863" s="199"/>
      <c r="AR863" s="199"/>
      <c r="AS863" s="199"/>
      <c r="AT863" s="199"/>
      <c r="AU863" s="199"/>
    </row>
    <row r="864" spans="1:47" ht="15.75" customHeight="1">
      <c r="A864" s="199"/>
      <c r="B864" s="199"/>
      <c r="C864" s="199"/>
      <c r="D864" s="199"/>
      <c r="E864" s="199"/>
      <c r="F864" s="199"/>
      <c r="G864" s="199"/>
      <c r="H864" s="199"/>
      <c r="I864" s="199"/>
      <c r="J864" s="199"/>
      <c r="K864" s="199"/>
      <c r="L864" s="199"/>
      <c r="M864" s="199"/>
      <c r="N864" s="199"/>
      <c r="O864" s="199"/>
      <c r="P864" s="199"/>
      <c r="Q864" s="199"/>
      <c r="R864" s="199"/>
      <c r="S864" s="199"/>
      <c r="T864" s="199"/>
      <c r="U864" s="199"/>
      <c r="V864" s="199"/>
      <c r="W864" s="199"/>
      <c r="X864" s="199"/>
      <c r="Y864" s="199"/>
      <c r="Z864" s="199"/>
      <c r="AA864" s="199"/>
      <c r="AB864" s="199"/>
      <c r="AC864" s="199"/>
      <c r="AD864" s="199"/>
      <c r="AE864" s="199"/>
      <c r="AF864" s="199"/>
      <c r="AG864" s="199"/>
      <c r="AH864" s="199"/>
      <c r="AI864" s="199"/>
      <c r="AJ864" s="199"/>
      <c r="AK864" s="199"/>
      <c r="AL864" s="199"/>
      <c r="AM864" s="199"/>
      <c r="AN864" s="199"/>
      <c r="AP864" s="199"/>
      <c r="AQ864" s="199"/>
      <c r="AR864" s="199"/>
      <c r="AS864" s="199"/>
      <c r="AT864" s="199"/>
      <c r="AU864" s="199"/>
    </row>
    <row r="865" spans="1:47" ht="15.75" customHeight="1">
      <c r="A865" s="199"/>
      <c r="B865" s="199"/>
      <c r="C865" s="199"/>
      <c r="D865" s="199"/>
      <c r="E865" s="199"/>
      <c r="F865" s="199"/>
      <c r="G865" s="199"/>
      <c r="H865" s="199"/>
      <c r="I865" s="199"/>
      <c r="J865" s="199"/>
      <c r="K865" s="199"/>
      <c r="L865" s="199"/>
      <c r="M865" s="199"/>
      <c r="N865" s="199"/>
      <c r="O865" s="199"/>
      <c r="P865" s="199"/>
      <c r="Q865" s="199"/>
      <c r="R865" s="199"/>
      <c r="S865" s="199"/>
      <c r="T865" s="199"/>
      <c r="U865" s="199"/>
      <c r="V865" s="199"/>
      <c r="W865" s="199"/>
      <c r="X865" s="199"/>
      <c r="Y865" s="199"/>
      <c r="Z865" s="199"/>
      <c r="AA865" s="199"/>
      <c r="AB865" s="199"/>
      <c r="AC865" s="199"/>
      <c r="AD865" s="199"/>
      <c r="AE865" s="199"/>
      <c r="AF865" s="199"/>
      <c r="AG865" s="199"/>
      <c r="AH865" s="199"/>
      <c r="AI865" s="199"/>
      <c r="AJ865" s="199"/>
      <c r="AK865" s="199"/>
      <c r="AL865" s="199"/>
      <c r="AM865" s="199"/>
      <c r="AN865" s="199"/>
      <c r="AP865" s="199"/>
      <c r="AQ865" s="199"/>
      <c r="AR865" s="199"/>
      <c r="AS865" s="199"/>
      <c r="AT865" s="199"/>
      <c r="AU865" s="199"/>
    </row>
    <row r="866" spans="1:47" ht="15.75" customHeight="1">
      <c r="A866" s="199"/>
      <c r="B866" s="199"/>
      <c r="C866" s="199"/>
      <c r="D866" s="199"/>
      <c r="E866" s="199"/>
      <c r="F866" s="199"/>
      <c r="G866" s="199"/>
      <c r="H866" s="199"/>
      <c r="I866" s="199"/>
      <c r="J866" s="199"/>
      <c r="K866" s="199"/>
      <c r="L866" s="199"/>
      <c r="M866" s="199"/>
      <c r="N866" s="199"/>
      <c r="O866" s="199"/>
      <c r="P866" s="199"/>
      <c r="Q866" s="199"/>
      <c r="R866" s="199"/>
      <c r="S866" s="199"/>
      <c r="T866" s="199"/>
      <c r="U866" s="199"/>
      <c r="V866" s="199"/>
      <c r="W866" s="199"/>
      <c r="X866" s="199"/>
      <c r="Y866" s="199"/>
      <c r="Z866" s="199"/>
      <c r="AA866" s="199"/>
      <c r="AB866" s="199"/>
      <c r="AC866" s="199"/>
      <c r="AD866" s="199"/>
      <c r="AE866" s="199"/>
      <c r="AF866" s="199"/>
      <c r="AG866" s="199"/>
      <c r="AH866" s="199"/>
      <c r="AI866" s="199"/>
      <c r="AJ866" s="199"/>
      <c r="AK866" s="199"/>
      <c r="AL866" s="199"/>
      <c r="AM866" s="199"/>
      <c r="AN866" s="199"/>
      <c r="AP866" s="199"/>
      <c r="AQ866" s="199"/>
      <c r="AR866" s="199"/>
      <c r="AS866" s="199"/>
      <c r="AT866" s="199"/>
      <c r="AU866" s="199"/>
    </row>
    <row r="867" spans="1:47" ht="15.75" customHeight="1">
      <c r="A867" s="199"/>
      <c r="B867" s="199"/>
      <c r="C867" s="199"/>
      <c r="D867" s="199"/>
      <c r="E867" s="199"/>
      <c r="F867" s="199"/>
      <c r="G867" s="199"/>
      <c r="H867" s="199"/>
      <c r="I867" s="199"/>
      <c r="J867" s="199"/>
      <c r="K867" s="199"/>
      <c r="L867" s="199"/>
      <c r="M867" s="199"/>
      <c r="N867" s="199"/>
      <c r="O867" s="199"/>
      <c r="P867" s="199"/>
      <c r="Q867" s="199"/>
      <c r="R867" s="199"/>
      <c r="S867" s="199"/>
      <c r="T867" s="199"/>
      <c r="U867" s="199"/>
      <c r="V867" s="199"/>
      <c r="W867" s="199"/>
      <c r="X867" s="199"/>
      <c r="Y867" s="199"/>
      <c r="Z867" s="199"/>
      <c r="AA867" s="199"/>
      <c r="AB867" s="199"/>
      <c r="AC867" s="199"/>
      <c r="AD867" s="199"/>
      <c r="AE867" s="199"/>
      <c r="AF867" s="199"/>
      <c r="AG867" s="199"/>
      <c r="AH867" s="199"/>
      <c r="AI867" s="199"/>
      <c r="AJ867" s="199"/>
      <c r="AK867" s="199"/>
      <c r="AL867" s="199"/>
      <c r="AM867" s="199"/>
      <c r="AN867" s="199"/>
      <c r="AP867" s="199"/>
      <c r="AQ867" s="199"/>
      <c r="AR867" s="199"/>
      <c r="AS867" s="199"/>
      <c r="AT867" s="199"/>
      <c r="AU867" s="199"/>
    </row>
    <row r="868" spans="1:47" ht="15.75" customHeight="1">
      <c r="A868" s="199"/>
      <c r="B868" s="199"/>
      <c r="C868" s="199"/>
      <c r="D868" s="199"/>
      <c r="E868" s="199"/>
      <c r="F868" s="199"/>
      <c r="G868" s="199"/>
      <c r="H868" s="199"/>
      <c r="I868" s="199"/>
      <c r="J868" s="199"/>
      <c r="K868" s="199"/>
      <c r="L868" s="199"/>
      <c r="M868" s="199"/>
      <c r="N868" s="199"/>
      <c r="O868" s="199"/>
      <c r="P868" s="199"/>
      <c r="Q868" s="199"/>
      <c r="R868" s="199"/>
      <c r="S868" s="199"/>
      <c r="T868" s="199"/>
      <c r="U868" s="199"/>
      <c r="V868" s="199"/>
      <c r="W868" s="199"/>
      <c r="X868" s="199"/>
      <c r="Y868" s="199"/>
      <c r="Z868" s="199"/>
      <c r="AA868" s="199"/>
      <c r="AB868" s="199"/>
      <c r="AC868" s="199"/>
      <c r="AD868" s="199"/>
      <c r="AE868" s="199"/>
      <c r="AF868" s="199"/>
      <c r="AG868" s="199"/>
      <c r="AH868" s="199"/>
      <c r="AI868" s="199"/>
      <c r="AJ868" s="199"/>
      <c r="AK868" s="199"/>
      <c r="AL868" s="199"/>
      <c r="AM868" s="199"/>
      <c r="AN868" s="199"/>
      <c r="AP868" s="199"/>
      <c r="AQ868" s="199"/>
      <c r="AR868" s="199"/>
      <c r="AS868" s="199"/>
      <c r="AT868" s="199"/>
      <c r="AU868" s="199"/>
    </row>
    <row r="869" spans="1:47" ht="15.75" customHeight="1">
      <c r="A869" s="199"/>
      <c r="B869" s="199"/>
      <c r="C869" s="199"/>
      <c r="D869" s="199"/>
      <c r="E869" s="199"/>
      <c r="F869" s="199"/>
      <c r="G869" s="199"/>
      <c r="H869" s="199"/>
      <c r="I869" s="199"/>
      <c r="J869" s="199"/>
      <c r="K869" s="199"/>
      <c r="L869" s="199"/>
      <c r="M869" s="199"/>
      <c r="N869" s="199"/>
      <c r="O869" s="199"/>
      <c r="P869" s="199"/>
      <c r="Q869" s="199"/>
      <c r="R869" s="199"/>
      <c r="S869" s="199"/>
      <c r="T869" s="199"/>
      <c r="U869" s="199"/>
      <c r="V869" s="199"/>
      <c r="W869" s="199"/>
      <c r="X869" s="199"/>
      <c r="Y869" s="199"/>
      <c r="Z869" s="199"/>
      <c r="AA869" s="199"/>
      <c r="AB869" s="199"/>
      <c r="AC869" s="199"/>
      <c r="AD869" s="199"/>
      <c r="AE869" s="199"/>
      <c r="AF869" s="199"/>
      <c r="AG869" s="199"/>
      <c r="AH869" s="199"/>
      <c r="AI869" s="199"/>
      <c r="AJ869" s="199"/>
      <c r="AK869" s="199"/>
      <c r="AL869" s="199"/>
      <c r="AM869" s="199"/>
      <c r="AN869" s="199"/>
      <c r="AP869" s="199"/>
      <c r="AQ869" s="199"/>
      <c r="AR869" s="199"/>
      <c r="AS869" s="199"/>
      <c r="AT869" s="199"/>
      <c r="AU869" s="199"/>
    </row>
    <row r="870" spans="1:47" ht="15.75" customHeight="1">
      <c r="A870" s="199"/>
      <c r="B870" s="199"/>
      <c r="C870" s="199"/>
      <c r="D870" s="199"/>
      <c r="E870" s="199"/>
      <c r="F870" s="199"/>
      <c r="G870" s="199"/>
      <c r="H870" s="199"/>
      <c r="I870" s="199"/>
      <c r="J870" s="199"/>
      <c r="K870" s="199"/>
      <c r="L870" s="199"/>
      <c r="M870" s="199"/>
      <c r="N870" s="199"/>
      <c r="O870" s="199"/>
      <c r="P870" s="199"/>
      <c r="Q870" s="199"/>
      <c r="R870" s="199"/>
      <c r="S870" s="199"/>
      <c r="T870" s="199"/>
      <c r="U870" s="199"/>
      <c r="V870" s="199"/>
      <c r="W870" s="199"/>
      <c r="X870" s="199"/>
      <c r="Y870" s="199"/>
      <c r="Z870" s="199"/>
      <c r="AA870" s="199"/>
      <c r="AB870" s="199"/>
      <c r="AC870" s="199"/>
      <c r="AD870" s="199"/>
      <c r="AE870" s="199"/>
      <c r="AF870" s="199"/>
      <c r="AG870" s="199"/>
      <c r="AH870" s="199"/>
      <c r="AI870" s="199"/>
      <c r="AJ870" s="199"/>
      <c r="AK870" s="199"/>
      <c r="AL870" s="199"/>
      <c r="AM870" s="199"/>
      <c r="AN870" s="199"/>
      <c r="AP870" s="199"/>
      <c r="AQ870" s="199"/>
      <c r="AR870" s="199"/>
      <c r="AS870" s="199"/>
      <c r="AT870" s="199"/>
      <c r="AU870" s="199"/>
    </row>
    <row r="871" spans="1:47" ht="15.75" customHeight="1">
      <c r="A871" s="199"/>
      <c r="B871" s="199"/>
      <c r="C871" s="199"/>
      <c r="D871" s="199"/>
      <c r="E871" s="199"/>
      <c r="F871" s="199"/>
      <c r="G871" s="199"/>
      <c r="H871" s="199"/>
      <c r="I871" s="199"/>
      <c r="J871" s="199"/>
      <c r="K871" s="199"/>
      <c r="L871" s="199"/>
      <c r="M871" s="199"/>
      <c r="N871" s="199"/>
      <c r="O871" s="199"/>
      <c r="P871" s="199"/>
      <c r="Q871" s="199"/>
      <c r="R871" s="199"/>
      <c r="S871" s="199"/>
      <c r="T871" s="199"/>
      <c r="U871" s="199"/>
      <c r="V871" s="199"/>
      <c r="W871" s="199"/>
      <c r="X871" s="199"/>
      <c r="Y871" s="199"/>
      <c r="Z871" s="199"/>
      <c r="AA871" s="199"/>
      <c r="AB871" s="199"/>
      <c r="AC871" s="199"/>
      <c r="AD871" s="199"/>
      <c r="AE871" s="199"/>
      <c r="AF871" s="199"/>
      <c r="AG871" s="199"/>
      <c r="AH871" s="199"/>
      <c r="AI871" s="199"/>
      <c r="AJ871" s="199"/>
      <c r="AK871" s="199"/>
      <c r="AL871" s="199"/>
      <c r="AM871" s="199"/>
      <c r="AN871" s="199"/>
      <c r="AP871" s="199"/>
      <c r="AQ871" s="199"/>
      <c r="AR871" s="199"/>
      <c r="AS871" s="199"/>
      <c r="AT871" s="199"/>
      <c r="AU871" s="199"/>
    </row>
    <row r="872" spans="1:47" ht="15.75" customHeight="1">
      <c r="A872" s="199"/>
      <c r="B872" s="199"/>
      <c r="C872" s="199"/>
      <c r="D872" s="199"/>
      <c r="E872" s="199"/>
      <c r="F872" s="199"/>
      <c r="G872" s="199"/>
      <c r="H872" s="199"/>
      <c r="I872" s="199"/>
      <c r="J872" s="199"/>
      <c r="K872" s="199"/>
      <c r="L872" s="199"/>
      <c r="M872" s="199"/>
      <c r="N872" s="199"/>
      <c r="O872" s="199"/>
      <c r="P872" s="199"/>
      <c r="Q872" s="199"/>
      <c r="R872" s="199"/>
      <c r="S872" s="199"/>
      <c r="T872" s="199"/>
      <c r="U872" s="199"/>
      <c r="V872" s="199"/>
      <c r="W872" s="199"/>
      <c r="X872" s="199"/>
      <c r="Y872" s="199"/>
      <c r="Z872" s="199"/>
      <c r="AA872" s="199"/>
      <c r="AB872" s="199"/>
      <c r="AC872" s="199"/>
      <c r="AD872" s="199"/>
      <c r="AE872" s="199"/>
      <c r="AF872" s="199"/>
      <c r="AG872" s="199"/>
      <c r="AH872" s="199"/>
      <c r="AI872" s="199"/>
      <c r="AJ872" s="199"/>
      <c r="AK872" s="199"/>
      <c r="AL872" s="199"/>
      <c r="AM872" s="199"/>
      <c r="AN872" s="199"/>
      <c r="AP872" s="199"/>
      <c r="AQ872" s="199"/>
      <c r="AR872" s="199"/>
      <c r="AS872" s="199"/>
      <c r="AT872" s="199"/>
      <c r="AU872" s="199"/>
    </row>
    <row r="873" spans="1:47" ht="15.75" customHeight="1">
      <c r="A873" s="199"/>
      <c r="B873" s="199"/>
      <c r="C873" s="199"/>
      <c r="D873" s="199"/>
      <c r="E873" s="199"/>
      <c r="F873" s="199"/>
      <c r="G873" s="199"/>
      <c r="H873" s="199"/>
      <c r="I873" s="199"/>
      <c r="J873" s="199"/>
      <c r="K873" s="199"/>
      <c r="L873" s="199"/>
      <c r="M873" s="199"/>
      <c r="N873" s="199"/>
      <c r="O873" s="199"/>
      <c r="P873" s="199"/>
      <c r="Q873" s="199"/>
      <c r="R873" s="199"/>
      <c r="S873" s="199"/>
      <c r="T873" s="199"/>
      <c r="U873" s="199"/>
      <c r="V873" s="199"/>
      <c r="W873" s="199"/>
      <c r="X873" s="199"/>
      <c r="Y873" s="199"/>
      <c r="Z873" s="199"/>
      <c r="AA873" s="199"/>
      <c r="AB873" s="199"/>
      <c r="AC873" s="199"/>
      <c r="AD873" s="199"/>
      <c r="AE873" s="199"/>
      <c r="AF873" s="199"/>
      <c r="AG873" s="199"/>
      <c r="AH873" s="199"/>
      <c r="AI873" s="199"/>
      <c r="AJ873" s="199"/>
      <c r="AK873" s="199"/>
      <c r="AL873" s="199"/>
      <c r="AM873" s="199"/>
      <c r="AN873" s="199"/>
      <c r="AP873" s="199"/>
      <c r="AQ873" s="199"/>
      <c r="AR873" s="199"/>
      <c r="AS873" s="199"/>
      <c r="AT873" s="199"/>
      <c r="AU873" s="199"/>
    </row>
    <row r="874" spans="1:47" ht="15.75" customHeight="1">
      <c r="A874" s="199"/>
      <c r="B874" s="199"/>
      <c r="C874" s="199"/>
      <c r="D874" s="199"/>
      <c r="E874" s="199"/>
      <c r="F874" s="199"/>
      <c r="G874" s="199"/>
      <c r="H874" s="199"/>
      <c r="I874" s="199"/>
      <c r="J874" s="199"/>
      <c r="K874" s="199"/>
      <c r="L874" s="199"/>
      <c r="M874" s="199"/>
      <c r="N874" s="199"/>
      <c r="O874" s="199"/>
      <c r="P874" s="199"/>
      <c r="Q874" s="199"/>
      <c r="R874" s="199"/>
      <c r="S874" s="199"/>
      <c r="T874" s="199"/>
      <c r="U874" s="199"/>
      <c r="V874" s="199"/>
      <c r="W874" s="199"/>
      <c r="X874" s="199"/>
      <c r="Y874" s="199"/>
      <c r="Z874" s="199"/>
      <c r="AA874" s="199"/>
      <c r="AB874" s="199"/>
      <c r="AC874" s="199"/>
      <c r="AD874" s="199"/>
      <c r="AE874" s="199"/>
      <c r="AF874" s="199"/>
      <c r="AG874" s="199"/>
      <c r="AH874" s="199"/>
      <c r="AI874" s="199"/>
      <c r="AJ874" s="199"/>
      <c r="AK874" s="199"/>
      <c r="AL874" s="199"/>
      <c r="AM874" s="199"/>
      <c r="AN874" s="199"/>
      <c r="AP874" s="199"/>
      <c r="AQ874" s="199"/>
      <c r="AR874" s="199"/>
      <c r="AS874" s="199"/>
      <c r="AT874" s="199"/>
      <c r="AU874" s="199"/>
    </row>
    <row r="875" spans="1:47" ht="15.75" customHeight="1">
      <c r="A875" s="199"/>
      <c r="B875" s="199"/>
      <c r="C875" s="199"/>
      <c r="D875" s="199"/>
      <c r="E875" s="199"/>
      <c r="F875" s="199"/>
      <c r="G875" s="199"/>
      <c r="H875" s="199"/>
      <c r="I875" s="199"/>
      <c r="J875" s="199"/>
      <c r="K875" s="199"/>
      <c r="L875" s="199"/>
      <c r="M875" s="199"/>
      <c r="N875" s="199"/>
      <c r="O875" s="199"/>
      <c r="P875" s="199"/>
      <c r="Q875" s="199"/>
      <c r="R875" s="199"/>
      <c r="S875" s="199"/>
      <c r="T875" s="199"/>
      <c r="U875" s="199"/>
      <c r="V875" s="199"/>
      <c r="W875" s="199"/>
      <c r="X875" s="199"/>
      <c r="Y875" s="199"/>
      <c r="Z875" s="199"/>
      <c r="AA875" s="199"/>
      <c r="AB875" s="199"/>
      <c r="AC875" s="199"/>
      <c r="AD875" s="199"/>
      <c r="AE875" s="199"/>
      <c r="AF875" s="199"/>
      <c r="AG875" s="199"/>
      <c r="AH875" s="199"/>
      <c r="AI875" s="199"/>
      <c r="AJ875" s="199"/>
      <c r="AK875" s="199"/>
      <c r="AL875" s="199"/>
      <c r="AM875" s="199"/>
      <c r="AN875" s="199"/>
      <c r="AP875" s="199"/>
      <c r="AQ875" s="199"/>
      <c r="AR875" s="199"/>
      <c r="AS875" s="199"/>
      <c r="AT875" s="199"/>
      <c r="AU875" s="199"/>
    </row>
    <row r="876" spans="1:47" ht="15.75" customHeight="1">
      <c r="A876" s="199"/>
      <c r="B876" s="199"/>
      <c r="C876" s="199"/>
      <c r="D876" s="199"/>
      <c r="E876" s="199"/>
      <c r="F876" s="199"/>
      <c r="G876" s="199"/>
      <c r="H876" s="199"/>
      <c r="I876" s="199"/>
      <c r="J876" s="199"/>
      <c r="K876" s="199"/>
      <c r="L876" s="199"/>
      <c r="M876" s="199"/>
      <c r="N876" s="199"/>
      <c r="O876" s="199"/>
      <c r="P876" s="199"/>
      <c r="Q876" s="199"/>
      <c r="R876" s="199"/>
      <c r="S876" s="199"/>
      <c r="T876" s="199"/>
      <c r="U876" s="199"/>
      <c r="V876" s="199"/>
      <c r="W876" s="199"/>
      <c r="X876" s="199"/>
      <c r="Y876" s="199"/>
      <c r="Z876" s="199"/>
      <c r="AA876" s="199"/>
      <c r="AB876" s="199"/>
      <c r="AC876" s="199"/>
      <c r="AD876" s="199"/>
      <c r="AE876" s="199"/>
      <c r="AF876" s="199"/>
      <c r="AG876" s="199"/>
      <c r="AH876" s="199"/>
      <c r="AI876" s="199"/>
      <c r="AJ876" s="199"/>
      <c r="AK876" s="199"/>
      <c r="AL876" s="199"/>
      <c r="AM876" s="199"/>
      <c r="AN876" s="199"/>
      <c r="AP876" s="199"/>
      <c r="AQ876" s="199"/>
      <c r="AR876" s="199"/>
      <c r="AS876" s="199"/>
      <c r="AT876" s="199"/>
      <c r="AU876" s="199"/>
    </row>
    <row r="877" spans="1:47" ht="15.75" customHeight="1">
      <c r="A877" s="199"/>
      <c r="B877" s="199"/>
      <c r="C877" s="199"/>
      <c r="D877" s="199"/>
      <c r="E877" s="199"/>
      <c r="F877" s="199"/>
      <c r="G877" s="199"/>
      <c r="H877" s="199"/>
      <c r="I877" s="199"/>
      <c r="J877" s="199"/>
      <c r="K877" s="199"/>
      <c r="L877" s="199"/>
      <c r="M877" s="199"/>
      <c r="N877" s="199"/>
      <c r="O877" s="199"/>
      <c r="P877" s="199"/>
      <c r="Q877" s="199"/>
      <c r="R877" s="199"/>
      <c r="S877" s="199"/>
      <c r="T877" s="199"/>
      <c r="U877" s="199"/>
      <c r="V877" s="199"/>
      <c r="W877" s="199"/>
      <c r="X877" s="199"/>
      <c r="Y877" s="199"/>
      <c r="Z877" s="199"/>
      <c r="AA877" s="199"/>
      <c r="AB877" s="199"/>
      <c r="AC877" s="199"/>
      <c r="AD877" s="199"/>
      <c r="AE877" s="199"/>
      <c r="AF877" s="199"/>
      <c r="AG877" s="199"/>
      <c r="AH877" s="199"/>
      <c r="AI877" s="199"/>
      <c r="AJ877" s="199"/>
      <c r="AK877" s="199"/>
      <c r="AL877" s="199"/>
      <c r="AM877" s="199"/>
      <c r="AN877" s="199"/>
      <c r="AP877" s="199"/>
      <c r="AQ877" s="199"/>
      <c r="AR877" s="199"/>
      <c r="AS877" s="199"/>
      <c r="AT877" s="199"/>
      <c r="AU877" s="199"/>
    </row>
    <row r="878" spans="1:47" ht="15.75" customHeight="1">
      <c r="A878" s="199"/>
      <c r="B878" s="199"/>
      <c r="C878" s="199"/>
      <c r="D878" s="199"/>
      <c r="E878" s="199"/>
      <c r="F878" s="199"/>
      <c r="G878" s="199"/>
      <c r="H878" s="199"/>
      <c r="I878" s="199"/>
      <c r="J878" s="199"/>
      <c r="K878" s="199"/>
      <c r="L878" s="199"/>
      <c r="M878" s="199"/>
      <c r="N878" s="199"/>
      <c r="O878" s="199"/>
      <c r="P878" s="199"/>
      <c r="Q878" s="199"/>
      <c r="R878" s="199"/>
      <c r="S878" s="199"/>
      <c r="T878" s="199"/>
      <c r="U878" s="199"/>
      <c r="V878" s="199"/>
      <c r="W878" s="199"/>
      <c r="X878" s="199"/>
      <c r="Y878" s="199"/>
      <c r="Z878" s="199"/>
      <c r="AA878" s="199"/>
      <c r="AB878" s="199"/>
      <c r="AC878" s="199"/>
      <c r="AD878" s="199"/>
      <c r="AE878" s="199"/>
      <c r="AF878" s="199"/>
      <c r="AG878" s="199"/>
      <c r="AH878" s="199"/>
      <c r="AI878" s="199"/>
      <c r="AJ878" s="199"/>
      <c r="AK878" s="199"/>
      <c r="AL878" s="199"/>
      <c r="AM878" s="199"/>
      <c r="AN878" s="199"/>
      <c r="AP878" s="199"/>
      <c r="AQ878" s="199"/>
      <c r="AR878" s="199"/>
      <c r="AS878" s="199"/>
      <c r="AT878" s="199"/>
      <c r="AU878" s="199"/>
    </row>
    <row r="879" spans="1:47" ht="15.75" customHeight="1">
      <c r="A879" s="199"/>
      <c r="B879" s="199"/>
      <c r="C879" s="199"/>
      <c r="D879" s="199"/>
      <c r="E879" s="199"/>
      <c r="F879" s="199"/>
      <c r="G879" s="199"/>
      <c r="H879" s="199"/>
      <c r="I879" s="199"/>
      <c r="J879" s="199"/>
      <c r="K879" s="199"/>
      <c r="L879" s="199"/>
      <c r="M879" s="199"/>
      <c r="N879" s="199"/>
      <c r="O879" s="199"/>
      <c r="P879" s="199"/>
      <c r="Q879" s="199"/>
      <c r="R879" s="199"/>
      <c r="S879" s="199"/>
      <c r="T879" s="199"/>
      <c r="U879" s="199"/>
      <c r="V879" s="199"/>
      <c r="W879" s="199"/>
      <c r="X879" s="199"/>
      <c r="Y879" s="199"/>
      <c r="Z879" s="199"/>
      <c r="AA879" s="199"/>
      <c r="AB879" s="199"/>
      <c r="AC879" s="199"/>
      <c r="AD879" s="199"/>
      <c r="AE879" s="199"/>
      <c r="AF879" s="199"/>
      <c r="AG879" s="199"/>
      <c r="AH879" s="199"/>
      <c r="AI879" s="199"/>
      <c r="AJ879" s="199"/>
      <c r="AK879" s="199"/>
      <c r="AL879" s="199"/>
      <c r="AM879" s="199"/>
      <c r="AN879" s="199"/>
      <c r="AP879" s="199"/>
      <c r="AQ879" s="199"/>
      <c r="AR879" s="199"/>
      <c r="AS879" s="199"/>
      <c r="AT879" s="199"/>
      <c r="AU879" s="199"/>
    </row>
    <row r="880" spans="1:47" ht="15.75" customHeight="1">
      <c r="A880" s="199"/>
      <c r="B880" s="199"/>
      <c r="C880" s="199"/>
      <c r="D880" s="199"/>
      <c r="E880" s="199"/>
      <c r="F880" s="199"/>
      <c r="G880" s="199"/>
      <c r="H880" s="199"/>
      <c r="I880" s="199"/>
      <c r="J880" s="199"/>
      <c r="K880" s="199"/>
      <c r="L880" s="199"/>
      <c r="M880" s="199"/>
      <c r="N880" s="199"/>
      <c r="O880" s="199"/>
      <c r="P880" s="199"/>
      <c r="Q880" s="199"/>
      <c r="R880" s="199"/>
      <c r="S880" s="199"/>
      <c r="T880" s="199"/>
      <c r="U880" s="199"/>
      <c r="V880" s="199"/>
      <c r="W880" s="199"/>
      <c r="X880" s="199"/>
      <c r="Y880" s="199"/>
      <c r="Z880" s="199"/>
      <c r="AA880" s="199"/>
      <c r="AB880" s="199"/>
      <c r="AC880" s="199"/>
      <c r="AD880" s="199"/>
      <c r="AE880" s="199"/>
      <c r="AF880" s="199"/>
      <c r="AG880" s="199"/>
      <c r="AH880" s="199"/>
      <c r="AI880" s="199"/>
      <c r="AJ880" s="199"/>
      <c r="AK880" s="199"/>
      <c r="AL880" s="199"/>
      <c r="AM880" s="199"/>
      <c r="AN880" s="199"/>
      <c r="AP880" s="199"/>
      <c r="AQ880" s="199"/>
      <c r="AR880" s="199"/>
      <c r="AS880" s="199"/>
      <c r="AT880" s="199"/>
      <c r="AU880" s="199"/>
    </row>
    <row r="881" spans="1:47" ht="15.75" customHeight="1">
      <c r="A881" s="199"/>
      <c r="B881" s="199"/>
      <c r="C881" s="199"/>
      <c r="D881" s="199"/>
      <c r="E881" s="199"/>
      <c r="F881" s="199"/>
      <c r="G881" s="199"/>
      <c r="H881" s="199"/>
      <c r="I881" s="199"/>
      <c r="J881" s="199"/>
      <c r="K881" s="199"/>
      <c r="L881" s="199"/>
      <c r="M881" s="199"/>
      <c r="N881" s="199"/>
      <c r="O881" s="199"/>
      <c r="P881" s="199"/>
      <c r="Q881" s="199"/>
      <c r="R881" s="199"/>
      <c r="S881" s="199"/>
      <c r="T881" s="199"/>
      <c r="U881" s="199"/>
      <c r="V881" s="199"/>
      <c r="W881" s="199"/>
      <c r="X881" s="199"/>
      <c r="Y881" s="199"/>
      <c r="Z881" s="199"/>
      <c r="AA881" s="199"/>
      <c r="AB881" s="199"/>
      <c r="AC881" s="199"/>
      <c r="AD881" s="199"/>
      <c r="AE881" s="199"/>
      <c r="AF881" s="199"/>
      <c r="AG881" s="199"/>
      <c r="AH881" s="199"/>
      <c r="AI881" s="199"/>
      <c r="AJ881" s="199"/>
      <c r="AK881" s="199"/>
      <c r="AL881" s="199"/>
      <c r="AM881" s="199"/>
      <c r="AN881" s="199"/>
      <c r="AP881" s="199"/>
      <c r="AQ881" s="199"/>
      <c r="AR881" s="199"/>
      <c r="AS881" s="199"/>
      <c r="AT881" s="199"/>
      <c r="AU881" s="199"/>
    </row>
    <row r="882" spans="1:47" ht="15.75" customHeight="1">
      <c r="A882" s="199"/>
      <c r="B882" s="199"/>
      <c r="C882" s="199"/>
      <c r="D882" s="199"/>
      <c r="E882" s="199"/>
      <c r="F882" s="199"/>
      <c r="G882" s="199"/>
      <c r="H882" s="199"/>
      <c r="I882" s="199"/>
      <c r="J882" s="199"/>
      <c r="K882" s="199"/>
      <c r="L882" s="199"/>
      <c r="M882" s="199"/>
      <c r="N882" s="199"/>
      <c r="O882" s="199"/>
      <c r="P882" s="199"/>
      <c r="Q882" s="199"/>
      <c r="R882" s="199"/>
      <c r="S882" s="199"/>
      <c r="T882" s="199"/>
      <c r="U882" s="199"/>
      <c r="V882" s="199"/>
      <c r="W882" s="199"/>
      <c r="X882" s="199"/>
      <c r="Y882" s="199"/>
      <c r="Z882" s="199"/>
      <c r="AA882" s="199"/>
      <c r="AB882" s="199"/>
      <c r="AC882" s="199"/>
      <c r="AD882" s="199"/>
      <c r="AE882" s="199"/>
      <c r="AF882" s="199"/>
      <c r="AG882" s="199"/>
      <c r="AH882" s="199"/>
      <c r="AI882" s="199"/>
      <c r="AJ882" s="199"/>
      <c r="AK882" s="199"/>
      <c r="AL882" s="199"/>
      <c r="AM882" s="199"/>
      <c r="AN882" s="199"/>
      <c r="AP882" s="199"/>
      <c r="AQ882" s="199"/>
      <c r="AR882" s="199"/>
      <c r="AS882" s="199"/>
      <c r="AT882" s="199"/>
      <c r="AU882" s="199"/>
    </row>
    <row r="883" spans="1:47" ht="15.75" customHeight="1">
      <c r="A883" s="199"/>
      <c r="B883" s="199"/>
      <c r="C883" s="199"/>
      <c r="D883" s="199"/>
      <c r="E883" s="199"/>
      <c r="F883" s="199"/>
      <c r="G883" s="199"/>
      <c r="H883" s="199"/>
      <c r="I883" s="199"/>
      <c r="J883" s="199"/>
      <c r="K883" s="199"/>
      <c r="L883" s="199"/>
      <c r="M883" s="199"/>
      <c r="N883" s="199"/>
      <c r="O883" s="199"/>
      <c r="P883" s="199"/>
      <c r="Q883" s="199"/>
      <c r="R883" s="199"/>
      <c r="S883" s="199"/>
      <c r="T883" s="199"/>
      <c r="U883" s="199"/>
      <c r="V883" s="199"/>
      <c r="W883" s="199"/>
      <c r="X883" s="199"/>
      <c r="Y883" s="199"/>
      <c r="Z883" s="199"/>
      <c r="AA883" s="199"/>
      <c r="AB883" s="199"/>
      <c r="AC883" s="199"/>
      <c r="AD883" s="199"/>
      <c r="AE883" s="199"/>
      <c r="AF883" s="199"/>
      <c r="AG883" s="199"/>
      <c r="AH883" s="199"/>
      <c r="AI883" s="199"/>
      <c r="AJ883" s="199"/>
      <c r="AK883" s="199"/>
      <c r="AL883" s="199"/>
      <c r="AM883" s="199"/>
      <c r="AN883" s="199"/>
      <c r="AP883" s="199"/>
      <c r="AQ883" s="199"/>
      <c r="AR883" s="199"/>
      <c r="AS883" s="199"/>
      <c r="AT883" s="199"/>
      <c r="AU883" s="199"/>
    </row>
    <row r="884" spans="1:47" ht="15.75" customHeight="1">
      <c r="A884" s="199"/>
      <c r="B884" s="199"/>
      <c r="C884" s="199"/>
      <c r="D884" s="199"/>
      <c r="E884" s="199"/>
      <c r="F884" s="199"/>
      <c r="G884" s="199"/>
      <c r="H884" s="199"/>
      <c r="I884" s="199"/>
      <c r="J884" s="199"/>
      <c r="K884" s="199"/>
      <c r="L884" s="199"/>
      <c r="M884" s="199"/>
      <c r="N884" s="199"/>
      <c r="O884" s="199"/>
      <c r="P884" s="199"/>
      <c r="Q884" s="199"/>
      <c r="R884" s="199"/>
      <c r="S884" s="199"/>
      <c r="T884" s="199"/>
      <c r="U884" s="199"/>
      <c r="V884" s="199"/>
      <c r="W884" s="199"/>
      <c r="X884" s="199"/>
      <c r="Y884" s="199"/>
      <c r="Z884" s="199"/>
      <c r="AA884" s="199"/>
      <c r="AB884" s="199"/>
      <c r="AC884" s="199"/>
      <c r="AD884" s="199"/>
      <c r="AE884" s="199"/>
      <c r="AF884" s="199"/>
      <c r="AG884" s="199"/>
      <c r="AH884" s="199"/>
      <c r="AI884" s="199"/>
      <c r="AJ884" s="199"/>
      <c r="AK884" s="199"/>
      <c r="AL884" s="199"/>
      <c r="AM884" s="199"/>
      <c r="AN884" s="199"/>
      <c r="AP884" s="199"/>
      <c r="AQ884" s="199"/>
      <c r="AR884" s="199"/>
      <c r="AS884" s="199"/>
      <c r="AT884" s="199"/>
      <c r="AU884" s="199"/>
    </row>
    <row r="885" spans="1:47" ht="15.75" customHeight="1">
      <c r="A885" s="199"/>
      <c r="B885" s="199"/>
      <c r="C885" s="199"/>
      <c r="D885" s="199"/>
      <c r="E885" s="199"/>
      <c r="F885" s="199"/>
      <c r="G885" s="199"/>
      <c r="H885" s="199"/>
      <c r="I885" s="199"/>
      <c r="J885" s="199"/>
      <c r="K885" s="199"/>
      <c r="L885" s="199"/>
      <c r="M885" s="199"/>
      <c r="N885" s="199"/>
      <c r="O885" s="199"/>
      <c r="P885" s="199"/>
      <c r="Q885" s="199"/>
      <c r="R885" s="199"/>
      <c r="S885" s="199"/>
      <c r="T885" s="199"/>
      <c r="U885" s="199"/>
      <c r="V885" s="199"/>
      <c r="W885" s="199"/>
      <c r="X885" s="199"/>
      <c r="Y885" s="199"/>
      <c r="Z885" s="199"/>
      <c r="AA885" s="199"/>
      <c r="AB885" s="199"/>
      <c r="AC885" s="199"/>
      <c r="AD885" s="199"/>
      <c r="AE885" s="199"/>
      <c r="AF885" s="199"/>
      <c r="AG885" s="199"/>
      <c r="AH885" s="199"/>
      <c r="AI885" s="199"/>
      <c r="AJ885" s="199"/>
      <c r="AK885" s="199"/>
      <c r="AL885" s="199"/>
      <c r="AM885" s="199"/>
      <c r="AN885" s="199"/>
      <c r="AP885" s="199"/>
      <c r="AQ885" s="199"/>
      <c r="AR885" s="199"/>
      <c r="AS885" s="199"/>
      <c r="AT885" s="199"/>
      <c r="AU885" s="199"/>
    </row>
    <row r="886" spans="1:47" ht="15.75" customHeight="1">
      <c r="A886" s="199"/>
      <c r="B886" s="199"/>
      <c r="C886" s="199"/>
      <c r="D886" s="199"/>
      <c r="E886" s="199"/>
      <c r="F886" s="199"/>
      <c r="G886" s="199"/>
      <c r="H886" s="199"/>
      <c r="I886" s="199"/>
      <c r="J886" s="199"/>
      <c r="K886" s="199"/>
      <c r="L886" s="199"/>
      <c r="M886" s="199"/>
      <c r="N886" s="199"/>
      <c r="O886" s="199"/>
      <c r="P886" s="199"/>
      <c r="Q886" s="199"/>
      <c r="R886" s="199"/>
      <c r="S886" s="199"/>
      <c r="T886" s="199"/>
      <c r="U886" s="199"/>
      <c r="V886" s="199"/>
      <c r="W886" s="199"/>
      <c r="X886" s="199"/>
      <c r="Y886" s="199"/>
      <c r="Z886" s="199"/>
      <c r="AA886" s="199"/>
      <c r="AB886" s="199"/>
      <c r="AC886" s="199"/>
      <c r="AD886" s="199"/>
      <c r="AE886" s="199"/>
      <c r="AF886" s="199"/>
      <c r="AG886" s="199"/>
      <c r="AH886" s="199"/>
      <c r="AI886" s="199"/>
      <c r="AJ886" s="199"/>
      <c r="AK886" s="199"/>
      <c r="AL886" s="199"/>
      <c r="AM886" s="199"/>
      <c r="AN886" s="199"/>
      <c r="AP886" s="199"/>
      <c r="AQ886" s="199"/>
      <c r="AR886" s="199"/>
      <c r="AS886" s="199"/>
      <c r="AT886" s="199"/>
      <c r="AU886" s="199"/>
    </row>
    <row r="887" spans="1:47" ht="15.75" customHeight="1">
      <c r="A887" s="199"/>
      <c r="B887" s="199"/>
      <c r="C887" s="199"/>
      <c r="D887" s="199"/>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c r="AA887" s="199"/>
      <c r="AB887" s="199"/>
      <c r="AC887" s="199"/>
      <c r="AD887" s="199"/>
      <c r="AE887" s="199"/>
      <c r="AF887" s="199"/>
      <c r="AG887" s="199"/>
      <c r="AH887" s="199"/>
      <c r="AI887" s="199"/>
      <c r="AJ887" s="199"/>
      <c r="AK887" s="199"/>
      <c r="AL887" s="199"/>
      <c r="AM887" s="199"/>
      <c r="AN887" s="199"/>
      <c r="AP887" s="199"/>
      <c r="AQ887" s="199"/>
      <c r="AR887" s="199"/>
      <c r="AS887" s="199"/>
      <c r="AT887" s="199"/>
      <c r="AU887" s="199"/>
    </row>
    <row r="888" spans="1:47" ht="15.75" customHeight="1">
      <c r="A888" s="199"/>
      <c r="B888" s="199"/>
      <c r="C888" s="199"/>
      <c r="D888" s="199"/>
      <c r="E888" s="199"/>
      <c r="F888" s="199"/>
      <c r="G888" s="199"/>
      <c r="H888" s="199"/>
      <c r="I888" s="199"/>
      <c r="J888" s="199"/>
      <c r="K888" s="199"/>
      <c r="L888" s="199"/>
      <c r="M888" s="199"/>
      <c r="N888" s="199"/>
      <c r="O888" s="199"/>
      <c r="P888" s="199"/>
      <c r="Q888" s="199"/>
      <c r="R888" s="199"/>
      <c r="S888" s="199"/>
      <c r="T888" s="199"/>
      <c r="U888" s="199"/>
      <c r="V888" s="199"/>
      <c r="W888" s="199"/>
      <c r="X888" s="199"/>
      <c r="Y888" s="199"/>
      <c r="Z888" s="199"/>
      <c r="AA888" s="199"/>
      <c r="AB888" s="199"/>
      <c r="AC888" s="199"/>
      <c r="AD888" s="199"/>
      <c r="AE888" s="199"/>
      <c r="AF888" s="199"/>
      <c r="AG888" s="199"/>
      <c r="AH888" s="199"/>
      <c r="AI888" s="199"/>
      <c r="AJ888" s="199"/>
      <c r="AK888" s="199"/>
      <c r="AL888" s="199"/>
      <c r="AM888" s="199"/>
      <c r="AN888" s="199"/>
      <c r="AP888" s="199"/>
      <c r="AQ888" s="199"/>
      <c r="AR888" s="199"/>
      <c r="AS888" s="199"/>
      <c r="AT888" s="199"/>
      <c r="AU888" s="199"/>
    </row>
    <row r="889" spans="1:47" ht="15.75" customHeight="1">
      <c r="A889" s="199"/>
      <c r="B889" s="199"/>
      <c r="C889" s="199"/>
      <c r="D889" s="199"/>
      <c r="E889" s="199"/>
      <c r="F889" s="199"/>
      <c r="G889" s="199"/>
      <c r="H889" s="199"/>
      <c r="I889" s="199"/>
      <c r="J889" s="199"/>
      <c r="K889" s="199"/>
      <c r="L889" s="199"/>
      <c r="M889" s="199"/>
      <c r="N889" s="199"/>
      <c r="O889" s="199"/>
      <c r="P889" s="199"/>
      <c r="Q889" s="199"/>
      <c r="R889" s="199"/>
      <c r="S889" s="199"/>
      <c r="T889" s="199"/>
      <c r="U889" s="199"/>
      <c r="V889" s="199"/>
      <c r="W889" s="199"/>
      <c r="X889" s="199"/>
      <c r="Y889" s="199"/>
      <c r="Z889" s="199"/>
      <c r="AA889" s="199"/>
      <c r="AB889" s="199"/>
      <c r="AC889" s="199"/>
      <c r="AD889" s="199"/>
      <c r="AE889" s="199"/>
      <c r="AF889" s="199"/>
      <c r="AG889" s="199"/>
      <c r="AH889" s="199"/>
      <c r="AI889" s="199"/>
      <c r="AJ889" s="199"/>
      <c r="AK889" s="199"/>
      <c r="AL889" s="199"/>
      <c r="AM889" s="199"/>
      <c r="AN889" s="199"/>
      <c r="AP889" s="199"/>
      <c r="AQ889" s="199"/>
      <c r="AR889" s="199"/>
      <c r="AS889" s="199"/>
      <c r="AT889" s="199"/>
      <c r="AU889" s="199"/>
    </row>
    <row r="890" spans="1:47" ht="15.75" customHeight="1">
      <c r="A890" s="199"/>
      <c r="B890" s="199"/>
      <c r="C890" s="199"/>
      <c r="D890" s="199"/>
      <c r="E890" s="199"/>
      <c r="F890" s="199"/>
      <c r="G890" s="199"/>
      <c r="H890" s="199"/>
      <c r="I890" s="199"/>
      <c r="J890" s="199"/>
      <c r="K890" s="199"/>
      <c r="L890" s="199"/>
      <c r="M890" s="199"/>
      <c r="N890" s="199"/>
      <c r="O890" s="199"/>
      <c r="P890" s="199"/>
      <c r="Q890" s="199"/>
      <c r="R890" s="199"/>
      <c r="S890" s="199"/>
      <c r="T890" s="199"/>
      <c r="U890" s="199"/>
      <c r="V890" s="199"/>
      <c r="W890" s="199"/>
      <c r="X890" s="199"/>
      <c r="Y890" s="199"/>
      <c r="Z890" s="199"/>
      <c r="AA890" s="199"/>
      <c r="AB890" s="199"/>
      <c r="AC890" s="199"/>
      <c r="AD890" s="199"/>
      <c r="AE890" s="199"/>
      <c r="AF890" s="199"/>
      <c r="AG890" s="199"/>
      <c r="AH890" s="199"/>
      <c r="AI890" s="199"/>
      <c r="AJ890" s="199"/>
      <c r="AK890" s="199"/>
      <c r="AL890" s="199"/>
      <c r="AM890" s="199"/>
      <c r="AN890" s="199"/>
      <c r="AP890" s="199"/>
      <c r="AQ890" s="199"/>
      <c r="AR890" s="199"/>
      <c r="AS890" s="199"/>
      <c r="AT890" s="199"/>
      <c r="AU890" s="199"/>
    </row>
    <row r="891" spans="1:47" ht="15.75" customHeight="1">
      <c r="A891" s="199"/>
      <c r="B891" s="199"/>
      <c r="C891" s="199"/>
      <c r="D891" s="199"/>
      <c r="E891" s="199"/>
      <c r="F891" s="199"/>
      <c r="G891" s="199"/>
      <c r="H891" s="199"/>
      <c r="I891" s="199"/>
      <c r="J891" s="199"/>
      <c r="K891" s="199"/>
      <c r="L891" s="199"/>
      <c r="M891" s="199"/>
      <c r="N891" s="199"/>
      <c r="O891" s="199"/>
      <c r="P891" s="199"/>
      <c r="Q891" s="199"/>
      <c r="R891" s="199"/>
      <c r="S891" s="199"/>
      <c r="T891" s="199"/>
      <c r="U891" s="199"/>
      <c r="V891" s="199"/>
      <c r="W891" s="199"/>
      <c r="X891" s="199"/>
      <c r="Y891" s="199"/>
      <c r="Z891" s="199"/>
      <c r="AA891" s="199"/>
      <c r="AB891" s="199"/>
      <c r="AC891" s="199"/>
      <c r="AD891" s="199"/>
      <c r="AE891" s="199"/>
      <c r="AF891" s="199"/>
      <c r="AG891" s="199"/>
      <c r="AH891" s="199"/>
      <c r="AI891" s="199"/>
      <c r="AJ891" s="199"/>
      <c r="AK891" s="199"/>
      <c r="AL891" s="199"/>
      <c r="AM891" s="199"/>
      <c r="AN891" s="199"/>
      <c r="AP891" s="199"/>
      <c r="AQ891" s="199"/>
      <c r="AR891" s="199"/>
      <c r="AS891" s="199"/>
      <c r="AT891" s="199"/>
      <c r="AU891" s="199"/>
    </row>
    <row r="892" spans="1:47" ht="15.75" customHeight="1">
      <c r="A892" s="199"/>
      <c r="B892" s="199"/>
      <c r="C892" s="199"/>
      <c r="D892" s="199"/>
      <c r="E892" s="199"/>
      <c r="F892" s="199"/>
      <c r="G892" s="199"/>
      <c r="H892" s="199"/>
      <c r="I892" s="199"/>
      <c r="J892" s="199"/>
      <c r="K892" s="199"/>
      <c r="L892" s="199"/>
      <c r="M892" s="199"/>
      <c r="N892" s="199"/>
      <c r="O892" s="199"/>
      <c r="P892" s="199"/>
      <c r="Q892" s="199"/>
      <c r="R892" s="199"/>
      <c r="S892" s="199"/>
      <c r="T892" s="199"/>
      <c r="U892" s="199"/>
      <c r="V892" s="199"/>
      <c r="W892" s="199"/>
      <c r="X892" s="199"/>
      <c r="Y892" s="199"/>
      <c r="Z892" s="199"/>
      <c r="AA892" s="199"/>
      <c r="AB892" s="199"/>
      <c r="AC892" s="199"/>
      <c r="AD892" s="199"/>
      <c r="AE892" s="199"/>
      <c r="AF892" s="199"/>
      <c r="AG892" s="199"/>
      <c r="AH892" s="199"/>
      <c r="AI892" s="199"/>
      <c r="AJ892" s="199"/>
      <c r="AK892" s="199"/>
      <c r="AL892" s="199"/>
      <c r="AM892" s="199"/>
      <c r="AN892" s="199"/>
      <c r="AP892" s="199"/>
      <c r="AQ892" s="199"/>
      <c r="AR892" s="199"/>
      <c r="AS892" s="199"/>
      <c r="AT892" s="199"/>
      <c r="AU892" s="199"/>
    </row>
    <row r="893" spans="1:47" ht="15.75" customHeight="1">
      <c r="A893" s="199"/>
      <c r="B893" s="199"/>
      <c r="C893" s="199"/>
      <c r="D893" s="199"/>
      <c r="E893" s="199"/>
      <c r="F893" s="199"/>
      <c r="G893" s="199"/>
      <c r="H893" s="199"/>
      <c r="I893" s="199"/>
      <c r="J893" s="199"/>
      <c r="K893" s="199"/>
      <c r="L893" s="199"/>
      <c r="M893" s="199"/>
      <c r="N893" s="199"/>
      <c r="O893" s="199"/>
      <c r="P893" s="199"/>
      <c r="Q893" s="199"/>
      <c r="R893" s="199"/>
      <c r="S893" s="199"/>
      <c r="T893" s="199"/>
      <c r="U893" s="199"/>
      <c r="V893" s="199"/>
      <c r="W893" s="199"/>
      <c r="X893" s="199"/>
      <c r="Y893" s="199"/>
      <c r="Z893" s="199"/>
      <c r="AA893" s="199"/>
      <c r="AB893" s="199"/>
      <c r="AC893" s="199"/>
      <c r="AD893" s="199"/>
      <c r="AE893" s="199"/>
      <c r="AF893" s="199"/>
      <c r="AG893" s="199"/>
      <c r="AH893" s="199"/>
      <c r="AI893" s="199"/>
      <c r="AJ893" s="199"/>
      <c r="AK893" s="199"/>
      <c r="AL893" s="199"/>
      <c r="AM893" s="199"/>
      <c r="AN893" s="199"/>
      <c r="AP893" s="199"/>
      <c r="AQ893" s="199"/>
      <c r="AR893" s="199"/>
      <c r="AS893" s="199"/>
      <c r="AT893" s="199"/>
      <c r="AU893" s="199"/>
    </row>
    <row r="894" spans="1:47" ht="15.75" customHeight="1">
      <c r="A894" s="199"/>
      <c r="B894" s="199"/>
      <c r="C894" s="199"/>
      <c r="D894" s="199"/>
      <c r="E894" s="199"/>
      <c r="F894" s="199"/>
      <c r="G894" s="199"/>
      <c r="H894" s="199"/>
      <c r="I894" s="199"/>
      <c r="J894" s="199"/>
      <c r="K894" s="199"/>
      <c r="L894" s="199"/>
      <c r="M894" s="199"/>
      <c r="N894" s="199"/>
      <c r="O894" s="199"/>
      <c r="P894" s="199"/>
      <c r="Q894" s="199"/>
      <c r="R894" s="199"/>
      <c r="S894" s="199"/>
      <c r="T894" s="199"/>
      <c r="U894" s="199"/>
      <c r="V894" s="199"/>
      <c r="W894" s="199"/>
      <c r="X894" s="199"/>
      <c r="Y894" s="199"/>
      <c r="Z894" s="199"/>
      <c r="AA894" s="199"/>
      <c r="AB894" s="199"/>
      <c r="AC894" s="199"/>
      <c r="AD894" s="199"/>
      <c r="AE894" s="199"/>
      <c r="AF894" s="199"/>
      <c r="AG894" s="199"/>
      <c r="AH894" s="199"/>
      <c r="AI894" s="199"/>
      <c r="AJ894" s="199"/>
      <c r="AK894" s="199"/>
      <c r="AL894" s="199"/>
      <c r="AM894" s="199"/>
      <c r="AN894" s="199"/>
      <c r="AP894" s="199"/>
      <c r="AQ894" s="199"/>
      <c r="AR894" s="199"/>
      <c r="AS894" s="199"/>
      <c r="AT894" s="199"/>
      <c r="AU894" s="199"/>
    </row>
    <row r="895" spans="1:47" ht="15.75" customHeight="1">
      <c r="A895" s="199"/>
      <c r="B895" s="199"/>
      <c r="C895" s="199"/>
      <c r="D895" s="199"/>
      <c r="E895" s="199"/>
      <c r="F895" s="199"/>
      <c r="G895" s="199"/>
      <c r="H895" s="199"/>
      <c r="I895" s="199"/>
      <c r="J895" s="199"/>
      <c r="K895" s="199"/>
      <c r="L895" s="199"/>
      <c r="M895" s="199"/>
      <c r="N895" s="199"/>
      <c r="O895" s="199"/>
      <c r="P895" s="199"/>
      <c r="Q895" s="199"/>
      <c r="R895" s="199"/>
      <c r="S895" s="199"/>
      <c r="T895" s="199"/>
      <c r="U895" s="199"/>
      <c r="V895" s="199"/>
      <c r="W895" s="199"/>
      <c r="X895" s="199"/>
      <c r="Y895" s="199"/>
      <c r="Z895" s="199"/>
      <c r="AA895" s="199"/>
      <c r="AB895" s="199"/>
      <c r="AC895" s="199"/>
      <c r="AD895" s="199"/>
      <c r="AE895" s="199"/>
      <c r="AF895" s="199"/>
      <c r="AG895" s="199"/>
      <c r="AH895" s="199"/>
      <c r="AI895" s="199"/>
      <c r="AJ895" s="199"/>
      <c r="AK895" s="199"/>
      <c r="AL895" s="199"/>
      <c r="AM895" s="199"/>
      <c r="AN895" s="199"/>
      <c r="AP895" s="199"/>
      <c r="AQ895" s="199"/>
      <c r="AR895" s="199"/>
      <c r="AS895" s="199"/>
      <c r="AT895" s="199"/>
      <c r="AU895" s="199"/>
    </row>
    <row r="896" spans="1:47" ht="15.75" customHeight="1">
      <c r="A896" s="199"/>
      <c r="B896" s="199"/>
      <c r="C896" s="199"/>
      <c r="D896" s="199"/>
      <c r="E896" s="199"/>
      <c r="F896" s="199"/>
      <c r="G896" s="199"/>
      <c r="H896" s="199"/>
      <c r="I896" s="199"/>
      <c r="J896" s="199"/>
      <c r="K896" s="199"/>
      <c r="L896" s="199"/>
      <c r="M896" s="199"/>
      <c r="N896" s="199"/>
      <c r="O896" s="199"/>
      <c r="P896" s="199"/>
      <c r="Q896" s="199"/>
      <c r="R896" s="199"/>
      <c r="S896" s="199"/>
      <c r="T896" s="199"/>
      <c r="U896" s="199"/>
      <c r="V896" s="199"/>
      <c r="W896" s="199"/>
      <c r="X896" s="199"/>
      <c r="Y896" s="199"/>
      <c r="Z896" s="199"/>
      <c r="AA896" s="199"/>
      <c r="AB896" s="199"/>
      <c r="AC896" s="199"/>
      <c r="AD896" s="199"/>
      <c r="AE896" s="199"/>
      <c r="AF896" s="199"/>
      <c r="AG896" s="199"/>
      <c r="AH896" s="199"/>
      <c r="AI896" s="199"/>
      <c r="AJ896" s="199"/>
      <c r="AK896" s="199"/>
      <c r="AL896" s="199"/>
      <c r="AM896" s="199"/>
      <c r="AN896" s="199"/>
      <c r="AP896" s="199"/>
      <c r="AQ896" s="199"/>
      <c r="AR896" s="199"/>
      <c r="AS896" s="199"/>
      <c r="AT896" s="199"/>
      <c r="AU896" s="199"/>
    </row>
    <row r="897" spans="1:47" ht="15.75" customHeight="1">
      <c r="A897" s="199"/>
      <c r="B897" s="199"/>
      <c r="C897" s="199"/>
      <c r="D897" s="199"/>
      <c r="E897" s="199"/>
      <c r="F897" s="199"/>
      <c r="G897" s="199"/>
      <c r="H897" s="199"/>
      <c r="I897" s="199"/>
      <c r="J897" s="199"/>
      <c r="K897" s="199"/>
      <c r="L897" s="199"/>
      <c r="M897" s="199"/>
      <c r="N897" s="199"/>
      <c r="O897" s="199"/>
      <c r="P897" s="199"/>
      <c r="Q897" s="199"/>
      <c r="R897" s="199"/>
      <c r="S897" s="199"/>
      <c r="T897" s="199"/>
      <c r="U897" s="199"/>
      <c r="V897" s="199"/>
      <c r="W897" s="199"/>
      <c r="X897" s="199"/>
      <c r="Y897" s="199"/>
      <c r="Z897" s="199"/>
      <c r="AA897" s="199"/>
      <c r="AB897" s="199"/>
      <c r="AC897" s="199"/>
      <c r="AD897" s="199"/>
      <c r="AE897" s="199"/>
      <c r="AF897" s="199"/>
      <c r="AG897" s="199"/>
      <c r="AH897" s="199"/>
      <c r="AI897" s="199"/>
      <c r="AJ897" s="199"/>
      <c r="AK897" s="199"/>
      <c r="AL897" s="199"/>
      <c r="AM897" s="199"/>
      <c r="AN897" s="199"/>
      <c r="AP897" s="199"/>
      <c r="AQ897" s="199"/>
      <c r="AR897" s="199"/>
      <c r="AS897" s="199"/>
      <c r="AT897" s="199"/>
      <c r="AU897" s="199"/>
    </row>
    <row r="898" spans="1:47" ht="15.75" customHeight="1">
      <c r="A898" s="199"/>
      <c r="B898" s="199"/>
      <c r="C898" s="199"/>
      <c r="D898" s="199"/>
      <c r="E898" s="199"/>
      <c r="F898" s="199"/>
      <c r="G898" s="199"/>
      <c r="H898" s="199"/>
      <c r="I898" s="199"/>
      <c r="J898" s="199"/>
      <c r="K898" s="199"/>
      <c r="L898" s="199"/>
      <c r="M898" s="199"/>
      <c r="N898" s="199"/>
      <c r="O898" s="199"/>
      <c r="P898" s="199"/>
      <c r="Q898" s="199"/>
      <c r="R898" s="199"/>
      <c r="S898" s="199"/>
      <c r="T898" s="199"/>
      <c r="U898" s="199"/>
      <c r="V898" s="199"/>
      <c r="W898" s="199"/>
      <c r="X898" s="199"/>
      <c r="Y898" s="199"/>
      <c r="Z898" s="199"/>
      <c r="AA898" s="199"/>
      <c r="AB898" s="199"/>
      <c r="AC898" s="199"/>
      <c r="AD898" s="199"/>
      <c r="AE898" s="199"/>
      <c r="AF898" s="199"/>
      <c r="AG898" s="199"/>
      <c r="AH898" s="199"/>
      <c r="AI898" s="199"/>
      <c r="AJ898" s="199"/>
      <c r="AK898" s="199"/>
      <c r="AL898" s="199"/>
      <c r="AM898" s="199"/>
      <c r="AN898" s="199"/>
      <c r="AP898" s="199"/>
      <c r="AQ898" s="199"/>
      <c r="AR898" s="199"/>
      <c r="AS898" s="199"/>
      <c r="AT898" s="199"/>
      <c r="AU898" s="199"/>
    </row>
    <row r="899" spans="1:47" ht="15.75" customHeight="1">
      <c r="A899" s="199"/>
      <c r="B899" s="199"/>
      <c r="C899" s="199"/>
      <c r="D899" s="199"/>
      <c r="E899" s="199"/>
      <c r="F899" s="199"/>
      <c r="G899" s="199"/>
      <c r="H899" s="199"/>
      <c r="I899" s="199"/>
      <c r="J899" s="199"/>
      <c r="K899" s="199"/>
      <c r="L899" s="199"/>
      <c r="M899" s="199"/>
      <c r="N899" s="199"/>
      <c r="O899" s="199"/>
      <c r="P899" s="199"/>
      <c r="Q899" s="199"/>
      <c r="R899" s="199"/>
      <c r="S899" s="199"/>
      <c r="T899" s="199"/>
      <c r="U899" s="199"/>
      <c r="V899" s="199"/>
      <c r="W899" s="199"/>
      <c r="X899" s="199"/>
      <c r="Y899" s="199"/>
      <c r="Z899" s="199"/>
      <c r="AA899" s="199"/>
      <c r="AB899" s="199"/>
      <c r="AC899" s="199"/>
      <c r="AD899" s="199"/>
      <c r="AE899" s="199"/>
      <c r="AF899" s="199"/>
      <c r="AG899" s="199"/>
      <c r="AH899" s="199"/>
      <c r="AI899" s="199"/>
      <c r="AJ899" s="199"/>
      <c r="AK899" s="199"/>
      <c r="AL899" s="199"/>
      <c r="AM899" s="199"/>
      <c r="AN899" s="199"/>
      <c r="AP899" s="199"/>
      <c r="AQ899" s="199"/>
      <c r="AR899" s="199"/>
      <c r="AS899" s="199"/>
      <c r="AT899" s="199"/>
      <c r="AU899" s="199"/>
    </row>
    <row r="900" spans="1:47" ht="15.75" customHeight="1">
      <c r="A900" s="199"/>
      <c r="B900" s="199"/>
      <c r="C900" s="199"/>
      <c r="D900" s="199"/>
      <c r="E900" s="199"/>
      <c r="F900" s="199"/>
      <c r="G900" s="199"/>
      <c r="H900" s="199"/>
      <c r="I900" s="199"/>
      <c r="J900" s="199"/>
      <c r="K900" s="199"/>
      <c r="L900" s="199"/>
      <c r="M900" s="199"/>
      <c r="N900" s="199"/>
      <c r="O900" s="199"/>
      <c r="P900" s="199"/>
      <c r="Q900" s="199"/>
      <c r="R900" s="199"/>
      <c r="S900" s="199"/>
      <c r="T900" s="199"/>
      <c r="U900" s="199"/>
      <c r="V900" s="199"/>
      <c r="W900" s="199"/>
      <c r="X900" s="199"/>
      <c r="Y900" s="199"/>
      <c r="Z900" s="199"/>
      <c r="AA900" s="199"/>
      <c r="AB900" s="199"/>
      <c r="AC900" s="199"/>
      <c r="AD900" s="199"/>
      <c r="AE900" s="199"/>
      <c r="AF900" s="199"/>
      <c r="AG900" s="199"/>
      <c r="AH900" s="199"/>
      <c r="AI900" s="199"/>
      <c r="AJ900" s="199"/>
      <c r="AK900" s="199"/>
      <c r="AL900" s="199"/>
      <c r="AM900" s="199"/>
      <c r="AN900" s="199"/>
      <c r="AP900" s="199"/>
      <c r="AQ900" s="199"/>
      <c r="AR900" s="199"/>
      <c r="AS900" s="199"/>
      <c r="AT900" s="199"/>
      <c r="AU900" s="199"/>
    </row>
    <row r="901" spans="1:47" ht="15.75" customHeight="1">
      <c r="A901" s="199"/>
      <c r="B901" s="199"/>
      <c r="C901" s="199"/>
      <c r="D901" s="199"/>
      <c r="E901" s="199"/>
      <c r="F901" s="199"/>
      <c r="G901" s="199"/>
      <c r="H901" s="199"/>
      <c r="I901" s="199"/>
      <c r="J901" s="199"/>
      <c r="K901" s="199"/>
      <c r="L901" s="199"/>
      <c r="M901" s="199"/>
      <c r="N901" s="199"/>
      <c r="O901" s="199"/>
      <c r="P901" s="199"/>
      <c r="Q901" s="199"/>
      <c r="R901" s="199"/>
      <c r="S901" s="199"/>
      <c r="T901" s="199"/>
      <c r="U901" s="199"/>
      <c r="V901" s="199"/>
      <c r="W901" s="199"/>
      <c r="X901" s="199"/>
      <c r="Y901" s="199"/>
      <c r="Z901" s="199"/>
      <c r="AA901" s="199"/>
      <c r="AB901" s="199"/>
      <c r="AC901" s="199"/>
      <c r="AD901" s="199"/>
      <c r="AE901" s="199"/>
      <c r="AF901" s="199"/>
      <c r="AG901" s="199"/>
      <c r="AH901" s="199"/>
      <c r="AI901" s="199"/>
      <c r="AJ901" s="199"/>
      <c r="AK901" s="199"/>
      <c r="AL901" s="199"/>
      <c r="AM901" s="199"/>
      <c r="AN901" s="199"/>
      <c r="AP901" s="199"/>
      <c r="AQ901" s="199"/>
      <c r="AR901" s="199"/>
      <c r="AS901" s="199"/>
      <c r="AT901" s="199"/>
      <c r="AU901" s="199"/>
    </row>
    <row r="902" spans="1:47" ht="15.75" customHeight="1">
      <c r="A902" s="199"/>
      <c r="B902" s="199"/>
      <c r="C902" s="199"/>
      <c r="D902" s="199"/>
      <c r="E902" s="199"/>
      <c r="F902" s="199"/>
      <c r="G902" s="199"/>
      <c r="H902" s="199"/>
      <c r="I902" s="199"/>
      <c r="J902" s="199"/>
      <c r="K902" s="199"/>
      <c r="L902" s="199"/>
      <c r="M902" s="199"/>
      <c r="N902" s="199"/>
      <c r="O902" s="199"/>
      <c r="P902" s="199"/>
      <c r="Q902" s="199"/>
      <c r="R902" s="199"/>
      <c r="S902" s="199"/>
      <c r="T902" s="199"/>
      <c r="U902" s="199"/>
      <c r="V902" s="199"/>
      <c r="W902" s="199"/>
      <c r="X902" s="199"/>
      <c r="Y902" s="199"/>
      <c r="Z902" s="199"/>
      <c r="AA902" s="199"/>
      <c r="AB902" s="199"/>
      <c r="AC902" s="199"/>
      <c r="AD902" s="199"/>
      <c r="AE902" s="199"/>
      <c r="AF902" s="199"/>
      <c r="AG902" s="199"/>
      <c r="AH902" s="199"/>
      <c r="AI902" s="199"/>
      <c r="AJ902" s="199"/>
      <c r="AK902" s="199"/>
      <c r="AL902" s="199"/>
      <c r="AM902" s="199"/>
      <c r="AN902" s="199"/>
      <c r="AP902" s="199"/>
      <c r="AQ902" s="199"/>
      <c r="AR902" s="199"/>
      <c r="AS902" s="199"/>
      <c r="AT902" s="199"/>
      <c r="AU902" s="199"/>
    </row>
    <row r="903" spans="1:47" ht="15.75" customHeight="1">
      <c r="A903" s="199"/>
      <c r="B903" s="199"/>
      <c r="C903" s="199"/>
      <c r="D903" s="199"/>
      <c r="E903" s="199"/>
      <c r="F903" s="199"/>
      <c r="G903" s="199"/>
      <c r="H903" s="199"/>
      <c r="I903" s="199"/>
      <c r="J903" s="199"/>
      <c r="K903" s="199"/>
      <c r="L903" s="199"/>
      <c r="M903" s="199"/>
      <c r="N903" s="199"/>
      <c r="O903" s="199"/>
      <c r="P903" s="199"/>
      <c r="Q903" s="199"/>
      <c r="R903" s="199"/>
      <c r="S903" s="199"/>
      <c r="T903" s="199"/>
      <c r="U903" s="199"/>
      <c r="V903" s="199"/>
      <c r="W903" s="199"/>
      <c r="X903" s="199"/>
      <c r="Y903" s="199"/>
      <c r="Z903" s="199"/>
      <c r="AA903" s="199"/>
      <c r="AB903" s="199"/>
      <c r="AC903" s="199"/>
      <c r="AD903" s="199"/>
      <c r="AE903" s="199"/>
      <c r="AF903" s="199"/>
      <c r="AG903" s="199"/>
      <c r="AH903" s="199"/>
      <c r="AI903" s="199"/>
      <c r="AJ903" s="199"/>
      <c r="AK903" s="199"/>
      <c r="AL903" s="199"/>
      <c r="AM903" s="199"/>
      <c r="AN903" s="199"/>
      <c r="AP903" s="199"/>
      <c r="AQ903" s="199"/>
      <c r="AR903" s="199"/>
      <c r="AS903" s="199"/>
      <c r="AT903" s="199"/>
      <c r="AU903" s="199"/>
    </row>
    <row r="904" spans="1:47" ht="15.75" customHeight="1">
      <c r="A904" s="199"/>
      <c r="B904" s="199"/>
      <c r="C904" s="199"/>
      <c r="D904" s="199"/>
      <c r="E904" s="199"/>
      <c r="F904" s="199"/>
      <c r="G904" s="199"/>
      <c r="H904" s="199"/>
      <c r="I904" s="199"/>
      <c r="J904" s="199"/>
      <c r="K904" s="199"/>
      <c r="L904" s="199"/>
      <c r="M904" s="199"/>
      <c r="N904" s="199"/>
      <c r="O904" s="199"/>
      <c r="P904" s="199"/>
      <c r="Q904" s="199"/>
      <c r="R904" s="199"/>
      <c r="S904" s="199"/>
      <c r="T904" s="199"/>
      <c r="U904" s="199"/>
      <c r="V904" s="199"/>
      <c r="W904" s="199"/>
      <c r="X904" s="199"/>
      <c r="Y904" s="199"/>
      <c r="Z904" s="199"/>
      <c r="AA904" s="199"/>
      <c r="AB904" s="199"/>
      <c r="AC904" s="199"/>
      <c r="AD904" s="199"/>
      <c r="AE904" s="199"/>
      <c r="AF904" s="199"/>
      <c r="AG904" s="199"/>
      <c r="AH904" s="199"/>
      <c r="AI904" s="199"/>
      <c r="AJ904" s="199"/>
      <c r="AK904" s="199"/>
      <c r="AL904" s="199"/>
      <c r="AM904" s="199"/>
      <c r="AN904" s="199"/>
      <c r="AP904" s="199"/>
      <c r="AQ904" s="199"/>
      <c r="AR904" s="199"/>
      <c r="AS904" s="199"/>
      <c r="AT904" s="199"/>
      <c r="AU904" s="199"/>
    </row>
    <row r="905" spans="1:47" ht="15.75" customHeight="1">
      <c r="A905" s="199"/>
      <c r="B905" s="199"/>
      <c r="C905" s="199"/>
      <c r="D905" s="199"/>
      <c r="E905" s="199"/>
      <c r="F905" s="199"/>
      <c r="G905" s="199"/>
      <c r="H905" s="199"/>
      <c r="I905" s="199"/>
      <c r="J905" s="199"/>
      <c r="K905" s="199"/>
      <c r="L905" s="199"/>
      <c r="M905" s="199"/>
      <c r="N905" s="199"/>
      <c r="O905" s="199"/>
      <c r="P905" s="199"/>
      <c r="Q905" s="199"/>
      <c r="R905" s="199"/>
      <c r="S905" s="199"/>
      <c r="T905" s="199"/>
      <c r="U905" s="199"/>
      <c r="V905" s="199"/>
      <c r="W905" s="199"/>
      <c r="X905" s="199"/>
      <c r="Y905" s="199"/>
      <c r="Z905" s="199"/>
      <c r="AA905" s="199"/>
      <c r="AB905" s="199"/>
      <c r="AC905" s="199"/>
      <c r="AD905" s="199"/>
      <c r="AE905" s="199"/>
      <c r="AF905" s="199"/>
      <c r="AG905" s="199"/>
      <c r="AH905" s="199"/>
      <c r="AI905" s="199"/>
      <c r="AJ905" s="199"/>
      <c r="AK905" s="199"/>
      <c r="AL905" s="199"/>
      <c r="AM905" s="199"/>
      <c r="AN905" s="199"/>
      <c r="AP905" s="199"/>
      <c r="AQ905" s="199"/>
      <c r="AR905" s="199"/>
      <c r="AS905" s="199"/>
      <c r="AT905" s="199"/>
      <c r="AU905" s="199"/>
    </row>
    <row r="906" spans="1:47" ht="15.75" customHeight="1">
      <c r="A906" s="199"/>
      <c r="B906" s="199"/>
      <c r="C906" s="199"/>
      <c r="D906" s="199"/>
      <c r="E906" s="199"/>
      <c r="F906" s="199"/>
      <c r="G906" s="199"/>
      <c r="H906" s="199"/>
      <c r="I906" s="199"/>
      <c r="J906" s="199"/>
      <c r="K906" s="199"/>
      <c r="L906" s="199"/>
      <c r="M906" s="199"/>
      <c r="N906" s="199"/>
      <c r="O906" s="199"/>
      <c r="P906" s="199"/>
      <c r="Q906" s="199"/>
      <c r="R906" s="199"/>
      <c r="S906" s="199"/>
      <c r="T906" s="199"/>
      <c r="U906" s="199"/>
      <c r="V906" s="199"/>
      <c r="W906" s="199"/>
      <c r="X906" s="199"/>
      <c r="Y906" s="199"/>
      <c r="Z906" s="199"/>
      <c r="AA906" s="199"/>
      <c r="AB906" s="199"/>
      <c r="AC906" s="199"/>
      <c r="AD906" s="199"/>
      <c r="AE906" s="199"/>
      <c r="AF906" s="199"/>
      <c r="AG906" s="199"/>
      <c r="AH906" s="199"/>
      <c r="AI906" s="199"/>
      <c r="AJ906" s="199"/>
      <c r="AK906" s="199"/>
      <c r="AL906" s="199"/>
      <c r="AM906" s="199"/>
      <c r="AN906" s="199"/>
      <c r="AP906" s="199"/>
      <c r="AQ906" s="199"/>
      <c r="AR906" s="199"/>
      <c r="AS906" s="199"/>
      <c r="AT906" s="199"/>
      <c r="AU906" s="199"/>
    </row>
    <row r="907" spans="1:47" ht="15.75" customHeight="1">
      <c r="A907" s="199"/>
      <c r="B907" s="199"/>
      <c r="C907" s="199"/>
      <c r="D907" s="199"/>
      <c r="E907" s="199"/>
      <c r="F907" s="199"/>
      <c r="G907" s="199"/>
      <c r="H907" s="199"/>
      <c r="I907" s="199"/>
      <c r="J907" s="199"/>
      <c r="K907" s="199"/>
      <c r="L907" s="199"/>
      <c r="M907" s="199"/>
      <c r="N907" s="199"/>
      <c r="O907" s="199"/>
      <c r="P907" s="199"/>
      <c r="Q907" s="199"/>
      <c r="R907" s="199"/>
      <c r="S907" s="199"/>
      <c r="T907" s="199"/>
      <c r="U907" s="199"/>
      <c r="V907" s="199"/>
      <c r="W907" s="199"/>
      <c r="X907" s="199"/>
      <c r="Y907" s="199"/>
      <c r="Z907" s="199"/>
      <c r="AA907" s="199"/>
      <c r="AB907" s="199"/>
      <c r="AC907" s="199"/>
      <c r="AD907" s="199"/>
      <c r="AE907" s="199"/>
      <c r="AF907" s="199"/>
      <c r="AG907" s="199"/>
      <c r="AH907" s="199"/>
      <c r="AI907" s="199"/>
      <c r="AJ907" s="199"/>
      <c r="AK907" s="199"/>
      <c r="AL907" s="199"/>
      <c r="AM907" s="199"/>
      <c r="AN907" s="199"/>
      <c r="AP907" s="199"/>
      <c r="AQ907" s="199"/>
      <c r="AR907" s="199"/>
      <c r="AS907" s="199"/>
      <c r="AT907" s="199"/>
      <c r="AU907" s="199"/>
    </row>
    <row r="908" spans="1:47" ht="15.75" customHeight="1">
      <c r="A908" s="199"/>
      <c r="B908" s="199"/>
      <c r="C908" s="199"/>
      <c r="D908" s="199"/>
      <c r="E908" s="199"/>
      <c r="F908" s="199"/>
      <c r="G908" s="199"/>
      <c r="H908" s="199"/>
      <c r="I908" s="199"/>
      <c r="J908" s="199"/>
      <c r="K908" s="199"/>
      <c r="L908" s="199"/>
      <c r="M908" s="199"/>
      <c r="N908" s="199"/>
      <c r="O908" s="199"/>
      <c r="P908" s="199"/>
      <c r="Q908" s="199"/>
      <c r="R908" s="199"/>
      <c r="S908" s="199"/>
      <c r="T908" s="199"/>
      <c r="U908" s="199"/>
      <c r="V908" s="199"/>
      <c r="W908" s="199"/>
      <c r="X908" s="199"/>
      <c r="Y908" s="199"/>
      <c r="Z908" s="199"/>
      <c r="AA908" s="199"/>
      <c r="AB908" s="199"/>
      <c r="AC908" s="199"/>
      <c r="AD908" s="199"/>
      <c r="AE908" s="199"/>
      <c r="AF908" s="199"/>
      <c r="AG908" s="199"/>
      <c r="AH908" s="199"/>
      <c r="AI908" s="199"/>
      <c r="AJ908" s="199"/>
      <c r="AK908" s="199"/>
      <c r="AL908" s="199"/>
      <c r="AM908" s="199"/>
      <c r="AN908" s="199"/>
      <c r="AP908" s="199"/>
      <c r="AQ908" s="199"/>
      <c r="AR908" s="199"/>
      <c r="AS908" s="199"/>
      <c r="AT908" s="199"/>
      <c r="AU908" s="199"/>
    </row>
    <row r="909" spans="1:47" ht="15.75" customHeight="1">
      <c r="A909" s="199"/>
      <c r="B909" s="199"/>
      <c r="C909" s="199"/>
      <c r="D909" s="199"/>
      <c r="E909" s="199"/>
      <c r="F909" s="199"/>
      <c r="G909" s="199"/>
      <c r="H909" s="199"/>
      <c r="I909" s="199"/>
      <c r="J909" s="199"/>
      <c r="K909" s="199"/>
      <c r="L909" s="199"/>
      <c r="M909" s="199"/>
      <c r="N909" s="199"/>
      <c r="O909" s="199"/>
      <c r="P909" s="199"/>
      <c r="Q909" s="199"/>
      <c r="R909" s="199"/>
      <c r="S909" s="199"/>
      <c r="T909" s="199"/>
      <c r="U909" s="199"/>
      <c r="V909" s="199"/>
      <c r="W909" s="199"/>
      <c r="X909" s="199"/>
      <c r="Y909" s="199"/>
      <c r="Z909" s="199"/>
      <c r="AA909" s="199"/>
      <c r="AB909" s="199"/>
      <c r="AC909" s="199"/>
      <c r="AD909" s="199"/>
      <c r="AE909" s="199"/>
      <c r="AF909" s="199"/>
      <c r="AG909" s="199"/>
      <c r="AH909" s="199"/>
      <c r="AI909" s="199"/>
      <c r="AJ909" s="199"/>
      <c r="AK909" s="199"/>
      <c r="AL909" s="199"/>
      <c r="AM909" s="199"/>
      <c r="AN909" s="199"/>
      <c r="AP909" s="199"/>
      <c r="AQ909" s="199"/>
      <c r="AR909" s="199"/>
      <c r="AS909" s="199"/>
      <c r="AT909" s="199"/>
      <c r="AU909" s="199"/>
    </row>
    <row r="910" spans="1:47" ht="15.75" customHeight="1">
      <c r="A910" s="199"/>
      <c r="B910" s="199"/>
      <c r="C910" s="199"/>
      <c r="D910" s="199"/>
      <c r="E910" s="199"/>
      <c r="F910" s="199"/>
      <c r="G910" s="199"/>
      <c r="H910" s="199"/>
      <c r="I910" s="199"/>
      <c r="J910" s="199"/>
      <c r="K910" s="199"/>
      <c r="L910" s="199"/>
      <c r="M910" s="199"/>
      <c r="N910" s="199"/>
      <c r="O910" s="199"/>
      <c r="P910" s="199"/>
      <c r="Q910" s="199"/>
      <c r="R910" s="199"/>
      <c r="S910" s="199"/>
      <c r="T910" s="199"/>
      <c r="U910" s="199"/>
      <c r="V910" s="199"/>
      <c r="W910" s="199"/>
      <c r="X910" s="199"/>
      <c r="Y910" s="199"/>
      <c r="Z910" s="199"/>
      <c r="AA910" s="199"/>
      <c r="AB910" s="199"/>
      <c r="AC910" s="199"/>
      <c r="AD910" s="199"/>
      <c r="AE910" s="199"/>
      <c r="AF910" s="199"/>
      <c r="AG910" s="199"/>
      <c r="AH910" s="199"/>
      <c r="AI910" s="199"/>
      <c r="AJ910" s="199"/>
      <c r="AK910" s="199"/>
      <c r="AL910" s="199"/>
      <c r="AM910" s="199"/>
      <c r="AN910" s="199"/>
      <c r="AP910" s="199"/>
      <c r="AQ910" s="199"/>
      <c r="AR910" s="199"/>
      <c r="AS910" s="199"/>
      <c r="AT910" s="199"/>
      <c r="AU910" s="199"/>
    </row>
    <row r="911" spans="1:47" ht="15.75" customHeight="1">
      <c r="A911" s="199"/>
      <c r="B911" s="199"/>
      <c r="C911" s="199"/>
      <c r="D911" s="199"/>
      <c r="E911" s="199"/>
      <c r="F911" s="199"/>
      <c r="G911" s="199"/>
      <c r="H911" s="199"/>
      <c r="I911" s="199"/>
      <c r="J911" s="199"/>
      <c r="K911" s="199"/>
      <c r="L911" s="199"/>
      <c r="M911" s="199"/>
      <c r="N911" s="199"/>
      <c r="O911" s="199"/>
      <c r="P911" s="199"/>
      <c r="Q911" s="199"/>
      <c r="R911" s="199"/>
      <c r="S911" s="199"/>
      <c r="T911" s="199"/>
      <c r="U911" s="199"/>
      <c r="V911" s="199"/>
      <c r="W911" s="199"/>
      <c r="X911" s="199"/>
      <c r="Y911" s="199"/>
      <c r="Z911" s="199"/>
      <c r="AA911" s="199"/>
      <c r="AB911" s="199"/>
      <c r="AC911" s="199"/>
      <c r="AD911" s="199"/>
      <c r="AE911" s="199"/>
      <c r="AF911" s="199"/>
      <c r="AG911" s="199"/>
      <c r="AH911" s="199"/>
      <c r="AI911" s="199"/>
      <c r="AJ911" s="199"/>
      <c r="AK911" s="199"/>
      <c r="AL911" s="199"/>
      <c r="AM911" s="199"/>
      <c r="AN911" s="199"/>
      <c r="AP911" s="199"/>
      <c r="AQ911" s="199"/>
      <c r="AR911" s="199"/>
      <c r="AS911" s="199"/>
      <c r="AT911" s="199"/>
      <c r="AU911" s="199"/>
    </row>
    <row r="912" spans="1:47" ht="15.75" customHeight="1">
      <c r="A912" s="199"/>
      <c r="B912" s="199"/>
      <c r="C912" s="199"/>
      <c r="D912" s="199"/>
      <c r="E912" s="199"/>
      <c r="F912" s="199"/>
      <c r="G912" s="199"/>
      <c r="H912" s="199"/>
      <c r="I912" s="199"/>
      <c r="J912" s="199"/>
      <c r="K912" s="199"/>
      <c r="L912" s="199"/>
      <c r="M912" s="199"/>
      <c r="N912" s="199"/>
      <c r="O912" s="199"/>
      <c r="P912" s="199"/>
      <c r="Q912" s="199"/>
      <c r="R912" s="199"/>
      <c r="S912" s="199"/>
      <c r="T912" s="199"/>
      <c r="U912" s="199"/>
      <c r="V912" s="199"/>
      <c r="W912" s="199"/>
      <c r="X912" s="199"/>
      <c r="Y912" s="199"/>
      <c r="Z912" s="199"/>
      <c r="AA912" s="199"/>
      <c r="AB912" s="199"/>
      <c r="AC912" s="199"/>
      <c r="AD912" s="199"/>
      <c r="AE912" s="199"/>
      <c r="AF912" s="199"/>
      <c r="AG912" s="199"/>
      <c r="AH912" s="199"/>
      <c r="AI912" s="199"/>
      <c r="AJ912" s="199"/>
      <c r="AK912" s="199"/>
      <c r="AL912" s="199"/>
      <c r="AM912" s="199"/>
      <c r="AN912" s="199"/>
      <c r="AP912" s="199"/>
      <c r="AQ912" s="199"/>
      <c r="AR912" s="199"/>
      <c r="AS912" s="199"/>
      <c r="AT912" s="199"/>
      <c r="AU912" s="199"/>
    </row>
    <row r="913" spans="1:47" ht="15.75" customHeight="1">
      <c r="A913" s="199"/>
      <c r="B913" s="199"/>
      <c r="C913" s="199"/>
      <c r="D913" s="199"/>
      <c r="E913" s="199"/>
      <c r="F913" s="199"/>
      <c r="G913" s="199"/>
      <c r="H913" s="199"/>
      <c r="I913" s="199"/>
      <c r="J913" s="199"/>
      <c r="K913" s="199"/>
      <c r="L913" s="199"/>
      <c r="M913" s="199"/>
      <c r="N913" s="199"/>
      <c r="O913" s="199"/>
      <c r="P913" s="199"/>
      <c r="Q913" s="199"/>
      <c r="R913" s="199"/>
      <c r="S913" s="199"/>
      <c r="T913" s="199"/>
      <c r="U913" s="199"/>
      <c r="V913" s="199"/>
      <c r="W913" s="199"/>
      <c r="X913" s="199"/>
      <c r="Y913" s="199"/>
      <c r="Z913" s="199"/>
      <c r="AA913" s="199"/>
      <c r="AB913" s="199"/>
      <c r="AC913" s="199"/>
      <c r="AD913" s="199"/>
      <c r="AE913" s="199"/>
      <c r="AF913" s="199"/>
      <c r="AG913" s="199"/>
      <c r="AH913" s="199"/>
      <c r="AI913" s="199"/>
      <c r="AJ913" s="199"/>
      <c r="AK913" s="199"/>
      <c r="AL913" s="199"/>
      <c r="AM913" s="199"/>
      <c r="AN913" s="199"/>
      <c r="AP913" s="199"/>
      <c r="AQ913" s="199"/>
      <c r="AR913" s="199"/>
      <c r="AS913" s="199"/>
      <c r="AT913" s="199"/>
      <c r="AU913" s="199"/>
    </row>
    <row r="914" spans="1:47" ht="15.75" customHeight="1">
      <c r="A914" s="199"/>
      <c r="B914" s="199"/>
      <c r="C914" s="199"/>
      <c r="D914" s="199"/>
      <c r="E914" s="199"/>
      <c r="F914" s="199"/>
      <c r="G914" s="199"/>
      <c r="H914" s="199"/>
      <c r="I914" s="199"/>
      <c r="J914" s="199"/>
      <c r="K914" s="199"/>
      <c r="L914" s="199"/>
      <c r="M914" s="199"/>
      <c r="N914" s="199"/>
      <c r="O914" s="199"/>
      <c r="P914" s="199"/>
      <c r="Q914" s="199"/>
      <c r="R914" s="199"/>
      <c r="S914" s="199"/>
      <c r="T914" s="199"/>
      <c r="U914" s="199"/>
      <c r="V914" s="199"/>
      <c r="W914" s="199"/>
      <c r="X914" s="199"/>
      <c r="Y914" s="199"/>
      <c r="Z914" s="199"/>
      <c r="AA914" s="199"/>
      <c r="AB914" s="199"/>
      <c r="AC914" s="199"/>
      <c r="AD914" s="199"/>
      <c r="AE914" s="199"/>
      <c r="AF914" s="199"/>
      <c r="AG914" s="199"/>
      <c r="AH914" s="199"/>
      <c r="AI914" s="199"/>
      <c r="AJ914" s="199"/>
      <c r="AK914" s="199"/>
      <c r="AL914" s="199"/>
      <c r="AM914" s="199"/>
      <c r="AN914" s="199"/>
      <c r="AP914" s="199"/>
      <c r="AQ914" s="199"/>
      <c r="AR914" s="199"/>
      <c r="AS914" s="199"/>
      <c r="AT914" s="199"/>
      <c r="AU914" s="199"/>
    </row>
    <row r="915" spans="1:47" ht="15.75" customHeight="1">
      <c r="A915" s="199"/>
      <c r="B915" s="199"/>
      <c r="C915" s="199"/>
      <c r="D915" s="199"/>
      <c r="E915" s="199"/>
      <c r="F915" s="199"/>
      <c r="G915" s="199"/>
      <c r="H915" s="199"/>
      <c r="I915" s="199"/>
      <c r="J915" s="199"/>
      <c r="K915" s="199"/>
      <c r="L915" s="199"/>
      <c r="M915" s="199"/>
      <c r="N915" s="199"/>
      <c r="O915" s="199"/>
      <c r="P915" s="199"/>
      <c r="Q915" s="199"/>
      <c r="R915" s="199"/>
      <c r="S915" s="199"/>
      <c r="T915" s="199"/>
      <c r="U915" s="199"/>
      <c r="V915" s="199"/>
      <c r="W915" s="199"/>
      <c r="X915" s="199"/>
      <c r="Y915" s="199"/>
      <c r="Z915" s="199"/>
      <c r="AA915" s="199"/>
      <c r="AB915" s="199"/>
      <c r="AC915" s="199"/>
      <c r="AD915" s="199"/>
      <c r="AE915" s="199"/>
      <c r="AF915" s="199"/>
      <c r="AG915" s="199"/>
      <c r="AH915" s="199"/>
      <c r="AI915" s="199"/>
      <c r="AJ915" s="199"/>
      <c r="AK915" s="199"/>
      <c r="AL915" s="199"/>
      <c r="AM915" s="199"/>
      <c r="AN915" s="199"/>
      <c r="AP915" s="199"/>
      <c r="AQ915" s="199"/>
      <c r="AR915" s="199"/>
      <c r="AS915" s="199"/>
      <c r="AT915" s="199"/>
      <c r="AU915" s="199"/>
    </row>
    <row r="916" spans="1:47" ht="15.75" customHeight="1">
      <c r="A916" s="199"/>
      <c r="B916" s="199"/>
      <c r="C916" s="199"/>
      <c r="D916" s="199"/>
      <c r="E916" s="199"/>
      <c r="F916" s="199"/>
      <c r="G916" s="199"/>
      <c r="H916" s="199"/>
      <c r="I916" s="199"/>
      <c r="J916" s="199"/>
      <c r="K916" s="199"/>
      <c r="L916" s="199"/>
      <c r="M916" s="199"/>
      <c r="N916" s="199"/>
      <c r="O916" s="199"/>
      <c r="P916" s="199"/>
      <c r="Q916" s="199"/>
      <c r="R916" s="199"/>
      <c r="S916" s="199"/>
      <c r="T916" s="199"/>
      <c r="U916" s="199"/>
      <c r="V916" s="199"/>
      <c r="W916" s="199"/>
      <c r="X916" s="199"/>
      <c r="Y916" s="199"/>
      <c r="Z916" s="199"/>
      <c r="AA916" s="199"/>
      <c r="AB916" s="199"/>
      <c r="AC916" s="199"/>
      <c r="AD916" s="199"/>
      <c r="AE916" s="199"/>
      <c r="AF916" s="199"/>
      <c r="AG916" s="199"/>
      <c r="AH916" s="199"/>
      <c r="AI916" s="199"/>
      <c r="AJ916" s="199"/>
      <c r="AK916" s="199"/>
      <c r="AL916" s="199"/>
      <c r="AM916" s="199"/>
      <c r="AN916" s="199"/>
      <c r="AP916" s="199"/>
      <c r="AQ916" s="199"/>
      <c r="AR916" s="199"/>
      <c r="AS916" s="199"/>
      <c r="AT916" s="199"/>
      <c r="AU916" s="199"/>
    </row>
    <row r="917" spans="1:47" ht="15.75" customHeight="1">
      <c r="A917" s="199"/>
      <c r="B917" s="199"/>
      <c r="C917" s="199"/>
      <c r="D917" s="199"/>
      <c r="E917" s="199"/>
      <c r="F917" s="199"/>
      <c r="G917" s="199"/>
      <c r="H917" s="199"/>
      <c r="I917" s="199"/>
      <c r="J917" s="199"/>
      <c r="K917" s="199"/>
      <c r="L917" s="199"/>
      <c r="M917" s="199"/>
      <c r="N917" s="199"/>
      <c r="O917" s="199"/>
      <c r="P917" s="199"/>
      <c r="Q917" s="199"/>
      <c r="R917" s="199"/>
      <c r="S917" s="199"/>
      <c r="T917" s="199"/>
      <c r="U917" s="199"/>
      <c r="V917" s="199"/>
      <c r="W917" s="199"/>
      <c r="X917" s="199"/>
      <c r="Y917" s="199"/>
      <c r="Z917" s="199"/>
      <c r="AA917" s="199"/>
      <c r="AB917" s="199"/>
      <c r="AC917" s="199"/>
      <c r="AD917" s="199"/>
      <c r="AE917" s="199"/>
      <c r="AF917" s="199"/>
      <c r="AG917" s="199"/>
      <c r="AH917" s="199"/>
      <c r="AI917" s="199"/>
      <c r="AJ917" s="199"/>
      <c r="AK917" s="199"/>
      <c r="AL917" s="199"/>
      <c r="AM917" s="199"/>
      <c r="AN917" s="199"/>
      <c r="AP917" s="199"/>
      <c r="AQ917" s="199"/>
      <c r="AR917" s="199"/>
      <c r="AS917" s="199"/>
      <c r="AT917" s="199"/>
      <c r="AU917" s="199"/>
    </row>
    <row r="918" spans="1:47" ht="15.75" customHeight="1">
      <c r="A918" s="199"/>
      <c r="B918" s="199"/>
      <c r="C918" s="199"/>
      <c r="D918" s="199"/>
      <c r="E918" s="199"/>
      <c r="F918" s="199"/>
      <c r="G918" s="199"/>
      <c r="H918" s="199"/>
      <c r="I918" s="199"/>
      <c r="J918" s="199"/>
      <c r="K918" s="199"/>
      <c r="L918" s="199"/>
      <c r="M918" s="199"/>
      <c r="N918" s="199"/>
      <c r="O918" s="199"/>
      <c r="P918" s="199"/>
      <c r="Q918" s="199"/>
      <c r="R918" s="199"/>
      <c r="S918" s="199"/>
      <c r="T918" s="199"/>
      <c r="U918" s="199"/>
      <c r="V918" s="199"/>
      <c r="W918" s="199"/>
      <c r="X918" s="199"/>
      <c r="Y918" s="199"/>
      <c r="Z918" s="199"/>
      <c r="AA918" s="199"/>
      <c r="AB918" s="199"/>
      <c r="AC918" s="199"/>
      <c r="AD918" s="199"/>
      <c r="AE918" s="199"/>
      <c r="AF918" s="199"/>
      <c r="AG918" s="199"/>
      <c r="AH918" s="199"/>
      <c r="AI918" s="199"/>
      <c r="AJ918" s="199"/>
      <c r="AK918" s="199"/>
      <c r="AL918" s="199"/>
      <c r="AM918" s="199"/>
      <c r="AN918" s="199"/>
      <c r="AP918" s="199"/>
      <c r="AQ918" s="199"/>
      <c r="AR918" s="199"/>
      <c r="AS918" s="199"/>
      <c r="AT918" s="199"/>
      <c r="AU918" s="199"/>
    </row>
    <row r="919" spans="1:47" ht="15.75" customHeight="1">
      <c r="A919" s="199"/>
      <c r="B919" s="199"/>
      <c r="C919" s="199"/>
      <c r="D919" s="199"/>
      <c r="E919" s="199"/>
      <c r="F919" s="199"/>
      <c r="G919" s="199"/>
      <c r="H919" s="199"/>
      <c r="I919" s="199"/>
      <c r="J919" s="199"/>
      <c r="K919" s="199"/>
      <c r="L919" s="199"/>
      <c r="M919" s="199"/>
      <c r="N919" s="199"/>
      <c r="O919" s="199"/>
      <c r="P919" s="199"/>
      <c r="Q919" s="199"/>
      <c r="R919" s="199"/>
      <c r="S919" s="199"/>
      <c r="T919" s="199"/>
      <c r="U919" s="199"/>
      <c r="V919" s="199"/>
      <c r="W919" s="199"/>
      <c r="X919" s="199"/>
      <c r="Y919" s="199"/>
      <c r="Z919" s="199"/>
      <c r="AA919" s="199"/>
      <c r="AB919" s="199"/>
      <c r="AC919" s="199"/>
      <c r="AD919" s="199"/>
      <c r="AE919" s="199"/>
      <c r="AF919" s="199"/>
      <c r="AG919" s="199"/>
      <c r="AH919" s="199"/>
      <c r="AI919" s="199"/>
      <c r="AJ919" s="199"/>
      <c r="AK919" s="199"/>
      <c r="AL919" s="199"/>
      <c r="AM919" s="199"/>
      <c r="AN919" s="199"/>
      <c r="AP919" s="199"/>
      <c r="AQ919" s="199"/>
      <c r="AR919" s="199"/>
      <c r="AS919" s="199"/>
      <c r="AT919" s="199"/>
      <c r="AU919" s="199"/>
    </row>
    <row r="920" spans="1:47" ht="15.75" customHeight="1">
      <c r="A920" s="199"/>
      <c r="B920" s="199"/>
      <c r="C920" s="199"/>
      <c r="D920" s="199"/>
      <c r="E920" s="199"/>
      <c r="F920" s="199"/>
      <c r="G920" s="199"/>
      <c r="H920" s="199"/>
      <c r="I920" s="199"/>
      <c r="J920" s="199"/>
      <c r="K920" s="199"/>
      <c r="L920" s="199"/>
      <c r="M920" s="199"/>
      <c r="N920" s="199"/>
      <c r="O920" s="199"/>
      <c r="P920" s="199"/>
      <c r="Q920" s="199"/>
      <c r="R920" s="199"/>
      <c r="S920" s="199"/>
      <c r="T920" s="199"/>
      <c r="U920" s="199"/>
      <c r="V920" s="199"/>
      <c r="W920" s="199"/>
      <c r="X920" s="199"/>
      <c r="Y920" s="199"/>
      <c r="Z920" s="199"/>
      <c r="AA920" s="199"/>
      <c r="AB920" s="199"/>
      <c r="AC920" s="199"/>
      <c r="AD920" s="199"/>
      <c r="AE920" s="199"/>
      <c r="AF920" s="199"/>
      <c r="AG920" s="199"/>
      <c r="AH920" s="199"/>
      <c r="AI920" s="199"/>
      <c r="AJ920" s="199"/>
      <c r="AK920" s="199"/>
      <c r="AL920" s="199"/>
      <c r="AM920" s="199"/>
      <c r="AN920" s="199"/>
      <c r="AP920" s="199"/>
      <c r="AQ920" s="199"/>
      <c r="AR920" s="199"/>
      <c r="AS920" s="199"/>
      <c r="AT920" s="199"/>
      <c r="AU920" s="199"/>
    </row>
    <row r="921" spans="1:47" ht="15.75" customHeight="1">
      <c r="A921" s="199"/>
      <c r="B921" s="199"/>
      <c r="C921" s="199"/>
      <c r="D921" s="199"/>
      <c r="E921" s="199"/>
      <c r="F921" s="199"/>
      <c r="G921" s="199"/>
      <c r="H921" s="199"/>
      <c r="I921" s="199"/>
      <c r="J921" s="199"/>
      <c r="K921" s="199"/>
      <c r="L921" s="199"/>
      <c r="M921" s="199"/>
      <c r="N921" s="199"/>
      <c r="O921" s="199"/>
      <c r="P921" s="199"/>
      <c r="Q921" s="199"/>
      <c r="R921" s="199"/>
      <c r="S921" s="199"/>
      <c r="T921" s="199"/>
      <c r="U921" s="199"/>
      <c r="V921" s="199"/>
      <c r="W921" s="199"/>
      <c r="X921" s="199"/>
      <c r="Y921" s="199"/>
      <c r="Z921" s="199"/>
      <c r="AA921" s="199"/>
      <c r="AB921" s="199"/>
      <c r="AC921" s="199"/>
      <c r="AD921" s="199"/>
      <c r="AE921" s="199"/>
      <c r="AF921" s="199"/>
      <c r="AG921" s="199"/>
      <c r="AH921" s="199"/>
      <c r="AI921" s="199"/>
      <c r="AJ921" s="199"/>
      <c r="AK921" s="199"/>
      <c r="AL921" s="199"/>
      <c r="AM921" s="199"/>
      <c r="AN921" s="199"/>
      <c r="AP921" s="199"/>
      <c r="AQ921" s="199"/>
      <c r="AR921" s="199"/>
      <c r="AS921" s="199"/>
      <c r="AT921" s="199"/>
      <c r="AU921" s="199"/>
    </row>
    <row r="922" spans="1:47" ht="15.75" customHeight="1">
      <c r="A922" s="199"/>
      <c r="B922" s="199"/>
      <c r="C922" s="199"/>
      <c r="D922" s="199"/>
      <c r="E922" s="199"/>
      <c r="F922" s="199"/>
      <c r="G922" s="199"/>
      <c r="H922" s="199"/>
      <c r="I922" s="199"/>
      <c r="J922" s="199"/>
      <c r="K922" s="199"/>
      <c r="L922" s="199"/>
      <c r="M922" s="199"/>
      <c r="N922" s="199"/>
      <c r="O922" s="199"/>
      <c r="P922" s="199"/>
      <c r="Q922" s="199"/>
      <c r="R922" s="199"/>
      <c r="S922" s="199"/>
      <c r="T922" s="199"/>
      <c r="U922" s="199"/>
      <c r="V922" s="199"/>
      <c r="W922" s="199"/>
      <c r="X922" s="199"/>
      <c r="Y922" s="199"/>
      <c r="Z922" s="199"/>
      <c r="AA922" s="199"/>
      <c r="AB922" s="199"/>
      <c r="AC922" s="199"/>
      <c r="AD922" s="199"/>
      <c r="AE922" s="199"/>
      <c r="AF922" s="199"/>
      <c r="AG922" s="199"/>
      <c r="AH922" s="199"/>
      <c r="AI922" s="199"/>
      <c r="AJ922" s="199"/>
      <c r="AK922" s="199"/>
      <c r="AL922" s="199"/>
      <c r="AM922" s="199"/>
      <c r="AN922" s="199"/>
      <c r="AP922" s="199"/>
      <c r="AQ922" s="199"/>
      <c r="AR922" s="199"/>
      <c r="AS922" s="199"/>
      <c r="AT922" s="199"/>
      <c r="AU922" s="199"/>
    </row>
    <row r="923" spans="1:47" ht="15.75" customHeight="1">
      <c r="A923" s="199"/>
      <c r="B923" s="199"/>
      <c r="C923" s="199"/>
      <c r="D923" s="199"/>
      <c r="E923" s="199"/>
      <c r="F923" s="199"/>
      <c r="G923" s="199"/>
      <c r="H923" s="199"/>
      <c r="I923" s="199"/>
      <c r="J923" s="199"/>
      <c r="K923" s="199"/>
      <c r="L923" s="199"/>
      <c r="M923" s="199"/>
      <c r="N923" s="199"/>
      <c r="O923" s="199"/>
      <c r="P923" s="199"/>
      <c r="Q923" s="199"/>
      <c r="R923" s="199"/>
      <c r="S923" s="199"/>
      <c r="T923" s="199"/>
      <c r="U923" s="199"/>
      <c r="V923" s="199"/>
      <c r="W923" s="199"/>
      <c r="X923" s="199"/>
      <c r="Y923" s="199"/>
      <c r="Z923" s="199"/>
      <c r="AA923" s="199"/>
      <c r="AB923" s="199"/>
      <c r="AC923" s="199"/>
      <c r="AD923" s="199"/>
      <c r="AE923" s="199"/>
      <c r="AF923" s="199"/>
      <c r="AG923" s="199"/>
      <c r="AH923" s="199"/>
      <c r="AI923" s="199"/>
      <c r="AJ923" s="199"/>
      <c r="AK923" s="199"/>
      <c r="AL923" s="199"/>
      <c r="AM923" s="199"/>
      <c r="AN923" s="199"/>
      <c r="AP923" s="199"/>
      <c r="AQ923" s="199"/>
      <c r="AR923" s="199"/>
      <c r="AS923" s="199"/>
      <c r="AT923" s="199"/>
      <c r="AU923" s="199"/>
    </row>
    <row r="924" spans="1:47" ht="15.75" customHeight="1">
      <c r="A924" s="199"/>
      <c r="B924" s="199"/>
      <c r="C924" s="199"/>
      <c r="D924" s="199"/>
      <c r="E924" s="199"/>
      <c r="F924" s="199"/>
      <c r="G924" s="199"/>
      <c r="H924" s="199"/>
      <c r="I924" s="199"/>
      <c r="J924" s="199"/>
      <c r="K924" s="199"/>
      <c r="L924" s="199"/>
      <c r="M924" s="199"/>
      <c r="N924" s="199"/>
      <c r="O924" s="199"/>
      <c r="P924" s="199"/>
      <c r="Q924" s="199"/>
      <c r="R924" s="199"/>
      <c r="S924" s="199"/>
      <c r="T924" s="199"/>
      <c r="U924" s="199"/>
      <c r="V924" s="199"/>
      <c r="W924" s="199"/>
      <c r="X924" s="199"/>
      <c r="Y924" s="199"/>
      <c r="Z924" s="199"/>
      <c r="AA924" s="199"/>
      <c r="AB924" s="199"/>
      <c r="AC924" s="199"/>
      <c r="AD924" s="199"/>
      <c r="AE924" s="199"/>
      <c r="AF924" s="199"/>
      <c r="AG924" s="199"/>
      <c r="AH924" s="199"/>
      <c r="AI924" s="199"/>
      <c r="AJ924" s="199"/>
      <c r="AK924" s="199"/>
      <c r="AL924" s="199"/>
      <c r="AM924" s="199"/>
      <c r="AN924" s="199"/>
      <c r="AP924" s="199"/>
      <c r="AQ924" s="199"/>
      <c r="AR924" s="199"/>
      <c r="AS924" s="199"/>
      <c r="AT924" s="199"/>
      <c r="AU924" s="199"/>
    </row>
    <row r="925" spans="1:47" ht="15.75" customHeight="1">
      <c r="A925" s="199"/>
      <c r="B925" s="199"/>
      <c r="C925" s="199"/>
      <c r="D925" s="199"/>
      <c r="E925" s="199"/>
      <c r="F925" s="199"/>
      <c r="G925" s="199"/>
      <c r="H925" s="199"/>
      <c r="I925" s="199"/>
      <c r="J925" s="199"/>
      <c r="K925" s="199"/>
      <c r="L925" s="199"/>
      <c r="M925" s="199"/>
      <c r="N925" s="199"/>
      <c r="O925" s="199"/>
      <c r="P925" s="199"/>
      <c r="Q925" s="199"/>
      <c r="R925" s="199"/>
      <c r="S925" s="199"/>
      <c r="T925" s="199"/>
      <c r="U925" s="199"/>
      <c r="V925" s="199"/>
      <c r="W925" s="199"/>
      <c r="X925" s="199"/>
      <c r="Y925" s="199"/>
      <c r="Z925" s="199"/>
      <c r="AA925" s="199"/>
      <c r="AB925" s="199"/>
      <c r="AC925" s="199"/>
      <c r="AD925" s="199"/>
      <c r="AE925" s="199"/>
      <c r="AF925" s="199"/>
      <c r="AG925" s="199"/>
      <c r="AH925" s="199"/>
      <c r="AI925" s="199"/>
      <c r="AJ925" s="199"/>
      <c r="AK925" s="199"/>
      <c r="AL925" s="199"/>
      <c r="AM925" s="199"/>
      <c r="AN925" s="199"/>
      <c r="AP925" s="199"/>
      <c r="AQ925" s="199"/>
      <c r="AR925" s="199"/>
      <c r="AS925" s="199"/>
      <c r="AT925" s="199"/>
      <c r="AU925" s="199"/>
    </row>
    <row r="926" spans="1:47" ht="15.75" customHeight="1">
      <c r="A926" s="199"/>
      <c r="B926" s="199"/>
      <c r="C926" s="199"/>
      <c r="D926" s="199"/>
      <c r="E926" s="199"/>
      <c r="F926" s="199"/>
      <c r="G926" s="199"/>
      <c r="H926" s="199"/>
      <c r="I926" s="199"/>
      <c r="J926" s="199"/>
      <c r="K926" s="199"/>
      <c r="L926" s="199"/>
      <c r="M926" s="199"/>
      <c r="N926" s="199"/>
      <c r="O926" s="199"/>
      <c r="P926" s="199"/>
      <c r="Q926" s="199"/>
      <c r="R926" s="199"/>
      <c r="S926" s="199"/>
      <c r="T926" s="199"/>
      <c r="U926" s="199"/>
      <c r="V926" s="199"/>
      <c r="W926" s="199"/>
      <c r="X926" s="199"/>
      <c r="Y926" s="199"/>
      <c r="Z926" s="199"/>
      <c r="AA926" s="199"/>
      <c r="AB926" s="199"/>
      <c r="AC926" s="199"/>
      <c r="AD926" s="199"/>
      <c r="AE926" s="199"/>
      <c r="AF926" s="199"/>
      <c r="AG926" s="199"/>
      <c r="AH926" s="199"/>
      <c r="AI926" s="199"/>
      <c r="AJ926" s="199"/>
      <c r="AK926" s="199"/>
      <c r="AL926" s="199"/>
      <c r="AM926" s="199"/>
      <c r="AN926" s="199"/>
      <c r="AP926" s="199"/>
      <c r="AQ926" s="199"/>
      <c r="AR926" s="199"/>
      <c r="AS926" s="199"/>
      <c r="AT926" s="199"/>
      <c r="AU926" s="199"/>
    </row>
    <row r="927" spans="1:47" ht="15.75" customHeight="1">
      <c r="A927" s="199"/>
      <c r="B927" s="199"/>
      <c r="C927" s="199"/>
      <c r="D927" s="199"/>
      <c r="E927" s="199"/>
      <c r="F927" s="199"/>
      <c r="G927" s="199"/>
      <c r="H927" s="199"/>
      <c r="I927" s="199"/>
      <c r="J927" s="199"/>
      <c r="K927" s="199"/>
      <c r="L927" s="199"/>
      <c r="M927" s="199"/>
      <c r="N927" s="199"/>
      <c r="O927" s="199"/>
      <c r="P927" s="199"/>
      <c r="Q927" s="199"/>
      <c r="R927" s="199"/>
      <c r="S927" s="199"/>
      <c r="T927" s="199"/>
      <c r="U927" s="199"/>
      <c r="V927" s="199"/>
      <c r="W927" s="199"/>
      <c r="X927" s="199"/>
      <c r="Y927" s="199"/>
      <c r="Z927" s="199"/>
      <c r="AA927" s="199"/>
      <c r="AB927" s="199"/>
      <c r="AC927" s="199"/>
      <c r="AD927" s="199"/>
      <c r="AE927" s="199"/>
      <c r="AF927" s="199"/>
      <c r="AG927" s="199"/>
      <c r="AH927" s="199"/>
      <c r="AI927" s="199"/>
      <c r="AJ927" s="199"/>
      <c r="AK927" s="199"/>
      <c r="AL927" s="199"/>
      <c r="AM927" s="199"/>
      <c r="AN927" s="199"/>
      <c r="AP927" s="199"/>
      <c r="AQ927" s="199"/>
      <c r="AR927" s="199"/>
      <c r="AS927" s="199"/>
      <c r="AT927" s="199"/>
      <c r="AU927" s="199"/>
    </row>
    <row r="928" spans="1:47" ht="15.75" customHeight="1">
      <c r="A928" s="199"/>
      <c r="B928" s="199"/>
      <c r="C928" s="199"/>
      <c r="D928" s="199"/>
      <c r="E928" s="199"/>
      <c r="F928" s="199"/>
      <c r="G928" s="199"/>
      <c r="H928" s="199"/>
      <c r="I928" s="199"/>
      <c r="J928" s="199"/>
      <c r="K928" s="199"/>
      <c r="L928" s="199"/>
      <c r="M928" s="199"/>
      <c r="N928" s="199"/>
      <c r="O928" s="199"/>
      <c r="P928" s="199"/>
      <c r="Q928" s="199"/>
      <c r="R928" s="199"/>
      <c r="S928" s="199"/>
      <c r="T928" s="199"/>
      <c r="U928" s="199"/>
      <c r="V928" s="199"/>
      <c r="W928" s="199"/>
      <c r="X928" s="199"/>
      <c r="Y928" s="199"/>
      <c r="Z928" s="199"/>
      <c r="AA928" s="199"/>
      <c r="AB928" s="199"/>
      <c r="AC928" s="199"/>
      <c r="AD928" s="199"/>
      <c r="AE928" s="199"/>
      <c r="AF928" s="199"/>
      <c r="AG928" s="199"/>
      <c r="AH928" s="199"/>
      <c r="AI928" s="199"/>
      <c r="AJ928" s="199"/>
      <c r="AK928" s="199"/>
      <c r="AL928" s="199"/>
      <c r="AM928" s="199"/>
      <c r="AN928" s="199"/>
      <c r="AP928" s="199"/>
      <c r="AQ928" s="199"/>
      <c r="AR928" s="199"/>
      <c r="AS928" s="199"/>
      <c r="AT928" s="199"/>
      <c r="AU928" s="199"/>
    </row>
    <row r="929" spans="1:47" ht="15.75" customHeight="1">
      <c r="A929" s="199"/>
      <c r="B929" s="199"/>
      <c r="C929" s="199"/>
      <c r="D929" s="199"/>
      <c r="E929" s="199"/>
      <c r="F929" s="199"/>
      <c r="G929" s="199"/>
      <c r="H929" s="199"/>
      <c r="I929" s="199"/>
      <c r="J929" s="199"/>
      <c r="K929" s="199"/>
      <c r="L929" s="199"/>
      <c r="M929" s="199"/>
      <c r="N929" s="199"/>
      <c r="O929" s="199"/>
      <c r="P929" s="199"/>
      <c r="Q929" s="199"/>
      <c r="R929" s="199"/>
      <c r="S929" s="199"/>
      <c r="T929" s="199"/>
      <c r="U929" s="199"/>
      <c r="V929" s="199"/>
      <c r="W929" s="199"/>
      <c r="X929" s="199"/>
      <c r="Y929" s="199"/>
      <c r="Z929" s="199"/>
      <c r="AA929" s="199"/>
      <c r="AB929" s="199"/>
      <c r="AC929" s="199"/>
      <c r="AD929" s="199"/>
      <c r="AE929" s="199"/>
      <c r="AF929" s="199"/>
      <c r="AG929" s="199"/>
      <c r="AH929" s="199"/>
      <c r="AI929" s="199"/>
      <c r="AJ929" s="199"/>
      <c r="AK929" s="199"/>
      <c r="AL929" s="199"/>
      <c r="AM929" s="199"/>
      <c r="AN929" s="199"/>
      <c r="AP929" s="199"/>
      <c r="AQ929" s="199"/>
      <c r="AR929" s="199"/>
      <c r="AS929" s="199"/>
      <c r="AT929" s="199"/>
      <c r="AU929" s="199"/>
    </row>
    <row r="930" spans="1:47" ht="15.75" customHeight="1">
      <c r="A930" s="199"/>
      <c r="B930" s="199"/>
      <c r="C930" s="199"/>
      <c r="D930" s="199"/>
      <c r="E930" s="199"/>
      <c r="F930" s="199"/>
      <c r="G930" s="199"/>
      <c r="H930" s="199"/>
      <c r="I930" s="199"/>
      <c r="J930" s="199"/>
      <c r="K930" s="199"/>
      <c r="L930" s="199"/>
      <c r="M930" s="199"/>
      <c r="N930" s="199"/>
      <c r="O930" s="199"/>
      <c r="P930" s="199"/>
      <c r="Q930" s="199"/>
      <c r="R930" s="199"/>
      <c r="S930" s="199"/>
      <c r="T930" s="199"/>
      <c r="U930" s="199"/>
      <c r="V930" s="199"/>
      <c r="W930" s="199"/>
      <c r="X930" s="199"/>
      <c r="Y930" s="199"/>
      <c r="Z930" s="199"/>
      <c r="AA930" s="199"/>
      <c r="AB930" s="199"/>
      <c r="AC930" s="199"/>
      <c r="AD930" s="199"/>
      <c r="AE930" s="199"/>
      <c r="AF930" s="199"/>
      <c r="AG930" s="199"/>
      <c r="AH930" s="199"/>
      <c r="AI930" s="199"/>
      <c r="AJ930" s="199"/>
      <c r="AK930" s="199"/>
      <c r="AL930" s="199"/>
      <c r="AM930" s="199"/>
      <c r="AN930" s="199"/>
      <c r="AP930" s="199"/>
      <c r="AQ930" s="199"/>
      <c r="AR930" s="199"/>
      <c r="AS930" s="199"/>
      <c r="AT930" s="199"/>
      <c r="AU930" s="199"/>
    </row>
    <row r="931" spans="1:47" ht="15.75" customHeight="1">
      <c r="A931" s="199"/>
      <c r="B931" s="199"/>
      <c r="C931" s="199"/>
      <c r="D931" s="199"/>
      <c r="E931" s="199"/>
      <c r="F931" s="199"/>
      <c r="G931" s="199"/>
      <c r="H931" s="199"/>
      <c r="I931" s="199"/>
      <c r="J931" s="199"/>
      <c r="K931" s="199"/>
      <c r="L931" s="199"/>
      <c r="M931" s="199"/>
      <c r="N931" s="199"/>
      <c r="O931" s="199"/>
      <c r="P931" s="199"/>
      <c r="Q931" s="199"/>
      <c r="R931" s="199"/>
      <c r="S931" s="199"/>
      <c r="T931" s="199"/>
      <c r="U931" s="199"/>
      <c r="V931" s="199"/>
      <c r="W931" s="199"/>
      <c r="X931" s="199"/>
      <c r="Y931" s="199"/>
      <c r="Z931" s="199"/>
      <c r="AA931" s="199"/>
      <c r="AB931" s="199"/>
      <c r="AC931" s="199"/>
      <c r="AD931" s="199"/>
      <c r="AE931" s="199"/>
      <c r="AF931" s="199"/>
      <c r="AG931" s="199"/>
      <c r="AH931" s="199"/>
      <c r="AI931" s="199"/>
      <c r="AJ931" s="199"/>
      <c r="AK931" s="199"/>
      <c r="AL931" s="199"/>
      <c r="AM931" s="199"/>
      <c r="AN931" s="199"/>
      <c r="AP931" s="199"/>
      <c r="AQ931" s="199"/>
      <c r="AR931" s="199"/>
      <c r="AS931" s="199"/>
      <c r="AT931" s="199"/>
      <c r="AU931" s="199"/>
    </row>
    <row r="932" spans="1:47" ht="15.75" customHeight="1">
      <c r="A932" s="199"/>
      <c r="B932" s="199"/>
      <c r="C932" s="199"/>
      <c r="D932" s="199"/>
      <c r="E932" s="199"/>
      <c r="F932" s="199"/>
      <c r="G932" s="199"/>
      <c r="H932" s="199"/>
      <c r="I932" s="199"/>
      <c r="J932" s="199"/>
      <c r="K932" s="199"/>
      <c r="L932" s="199"/>
      <c r="M932" s="199"/>
      <c r="N932" s="199"/>
      <c r="O932" s="199"/>
      <c r="P932" s="199"/>
      <c r="Q932" s="199"/>
      <c r="R932" s="199"/>
      <c r="S932" s="199"/>
      <c r="T932" s="199"/>
      <c r="U932" s="199"/>
      <c r="V932" s="199"/>
      <c r="W932" s="199"/>
      <c r="X932" s="199"/>
      <c r="Y932" s="199"/>
      <c r="Z932" s="199"/>
      <c r="AA932" s="199"/>
      <c r="AB932" s="199"/>
      <c r="AC932" s="199"/>
      <c r="AD932" s="199"/>
      <c r="AE932" s="199"/>
      <c r="AF932" s="199"/>
      <c r="AG932" s="199"/>
      <c r="AH932" s="199"/>
      <c r="AI932" s="199"/>
      <c r="AJ932" s="199"/>
      <c r="AK932" s="199"/>
      <c r="AL932" s="199"/>
      <c r="AM932" s="199"/>
      <c r="AN932" s="199"/>
      <c r="AP932" s="199"/>
      <c r="AQ932" s="199"/>
      <c r="AR932" s="199"/>
      <c r="AS932" s="199"/>
      <c r="AT932" s="199"/>
      <c r="AU932" s="199"/>
    </row>
    <row r="933" spans="1:47" ht="15.75" customHeight="1">
      <c r="A933" s="199"/>
      <c r="B933" s="199"/>
      <c r="C933" s="199"/>
      <c r="D933" s="199"/>
      <c r="E933" s="199"/>
      <c r="F933" s="199"/>
      <c r="G933" s="199"/>
      <c r="H933" s="199"/>
      <c r="I933" s="199"/>
      <c r="J933" s="199"/>
      <c r="K933" s="199"/>
      <c r="L933" s="199"/>
      <c r="M933" s="199"/>
      <c r="N933" s="199"/>
      <c r="O933" s="199"/>
      <c r="P933" s="199"/>
      <c r="Q933" s="199"/>
      <c r="R933" s="199"/>
      <c r="S933" s="199"/>
      <c r="T933" s="199"/>
      <c r="U933" s="199"/>
      <c r="V933" s="199"/>
      <c r="W933" s="199"/>
      <c r="X933" s="199"/>
      <c r="Y933" s="199"/>
      <c r="Z933" s="199"/>
      <c r="AA933" s="199"/>
      <c r="AB933" s="199"/>
      <c r="AC933" s="199"/>
      <c r="AD933" s="199"/>
      <c r="AE933" s="199"/>
      <c r="AF933" s="199"/>
      <c r="AG933" s="199"/>
      <c r="AH933" s="199"/>
      <c r="AI933" s="199"/>
      <c r="AJ933" s="199"/>
      <c r="AK933" s="199"/>
      <c r="AL933" s="199"/>
      <c r="AM933" s="199"/>
      <c r="AN933" s="199"/>
      <c r="AP933" s="199"/>
      <c r="AQ933" s="199"/>
      <c r="AR933" s="199"/>
      <c r="AS933" s="199"/>
      <c r="AT933" s="199"/>
      <c r="AU933" s="199"/>
    </row>
    <row r="934" spans="1:47" ht="15.75" customHeight="1">
      <c r="A934" s="199"/>
      <c r="B934" s="199"/>
      <c r="C934" s="199"/>
      <c r="D934" s="199"/>
      <c r="E934" s="199"/>
      <c r="F934" s="199"/>
      <c r="G934" s="199"/>
      <c r="H934" s="199"/>
      <c r="I934" s="199"/>
      <c r="J934" s="199"/>
      <c r="K934" s="199"/>
      <c r="L934" s="199"/>
      <c r="M934" s="199"/>
      <c r="N934" s="199"/>
      <c r="O934" s="199"/>
      <c r="P934" s="199"/>
      <c r="Q934" s="199"/>
      <c r="R934" s="199"/>
      <c r="S934" s="199"/>
      <c r="T934" s="199"/>
      <c r="U934" s="199"/>
      <c r="V934" s="199"/>
      <c r="W934" s="199"/>
      <c r="X934" s="199"/>
      <c r="Y934" s="199"/>
      <c r="Z934" s="199"/>
      <c r="AA934" s="199"/>
      <c r="AB934" s="199"/>
      <c r="AC934" s="199"/>
      <c r="AD934" s="199"/>
      <c r="AE934" s="199"/>
      <c r="AF934" s="199"/>
      <c r="AG934" s="199"/>
      <c r="AH934" s="199"/>
      <c r="AI934" s="199"/>
      <c r="AJ934" s="199"/>
      <c r="AK934" s="199"/>
      <c r="AL934" s="199"/>
      <c r="AM934" s="199"/>
      <c r="AN934" s="199"/>
      <c r="AP934" s="199"/>
      <c r="AQ934" s="199"/>
      <c r="AR934" s="199"/>
      <c r="AS934" s="199"/>
      <c r="AT934" s="199"/>
      <c r="AU934" s="199"/>
    </row>
    <row r="935" spans="1:47" ht="15.75" customHeight="1">
      <c r="A935" s="199"/>
      <c r="B935" s="199"/>
      <c r="C935" s="199"/>
      <c r="D935" s="199"/>
      <c r="E935" s="199"/>
      <c r="F935" s="199"/>
      <c r="G935" s="199"/>
      <c r="H935" s="199"/>
      <c r="I935" s="199"/>
      <c r="J935" s="199"/>
      <c r="K935" s="199"/>
      <c r="L935" s="199"/>
      <c r="M935" s="199"/>
      <c r="N935" s="199"/>
      <c r="O935" s="199"/>
      <c r="P935" s="199"/>
      <c r="Q935" s="199"/>
      <c r="R935" s="199"/>
      <c r="S935" s="199"/>
      <c r="T935" s="199"/>
      <c r="U935" s="199"/>
      <c r="V935" s="199"/>
      <c r="W935" s="199"/>
      <c r="X935" s="199"/>
      <c r="Y935" s="199"/>
      <c r="Z935" s="199"/>
      <c r="AA935" s="199"/>
      <c r="AB935" s="199"/>
      <c r="AC935" s="199"/>
      <c r="AD935" s="199"/>
      <c r="AE935" s="199"/>
      <c r="AF935" s="199"/>
      <c r="AG935" s="199"/>
      <c r="AH935" s="199"/>
      <c r="AI935" s="199"/>
      <c r="AJ935" s="199"/>
      <c r="AK935" s="199"/>
      <c r="AL935" s="199"/>
      <c r="AM935" s="199"/>
      <c r="AN935" s="199"/>
      <c r="AP935" s="199"/>
      <c r="AQ935" s="199"/>
      <c r="AR935" s="199"/>
      <c r="AS935" s="199"/>
      <c r="AT935" s="199"/>
      <c r="AU935" s="199"/>
    </row>
    <row r="936" spans="1:47" ht="15.75" customHeight="1">
      <c r="A936" s="199"/>
      <c r="B936" s="199"/>
      <c r="C936" s="199"/>
      <c r="D936" s="199"/>
      <c r="E936" s="199"/>
      <c r="F936" s="199"/>
      <c r="G936" s="199"/>
      <c r="H936" s="199"/>
      <c r="I936" s="199"/>
      <c r="J936" s="199"/>
      <c r="K936" s="199"/>
      <c r="L936" s="199"/>
      <c r="M936" s="199"/>
      <c r="N936" s="199"/>
      <c r="O936" s="199"/>
      <c r="P936" s="199"/>
      <c r="Q936" s="199"/>
      <c r="R936" s="199"/>
      <c r="S936" s="199"/>
      <c r="T936" s="199"/>
      <c r="U936" s="199"/>
      <c r="V936" s="199"/>
      <c r="W936" s="199"/>
      <c r="X936" s="199"/>
      <c r="Y936" s="199"/>
      <c r="Z936" s="199"/>
      <c r="AA936" s="199"/>
      <c r="AB936" s="199"/>
      <c r="AC936" s="199"/>
      <c r="AD936" s="199"/>
      <c r="AE936" s="199"/>
      <c r="AF936" s="199"/>
      <c r="AG936" s="199"/>
      <c r="AH936" s="199"/>
      <c r="AI936" s="199"/>
      <c r="AJ936" s="199"/>
      <c r="AK936" s="199"/>
      <c r="AL936" s="199"/>
      <c r="AM936" s="199"/>
      <c r="AN936" s="199"/>
      <c r="AP936" s="199"/>
      <c r="AQ936" s="199"/>
      <c r="AR936" s="199"/>
      <c r="AS936" s="199"/>
      <c r="AT936" s="199"/>
      <c r="AU936" s="199"/>
    </row>
    <row r="937" spans="1:47" ht="15.75" customHeight="1">
      <c r="A937" s="199"/>
      <c r="B937" s="199"/>
      <c r="C937" s="199"/>
      <c r="D937" s="199"/>
      <c r="E937" s="199"/>
      <c r="F937" s="199"/>
      <c r="G937" s="199"/>
      <c r="H937" s="199"/>
      <c r="I937" s="199"/>
      <c r="J937" s="199"/>
      <c r="K937" s="199"/>
      <c r="L937" s="199"/>
      <c r="M937" s="199"/>
      <c r="N937" s="199"/>
      <c r="O937" s="199"/>
      <c r="P937" s="199"/>
      <c r="Q937" s="199"/>
      <c r="R937" s="199"/>
      <c r="S937" s="199"/>
      <c r="T937" s="199"/>
      <c r="U937" s="199"/>
      <c r="V937" s="199"/>
      <c r="W937" s="199"/>
      <c r="X937" s="199"/>
      <c r="Y937" s="199"/>
      <c r="Z937" s="199"/>
      <c r="AA937" s="199"/>
      <c r="AB937" s="199"/>
      <c r="AC937" s="199"/>
      <c r="AD937" s="199"/>
      <c r="AE937" s="199"/>
      <c r="AF937" s="199"/>
      <c r="AG937" s="199"/>
      <c r="AH937" s="199"/>
      <c r="AI937" s="199"/>
      <c r="AJ937" s="199"/>
      <c r="AK937" s="199"/>
      <c r="AL937" s="199"/>
      <c r="AM937" s="199"/>
      <c r="AN937" s="199"/>
      <c r="AP937" s="199"/>
      <c r="AQ937" s="199"/>
      <c r="AR937" s="199"/>
      <c r="AS937" s="199"/>
      <c r="AT937" s="199"/>
      <c r="AU937" s="199"/>
    </row>
    <row r="938" spans="1:47" ht="15.75" customHeight="1">
      <c r="A938" s="199"/>
      <c r="B938" s="199"/>
      <c r="C938" s="199"/>
      <c r="D938" s="199"/>
      <c r="E938" s="199"/>
      <c r="F938" s="199"/>
      <c r="G938" s="199"/>
      <c r="H938" s="199"/>
      <c r="I938" s="199"/>
      <c r="J938" s="199"/>
      <c r="K938" s="199"/>
      <c r="L938" s="199"/>
      <c r="M938" s="199"/>
      <c r="N938" s="199"/>
      <c r="O938" s="199"/>
      <c r="P938" s="199"/>
      <c r="Q938" s="199"/>
      <c r="R938" s="199"/>
      <c r="S938" s="199"/>
      <c r="T938" s="199"/>
      <c r="U938" s="199"/>
      <c r="V938" s="199"/>
      <c r="W938" s="199"/>
      <c r="X938" s="199"/>
      <c r="Y938" s="199"/>
      <c r="Z938" s="199"/>
      <c r="AA938" s="199"/>
      <c r="AB938" s="199"/>
      <c r="AC938" s="199"/>
      <c r="AD938" s="199"/>
      <c r="AE938" s="199"/>
      <c r="AF938" s="199"/>
      <c r="AG938" s="199"/>
      <c r="AH938" s="199"/>
      <c r="AI938" s="199"/>
      <c r="AJ938" s="199"/>
      <c r="AK938" s="199"/>
      <c r="AL938" s="199"/>
      <c r="AM938" s="199"/>
      <c r="AN938" s="199"/>
      <c r="AP938" s="199"/>
      <c r="AQ938" s="199"/>
      <c r="AR938" s="199"/>
      <c r="AS938" s="199"/>
      <c r="AT938" s="199"/>
      <c r="AU938" s="199"/>
    </row>
    <row r="939" spans="1:47" ht="15.75" customHeight="1">
      <c r="A939" s="199"/>
      <c r="B939" s="199"/>
      <c r="C939" s="199"/>
      <c r="D939" s="199"/>
      <c r="E939" s="199"/>
      <c r="F939" s="199"/>
      <c r="G939" s="199"/>
      <c r="H939" s="199"/>
      <c r="I939" s="199"/>
      <c r="J939" s="199"/>
      <c r="K939" s="199"/>
      <c r="L939" s="199"/>
      <c r="M939" s="199"/>
      <c r="N939" s="199"/>
      <c r="O939" s="199"/>
      <c r="P939" s="199"/>
      <c r="Q939" s="199"/>
      <c r="R939" s="199"/>
      <c r="S939" s="199"/>
      <c r="T939" s="199"/>
      <c r="U939" s="199"/>
      <c r="V939" s="199"/>
      <c r="W939" s="199"/>
      <c r="X939" s="199"/>
      <c r="Y939" s="199"/>
      <c r="Z939" s="199"/>
      <c r="AA939" s="199"/>
      <c r="AB939" s="199"/>
      <c r="AC939" s="199"/>
      <c r="AD939" s="199"/>
      <c r="AE939" s="199"/>
      <c r="AF939" s="199"/>
      <c r="AG939" s="199"/>
      <c r="AH939" s="199"/>
      <c r="AI939" s="199"/>
      <c r="AJ939" s="199"/>
      <c r="AK939" s="199"/>
      <c r="AL939" s="199"/>
      <c r="AM939" s="199"/>
      <c r="AN939" s="199"/>
      <c r="AP939" s="199"/>
      <c r="AQ939" s="199"/>
      <c r="AR939" s="199"/>
      <c r="AS939" s="199"/>
      <c r="AT939" s="199"/>
      <c r="AU939" s="199"/>
    </row>
    <row r="940" spans="1:47" ht="15.75" customHeight="1">
      <c r="A940" s="199"/>
      <c r="B940" s="199"/>
      <c r="C940" s="199"/>
      <c r="D940" s="199"/>
      <c r="E940" s="199"/>
      <c r="F940" s="199"/>
      <c r="G940" s="199"/>
      <c r="H940" s="199"/>
      <c r="I940" s="199"/>
      <c r="J940" s="199"/>
      <c r="K940" s="199"/>
      <c r="L940" s="199"/>
      <c r="M940" s="199"/>
      <c r="N940" s="199"/>
      <c r="O940" s="199"/>
      <c r="P940" s="199"/>
      <c r="Q940" s="199"/>
      <c r="R940" s="199"/>
      <c r="S940" s="199"/>
      <c r="T940" s="199"/>
      <c r="U940" s="199"/>
      <c r="V940" s="199"/>
      <c r="W940" s="199"/>
      <c r="X940" s="199"/>
      <c r="Y940" s="199"/>
      <c r="Z940" s="199"/>
      <c r="AA940" s="199"/>
      <c r="AB940" s="199"/>
      <c r="AC940" s="199"/>
      <c r="AD940" s="199"/>
      <c r="AE940" s="199"/>
      <c r="AF940" s="199"/>
      <c r="AG940" s="199"/>
      <c r="AH940" s="199"/>
      <c r="AI940" s="199"/>
      <c r="AJ940" s="199"/>
      <c r="AK940" s="199"/>
      <c r="AL940" s="199"/>
      <c r="AM940" s="199"/>
      <c r="AN940" s="199"/>
      <c r="AP940" s="199"/>
      <c r="AQ940" s="199"/>
      <c r="AR940" s="199"/>
      <c r="AS940" s="199"/>
      <c r="AT940" s="199"/>
      <c r="AU940" s="199"/>
    </row>
    <row r="941" spans="1:47" ht="15.75" customHeight="1">
      <c r="A941" s="199"/>
      <c r="B941" s="199"/>
      <c r="C941" s="199"/>
      <c r="D941" s="199"/>
      <c r="E941" s="199"/>
      <c r="F941" s="199"/>
      <c r="G941" s="199"/>
      <c r="H941" s="199"/>
      <c r="I941" s="199"/>
      <c r="J941" s="199"/>
      <c r="K941" s="199"/>
      <c r="L941" s="199"/>
      <c r="M941" s="199"/>
      <c r="N941" s="199"/>
      <c r="O941" s="199"/>
      <c r="P941" s="199"/>
      <c r="Q941" s="199"/>
      <c r="R941" s="199"/>
      <c r="S941" s="199"/>
      <c r="T941" s="199"/>
      <c r="U941" s="199"/>
      <c r="V941" s="199"/>
      <c r="W941" s="199"/>
      <c r="X941" s="199"/>
      <c r="Y941" s="199"/>
      <c r="Z941" s="199"/>
      <c r="AA941" s="199"/>
      <c r="AB941" s="199"/>
      <c r="AC941" s="199"/>
      <c r="AD941" s="199"/>
      <c r="AE941" s="199"/>
      <c r="AF941" s="199"/>
      <c r="AG941" s="199"/>
      <c r="AH941" s="199"/>
      <c r="AI941" s="199"/>
      <c r="AJ941" s="199"/>
      <c r="AK941" s="199"/>
      <c r="AL941" s="199"/>
      <c r="AM941" s="199"/>
      <c r="AN941" s="199"/>
      <c r="AP941" s="199"/>
      <c r="AQ941" s="199"/>
      <c r="AR941" s="199"/>
      <c r="AS941" s="199"/>
      <c r="AT941" s="199"/>
      <c r="AU941" s="199"/>
    </row>
    <row r="942" spans="1:47" ht="15.75" customHeight="1">
      <c r="A942" s="199"/>
      <c r="B942" s="199"/>
      <c r="C942" s="199"/>
      <c r="D942" s="199"/>
      <c r="E942" s="199"/>
      <c r="F942" s="199"/>
      <c r="G942" s="199"/>
      <c r="H942" s="199"/>
      <c r="I942" s="199"/>
      <c r="J942" s="199"/>
      <c r="K942" s="199"/>
      <c r="L942" s="199"/>
      <c r="M942" s="199"/>
      <c r="N942" s="199"/>
      <c r="O942" s="199"/>
      <c r="P942" s="199"/>
      <c r="Q942" s="199"/>
      <c r="R942" s="199"/>
      <c r="S942" s="199"/>
      <c r="T942" s="199"/>
      <c r="U942" s="199"/>
      <c r="V942" s="199"/>
      <c r="W942" s="199"/>
      <c r="X942" s="199"/>
      <c r="Y942" s="199"/>
      <c r="Z942" s="199"/>
      <c r="AA942" s="199"/>
      <c r="AB942" s="199"/>
      <c r="AC942" s="199"/>
      <c r="AD942" s="199"/>
      <c r="AE942" s="199"/>
      <c r="AF942" s="199"/>
      <c r="AG942" s="199"/>
      <c r="AH942" s="199"/>
      <c r="AI942" s="199"/>
      <c r="AJ942" s="199"/>
      <c r="AK942" s="199"/>
      <c r="AL942" s="199"/>
      <c r="AM942" s="199"/>
      <c r="AN942" s="199"/>
      <c r="AP942" s="199"/>
      <c r="AQ942" s="199"/>
      <c r="AR942" s="199"/>
      <c r="AS942" s="199"/>
      <c r="AT942" s="199"/>
      <c r="AU942" s="199"/>
    </row>
    <row r="943" spans="1:47" ht="15.75" customHeight="1">
      <c r="A943" s="199"/>
      <c r="B943" s="199"/>
      <c r="C943" s="199"/>
      <c r="D943" s="199"/>
      <c r="E943" s="199"/>
      <c r="F943" s="199"/>
      <c r="G943" s="199"/>
      <c r="H943" s="199"/>
      <c r="I943" s="199"/>
      <c r="J943" s="199"/>
      <c r="K943" s="199"/>
      <c r="L943" s="199"/>
      <c r="M943" s="199"/>
      <c r="N943" s="199"/>
      <c r="O943" s="199"/>
      <c r="P943" s="199"/>
      <c r="Q943" s="199"/>
      <c r="R943" s="199"/>
      <c r="S943" s="199"/>
      <c r="T943" s="199"/>
      <c r="U943" s="199"/>
      <c r="V943" s="199"/>
      <c r="W943" s="199"/>
      <c r="X943" s="199"/>
      <c r="Y943" s="199"/>
      <c r="Z943" s="199"/>
      <c r="AA943" s="199"/>
      <c r="AB943" s="199"/>
      <c r="AC943" s="199"/>
      <c r="AD943" s="199"/>
      <c r="AE943" s="199"/>
      <c r="AF943" s="199"/>
      <c r="AG943" s="199"/>
      <c r="AH943" s="199"/>
      <c r="AI943" s="199"/>
      <c r="AJ943" s="199"/>
      <c r="AK943" s="199"/>
      <c r="AL943" s="199"/>
      <c r="AM943" s="199"/>
      <c r="AN943" s="199"/>
      <c r="AP943" s="199"/>
      <c r="AQ943" s="199"/>
      <c r="AR943" s="199"/>
      <c r="AS943" s="199"/>
      <c r="AT943" s="199"/>
      <c r="AU943" s="199"/>
    </row>
    <row r="944" spans="1:47" ht="15.75" customHeight="1">
      <c r="A944" s="199"/>
      <c r="B944" s="199"/>
      <c r="C944" s="199"/>
      <c r="D944" s="199"/>
      <c r="E944" s="199"/>
      <c r="F944" s="199"/>
      <c r="G944" s="199"/>
      <c r="H944" s="199"/>
      <c r="I944" s="199"/>
      <c r="J944" s="199"/>
      <c r="K944" s="199"/>
      <c r="L944" s="199"/>
      <c r="M944" s="199"/>
      <c r="N944" s="199"/>
      <c r="O944" s="199"/>
      <c r="P944" s="199"/>
      <c r="Q944" s="199"/>
      <c r="R944" s="199"/>
      <c r="S944" s="199"/>
      <c r="T944" s="199"/>
      <c r="U944" s="199"/>
      <c r="V944" s="199"/>
      <c r="W944" s="199"/>
      <c r="X944" s="199"/>
      <c r="Y944" s="199"/>
      <c r="Z944" s="199"/>
      <c r="AA944" s="199"/>
      <c r="AB944" s="199"/>
      <c r="AC944" s="199"/>
      <c r="AD944" s="199"/>
      <c r="AE944" s="199"/>
      <c r="AF944" s="199"/>
      <c r="AG944" s="199"/>
      <c r="AH944" s="199"/>
      <c r="AI944" s="199"/>
      <c r="AJ944" s="199"/>
      <c r="AK944" s="199"/>
      <c r="AL944" s="199"/>
      <c r="AM944" s="199"/>
      <c r="AN944" s="199"/>
      <c r="AP944" s="199"/>
      <c r="AQ944" s="199"/>
      <c r="AR944" s="199"/>
      <c r="AS944" s="199"/>
      <c r="AT944" s="199"/>
      <c r="AU944" s="199"/>
    </row>
    <row r="945" spans="1:47" ht="15.75" customHeight="1">
      <c r="A945" s="199"/>
      <c r="B945" s="199"/>
      <c r="C945" s="199"/>
      <c r="D945" s="199"/>
      <c r="E945" s="199"/>
      <c r="F945" s="199"/>
      <c r="G945" s="199"/>
      <c r="H945" s="199"/>
      <c r="I945" s="199"/>
      <c r="J945" s="199"/>
      <c r="K945" s="199"/>
      <c r="L945" s="199"/>
      <c r="M945" s="199"/>
      <c r="N945" s="199"/>
      <c r="O945" s="199"/>
      <c r="P945" s="199"/>
      <c r="Q945" s="199"/>
      <c r="R945" s="199"/>
      <c r="S945" s="199"/>
      <c r="T945" s="199"/>
      <c r="U945" s="199"/>
      <c r="V945" s="199"/>
      <c r="W945" s="199"/>
      <c r="X945" s="199"/>
      <c r="Y945" s="199"/>
      <c r="Z945" s="199"/>
      <c r="AA945" s="199"/>
      <c r="AB945" s="199"/>
      <c r="AC945" s="199"/>
      <c r="AD945" s="199"/>
      <c r="AE945" s="199"/>
      <c r="AF945" s="199"/>
      <c r="AG945" s="199"/>
      <c r="AH945" s="199"/>
      <c r="AI945" s="199"/>
      <c r="AJ945" s="199"/>
      <c r="AK945" s="199"/>
      <c r="AL945" s="199"/>
      <c r="AM945" s="199"/>
      <c r="AN945" s="199"/>
      <c r="AP945" s="199"/>
      <c r="AQ945" s="199"/>
      <c r="AR945" s="199"/>
      <c r="AS945" s="199"/>
      <c r="AT945" s="199"/>
      <c r="AU945" s="199"/>
    </row>
    <row r="946" spans="1:47" ht="15.75" customHeight="1">
      <c r="A946" s="199"/>
      <c r="B946" s="199"/>
      <c r="C946" s="199"/>
      <c r="D946" s="199"/>
      <c r="E946" s="199"/>
      <c r="F946" s="199"/>
      <c r="G946" s="199"/>
      <c r="H946" s="199"/>
      <c r="I946" s="199"/>
      <c r="J946" s="199"/>
      <c r="K946" s="199"/>
      <c r="L946" s="199"/>
      <c r="M946" s="199"/>
      <c r="N946" s="199"/>
      <c r="O946" s="199"/>
      <c r="P946" s="199"/>
      <c r="Q946" s="199"/>
      <c r="R946" s="199"/>
      <c r="S946" s="199"/>
      <c r="T946" s="199"/>
      <c r="U946" s="199"/>
      <c r="V946" s="199"/>
      <c r="W946" s="199"/>
      <c r="X946" s="199"/>
      <c r="Y946" s="199"/>
      <c r="Z946" s="199"/>
      <c r="AA946" s="199"/>
      <c r="AB946" s="199"/>
      <c r="AC946" s="199"/>
      <c r="AD946" s="199"/>
      <c r="AE946" s="199"/>
      <c r="AF946" s="199"/>
      <c r="AG946" s="199"/>
      <c r="AH946" s="199"/>
      <c r="AI946" s="199"/>
      <c r="AJ946" s="199"/>
      <c r="AK946" s="199"/>
      <c r="AL946" s="199"/>
      <c r="AM946" s="199"/>
      <c r="AN946" s="199"/>
      <c r="AP946" s="199"/>
      <c r="AQ946" s="199"/>
      <c r="AR946" s="199"/>
      <c r="AS946" s="199"/>
      <c r="AT946" s="199"/>
      <c r="AU946" s="199"/>
    </row>
    <row r="947" spans="1:47" ht="15.75" customHeight="1">
      <c r="A947" s="199"/>
      <c r="B947" s="199"/>
      <c r="C947" s="199"/>
      <c r="D947" s="199"/>
      <c r="E947" s="199"/>
      <c r="F947" s="199"/>
      <c r="G947" s="199"/>
      <c r="H947" s="199"/>
      <c r="I947" s="199"/>
      <c r="J947" s="199"/>
      <c r="K947" s="199"/>
      <c r="L947" s="199"/>
      <c r="M947" s="199"/>
      <c r="N947" s="199"/>
      <c r="O947" s="199"/>
      <c r="P947" s="199"/>
      <c r="Q947" s="199"/>
      <c r="R947" s="199"/>
      <c r="S947" s="199"/>
      <c r="T947" s="199"/>
      <c r="U947" s="199"/>
      <c r="V947" s="199"/>
      <c r="W947" s="199"/>
      <c r="X947" s="199"/>
      <c r="Y947" s="199"/>
      <c r="Z947" s="199"/>
      <c r="AA947" s="199"/>
      <c r="AB947" s="199"/>
      <c r="AC947" s="199"/>
      <c r="AD947" s="199"/>
      <c r="AE947" s="199"/>
      <c r="AF947" s="199"/>
      <c r="AG947" s="199"/>
      <c r="AH947" s="199"/>
      <c r="AI947" s="199"/>
      <c r="AJ947" s="199"/>
      <c r="AK947" s="199"/>
      <c r="AL947" s="199"/>
      <c r="AM947" s="199"/>
      <c r="AN947" s="199"/>
      <c r="AP947" s="199"/>
      <c r="AQ947" s="199"/>
      <c r="AR947" s="199"/>
      <c r="AS947" s="199"/>
      <c r="AT947" s="199"/>
      <c r="AU947" s="199"/>
    </row>
    <row r="948" spans="1:47" ht="15.75" customHeight="1">
      <c r="A948" s="199"/>
      <c r="B948" s="199"/>
      <c r="C948" s="199"/>
      <c r="D948" s="199"/>
      <c r="E948" s="199"/>
      <c r="F948" s="199"/>
      <c r="G948" s="199"/>
      <c r="H948" s="199"/>
      <c r="I948" s="199"/>
      <c r="J948" s="199"/>
      <c r="K948" s="199"/>
      <c r="L948" s="199"/>
      <c r="M948" s="199"/>
      <c r="N948" s="199"/>
      <c r="O948" s="199"/>
      <c r="P948" s="199"/>
      <c r="Q948" s="199"/>
      <c r="R948" s="199"/>
      <c r="S948" s="199"/>
      <c r="T948" s="199"/>
      <c r="U948" s="199"/>
      <c r="V948" s="199"/>
      <c r="W948" s="199"/>
      <c r="X948" s="199"/>
      <c r="Y948" s="199"/>
      <c r="Z948" s="199"/>
      <c r="AA948" s="199"/>
      <c r="AB948" s="199"/>
      <c r="AC948" s="199"/>
      <c r="AD948" s="199"/>
      <c r="AE948" s="199"/>
      <c r="AF948" s="199"/>
      <c r="AG948" s="199"/>
      <c r="AH948" s="199"/>
      <c r="AI948" s="199"/>
      <c r="AJ948" s="199"/>
      <c r="AK948" s="199"/>
      <c r="AL948" s="199"/>
      <c r="AM948" s="199"/>
      <c r="AN948" s="199"/>
      <c r="AP948" s="199"/>
      <c r="AQ948" s="199"/>
      <c r="AR948" s="199"/>
      <c r="AS948" s="199"/>
      <c r="AT948" s="199"/>
      <c r="AU948" s="199"/>
    </row>
    <row r="949" spans="1:47" ht="15.75" customHeight="1">
      <c r="A949" s="199"/>
      <c r="B949" s="199"/>
      <c r="C949" s="199"/>
      <c r="D949" s="199"/>
      <c r="E949" s="199"/>
      <c r="F949" s="199"/>
      <c r="G949" s="199"/>
      <c r="H949" s="199"/>
      <c r="I949" s="199"/>
      <c r="J949" s="199"/>
      <c r="K949" s="199"/>
      <c r="L949" s="199"/>
      <c r="M949" s="199"/>
      <c r="N949" s="199"/>
      <c r="O949" s="199"/>
      <c r="P949" s="199"/>
      <c r="Q949" s="199"/>
      <c r="R949" s="199"/>
      <c r="S949" s="199"/>
      <c r="T949" s="199"/>
      <c r="U949" s="199"/>
      <c r="V949" s="199"/>
      <c r="W949" s="199"/>
      <c r="X949" s="199"/>
      <c r="Y949" s="199"/>
      <c r="Z949" s="199"/>
      <c r="AA949" s="199"/>
      <c r="AB949" s="199"/>
      <c r="AC949" s="199"/>
      <c r="AD949" s="199"/>
      <c r="AE949" s="199"/>
      <c r="AF949" s="199"/>
      <c r="AG949" s="199"/>
      <c r="AH949" s="199"/>
      <c r="AI949" s="199"/>
      <c r="AJ949" s="199"/>
      <c r="AK949" s="199"/>
      <c r="AL949" s="199"/>
      <c r="AM949" s="199"/>
      <c r="AN949" s="199"/>
      <c r="AP949" s="199"/>
      <c r="AQ949" s="199"/>
      <c r="AR949" s="199"/>
      <c r="AS949" s="199"/>
      <c r="AT949" s="199"/>
      <c r="AU949" s="199"/>
    </row>
    <row r="950" spans="1:47" ht="15.75" customHeight="1">
      <c r="A950" s="199"/>
      <c r="B950" s="199"/>
      <c r="C950" s="199"/>
      <c r="D950" s="199"/>
      <c r="E950" s="199"/>
      <c r="F950" s="199"/>
      <c r="G950" s="199"/>
      <c r="H950" s="199"/>
      <c r="I950" s="199"/>
      <c r="J950" s="199"/>
      <c r="K950" s="199"/>
      <c r="L950" s="199"/>
      <c r="M950" s="199"/>
      <c r="N950" s="199"/>
      <c r="O950" s="199"/>
      <c r="P950" s="199"/>
      <c r="Q950" s="199"/>
      <c r="R950" s="199"/>
      <c r="S950" s="199"/>
      <c r="T950" s="199"/>
      <c r="U950" s="199"/>
      <c r="V950" s="199"/>
      <c r="W950" s="199"/>
      <c r="X950" s="199"/>
      <c r="Y950" s="199"/>
      <c r="Z950" s="199"/>
      <c r="AA950" s="199"/>
      <c r="AB950" s="199"/>
      <c r="AC950" s="199"/>
      <c r="AD950" s="199"/>
      <c r="AE950" s="199"/>
      <c r="AF950" s="199"/>
      <c r="AG950" s="199"/>
      <c r="AH950" s="199"/>
      <c r="AI950" s="199"/>
      <c r="AJ950" s="199"/>
      <c r="AK950" s="199"/>
      <c r="AL950" s="199"/>
      <c r="AM950" s="199"/>
      <c r="AN950" s="199"/>
      <c r="AP950" s="199"/>
      <c r="AQ950" s="199"/>
      <c r="AR950" s="199"/>
      <c r="AS950" s="199"/>
      <c r="AT950" s="199"/>
      <c r="AU950" s="199"/>
    </row>
    <row r="951" spans="1:47" ht="15.75" customHeight="1">
      <c r="A951" s="199"/>
      <c r="B951" s="199"/>
      <c r="C951" s="199"/>
      <c r="D951" s="199"/>
      <c r="E951" s="199"/>
      <c r="F951" s="199"/>
      <c r="G951" s="199"/>
      <c r="H951" s="199"/>
      <c r="I951" s="199"/>
      <c r="J951" s="199"/>
      <c r="K951" s="199"/>
      <c r="L951" s="199"/>
      <c r="M951" s="199"/>
      <c r="N951" s="199"/>
      <c r="O951" s="199"/>
      <c r="P951" s="199"/>
      <c r="Q951" s="199"/>
      <c r="R951" s="199"/>
      <c r="S951" s="199"/>
      <c r="T951" s="199"/>
      <c r="U951" s="199"/>
      <c r="V951" s="199"/>
      <c r="W951" s="199"/>
      <c r="X951" s="199"/>
      <c r="Y951" s="199"/>
      <c r="Z951" s="199"/>
      <c r="AA951" s="199"/>
      <c r="AB951" s="199"/>
      <c r="AC951" s="199"/>
      <c r="AD951" s="199"/>
      <c r="AE951" s="199"/>
      <c r="AF951" s="199"/>
      <c r="AG951" s="199"/>
      <c r="AH951" s="199"/>
      <c r="AI951" s="199"/>
      <c r="AJ951" s="199"/>
      <c r="AK951" s="199"/>
      <c r="AL951" s="199"/>
      <c r="AM951" s="199"/>
      <c r="AN951" s="199"/>
      <c r="AP951" s="199"/>
      <c r="AQ951" s="199"/>
      <c r="AR951" s="199"/>
      <c r="AS951" s="199"/>
      <c r="AT951" s="199"/>
      <c r="AU951" s="199"/>
    </row>
    <row r="952" spans="1:47" ht="15.75" customHeight="1">
      <c r="A952" s="199"/>
      <c r="B952" s="199"/>
      <c r="C952" s="199"/>
      <c r="D952" s="199"/>
      <c r="E952" s="199"/>
      <c r="F952" s="199"/>
      <c r="G952" s="199"/>
      <c r="H952" s="199"/>
      <c r="I952" s="199"/>
      <c r="J952" s="199"/>
      <c r="K952" s="199"/>
      <c r="L952" s="199"/>
      <c r="M952" s="199"/>
      <c r="N952" s="199"/>
      <c r="O952" s="199"/>
      <c r="P952" s="199"/>
      <c r="Q952" s="199"/>
      <c r="R952" s="199"/>
      <c r="S952" s="199"/>
      <c r="T952" s="199"/>
      <c r="U952" s="199"/>
      <c r="V952" s="199"/>
      <c r="W952" s="199"/>
      <c r="X952" s="199"/>
      <c r="Y952" s="199"/>
      <c r="Z952" s="199"/>
      <c r="AA952" s="199"/>
      <c r="AB952" s="199"/>
      <c r="AC952" s="199"/>
      <c r="AD952" s="199"/>
      <c r="AE952" s="199"/>
      <c r="AF952" s="199"/>
      <c r="AG952" s="199"/>
      <c r="AH952" s="199"/>
      <c r="AI952" s="199"/>
      <c r="AJ952" s="199"/>
      <c r="AK952" s="199"/>
      <c r="AL952" s="199"/>
      <c r="AM952" s="199"/>
      <c r="AN952" s="199"/>
      <c r="AP952" s="199"/>
      <c r="AQ952" s="199"/>
      <c r="AR952" s="199"/>
      <c r="AS952" s="199"/>
      <c r="AT952" s="199"/>
      <c r="AU952" s="199"/>
    </row>
    <row r="953" spans="1:47" ht="15.75" customHeight="1">
      <c r="A953" s="199"/>
      <c r="B953" s="199"/>
      <c r="C953" s="199"/>
      <c r="D953" s="199"/>
      <c r="E953" s="199"/>
      <c r="F953" s="199"/>
      <c r="G953" s="199"/>
      <c r="H953" s="199"/>
      <c r="I953" s="199"/>
      <c r="J953" s="199"/>
      <c r="K953" s="199"/>
      <c r="L953" s="199"/>
      <c r="M953" s="199"/>
      <c r="N953" s="199"/>
      <c r="O953" s="199"/>
      <c r="P953" s="199"/>
      <c r="Q953" s="199"/>
      <c r="R953" s="199"/>
      <c r="S953" s="199"/>
      <c r="T953" s="199"/>
      <c r="U953" s="199"/>
      <c r="V953" s="199"/>
      <c r="W953" s="199"/>
      <c r="X953" s="199"/>
      <c r="Y953" s="199"/>
      <c r="Z953" s="199"/>
      <c r="AA953" s="199"/>
      <c r="AB953" s="199"/>
      <c r="AC953" s="199"/>
      <c r="AD953" s="199"/>
      <c r="AE953" s="199"/>
      <c r="AF953" s="199"/>
      <c r="AG953" s="199"/>
      <c r="AH953" s="199"/>
      <c r="AI953" s="199"/>
      <c r="AJ953" s="199"/>
      <c r="AK953" s="199"/>
      <c r="AL953" s="199"/>
      <c r="AM953" s="199"/>
      <c r="AN953" s="199"/>
      <c r="AP953" s="199"/>
      <c r="AQ953" s="199"/>
      <c r="AR953" s="199"/>
      <c r="AS953" s="199"/>
      <c r="AT953" s="199"/>
      <c r="AU953" s="199"/>
    </row>
    <row r="954" spans="1:47" ht="15.75" customHeight="1">
      <c r="A954" s="199"/>
      <c r="B954" s="199"/>
      <c r="C954" s="199"/>
      <c r="D954" s="199"/>
      <c r="E954" s="199"/>
      <c r="F954" s="199"/>
      <c r="G954" s="199"/>
      <c r="H954" s="199"/>
      <c r="I954" s="199"/>
      <c r="J954" s="199"/>
      <c r="K954" s="199"/>
      <c r="L954" s="199"/>
      <c r="M954" s="199"/>
      <c r="N954" s="199"/>
      <c r="O954" s="199"/>
      <c r="P954" s="199"/>
      <c r="Q954" s="199"/>
      <c r="R954" s="199"/>
      <c r="S954" s="199"/>
      <c r="T954" s="199"/>
      <c r="U954" s="199"/>
      <c r="V954" s="199"/>
      <c r="W954" s="199"/>
      <c r="X954" s="199"/>
      <c r="Y954" s="199"/>
      <c r="Z954" s="199"/>
      <c r="AA954" s="199"/>
      <c r="AB954" s="199"/>
      <c r="AC954" s="199"/>
      <c r="AD954" s="199"/>
      <c r="AE954" s="199"/>
      <c r="AF954" s="199"/>
      <c r="AG954" s="199"/>
      <c r="AH954" s="199"/>
      <c r="AI954" s="199"/>
      <c r="AJ954" s="199"/>
      <c r="AK954" s="199"/>
      <c r="AL954" s="199"/>
      <c r="AM954" s="199"/>
      <c r="AN954" s="199"/>
      <c r="AP954" s="199"/>
      <c r="AQ954" s="199"/>
      <c r="AR954" s="199"/>
      <c r="AS954" s="199"/>
      <c r="AT954" s="199"/>
      <c r="AU954" s="199"/>
    </row>
    <row r="955" spans="1:47" ht="15.75" customHeight="1">
      <c r="A955" s="199"/>
      <c r="B955" s="199"/>
      <c r="C955" s="199"/>
      <c r="D955" s="199"/>
      <c r="E955" s="199"/>
      <c r="F955" s="199"/>
      <c r="G955" s="199"/>
      <c r="H955" s="199"/>
      <c r="I955" s="199"/>
      <c r="J955" s="199"/>
      <c r="K955" s="199"/>
      <c r="L955" s="199"/>
      <c r="M955" s="199"/>
      <c r="N955" s="199"/>
      <c r="O955" s="199"/>
      <c r="P955" s="199"/>
      <c r="Q955" s="199"/>
      <c r="R955" s="199"/>
      <c r="S955" s="199"/>
      <c r="T955" s="199"/>
      <c r="U955" s="199"/>
      <c r="V955" s="199"/>
      <c r="W955" s="199"/>
      <c r="X955" s="199"/>
      <c r="Y955" s="199"/>
      <c r="Z955" s="199"/>
      <c r="AA955" s="199"/>
      <c r="AB955" s="199"/>
      <c r="AC955" s="199"/>
      <c r="AD955" s="199"/>
      <c r="AE955" s="199"/>
      <c r="AF955" s="199"/>
      <c r="AG955" s="199"/>
      <c r="AH955" s="199"/>
      <c r="AI955" s="199"/>
      <c r="AJ955" s="199"/>
      <c r="AK955" s="199"/>
      <c r="AL955" s="199"/>
      <c r="AM955" s="199"/>
      <c r="AN955" s="199"/>
      <c r="AP955" s="199"/>
      <c r="AQ955" s="199"/>
      <c r="AR955" s="199"/>
      <c r="AS955" s="199"/>
      <c r="AT955" s="199"/>
      <c r="AU955" s="199"/>
    </row>
    <row r="956" spans="1:47" ht="15.75" customHeight="1">
      <c r="A956" s="199"/>
      <c r="B956" s="199"/>
      <c r="C956" s="199"/>
      <c r="D956" s="199"/>
      <c r="E956" s="199"/>
      <c r="F956" s="199"/>
      <c r="G956" s="199"/>
      <c r="H956" s="199"/>
      <c r="I956" s="199"/>
      <c r="J956" s="199"/>
      <c r="K956" s="199"/>
      <c r="L956" s="199"/>
      <c r="M956" s="199"/>
      <c r="N956" s="199"/>
      <c r="O956" s="199"/>
      <c r="P956" s="199"/>
      <c r="Q956" s="199"/>
      <c r="R956" s="199"/>
      <c r="S956" s="199"/>
      <c r="T956" s="199"/>
      <c r="U956" s="199"/>
      <c r="V956" s="199"/>
      <c r="W956" s="199"/>
      <c r="X956" s="199"/>
      <c r="Y956" s="199"/>
      <c r="Z956" s="199"/>
      <c r="AA956" s="199"/>
      <c r="AB956" s="199"/>
      <c r="AC956" s="199"/>
      <c r="AD956" s="199"/>
      <c r="AE956" s="199"/>
      <c r="AF956" s="199"/>
      <c r="AG956" s="199"/>
      <c r="AH956" s="199"/>
      <c r="AI956" s="199"/>
      <c r="AJ956" s="199"/>
      <c r="AK956" s="199"/>
      <c r="AL956" s="199"/>
      <c r="AM956" s="199"/>
      <c r="AN956" s="199"/>
      <c r="AP956" s="199"/>
      <c r="AQ956" s="199"/>
      <c r="AR956" s="199"/>
      <c r="AS956" s="199"/>
      <c r="AT956" s="199"/>
      <c r="AU956" s="199"/>
    </row>
    <row r="957" spans="1:47" ht="15.75" customHeight="1">
      <c r="A957" s="199"/>
      <c r="B957" s="199"/>
      <c r="C957" s="199"/>
      <c r="D957" s="199"/>
      <c r="E957" s="199"/>
      <c r="F957" s="199"/>
      <c r="G957" s="199"/>
      <c r="H957" s="199"/>
      <c r="I957" s="199"/>
      <c r="J957" s="199"/>
      <c r="K957" s="199"/>
      <c r="L957" s="199"/>
      <c r="M957" s="199"/>
      <c r="N957" s="199"/>
      <c r="O957" s="199"/>
      <c r="P957" s="199"/>
      <c r="Q957" s="199"/>
      <c r="R957" s="199"/>
      <c r="S957" s="199"/>
      <c r="T957" s="199"/>
      <c r="U957" s="199"/>
      <c r="V957" s="199"/>
      <c r="W957" s="199"/>
      <c r="X957" s="199"/>
      <c r="Y957" s="199"/>
      <c r="Z957" s="199"/>
      <c r="AA957" s="199"/>
      <c r="AB957" s="199"/>
      <c r="AC957" s="199"/>
      <c r="AD957" s="199"/>
      <c r="AE957" s="199"/>
      <c r="AF957" s="199"/>
      <c r="AG957" s="199"/>
      <c r="AH957" s="199"/>
      <c r="AI957" s="199"/>
      <c r="AJ957" s="199"/>
      <c r="AK957" s="199"/>
      <c r="AL957" s="199"/>
      <c r="AM957" s="199"/>
      <c r="AN957" s="199"/>
      <c r="AP957" s="199"/>
      <c r="AQ957" s="199"/>
      <c r="AR957" s="199"/>
      <c r="AS957" s="199"/>
      <c r="AT957" s="199"/>
      <c r="AU957" s="199"/>
    </row>
    <row r="958" spans="1:47" ht="15.75" customHeight="1">
      <c r="A958" s="199"/>
      <c r="B958" s="199"/>
      <c r="C958" s="199"/>
      <c r="D958" s="199"/>
      <c r="E958" s="199"/>
      <c r="F958" s="199"/>
      <c r="G958" s="199"/>
      <c r="H958" s="199"/>
      <c r="I958" s="199"/>
      <c r="J958" s="199"/>
      <c r="K958" s="199"/>
      <c r="L958" s="199"/>
      <c r="M958" s="199"/>
      <c r="N958" s="199"/>
      <c r="O958" s="199"/>
      <c r="P958" s="199"/>
      <c r="Q958" s="199"/>
      <c r="R958" s="199"/>
      <c r="S958" s="199"/>
      <c r="T958" s="199"/>
      <c r="U958" s="199"/>
      <c r="V958" s="199"/>
      <c r="W958" s="199"/>
      <c r="X958" s="199"/>
      <c r="Y958" s="199"/>
      <c r="Z958" s="199"/>
      <c r="AA958" s="199"/>
      <c r="AB958" s="199"/>
      <c r="AC958" s="199"/>
      <c r="AD958" s="199"/>
      <c r="AE958" s="199"/>
      <c r="AF958" s="199"/>
      <c r="AG958" s="199"/>
      <c r="AH958" s="199"/>
      <c r="AI958" s="199"/>
      <c r="AJ958" s="199"/>
      <c r="AK958" s="199"/>
      <c r="AL958" s="199"/>
      <c r="AM958" s="199"/>
      <c r="AN958" s="199"/>
      <c r="AP958" s="199"/>
      <c r="AQ958" s="199"/>
      <c r="AR958" s="199"/>
      <c r="AS958" s="199"/>
      <c r="AT958" s="199"/>
      <c r="AU958" s="199"/>
    </row>
    <row r="959" spans="1:47" ht="15.75" customHeight="1">
      <c r="A959" s="199"/>
      <c r="B959" s="199"/>
      <c r="C959" s="199"/>
      <c r="D959" s="199"/>
      <c r="E959" s="199"/>
      <c r="F959" s="199"/>
      <c r="G959" s="199"/>
      <c r="H959" s="199"/>
      <c r="I959" s="199"/>
      <c r="J959" s="199"/>
      <c r="K959" s="199"/>
      <c r="L959" s="199"/>
      <c r="M959" s="199"/>
      <c r="N959" s="199"/>
      <c r="O959" s="199"/>
      <c r="P959" s="199"/>
      <c r="Q959" s="199"/>
      <c r="R959" s="199"/>
      <c r="S959" s="199"/>
      <c r="T959" s="199"/>
      <c r="U959" s="199"/>
      <c r="V959" s="199"/>
      <c r="W959" s="199"/>
      <c r="X959" s="199"/>
      <c r="Y959" s="199"/>
      <c r="Z959" s="199"/>
      <c r="AA959" s="199"/>
      <c r="AB959" s="199"/>
      <c r="AC959" s="199"/>
      <c r="AD959" s="199"/>
      <c r="AE959" s="199"/>
      <c r="AF959" s="199"/>
      <c r="AG959" s="199"/>
      <c r="AH959" s="199"/>
      <c r="AI959" s="199"/>
      <c r="AJ959" s="199"/>
      <c r="AK959" s="199"/>
      <c r="AL959" s="199"/>
      <c r="AM959" s="199"/>
      <c r="AN959" s="199"/>
      <c r="AP959" s="199"/>
      <c r="AQ959" s="199"/>
      <c r="AR959" s="199"/>
      <c r="AS959" s="199"/>
      <c r="AT959" s="199"/>
      <c r="AU959" s="199"/>
    </row>
    <row r="960" spans="1:47" ht="15.75" customHeight="1">
      <c r="A960" s="199"/>
      <c r="B960" s="199"/>
      <c r="C960" s="199"/>
      <c r="D960" s="199"/>
      <c r="E960" s="199"/>
      <c r="F960" s="199"/>
      <c r="G960" s="199"/>
      <c r="H960" s="199"/>
      <c r="I960" s="199"/>
      <c r="J960" s="199"/>
      <c r="K960" s="199"/>
      <c r="L960" s="199"/>
      <c r="M960" s="199"/>
      <c r="N960" s="199"/>
      <c r="O960" s="199"/>
      <c r="P960" s="199"/>
      <c r="Q960" s="199"/>
      <c r="R960" s="199"/>
      <c r="S960" s="199"/>
      <c r="T960" s="199"/>
      <c r="U960" s="199"/>
      <c r="V960" s="199"/>
      <c r="W960" s="199"/>
      <c r="X960" s="199"/>
      <c r="Y960" s="199"/>
      <c r="Z960" s="199"/>
      <c r="AA960" s="199"/>
      <c r="AB960" s="199"/>
      <c r="AC960" s="199"/>
      <c r="AD960" s="199"/>
      <c r="AE960" s="199"/>
      <c r="AF960" s="199"/>
      <c r="AG960" s="199"/>
      <c r="AH960" s="199"/>
      <c r="AI960" s="199"/>
      <c r="AJ960" s="199"/>
      <c r="AK960" s="199"/>
      <c r="AL960" s="199"/>
      <c r="AM960" s="199"/>
      <c r="AN960" s="199"/>
      <c r="AP960" s="199"/>
      <c r="AQ960" s="199"/>
      <c r="AR960" s="199"/>
      <c r="AS960" s="199"/>
      <c r="AT960" s="199"/>
      <c r="AU960" s="199"/>
    </row>
    <row r="961" spans="1:47" ht="15.75" customHeight="1">
      <c r="A961" s="199"/>
      <c r="B961" s="199"/>
      <c r="C961" s="199"/>
      <c r="D961" s="199"/>
      <c r="E961" s="199"/>
      <c r="F961" s="199"/>
      <c r="G961" s="199"/>
      <c r="H961" s="199"/>
      <c r="I961" s="199"/>
      <c r="J961" s="199"/>
      <c r="K961" s="199"/>
      <c r="L961" s="199"/>
      <c r="M961" s="199"/>
      <c r="N961" s="199"/>
      <c r="O961" s="199"/>
      <c r="P961" s="199"/>
      <c r="Q961" s="199"/>
      <c r="R961" s="199"/>
      <c r="S961" s="199"/>
      <c r="T961" s="199"/>
      <c r="U961" s="199"/>
      <c r="V961" s="199"/>
      <c r="W961" s="199"/>
      <c r="X961" s="199"/>
      <c r="Y961" s="199"/>
      <c r="Z961" s="199"/>
      <c r="AA961" s="199"/>
      <c r="AB961" s="199"/>
      <c r="AC961" s="199"/>
      <c r="AD961" s="199"/>
      <c r="AE961" s="199"/>
      <c r="AF961" s="199"/>
      <c r="AG961" s="199"/>
      <c r="AH961" s="199"/>
      <c r="AI961" s="199"/>
      <c r="AJ961" s="199"/>
      <c r="AK961" s="199"/>
      <c r="AL961" s="199"/>
      <c r="AM961" s="199"/>
      <c r="AN961" s="199"/>
      <c r="AP961" s="199"/>
      <c r="AQ961" s="199"/>
      <c r="AR961" s="199"/>
      <c r="AS961" s="199"/>
      <c r="AT961" s="199"/>
      <c r="AU961" s="199"/>
    </row>
    <row r="962" spans="1:47" ht="15.75" customHeight="1">
      <c r="A962" s="199"/>
      <c r="B962" s="199"/>
      <c r="C962" s="199"/>
      <c r="D962" s="199"/>
      <c r="E962" s="199"/>
      <c r="F962" s="199"/>
      <c r="G962" s="199"/>
      <c r="H962" s="199"/>
      <c r="I962" s="199"/>
      <c r="J962" s="199"/>
      <c r="K962" s="199"/>
      <c r="L962" s="199"/>
      <c r="M962" s="199"/>
      <c r="N962" s="199"/>
      <c r="O962" s="199"/>
      <c r="P962" s="199"/>
      <c r="Q962" s="199"/>
      <c r="R962" s="199"/>
      <c r="S962" s="199"/>
      <c r="T962" s="199"/>
      <c r="U962" s="199"/>
      <c r="V962" s="199"/>
      <c r="W962" s="199"/>
      <c r="X962" s="199"/>
      <c r="Y962" s="199"/>
      <c r="Z962" s="199"/>
      <c r="AA962" s="199"/>
      <c r="AB962" s="199"/>
      <c r="AC962" s="199"/>
      <c r="AD962" s="199"/>
      <c r="AE962" s="199"/>
      <c r="AF962" s="199"/>
      <c r="AG962" s="199"/>
      <c r="AH962" s="199"/>
      <c r="AI962" s="199"/>
      <c r="AJ962" s="199"/>
      <c r="AK962" s="199"/>
      <c r="AL962" s="199"/>
      <c r="AM962" s="199"/>
      <c r="AN962" s="199"/>
      <c r="AP962" s="199"/>
      <c r="AQ962" s="199"/>
      <c r="AR962" s="199"/>
      <c r="AS962" s="199"/>
      <c r="AT962" s="199"/>
      <c r="AU962" s="199"/>
    </row>
    <row r="963" spans="1:47" ht="15.75" customHeight="1">
      <c r="A963" s="199"/>
      <c r="B963" s="199"/>
      <c r="C963" s="199"/>
      <c r="D963" s="199"/>
      <c r="E963" s="199"/>
      <c r="F963" s="199"/>
      <c r="G963" s="199"/>
      <c r="H963" s="199"/>
      <c r="I963" s="199"/>
      <c r="J963" s="199"/>
      <c r="K963" s="199"/>
      <c r="L963" s="199"/>
      <c r="M963" s="199"/>
      <c r="N963" s="199"/>
      <c r="O963" s="199"/>
      <c r="P963" s="199"/>
      <c r="Q963" s="199"/>
      <c r="R963" s="199"/>
      <c r="S963" s="199"/>
      <c r="T963" s="199"/>
      <c r="U963" s="199"/>
      <c r="V963" s="199"/>
      <c r="W963" s="199"/>
      <c r="X963" s="199"/>
      <c r="Y963" s="199"/>
      <c r="Z963" s="199"/>
      <c r="AA963" s="199"/>
      <c r="AB963" s="199"/>
      <c r="AC963" s="199"/>
      <c r="AD963" s="199"/>
      <c r="AE963" s="199"/>
      <c r="AF963" s="199"/>
      <c r="AG963" s="199"/>
      <c r="AH963" s="199"/>
      <c r="AI963" s="199"/>
      <c r="AJ963" s="199"/>
      <c r="AK963" s="199"/>
      <c r="AL963" s="199"/>
      <c r="AM963" s="199"/>
      <c r="AN963" s="199"/>
      <c r="AP963" s="199"/>
      <c r="AQ963" s="199"/>
      <c r="AR963" s="199"/>
      <c r="AS963" s="199"/>
      <c r="AT963" s="199"/>
      <c r="AU963" s="199"/>
    </row>
    <row r="964" spans="1:47" ht="15.75" customHeight="1">
      <c r="A964" s="199"/>
      <c r="B964" s="199"/>
      <c r="C964" s="199"/>
      <c r="D964" s="199"/>
      <c r="E964" s="199"/>
      <c r="F964" s="199"/>
      <c r="G964" s="199"/>
      <c r="H964" s="199"/>
      <c r="I964" s="199"/>
      <c r="J964" s="199"/>
      <c r="K964" s="199"/>
      <c r="L964" s="199"/>
      <c r="M964" s="199"/>
      <c r="N964" s="199"/>
      <c r="O964" s="199"/>
      <c r="P964" s="199"/>
      <c r="Q964" s="199"/>
      <c r="R964" s="199"/>
      <c r="S964" s="199"/>
      <c r="T964" s="199"/>
      <c r="U964" s="199"/>
      <c r="V964" s="199"/>
      <c r="W964" s="199"/>
      <c r="X964" s="199"/>
      <c r="Y964" s="199"/>
      <c r="Z964" s="199"/>
      <c r="AA964" s="199"/>
      <c r="AB964" s="199"/>
      <c r="AC964" s="199"/>
      <c r="AD964" s="199"/>
      <c r="AE964" s="199"/>
      <c r="AF964" s="199"/>
      <c r="AG964" s="199"/>
      <c r="AH964" s="199"/>
      <c r="AI964" s="199"/>
      <c r="AJ964" s="199"/>
      <c r="AK964" s="199"/>
      <c r="AL964" s="199"/>
      <c r="AM964" s="199"/>
      <c r="AN964" s="199"/>
      <c r="AP964" s="199"/>
      <c r="AQ964" s="199"/>
      <c r="AR964" s="199"/>
      <c r="AS964" s="199"/>
      <c r="AT964" s="199"/>
      <c r="AU964" s="199"/>
    </row>
    <row r="965" spans="1:47" ht="15.75" customHeight="1">
      <c r="A965" s="199"/>
      <c r="B965" s="199"/>
      <c r="C965" s="199"/>
      <c r="D965" s="199"/>
      <c r="E965" s="199"/>
      <c r="F965" s="199"/>
      <c r="G965" s="199"/>
      <c r="H965" s="199"/>
      <c r="I965" s="199"/>
      <c r="J965" s="199"/>
      <c r="K965" s="199"/>
      <c r="L965" s="199"/>
      <c r="M965" s="199"/>
      <c r="N965" s="199"/>
      <c r="O965" s="199"/>
      <c r="P965" s="199"/>
      <c r="Q965" s="199"/>
      <c r="R965" s="199"/>
      <c r="S965" s="199"/>
      <c r="T965" s="199"/>
      <c r="U965" s="199"/>
      <c r="V965" s="199"/>
      <c r="W965" s="199"/>
      <c r="X965" s="199"/>
      <c r="Y965" s="199"/>
      <c r="Z965" s="199"/>
      <c r="AA965" s="199"/>
      <c r="AB965" s="199"/>
      <c r="AC965" s="199"/>
      <c r="AD965" s="199"/>
      <c r="AE965" s="199"/>
      <c r="AF965" s="199"/>
      <c r="AG965" s="199"/>
      <c r="AH965" s="199"/>
      <c r="AI965" s="199"/>
      <c r="AJ965" s="199"/>
      <c r="AK965" s="199"/>
      <c r="AL965" s="199"/>
      <c r="AM965" s="199"/>
      <c r="AN965" s="199"/>
      <c r="AP965" s="199"/>
      <c r="AQ965" s="199"/>
      <c r="AR965" s="199"/>
      <c r="AS965" s="199"/>
      <c r="AT965" s="199"/>
      <c r="AU965" s="199"/>
    </row>
    <row r="966" spans="1:47" ht="15.75" customHeight="1">
      <c r="A966" s="199"/>
      <c r="B966" s="199"/>
      <c r="C966" s="199"/>
      <c r="D966" s="199"/>
      <c r="E966" s="199"/>
      <c r="F966" s="199"/>
      <c r="G966" s="199"/>
      <c r="H966" s="199"/>
      <c r="I966" s="199"/>
      <c r="J966" s="199"/>
      <c r="K966" s="199"/>
      <c r="L966" s="199"/>
      <c r="M966" s="199"/>
      <c r="N966" s="199"/>
      <c r="O966" s="199"/>
      <c r="P966" s="199"/>
      <c r="Q966" s="199"/>
      <c r="R966" s="199"/>
      <c r="S966" s="199"/>
      <c r="T966" s="199"/>
      <c r="U966" s="199"/>
      <c r="V966" s="199"/>
      <c r="W966" s="199"/>
      <c r="X966" s="199"/>
      <c r="Y966" s="199"/>
      <c r="Z966" s="199"/>
      <c r="AA966" s="199"/>
      <c r="AB966" s="199"/>
      <c r="AC966" s="199"/>
      <c r="AD966" s="199"/>
      <c r="AE966" s="199"/>
      <c r="AF966" s="199"/>
      <c r="AG966" s="199"/>
      <c r="AH966" s="199"/>
      <c r="AI966" s="199"/>
      <c r="AJ966" s="199"/>
      <c r="AK966" s="199"/>
      <c r="AL966" s="199"/>
      <c r="AM966" s="199"/>
      <c r="AN966" s="199"/>
      <c r="AP966" s="199"/>
      <c r="AQ966" s="199"/>
      <c r="AR966" s="199"/>
      <c r="AS966" s="199"/>
      <c r="AT966" s="199"/>
      <c r="AU966" s="199"/>
    </row>
    <row r="967" spans="1:47" ht="15.75" customHeight="1">
      <c r="A967" s="199"/>
      <c r="B967" s="199"/>
      <c r="C967" s="199"/>
      <c r="D967" s="199"/>
      <c r="E967" s="199"/>
      <c r="F967" s="199"/>
      <c r="G967" s="199"/>
      <c r="H967" s="199"/>
      <c r="I967" s="199"/>
      <c r="J967" s="199"/>
      <c r="K967" s="199"/>
      <c r="L967" s="199"/>
      <c r="M967" s="199"/>
      <c r="N967" s="199"/>
      <c r="O967" s="199"/>
      <c r="P967" s="199"/>
      <c r="Q967" s="199"/>
      <c r="R967" s="199"/>
      <c r="S967" s="199"/>
      <c r="T967" s="199"/>
      <c r="U967" s="199"/>
      <c r="V967" s="199"/>
      <c r="W967" s="199"/>
      <c r="X967" s="199"/>
      <c r="Y967" s="199"/>
      <c r="Z967" s="199"/>
      <c r="AA967" s="199"/>
      <c r="AB967" s="199"/>
      <c r="AC967" s="199"/>
      <c r="AD967" s="199"/>
      <c r="AE967" s="199"/>
      <c r="AF967" s="199"/>
      <c r="AG967" s="199"/>
      <c r="AH967" s="199"/>
      <c r="AI967" s="199"/>
      <c r="AJ967" s="199"/>
      <c r="AK967" s="199"/>
      <c r="AL967" s="199"/>
      <c r="AM967" s="199"/>
      <c r="AN967" s="199"/>
      <c r="AP967" s="199"/>
      <c r="AQ967" s="199"/>
      <c r="AR967" s="199"/>
      <c r="AS967" s="199"/>
      <c r="AT967" s="199"/>
      <c r="AU967" s="199"/>
    </row>
    <row r="968" spans="1:47" ht="15.75" customHeight="1">
      <c r="A968" s="199"/>
      <c r="B968" s="199"/>
      <c r="C968" s="199"/>
      <c r="D968" s="199"/>
      <c r="E968" s="199"/>
      <c r="F968" s="199"/>
      <c r="G968" s="199"/>
      <c r="H968" s="199"/>
      <c r="I968" s="199"/>
      <c r="J968" s="199"/>
      <c r="K968" s="199"/>
      <c r="L968" s="199"/>
      <c r="M968" s="199"/>
      <c r="N968" s="199"/>
      <c r="O968" s="199"/>
      <c r="P968" s="199"/>
      <c r="Q968" s="199"/>
      <c r="R968" s="199"/>
      <c r="S968" s="199"/>
      <c r="T968" s="199"/>
      <c r="U968" s="199"/>
      <c r="V968" s="199"/>
      <c r="W968" s="199"/>
      <c r="X968" s="199"/>
      <c r="Y968" s="199"/>
      <c r="Z968" s="199"/>
      <c r="AA968" s="199"/>
      <c r="AB968" s="199"/>
      <c r="AC968" s="199"/>
      <c r="AD968" s="199"/>
      <c r="AE968" s="199"/>
      <c r="AF968" s="199"/>
      <c r="AG968" s="199"/>
      <c r="AH968" s="199"/>
      <c r="AI968" s="199"/>
      <c r="AJ968" s="199"/>
      <c r="AK968" s="199"/>
      <c r="AL968" s="199"/>
      <c r="AM968" s="199"/>
      <c r="AN968" s="199"/>
      <c r="AP968" s="199"/>
      <c r="AQ968" s="199"/>
      <c r="AR968" s="199"/>
      <c r="AS968" s="199"/>
      <c r="AT968" s="199"/>
      <c r="AU968" s="199"/>
    </row>
    <row r="969" spans="1:47" ht="15.75" customHeight="1">
      <c r="A969" s="199"/>
      <c r="B969" s="199"/>
      <c r="C969" s="199"/>
      <c r="D969" s="199"/>
      <c r="E969" s="199"/>
      <c r="F969" s="199"/>
      <c r="G969" s="199"/>
      <c r="H969" s="199"/>
      <c r="I969" s="199"/>
      <c r="J969" s="199"/>
      <c r="K969" s="199"/>
      <c r="L969" s="199"/>
      <c r="M969" s="199"/>
      <c r="N969" s="199"/>
      <c r="O969" s="199"/>
      <c r="P969" s="199"/>
      <c r="Q969" s="199"/>
      <c r="R969" s="199"/>
      <c r="S969" s="199"/>
      <c r="T969" s="199"/>
      <c r="U969" s="199"/>
      <c r="V969" s="199"/>
      <c r="W969" s="199"/>
      <c r="X969" s="199"/>
      <c r="Y969" s="199"/>
      <c r="Z969" s="199"/>
      <c r="AA969" s="199"/>
      <c r="AB969" s="199"/>
      <c r="AC969" s="199"/>
      <c r="AD969" s="199"/>
      <c r="AE969" s="199"/>
      <c r="AF969" s="199"/>
      <c r="AG969" s="199"/>
      <c r="AH969" s="199"/>
      <c r="AI969" s="199"/>
      <c r="AJ969" s="199"/>
      <c r="AK969" s="199"/>
      <c r="AL969" s="199"/>
      <c r="AM969" s="199"/>
      <c r="AN969" s="199"/>
      <c r="AP969" s="199"/>
      <c r="AQ969" s="199"/>
      <c r="AR969" s="199"/>
      <c r="AS969" s="199"/>
      <c r="AT969" s="199"/>
      <c r="AU969" s="199"/>
    </row>
    <row r="970" spans="1:47" ht="15.75" customHeight="1">
      <c r="A970" s="199"/>
      <c r="B970" s="199"/>
      <c r="C970" s="199"/>
      <c r="D970" s="199"/>
      <c r="E970" s="199"/>
      <c r="F970" s="199"/>
      <c r="G970" s="199"/>
      <c r="H970" s="199"/>
      <c r="I970" s="199"/>
      <c r="J970" s="199"/>
      <c r="K970" s="199"/>
      <c r="L970" s="199"/>
      <c r="M970" s="199"/>
      <c r="N970" s="199"/>
      <c r="O970" s="199"/>
      <c r="P970" s="199"/>
      <c r="Q970" s="199"/>
      <c r="R970" s="199"/>
      <c r="S970" s="199"/>
      <c r="T970" s="199"/>
      <c r="U970" s="199"/>
      <c r="V970" s="199"/>
      <c r="W970" s="199"/>
      <c r="X970" s="199"/>
      <c r="Y970" s="199"/>
      <c r="Z970" s="199"/>
      <c r="AA970" s="199"/>
      <c r="AB970" s="199"/>
      <c r="AC970" s="199"/>
      <c r="AD970" s="199"/>
      <c r="AE970" s="199"/>
      <c r="AF970" s="199"/>
      <c r="AG970" s="199"/>
      <c r="AH970" s="199"/>
      <c r="AI970" s="199"/>
      <c r="AJ970" s="199"/>
      <c r="AK970" s="199"/>
      <c r="AL970" s="199"/>
      <c r="AM970" s="199"/>
      <c r="AN970" s="199"/>
      <c r="AP970" s="199"/>
      <c r="AQ970" s="199"/>
      <c r="AR970" s="199"/>
      <c r="AS970" s="199"/>
      <c r="AT970" s="199"/>
      <c r="AU970" s="199"/>
    </row>
    <row r="971" spans="1:47" ht="15.75" customHeight="1">
      <c r="A971" s="199"/>
      <c r="B971" s="199"/>
      <c r="C971" s="199"/>
      <c r="D971" s="199"/>
      <c r="E971" s="199"/>
      <c r="F971" s="199"/>
      <c r="G971" s="199"/>
      <c r="H971" s="199"/>
      <c r="I971" s="199"/>
      <c r="J971" s="199"/>
      <c r="K971" s="199"/>
      <c r="L971" s="199"/>
      <c r="M971" s="199"/>
      <c r="N971" s="199"/>
      <c r="O971" s="199"/>
      <c r="P971" s="199"/>
      <c r="Q971" s="199"/>
      <c r="R971" s="199"/>
      <c r="S971" s="199"/>
      <c r="T971" s="199"/>
      <c r="U971" s="199"/>
      <c r="V971" s="199"/>
      <c r="W971" s="199"/>
      <c r="X971" s="199"/>
      <c r="Y971" s="199"/>
      <c r="Z971" s="199"/>
      <c r="AA971" s="199"/>
      <c r="AB971" s="199"/>
      <c r="AC971" s="199"/>
      <c r="AD971" s="199"/>
      <c r="AE971" s="199"/>
      <c r="AF971" s="199"/>
      <c r="AG971" s="199"/>
      <c r="AH971" s="199"/>
      <c r="AI971" s="199"/>
      <c r="AJ971" s="199"/>
      <c r="AK971" s="199"/>
      <c r="AL971" s="199"/>
      <c r="AM971" s="199"/>
      <c r="AN971" s="199"/>
      <c r="AP971" s="199"/>
      <c r="AQ971" s="199"/>
      <c r="AR971" s="199"/>
      <c r="AS971" s="199"/>
      <c r="AT971" s="199"/>
      <c r="AU971" s="199"/>
    </row>
    <row r="972" spans="1:47" ht="15.75" customHeight="1">
      <c r="A972" s="199"/>
      <c r="B972" s="199"/>
      <c r="C972" s="199"/>
      <c r="D972" s="199"/>
      <c r="E972" s="199"/>
      <c r="F972" s="199"/>
      <c r="G972" s="199"/>
      <c r="H972" s="199"/>
      <c r="I972" s="199"/>
      <c r="J972" s="199"/>
      <c r="K972" s="199"/>
      <c r="L972" s="199"/>
      <c r="M972" s="199"/>
      <c r="N972" s="199"/>
      <c r="O972" s="199"/>
      <c r="P972" s="199"/>
      <c r="Q972" s="199"/>
      <c r="R972" s="199"/>
      <c r="S972" s="199"/>
      <c r="T972" s="199"/>
      <c r="U972" s="199"/>
      <c r="V972" s="199"/>
      <c r="W972" s="199"/>
      <c r="X972" s="199"/>
      <c r="Y972" s="199"/>
      <c r="Z972" s="199"/>
      <c r="AA972" s="199"/>
      <c r="AB972" s="199"/>
      <c r="AC972" s="199"/>
      <c r="AD972" s="199"/>
      <c r="AE972" s="199"/>
      <c r="AF972" s="199"/>
      <c r="AG972" s="199"/>
      <c r="AH972" s="199"/>
      <c r="AI972" s="199"/>
      <c r="AJ972" s="199"/>
      <c r="AK972" s="199"/>
      <c r="AL972" s="199"/>
      <c r="AM972" s="199"/>
      <c r="AN972" s="199"/>
      <c r="AP972" s="199"/>
      <c r="AQ972" s="199"/>
      <c r="AR972" s="199"/>
      <c r="AS972" s="199"/>
      <c r="AT972" s="199"/>
      <c r="AU972" s="199"/>
    </row>
    <row r="973" spans="1:47" ht="15.75" customHeight="1">
      <c r="A973" s="199"/>
      <c r="B973" s="199"/>
      <c r="C973" s="199"/>
      <c r="D973" s="199"/>
      <c r="E973" s="199"/>
      <c r="F973" s="199"/>
      <c r="G973" s="199"/>
      <c r="H973" s="199"/>
      <c r="I973" s="199"/>
      <c r="J973" s="199"/>
      <c r="K973" s="199"/>
      <c r="L973" s="199"/>
      <c r="M973" s="199"/>
      <c r="N973" s="199"/>
      <c r="O973" s="199"/>
      <c r="P973" s="199"/>
      <c r="Q973" s="199"/>
      <c r="R973" s="199"/>
      <c r="S973" s="199"/>
      <c r="T973" s="199"/>
      <c r="U973" s="199"/>
      <c r="V973" s="199"/>
      <c r="W973" s="199"/>
      <c r="X973" s="199"/>
      <c r="Y973" s="199"/>
      <c r="Z973" s="199"/>
      <c r="AA973" s="199"/>
      <c r="AB973" s="199"/>
      <c r="AC973" s="199"/>
      <c r="AD973" s="199"/>
      <c r="AE973" s="199"/>
      <c r="AF973" s="199"/>
      <c r="AG973" s="199"/>
      <c r="AH973" s="199"/>
      <c r="AI973" s="199"/>
      <c r="AJ973" s="199"/>
      <c r="AK973" s="199"/>
      <c r="AL973" s="199"/>
      <c r="AM973" s="199"/>
      <c r="AN973" s="199"/>
      <c r="AP973" s="199"/>
      <c r="AQ973" s="199"/>
      <c r="AR973" s="199"/>
      <c r="AS973" s="199"/>
      <c r="AT973" s="199"/>
      <c r="AU973" s="199"/>
    </row>
    <row r="974" spans="1:47" ht="15.75" customHeight="1">
      <c r="A974" s="199"/>
      <c r="B974" s="199"/>
      <c r="C974" s="199"/>
      <c r="D974" s="199"/>
      <c r="E974" s="199"/>
      <c r="F974" s="199"/>
      <c r="G974" s="199"/>
      <c r="H974" s="199"/>
      <c r="I974" s="199"/>
      <c r="J974" s="199"/>
      <c r="K974" s="199"/>
      <c r="L974" s="199"/>
      <c r="M974" s="199"/>
      <c r="N974" s="199"/>
      <c r="O974" s="199"/>
      <c r="P974" s="199"/>
      <c r="Q974" s="199"/>
      <c r="R974" s="199"/>
      <c r="S974" s="199"/>
      <c r="T974" s="199"/>
      <c r="U974" s="199"/>
      <c r="V974" s="199"/>
      <c r="W974" s="199"/>
      <c r="X974" s="199"/>
      <c r="Y974" s="199"/>
      <c r="Z974" s="199"/>
      <c r="AA974" s="199"/>
      <c r="AB974" s="199"/>
      <c r="AC974" s="199"/>
      <c r="AD974" s="199"/>
      <c r="AE974" s="199"/>
      <c r="AF974" s="199"/>
      <c r="AG974" s="199"/>
      <c r="AH974" s="199"/>
      <c r="AI974" s="199"/>
      <c r="AJ974" s="199"/>
      <c r="AK974" s="199"/>
      <c r="AL974" s="199"/>
      <c r="AM974" s="199"/>
      <c r="AN974" s="199"/>
      <c r="AP974" s="199"/>
      <c r="AQ974" s="199"/>
      <c r="AR974" s="199"/>
      <c r="AS974" s="199"/>
      <c r="AT974" s="199"/>
      <c r="AU974" s="199"/>
    </row>
    <row r="975" spans="1:47" ht="15.75" customHeight="1">
      <c r="A975" s="199"/>
      <c r="B975" s="199"/>
      <c r="C975" s="199"/>
      <c r="D975" s="199"/>
      <c r="E975" s="199"/>
      <c r="F975" s="199"/>
      <c r="G975" s="199"/>
      <c r="H975" s="199"/>
      <c r="I975" s="199"/>
      <c r="J975" s="199"/>
      <c r="K975" s="199"/>
      <c r="L975" s="199"/>
      <c r="M975" s="199"/>
      <c r="N975" s="199"/>
      <c r="O975" s="199"/>
      <c r="P975" s="199"/>
      <c r="Q975" s="199"/>
      <c r="R975" s="199"/>
      <c r="S975" s="199"/>
      <c r="T975" s="199"/>
      <c r="U975" s="199"/>
      <c r="V975" s="199"/>
      <c r="W975" s="199"/>
      <c r="X975" s="199"/>
      <c r="Y975" s="199"/>
      <c r="Z975" s="199"/>
      <c r="AA975" s="199"/>
      <c r="AB975" s="199"/>
      <c r="AC975" s="199"/>
      <c r="AD975" s="199"/>
      <c r="AE975" s="199"/>
      <c r="AF975" s="199"/>
      <c r="AG975" s="199"/>
      <c r="AH975" s="199"/>
      <c r="AI975" s="199"/>
      <c r="AJ975" s="199"/>
      <c r="AK975" s="199"/>
      <c r="AL975" s="199"/>
      <c r="AM975" s="199"/>
      <c r="AN975" s="199"/>
      <c r="AP975" s="199"/>
      <c r="AQ975" s="199"/>
      <c r="AR975" s="199"/>
      <c r="AS975" s="199"/>
      <c r="AT975" s="199"/>
      <c r="AU975" s="199"/>
    </row>
    <row r="976" spans="1:47" ht="15.75" customHeight="1">
      <c r="A976" s="199"/>
      <c r="B976" s="199"/>
      <c r="C976" s="199"/>
      <c r="D976" s="199"/>
      <c r="E976" s="199"/>
      <c r="F976" s="199"/>
      <c r="G976" s="199"/>
      <c r="H976" s="199"/>
      <c r="I976" s="199"/>
      <c r="J976" s="199"/>
      <c r="K976" s="199"/>
      <c r="L976" s="199"/>
      <c r="M976" s="199"/>
      <c r="N976" s="199"/>
      <c r="O976" s="199"/>
      <c r="P976" s="199"/>
      <c r="Q976" s="199"/>
      <c r="R976" s="199"/>
      <c r="S976" s="199"/>
      <c r="T976" s="199"/>
      <c r="U976" s="199"/>
      <c r="V976" s="199"/>
      <c r="W976" s="199"/>
      <c r="X976" s="199"/>
      <c r="Y976" s="199"/>
      <c r="Z976" s="199"/>
      <c r="AA976" s="199"/>
      <c r="AB976" s="199"/>
      <c r="AC976" s="199"/>
      <c r="AD976" s="199"/>
      <c r="AE976" s="199"/>
      <c r="AF976" s="199"/>
      <c r="AG976" s="199"/>
      <c r="AH976" s="199"/>
      <c r="AI976" s="199"/>
      <c r="AJ976" s="199"/>
      <c r="AK976" s="199"/>
      <c r="AL976" s="199"/>
      <c r="AM976" s="199"/>
      <c r="AN976" s="199"/>
      <c r="AP976" s="199"/>
      <c r="AQ976" s="199"/>
      <c r="AR976" s="199"/>
      <c r="AS976" s="199"/>
      <c r="AT976" s="199"/>
      <c r="AU976" s="199"/>
    </row>
    <row r="977" spans="1:47" ht="15.75" customHeight="1">
      <c r="A977" s="199"/>
      <c r="B977" s="199"/>
      <c r="C977" s="199"/>
      <c r="D977" s="199"/>
      <c r="E977" s="199"/>
      <c r="F977" s="199"/>
      <c r="G977" s="199"/>
      <c r="H977" s="199"/>
      <c r="I977" s="199"/>
      <c r="J977" s="199"/>
      <c r="K977" s="199"/>
      <c r="L977" s="199"/>
      <c r="M977" s="199"/>
      <c r="N977" s="199"/>
      <c r="O977" s="199"/>
      <c r="P977" s="199"/>
      <c r="Q977" s="199"/>
      <c r="R977" s="199"/>
      <c r="S977" s="199"/>
      <c r="T977" s="199"/>
      <c r="U977" s="199"/>
      <c r="V977" s="199"/>
      <c r="W977" s="199"/>
      <c r="X977" s="199"/>
      <c r="Y977" s="199"/>
      <c r="Z977" s="199"/>
      <c r="AA977" s="199"/>
      <c r="AB977" s="199"/>
      <c r="AC977" s="199"/>
      <c r="AD977" s="199"/>
      <c r="AE977" s="199"/>
      <c r="AF977" s="199"/>
      <c r="AG977" s="199"/>
      <c r="AH977" s="199"/>
      <c r="AI977" s="199"/>
      <c r="AJ977" s="199"/>
      <c r="AK977" s="199"/>
      <c r="AL977" s="199"/>
      <c r="AM977" s="199"/>
      <c r="AN977" s="199"/>
      <c r="AP977" s="199"/>
      <c r="AQ977" s="199"/>
      <c r="AR977" s="199"/>
      <c r="AS977" s="199"/>
      <c r="AT977" s="199"/>
      <c r="AU977" s="199"/>
    </row>
    <row r="978" spans="1:47" ht="15.75" customHeight="1">
      <c r="A978" s="199"/>
      <c r="B978" s="199"/>
      <c r="C978" s="199"/>
      <c r="D978" s="199"/>
      <c r="E978" s="199"/>
      <c r="F978" s="199"/>
      <c r="G978" s="199"/>
      <c r="H978" s="199"/>
      <c r="I978" s="199"/>
      <c r="J978" s="199"/>
      <c r="K978" s="199"/>
      <c r="L978" s="199"/>
      <c r="M978" s="199"/>
      <c r="N978" s="199"/>
      <c r="O978" s="199"/>
      <c r="P978" s="199"/>
      <c r="Q978" s="199"/>
      <c r="R978" s="199"/>
      <c r="S978" s="199"/>
      <c r="T978" s="199"/>
      <c r="U978" s="199"/>
      <c r="V978" s="199"/>
      <c r="W978" s="199"/>
      <c r="X978" s="199"/>
      <c r="Y978" s="199"/>
      <c r="Z978" s="199"/>
      <c r="AA978" s="199"/>
      <c r="AB978" s="199"/>
      <c r="AC978" s="199"/>
      <c r="AD978" s="199"/>
      <c r="AE978" s="199"/>
      <c r="AF978" s="199"/>
      <c r="AG978" s="199"/>
      <c r="AH978" s="199"/>
      <c r="AI978" s="199"/>
      <c r="AJ978" s="199"/>
      <c r="AK978" s="199"/>
      <c r="AL978" s="199"/>
      <c r="AM978" s="199"/>
      <c r="AN978" s="199"/>
      <c r="AP978" s="199"/>
      <c r="AQ978" s="199"/>
      <c r="AR978" s="199"/>
      <c r="AS978" s="199"/>
      <c r="AT978" s="199"/>
      <c r="AU978" s="199"/>
    </row>
    <row r="979" spans="1:47" ht="15.75" customHeight="1">
      <c r="A979" s="199"/>
      <c r="B979" s="199"/>
      <c r="C979" s="199"/>
      <c r="D979" s="199"/>
      <c r="E979" s="199"/>
      <c r="F979" s="199"/>
      <c r="G979" s="199"/>
      <c r="H979" s="199"/>
      <c r="I979" s="199"/>
      <c r="J979" s="199"/>
      <c r="K979" s="199"/>
      <c r="L979" s="199"/>
      <c r="M979" s="199"/>
      <c r="N979" s="199"/>
      <c r="O979" s="199"/>
      <c r="P979" s="199"/>
      <c r="Q979" s="199"/>
      <c r="R979" s="199"/>
      <c r="S979" s="199"/>
      <c r="T979" s="199"/>
      <c r="U979" s="199"/>
      <c r="V979" s="199"/>
      <c r="W979" s="199"/>
      <c r="X979" s="199"/>
      <c r="Y979" s="199"/>
      <c r="Z979" s="199"/>
      <c r="AA979" s="199"/>
      <c r="AB979" s="199"/>
      <c r="AC979" s="199"/>
      <c r="AD979" s="199"/>
      <c r="AE979" s="199"/>
      <c r="AF979" s="199"/>
      <c r="AG979" s="199"/>
      <c r="AH979" s="199"/>
      <c r="AI979" s="199"/>
      <c r="AJ979" s="199"/>
      <c r="AK979" s="199"/>
      <c r="AL979" s="199"/>
      <c r="AM979" s="199"/>
      <c r="AN979" s="199"/>
      <c r="AP979" s="199"/>
      <c r="AQ979" s="199"/>
      <c r="AR979" s="199"/>
      <c r="AS979" s="199"/>
      <c r="AT979" s="199"/>
      <c r="AU979" s="199"/>
    </row>
    <row r="980" spans="1:47" ht="15.75" customHeight="1">
      <c r="A980" s="199"/>
      <c r="B980" s="199"/>
      <c r="C980" s="199"/>
      <c r="D980" s="199"/>
      <c r="E980" s="199"/>
      <c r="F980" s="199"/>
      <c r="G980" s="199"/>
      <c r="H980" s="199"/>
      <c r="I980" s="199"/>
      <c r="J980" s="199"/>
      <c r="K980" s="199"/>
      <c r="L980" s="199"/>
      <c r="M980" s="199"/>
      <c r="N980" s="199"/>
      <c r="O980" s="199"/>
      <c r="P980" s="199"/>
      <c r="Q980" s="199"/>
      <c r="R980" s="199"/>
      <c r="S980" s="199"/>
      <c r="T980" s="199"/>
      <c r="U980" s="199"/>
      <c r="V980" s="199"/>
      <c r="W980" s="199"/>
      <c r="X980" s="199"/>
      <c r="Y980" s="199"/>
      <c r="Z980" s="199"/>
      <c r="AA980" s="199"/>
      <c r="AB980" s="199"/>
      <c r="AC980" s="199"/>
      <c r="AD980" s="199"/>
      <c r="AE980" s="199"/>
      <c r="AF980" s="199"/>
      <c r="AG980" s="199"/>
      <c r="AH980" s="199"/>
      <c r="AI980" s="199"/>
      <c r="AJ980" s="199"/>
      <c r="AK980" s="199"/>
      <c r="AL980" s="199"/>
      <c r="AM980" s="199"/>
      <c r="AN980" s="199"/>
      <c r="AP980" s="199"/>
      <c r="AQ980" s="199"/>
      <c r="AR980" s="199"/>
      <c r="AS980" s="199"/>
      <c r="AT980" s="199"/>
      <c r="AU980" s="199"/>
    </row>
    <row r="981" spans="1:47" ht="15.75" customHeight="1">
      <c r="A981" s="199"/>
      <c r="B981" s="199"/>
      <c r="C981" s="199"/>
      <c r="D981" s="199"/>
      <c r="E981" s="199"/>
      <c r="F981" s="199"/>
      <c r="G981" s="199"/>
      <c r="H981" s="199"/>
      <c r="I981" s="199"/>
      <c r="J981" s="199"/>
      <c r="K981" s="199"/>
      <c r="L981" s="199"/>
      <c r="M981" s="199"/>
      <c r="N981" s="199"/>
      <c r="O981" s="199"/>
      <c r="P981" s="199"/>
      <c r="Q981" s="199"/>
      <c r="R981" s="199"/>
      <c r="S981" s="199"/>
      <c r="T981" s="199"/>
      <c r="U981" s="199"/>
      <c r="V981" s="199"/>
      <c r="W981" s="199"/>
      <c r="X981" s="199"/>
      <c r="Y981" s="199"/>
      <c r="Z981" s="199"/>
      <c r="AA981" s="199"/>
      <c r="AB981" s="199"/>
      <c r="AC981" s="199"/>
      <c r="AD981" s="199"/>
      <c r="AE981" s="199"/>
      <c r="AF981" s="199"/>
      <c r="AG981" s="199"/>
      <c r="AH981" s="199"/>
      <c r="AI981" s="199"/>
      <c r="AJ981" s="199"/>
      <c r="AK981" s="199"/>
      <c r="AL981" s="199"/>
      <c r="AM981" s="199"/>
      <c r="AN981" s="199"/>
      <c r="AP981" s="199"/>
      <c r="AQ981" s="199"/>
      <c r="AR981" s="199"/>
      <c r="AS981" s="199"/>
      <c r="AT981" s="199"/>
      <c r="AU981" s="199"/>
    </row>
    <row r="982" spans="1:47" ht="15.75" customHeight="1">
      <c r="A982" s="199"/>
      <c r="B982" s="199"/>
      <c r="C982" s="199"/>
      <c r="D982" s="199"/>
      <c r="E982" s="199"/>
      <c r="F982" s="199"/>
      <c r="G982" s="199"/>
      <c r="H982" s="199"/>
      <c r="I982" s="199"/>
      <c r="J982" s="199"/>
      <c r="K982" s="199"/>
      <c r="L982" s="199"/>
      <c r="M982" s="199"/>
      <c r="N982" s="199"/>
      <c r="O982" s="199"/>
      <c r="P982" s="199"/>
      <c r="Q982" s="199"/>
      <c r="R982" s="199"/>
      <c r="S982" s="199"/>
      <c r="T982" s="199"/>
      <c r="U982" s="199"/>
      <c r="V982" s="199"/>
      <c r="W982" s="199"/>
      <c r="X982" s="199"/>
      <c r="Y982" s="199"/>
      <c r="Z982" s="199"/>
      <c r="AA982" s="199"/>
      <c r="AB982" s="199"/>
      <c r="AC982" s="199"/>
      <c r="AD982" s="199"/>
      <c r="AE982" s="199"/>
      <c r="AF982" s="199"/>
      <c r="AG982" s="199"/>
      <c r="AH982" s="199"/>
      <c r="AI982" s="199"/>
      <c r="AJ982" s="199"/>
      <c r="AK982" s="199"/>
      <c r="AL982" s="199"/>
      <c r="AM982" s="199"/>
      <c r="AN982" s="199"/>
      <c r="AP982" s="199"/>
      <c r="AQ982" s="199"/>
      <c r="AR982" s="199"/>
      <c r="AS982" s="199"/>
      <c r="AT982" s="199"/>
      <c r="AU982" s="199"/>
    </row>
    <row r="983" spans="1:47" ht="15.75" customHeight="1">
      <c r="A983" s="199"/>
      <c r="B983" s="199"/>
      <c r="C983" s="199"/>
      <c r="D983" s="199"/>
      <c r="E983" s="199"/>
      <c r="F983" s="199"/>
      <c r="G983" s="199"/>
      <c r="H983" s="199"/>
      <c r="I983" s="199"/>
      <c r="J983" s="199"/>
      <c r="K983" s="199"/>
      <c r="L983" s="199"/>
      <c r="M983" s="199"/>
      <c r="N983" s="199"/>
      <c r="O983" s="199"/>
      <c r="P983" s="199"/>
      <c r="Q983" s="199"/>
      <c r="R983" s="199"/>
      <c r="S983" s="199"/>
      <c r="T983" s="199"/>
      <c r="U983" s="199"/>
      <c r="V983" s="199"/>
      <c r="W983" s="199"/>
      <c r="X983" s="199"/>
      <c r="Y983" s="199"/>
      <c r="Z983" s="199"/>
      <c r="AA983" s="199"/>
      <c r="AB983" s="199"/>
      <c r="AC983" s="199"/>
      <c r="AD983" s="199"/>
      <c r="AE983" s="199"/>
      <c r="AF983" s="199"/>
      <c r="AG983" s="199"/>
      <c r="AH983" s="199"/>
      <c r="AI983" s="199"/>
      <c r="AJ983" s="199"/>
      <c r="AK983" s="199"/>
      <c r="AL983" s="199"/>
      <c r="AM983" s="199"/>
      <c r="AN983" s="199"/>
      <c r="AP983" s="199"/>
      <c r="AQ983" s="199"/>
      <c r="AR983" s="199"/>
      <c r="AS983" s="199"/>
      <c r="AT983" s="199"/>
      <c r="AU983" s="199"/>
    </row>
    <row r="984" spans="1:47" ht="15.75" customHeight="1">
      <c r="A984" s="199"/>
      <c r="B984" s="199"/>
      <c r="C984" s="199"/>
      <c r="D984" s="199"/>
      <c r="E984" s="199"/>
      <c r="F984" s="199"/>
      <c r="G984" s="199"/>
      <c r="H984" s="199"/>
      <c r="I984" s="199"/>
      <c r="J984" s="199"/>
      <c r="K984" s="199"/>
      <c r="L984" s="199"/>
      <c r="M984" s="199"/>
      <c r="N984" s="199"/>
      <c r="O984" s="199"/>
      <c r="P984" s="199"/>
      <c r="Q984" s="199"/>
      <c r="R984" s="199"/>
      <c r="S984" s="199"/>
      <c r="T984" s="199"/>
      <c r="U984" s="199"/>
      <c r="V984" s="199"/>
      <c r="W984" s="199"/>
      <c r="X984" s="199"/>
      <c r="Y984" s="199"/>
      <c r="Z984" s="199"/>
      <c r="AA984" s="199"/>
      <c r="AB984" s="199"/>
      <c r="AC984" s="199"/>
      <c r="AD984" s="199"/>
      <c r="AE984" s="199"/>
      <c r="AF984" s="199"/>
      <c r="AG984" s="199"/>
      <c r="AH984" s="199"/>
      <c r="AI984" s="199"/>
      <c r="AJ984" s="199"/>
      <c r="AK984" s="199"/>
      <c r="AL984" s="199"/>
      <c r="AM984" s="199"/>
      <c r="AN984" s="199"/>
      <c r="AP984" s="199"/>
      <c r="AQ984" s="199"/>
      <c r="AR984" s="199"/>
      <c r="AS984" s="199"/>
      <c r="AT984" s="199"/>
      <c r="AU984" s="199"/>
    </row>
    <row r="985" spans="1:47" ht="15.75" customHeight="1">
      <c r="A985" s="199"/>
      <c r="B985" s="199"/>
      <c r="C985" s="199"/>
      <c r="D985" s="199"/>
      <c r="E985" s="199"/>
      <c r="F985" s="199"/>
      <c r="G985" s="199"/>
      <c r="H985" s="199"/>
      <c r="I985" s="199"/>
      <c r="J985" s="199"/>
      <c r="K985" s="199"/>
      <c r="L985" s="199"/>
      <c r="M985" s="199"/>
      <c r="N985" s="199"/>
      <c r="O985" s="199"/>
      <c r="P985" s="199"/>
      <c r="Q985" s="199"/>
      <c r="R985" s="199"/>
      <c r="S985" s="199"/>
      <c r="T985" s="199"/>
      <c r="U985" s="199"/>
      <c r="V985" s="199"/>
      <c r="W985" s="199"/>
      <c r="X985" s="199"/>
      <c r="Y985" s="199"/>
      <c r="Z985" s="199"/>
      <c r="AA985" s="199"/>
      <c r="AB985" s="199"/>
      <c r="AC985" s="199"/>
      <c r="AD985" s="199"/>
      <c r="AE985" s="199"/>
      <c r="AF985" s="199"/>
      <c r="AG985" s="199"/>
      <c r="AH985" s="199"/>
      <c r="AI985" s="199"/>
      <c r="AJ985" s="199"/>
      <c r="AK985" s="199"/>
      <c r="AL985" s="199"/>
      <c r="AM985" s="199"/>
      <c r="AN985" s="199"/>
      <c r="AP985" s="199"/>
      <c r="AQ985" s="199"/>
      <c r="AR985" s="199"/>
      <c r="AS985" s="199"/>
      <c r="AT985" s="199"/>
      <c r="AU985" s="199"/>
    </row>
    <row r="986" spans="1:47" ht="15.75" customHeight="1">
      <c r="A986" s="199"/>
      <c r="B986" s="199"/>
      <c r="C986" s="199"/>
      <c r="D986" s="199"/>
      <c r="E986" s="199"/>
      <c r="F986" s="199"/>
      <c r="G986" s="199"/>
      <c r="H986" s="199"/>
      <c r="I986" s="199"/>
      <c r="J986" s="199"/>
      <c r="K986" s="199"/>
      <c r="L986" s="199"/>
      <c r="M986" s="199"/>
      <c r="N986" s="199"/>
      <c r="O986" s="199"/>
      <c r="P986" s="199"/>
      <c r="Q986" s="199"/>
      <c r="R986" s="199"/>
      <c r="S986" s="199"/>
      <c r="T986" s="199"/>
      <c r="U986" s="199"/>
      <c r="V986" s="199"/>
      <c r="W986" s="199"/>
      <c r="X986" s="199"/>
      <c r="Y986" s="199"/>
      <c r="Z986" s="199"/>
      <c r="AA986" s="199"/>
      <c r="AB986" s="199"/>
      <c r="AC986" s="199"/>
      <c r="AD986" s="199"/>
      <c r="AE986" s="199"/>
      <c r="AF986" s="199"/>
      <c r="AG986" s="199"/>
      <c r="AH986" s="199"/>
      <c r="AI986" s="199"/>
      <c r="AJ986" s="199"/>
      <c r="AK986" s="199"/>
      <c r="AL986" s="199"/>
      <c r="AM986" s="199"/>
      <c r="AN986" s="199"/>
      <c r="AP986" s="199"/>
      <c r="AQ986" s="199"/>
      <c r="AR986" s="199"/>
      <c r="AS986" s="199"/>
      <c r="AT986" s="199"/>
      <c r="AU986" s="199"/>
    </row>
    <row r="987" spans="1:47" ht="15.75" customHeight="1">
      <c r="A987" s="199"/>
      <c r="B987" s="199"/>
      <c r="C987" s="199"/>
      <c r="D987" s="199"/>
      <c r="E987" s="199"/>
      <c r="F987" s="199"/>
      <c r="G987" s="199"/>
      <c r="H987" s="199"/>
      <c r="I987" s="199"/>
      <c r="J987" s="199"/>
      <c r="K987" s="199"/>
      <c r="L987" s="199"/>
      <c r="M987" s="199"/>
      <c r="N987" s="199"/>
      <c r="O987" s="199"/>
      <c r="P987" s="199"/>
      <c r="Q987" s="199"/>
      <c r="R987" s="199"/>
      <c r="S987" s="199"/>
      <c r="T987" s="199"/>
      <c r="U987" s="199"/>
      <c r="V987" s="199"/>
      <c r="W987" s="199"/>
      <c r="X987" s="199"/>
      <c r="Y987" s="199"/>
      <c r="Z987" s="199"/>
      <c r="AA987" s="199"/>
      <c r="AB987" s="199"/>
      <c r="AC987" s="199"/>
      <c r="AD987" s="199"/>
      <c r="AE987" s="199"/>
      <c r="AF987" s="199"/>
      <c r="AG987" s="199"/>
      <c r="AH987" s="199"/>
      <c r="AI987" s="199"/>
      <c r="AJ987" s="199"/>
      <c r="AK987" s="199"/>
      <c r="AL987" s="199"/>
      <c r="AM987" s="199"/>
      <c r="AN987" s="199"/>
      <c r="AP987" s="199"/>
      <c r="AQ987" s="199"/>
      <c r="AR987" s="199"/>
      <c r="AS987" s="199"/>
      <c r="AT987" s="199"/>
      <c r="AU987" s="199"/>
    </row>
    <row r="988" spans="1:47" ht="15.75" customHeight="1">
      <c r="A988" s="199"/>
      <c r="B988" s="199"/>
      <c r="C988" s="199"/>
      <c r="D988" s="199"/>
      <c r="E988" s="199"/>
      <c r="F988" s="199"/>
      <c r="G988" s="199"/>
      <c r="H988" s="199"/>
      <c r="I988" s="199"/>
      <c r="J988" s="199"/>
      <c r="K988" s="199"/>
      <c r="L988" s="199"/>
      <c r="M988" s="199"/>
      <c r="N988" s="199"/>
      <c r="O988" s="199"/>
      <c r="P988" s="199"/>
      <c r="Q988" s="199"/>
      <c r="R988" s="199"/>
      <c r="S988" s="199"/>
      <c r="T988" s="199"/>
      <c r="U988" s="199"/>
      <c r="V988" s="199"/>
      <c r="W988" s="199"/>
      <c r="X988" s="199"/>
      <c r="Y988" s="199"/>
      <c r="Z988" s="199"/>
      <c r="AA988" s="199"/>
      <c r="AB988" s="199"/>
      <c r="AC988" s="199"/>
      <c r="AD988" s="199"/>
      <c r="AE988" s="199"/>
      <c r="AF988" s="199"/>
      <c r="AG988" s="199"/>
      <c r="AH988" s="199"/>
      <c r="AI988" s="199"/>
      <c r="AJ988" s="199"/>
      <c r="AK988" s="199"/>
      <c r="AL988" s="199"/>
      <c r="AM988" s="199"/>
      <c r="AN988" s="199"/>
      <c r="AP988" s="199"/>
      <c r="AQ988" s="199"/>
      <c r="AR988" s="199"/>
      <c r="AS988" s="199"/>
      <c r="AT988" s="199"/>
      <c r="AU988" s="199"/>
    </row>
    <row r="989" spans="1:47" ht="15.75" customHeight="1">
      <c r="A989" s="199"/>
      <c r="B989" s="199"/>
      <c r="C989" s="199"/>
      <c r="D989" s="199"/>
      <c r="E989" s="199"/>
      <c r="F989" s="199"/>
      <c r="G989" s="199"/>
      <c r="H989" s="199"/>
      <c r="I989" s="199"/>
      <c r="J989" s="199"/>
      <c r="K989" s="199"/>
      <c r="L989" s="199"/>
      <c r="M989" s="199"/>
      <c r="N989" s="199"/>
      <c r="O989" s="199"/>
      <c r="P989" s="199"/>
      <c r="Q989" s="199"/>
      <c r="R989" s="199"/>
      <c r="S989" s="199"/>
      <c r="T989" s="199"/>
      <c r="U989" s="199"/>
      <c r="V989" s="199"/>
      <c r="W989" s="199"/>
      <c r="X989" s="199"/>
      <c r="Y989" s="199"/>
      <c r="Z989" s="199"/>
      <c r="AA989" s="199"/>
      <c r="AB989" s="199"/>
      <c r="AC989" s="199"/>
      <c r="AD989" s="199"/>
      <c r="AE989" s="199"/>
      <c r="AF989" s="199"/>
      <c r="AG989" s="199"/>
      <c r="AH989" s="199"/>
      <c r="AI989" s="199"/>
      <c r="AJ989" s="199"/>
      <c r="AK989" s="199"/>
      <c r="AL989" s="199"/>
      <c r="AM989" s="199"/>
      <c r="AN989" s="199"/>
      <c r="AP989" s="199"/>
      <c r="AQ989" s="199"/>
      <c r="AR989" s="199"/>
      <c r="AS989" s="199"/>
      <c r="AT989" s="199"/>
      <c r="AU989" s="199"/>
    </row>
    <row r="990" spans="1:47" ht="15.75" customHeight="1">
      <c r="A990" s="199"/>
      <c r="B990" s="199"/>
      <c r="C990" s="199"/>
      <c r="D990" s="199"/>
      <c r="E990" s="199"/>
      <c r="F990" s="199"/>
      <c r="G990" s="199"/>
      <c r="H990" s="199"/>
      <c r="I990" s="199"/>
      <c r="J990" s="199"/>
      <c r="K990" s="199"/>
      <c r="L990" s="199"/>
      <c r="M990" s="199"/>
      <c r="N990" s="199"/>
      <c r="O990" s="199"/>
      <c r="P990" s="199"/>
      <c r="Q990" s="199"/>
      <c r="R990" s="199"/>
      <c r="S990" s="199"/>
      <c r="T990" s="199"/>
      <c r="U990" s="199"/>
      <c r="V990" s="199"/>
      <c r="W990" s="199"/>
      <c r="X990" s="199"/>
      <c r="Y990" s="199"/>
      <c r="Z990" s="199"/>
      <c r="AA990" s="199"/>
      <c r="AB990" s="199"/>
      <c r="AC990" s="199"/>
      <c r="AD990" s="199"/>
      <c r="AE990" s="199"/>
      <c r="AF990" s="199"/>
      <c r="AG990" s="199"/>
      <c r="AH990" s="199"/>
      <c r="AI990" s="199"/>
      <c r="AJ990" s="199"/>
      <c r="AK990" s="199"/>
      <c r="AL990" s="199"/>
      <c r="AM990" s="199"/>
      <c r="AN990" s="199"/>
      <c r="AP990" s="199"/>
      <c r="AQ990" s="199"/>
      <c r="AR990" s="199"/>
      <c r="AS990" s="199"/>
      <c r="AT990" s="199"/>
      <c r="AU990" s="199"/>
    </row>
    <row r="991" spans="1:47" ht="15.75" customHeight="1">
      <c r="A991" s="199"/>
      <c r="B991" s="199"/>
      <c r="C991" s="199"/>
      <c r="D991" s="199"/>
      <c r="E991" s="199"/>
      <c r="F991" s="199"/>
      <c r="G991" s="199"/>
      <c r="H991" s="199"/>
      <c r="I991" s="199"/>
      <c r="J991" s="199"/>
      <c r="K991" s="199"/>
      <c r="L991" s="199"/>
      <c r="M991" s="199"/>
      <c r="N991" s="199"/>
      <c r="O991" s="199"/>
      <c r="P991" s="199"/>
      <c r="Q991" s="199"/>
      <c r="R991" s="199"/>
      <c r="S991" s="199"/>
      <c r="T991" s="199"/>
      <c r="U991" s="199"/>
      <c r="V991" s="199"/>
      <c r="W991" s="199"/>
      <c r="X991" s="199"/>
      <c r="Y991" s="199"/>
      <c r="Z991" s="199"/>
      <c r="AA991" s="199"/>
      <c r="AB991" s="199"/>
      <c r="AC991" s="199"/>
      <c r="AD991" s="199"/>
      <c r="AE991" s="199"/>
      <c r="AF991" s="199"/>
      <c r="AG991" s="199"/>
      <c r="AH991" s="199"/>
      <c r="AI991" s="199"/>
      <c r="AJ991" s="199"/>
      <c r="AK991" s="199"/>
      <c r="AL991" s="199"/>
      <c r="AM991" s="199"/>
      <c r="AN991" s="199"/>
      <c r="AP991" s="199"/>
      <c r="AQ991" s="199"/>
      <c r="AR991" s="199"/>
      <c r="AS991" s="199"/>
      <c r="AT991" s="199"/>
      <c r="AU991" s="199"/>
    </row>
    <row r="992" spans="1:47" ht="15.75" customHeight="1">
      <c r="A992" s="199"/>
      <c r="B992" s="199"/>
      <c r="C992" s="199"/>
      <c r="D992" s="199"/>
      <c r="E992" s="199"/>
      <c r="F992" s="199"/>
      <c r="G992" s="199"/>
      <c r="H992" s="199"/>
      <c r="I992" s="199"/>
      <c r="J992" s="199"/>
      <c r="K992" s="199"/>
      <c r="L992" s="199"/>
      <c r="M992" s="199"/>
      <c r="N992" s="199"/>
      <c r="O992" s="199"/>
      <c r="P992" s="199"/>
      <c r="Q992" s="199"/>
      <c r="R992" s="199"/>
      <c r="S992" s="199"/>
      <c r="T992" s="199"/>
      <c r="U992" s="199"/>
      <c r="V992" s="199"/>
      <c r="W992" s="199"/>
      <c r="X992" s="199"/>
      <c r="Y992" s="199"/>
      <c r="Z992" s="199"/>
      <c r="AA992" s="199"/>
      <c r="AB992" s="199"/>
      <c r="AC992" s="199"/>
      <c r="AD992" s="199"/>
      <c r="AE992" s="199"/>
      <c r="AF992" s="199"/>
      <c r="AG992" s="199"/>
      <c r="AH992" s="199"/>
      <c r="AI992" s="199"/>
      <c r="AJ992" s="199"/>
      <c r="AK992" s="199"/>
      <c r="AL992" s="199"/>
      <c r="AM992" s="199"/>
      <c r="AN992" s="199"/>
      <c r="AP992" s="199"/>
      <c r="AQ992" s="199"/>
      <c r="AR992" s="199"/>
      <c r="AS992" s="199"/>
      <c r="AT992" s="199"/>
      <c r="AU992" s="199"/>
    </row>
    <row r="993" spans="1:47" ht="15.75" customHeight="1">
      <c r="A993" s="199"/>
      <c r="B993" s="199"/>
      <c r="C993" s="199"/>
      <c r="D993" s="199"/>
      <c r="E993" s="199"/>
      <c r="F993" s="199"/>
      <c r="G993" s="199"/>
      <c r="H993" s="199"/>
      <c r="I993" s="199"/>
      <c r="J993" s="199"/>
      <c r="K993" s="199"/>
      <c r="L993" s="199"/>
      <c r="M993" s="199"/>
      <c r="N993" s="199"/>
      <c r="O993" s="199"/>
      <c r="P993" s="199"/>
      <c r="Q993" s="199"/>
      <c r="R993" s="199"/>
      <c r="S993" s="199"/>
      <c r="T993" s="199"/>
      <c r="U993" s="199"/>
      <c r="V993" s="199"/>
      <c r="W993" s="199"/>
      <c r="X993" s="199"/>
      <c r="Y993" s="199"/>
      <c r="Z993" s="199"/>
      <c r="AA993" s="199"/>
      <c r="AB993" s="199"/>
      <c r="AC993" s="199"/>
      <c r="AD993" s="199"/>
      <c r="AE993" s="199"/>
      <c r="AF993" s="199"/>
      <c r="AG993" s="199"/>
      <c r="AH993" s="199"/>
      <c r="AI993" s="199"/>
      <c r="AJ993" s="199"/>
      <c r="AK993" s="199"/>
      <c r="AL993" s="199"/>
      <c r="AM993" s="199"/>
      <c r="AN993" s="199"/>
      <c r="AP993" s="199"/>
      <c r="AQ993" s="199"/>
      <c r="AR993" s="199"/>
      <c r="AS993" s="199"/>
      <c r="AT993" s="199"/>
      <c r="AU993" s="199"/>
    </row>
    <row r="994" spans="1:47" ht="15.75" customHeight="1">
      <c r="A994" s="199"/>
      <c r="B994" s="199"/>
      <c r="C994" s="199"/>
      <c r="D994" s="199"/>
      <c r="E994" s="199"/>
      <c r="F994" s="199"/>
      <c r="G994" s="199"/>
      <c r="H994" s="199"/>
      <c r="I994" s="199"/>
      <c r="J994" s="199"/>
      <c r="K994" s="199"/>
      <c r="L994" s="199"/>
      <c r="M994" s="199"/>
      <c r="N994" s="199"/>
      <c r="O994" s="199"/>
      <c r="P994" s="199"/>
      <c r="Q994" s="199"/>
      <c r="R994" s="199"/>
      <c r="S994" s="199"/>
      <c r="T994" s="199"/>
      <c r="U994" s="199"/>
      <c r="V994" s="199"/>
      <c r="W994" s="199"/>
      <c r="X994" s="199"/>
      <c r="Y994" s="199"/>
      <c r="Z994" s="199"/>
      <c r="AA994" s="199"/>
      <c r="AB994" s="199"/>
      <c r="AC994" s="199"/>
      <c r="AD994" s="199"/>
      <c r="AE994" s="199"/>
      <c r="AF994" s="199"/>
      <c r="AG994" s="199"/>
      <c r="AH994" s="199"/>
      <c r="AI994" s="199"/>
      <c r="AJ994" s="199"/>
      <c r="AK994" s="199"/>
      <c r="AL994" s="199"/>
      <c r="AM994" s="199"/>
      <c r="AN994" s="199"/>
      <c r="AP994" s="199"/>
      <c r="AQ994" s="199"/>
      <c r="AR994" s="199"/>
      <c r="AS994" s="199"/>
      <c r="AT994" s="199"/>
      <c r="AU994" s="199"/>
    </row>
    <row r="995" spans="1:47" ht="15.75" customHeight="1">
      <c r="A995" s="199"/>
      <c r="B995" s="199"/>
      <c r="C995" s="199"/>
      <c r="D995" s="199"/>
      <c r="E995" s="199"/>
      <c r="F995" s="199"/>
      <c r="G995" s="199"/>
      <c r="H995" s="199"/>
      <c r="I995" s="199"/>
      <c r="J995" s="199"/>
      <c r="K995" s="199"/>
      <c r="L995" s="199"/>
      <c r="M995" s="199"/>
      <c r="N995" s="199"/>
      <c r="O995" s="199"/>
      <c r="P995" s="199"/>
      <c r="Q995" s="199"/>
      <c r="R995" s="199"/>
      <c r="S995" s="199"/>
      <c r="T995" s="199"/>
      <c r="U995" s="199"/>
      <c r="V995" s="199"/>
      <c r="W995" s="199"/>
      <c r="X995" s="199"/>
      <c r="Y995" s="199"/>
      <c r="Z995" s="199"/>
      <c r="AA995" s="199"/>
      <c r="AB995" s="199"/>
      <c r="AC995" s="199"/>
      <c r="AD995" s="199"/>
      <c r="AE995" s="199"/>
      <c r="AF995" s="199"/>
      <c r="AG995" s="199"/>
      <c r="AH995" s="199"/>
      <c r="AI995" s="199"/>
      <c r="AJ995" s="199"/>
      <c r="AK995" s="199"/>
      <c r="AL995" s="199"/>
      <c r="AM995" s="199"/>
      <c r="AN995" s="199"/>
      <c r="AP995" s="199"/>
      <c r="AQ995" s="199"/>
      <c r="AR995" s="199"/>
      <c r="AS995" s="199"/>
      <c r="AT995" s="199"/>
      <c r="AU995" s="199"/>
    </row>
    <row r="996" spans="1:47" ht="15.75" customHeight="1">
      <c r="A996" s="199"/>
      <c r="B996" s="199"/>
      <c r="C996" s="199"/>
      <c r="D996" s="199"/>
      <c r="E996" s="199"/>
      <c r="F996" s="199"/>
      <c r="G996" s="199"/>
      <c r="H996" s="199"/>
      <c r="I996" s="199"/>
      <c r="J996" s="199"/>
      <c r="K996" s="199"/>
      <c r="L996" s="199"/>
      <c r="M996" s="199"/>
      <c r="N996" s="199"/>
      <c r="O996" s="199"/>
      <c r="P996" s="199"/>
      <c r="Q996" s="199"/>
      <c r="R996" s="199"/>
      <c r="S996" s="199"/>
      <c r="T996" s="199"/>
      <c r="U996" s="199"/>
      <c r="V996" s="199"/>
      <c r="W996" s="199"/>
      <c r="X996" s="199"/>
      <c r="Y996" s="199"/>
      <c r="Z996" s="199"/>
      <c r="AA996" s="199"/>
      <c r="AB996" s="199"/>
      <c r="AC996" s="199"/>
      <c r="AD996" s="199"/>
      <c r="AE996" s="199"/>
      <c r="AF996" s="199"/>
      <c r="AG996" s="199"/>
      <c r="AH996" s="199"/>
      <c r="AI996" s="199"/>
      <c r="AJ996" s="199"/>
      <c r="AK996" s="199"/>
      <c r="AL996" s="199"/>
      <c r="AM996" s="199"/>
      <c r="AN996" s="199"/>
      <c r="AP996" s="199"/>
      <c r="AQ996" s="199"/>
      <c r="AR996" s="199"/>
      <c r="AS996" s="199"/>
      <c r="AT996" s="199"/>
      <c r="AU996" s="199"/>
    </row>
    <row r="997" spans="1:47" ht="15.75" customHeight="1">
      <c r="A997" s="199"/>
      <c r="B997" s="199"/>
      <c r="C997" s="199"/>
      <c r="D997" s="199"/>
      <c r="E997" s="199"/>
      <c r="F997" s="199"/>
      <c r="G997" s="199"/>
      <c r="H997" s="199"/>
      <c r="I997" s="199"/>
      <c r="J997" s="199"/>
      <c r="K997" s="199"/>
      <c r="L997" s="199"/>
      <c r="M997" s="199"/>
      <c r="N997" s="199"/>
      <c r="O997" s="199"/>
      <c r="P997" s="199"/>
      <c r="Q997" s="199"/>
      <c r="R997" s="199"/>
      <c r="S997" s="199"/>
      <c r="T997" s="199"/>
      <c r="U997" s="199"/>
      <c r="V997" s="199"/>
      <c r="W997" s="199"/>
      <c r="X997" s="199"/>
      <c r="Y997" s="199"/>
      <c r="Z997" s="199"/>
      <c r="AA997" s="199"/>
      <c r="AB997" s="199"/>
      <c r="AC997" s="199"/>
      <c r="AD997" s="199"/>
      <c r="AE997" s="199"/>
      <c r="AF997" s="199"/>
      <c r="AG997" s="199"/>
      <c r="AH997" s="199"/>
      <c r="AI997" s="199"/>
      <c r="AJ997" s="199"/>
      <c r="AK997" s="199"/>
      <c r="AL997" s="199"/>
      <c r="AM997" s="199"/>
      <c r="AN997" s="199"/>
      <c r="AP997" s="199"/>
      <c r="AQ997" s="199"/>
      <c r="AR997" s="199"/>
      <c r="AS997" s="199"/>
      <c r="AT997" s="199"/>
      <c r="AU997" s="199"/>
    </row>
    <row r="998" spans="1:47" ht="15.75" customHeight="1">
      <c r="A998" s="199"/>
      <c r="B998" s="199"/>
      <c r="C998" s="199"/>
      <c r="D998" s="199"/>
      <c r="E998" s="199"/>
      <c r="F998" s="199"/>
      <c r="G998" s="199"/>
      <c r="H998" s="199"/>
      <c r="I998" s="199"/>
      <c r="J998" s="199"/>
      <c r="K998" s="199"/>
      <c r="L998" s="199"/>
      <c r="M998" s="199"/>
      <c r="N998" s="199"/>
      <c r="O998" s="199"/>
      <c r="P998" s="199"/>
      <c r="Q998" s="199"/>
      <c r="R998" s="199"/>
      <c r="S998" s="199"/>
      <c r="T998" s="199"/>
      <c r="U998" s="199"/>
      <c r="V998" s="199"/>
      <c r="W998" s="199"/>
      <c r="X998" s="199"/>
      <c r="Y998" s="199"/>
      <c r="Z998" s="199"/>
      <c r="AA998" s="199"/>
      <c r="AB998" s="199"/>
      <c r="AC998" s="199"/>
      <c r="AD998" s="199"/>
      <c r="AE998" s="199"/>
      <c r="AF998" s="199"/>
      <c r="AG998" s="199"/>
      <c r="AH998" s="199"/>
      <c r="AI998" s="199"/>
      <c r="AJ998" s="199"/>
      <c r="AK998" s="199"/>
      <c r="AL998" s="199"/>
      <c r="AM998" s="199"/>
      <c r="AN998" s="199"/>
      <c r="AP998" s="199"/>
      <c r="AQ998" s="199"/>
      <c r="AR998" s="199"/>
      <c r="AS998" s="199"/>
      <c r="AT998" s="199"/>
      <c r="AU998" s="199"/>
    </row>
    <row r="999" spans="1:47" ht="15.75" customHeight="1">
      <c r="A999" s="199"/>
      <c r="B999" s="199"/>
      <c r="C999" s="199"/>
      <c r="D999" s="199"/>
      <c r="E999" s="199"/>
      <c r="F999" s="199"/>
      <c r="G999" s="199"/>
      <c r="H999" s="199"/>
      <c r="I999" s="199"/>
      <c r="J999" s="199"/>
      <c r="K999" s="199"/>
      <c r="L999" s="199"/>
      <c r="M999" s="199"/>
      <c r="N999" s="199"/>
      <c r="O999" s="199"/>
      <c r="P999" s="199"/>
      <c r="Q999" s="199"/>
      <c r="R999" s="199"/>
      <c r="S999" s="199"/>
      <c r="T999" s="199"/>
      <c r="U999" s="199"/>
      <c r="V999" s="199"/>
      <c r="W999" s="199"/>
      <c r="X999" s="199"/>
      <c r="Y999" s="199"/>
      <c r="Z999" s="199"/>
      <c r="AA999" s="199"/>
      <c r="AB999" s="199"/>
      <c r="AC999" s="199"/>
      <c r="AD999" s="199"/>
      <c r="AE999" s="199"/>
      <c r="AF999" s="199"/>
      <c r="AG999" s="199"/>
      <c r="AH999" s="199"/>
      <c r="AI999" s="199"/>
      <c r="AJ999" s="199"/>
      <c r="AK999" s="199"/>
      <c r="AL999" s="199"/>
      <c r="AM999" s="199"/>
      <c r="AN999" s="199"/>
      <c r="AP999" s="199"/>
      <c r="AQ999" s="199"/>
      <c r="AR999" s="199"/>
      <c r="AS999" s="199"/>
      <c r="AT999" s="199"/>
      <c r="AU999" s="199"/>
    </row>
    <row r="1000" spans="1:47" ht="15.75" customHeight="1">
      <c r="A1000" s="199"/>
      <c r="B1000" s="199"/>
      <c r="C1000" s="199"/>
      <c r="D1000" s="199"/>
      <c r="E1000" s="199"/>
      <c r="F1000" s="199"/>
      <c r="G1000" s="199"/>
      <c r="H1000" s="199"/>
      <c r="I1000" s="199"/>
      <c r="J1000" s="199"/>
      <c r="K1000" s="199"/>
      <c r="L1000" s="199"/>
      <c r="M1000" s="199"/>
      <c r="N1000" s="199"/>
      <c r="O1000" s="199"/>
      <c r="P1000" s="199"/>
      <c r="Q1000" s="199"/>
      <c r="R1000" s="199"/>
      <c r="S1000" s="199"/>
      <c r="T1000" s="199"/>
      <c r="U1000" s="199"/>
      <c r="V1000" s="199"/>
      <c r="W1000" s="199"/>
      <c r="X1000" s="199"/>
      <c r="Y1000" s="199"/>
      <c r="Z1000" s="199"/>
      <c r="AA1000" s="199"/>
      <c r="AB1000" s="199"/>
      <c r="AC1000" s="199"/>
      <c r="AD1000" s="199"/>
      <c r="AE1000" s="199"/>
      <c r="AF1000" s="199"/>
      <c r="AG1000" s="199"/>
      <c r="AH1000" s="199"/>
      <c r="AI1000" s="199"/>
      <c r="AJ1000" s="199"/>
      <c r="AK1000" s="199"/>
      <c r="AL1000" s="199"/>
      <c r="AM1000" s="199"/>
      <c r="AN1000" s="199"/>
      <c r="AP1000" s="199"/>
      <c r="AQ1000" s="199"/>
      <c r="AR1000" s="199"/>
      <c r="AS1000" s="199"/>
      <c r="AT1000" s="199"/>
      <c r="AU1000" s="199"/>
    </row>
    <row r="1001" spans="1:47" ht="15.75" customHeight="1">
      <c r="A1001" s="199"/>
      <c r="B1001" s="199"/>
      <c r="C1001" s="199"/>
      <c r="D1001" s="199"/>
      <c r="E1001" s="199"/>
      <c r="F1001" s="199"/>
      <c r="G1001" s="199"/>
      <c r="H1001" s="199"/>
      <c r="I1001" s="199"/>
      <c r="J1001" s="199"/>
      <c r="K1001" s="199"/>
      <c r="L1001" s="199"/>
      <c r="M1001" s="199"/>
      <c r="N1001" s="199"/>
      <c r="O1001" s="199"/>
      <c r="P1001" s="199"/>
      <c r="Q1001" s="199"/>
      <c r="R1001" s="199"/>
      <c r="S1001" s="199"/>
      <c r="T1001" s="199"/>
      <c r="U1001" s="199"/>
      <c r="V1001" s="199"/>
      <c r="W1001" s="199"/>
      <c r="X1001" s="199"/>
      <c r="Y1001" s="199"/>
      <c r="Z1001" s="199"/>
      <c r="AA1001" s="199"/>
      <c r="AB1001" s="199"/>
      <c r="AC1001" s="199"/>
      <c r="AD1001" s="199"/>
      <c r="AE1001" s="199"/>
      <c r="AF1001" s="199"/>
      <c r="AG1001" s="199"/>
      <c r="AH1001" s="199"/>
      <c r="AI1001" s="199"/>
      <c r="AJ1001" s="199"/>
      <c r="AK1001" s="199"/>
      <c r="AL1001" s="199"/>
      <c r="AM1001" s="199"/>
      <c r="AN1001" s="199"/>
      <c r="AP1001" s="199"/>
      <c r="AQ1001" s="199"/>
      <c r="AR1001" s="199"/>
      <c r="AS1001" s="199"/>
      <c r="AT1001" s="199"/>
      <c r="AU1001" s="199"/>
    </row>
    <row r="1002" spans="1:47" ht="15.75" customHeight="1">
      <c r="A1002" s="199"/>
      <c r="B1002" s="199"/>
      <c r="C1002" s="199"/>
      <c r="D1002" s="199"/>
      <c r="E1002" s="199"/>
      <c r="F1002" s="199"/>
      <c r="G1002" s="199"/>
      <c r="H1002" s="199"/>
      <c r="I1002" s="199"/>
      <c r="J1002" s="199"/>
      <c r="K1002" s="199"/>
      <c r="L1002" s="199"/>
      <c r="M1002" s="199"/>
      <c r="N1002" s="199"/>
      <c r="O1002" s="199"/>
      <c r="P1002" s="199"/>
      <c r="Q1002" s="199"/>
      <c r="R1002" s="199"/>
      <c r="S1002" s="199"/>
      <c r="T1002" s="199"/>
      <c r="U1002" s="199"/>
      <c r="V1002" s="199"/>
      <c r="W1002" s="199"/>
      <c r="X1002" s="199"/>
      <c r="Y1002" s="199"/>
      <c r="Z1002" s="199"/>
      <c r="AA1002" s="199"/>
      <c r="AB1002" s="199"/>
      <c r="AC1002" s="199"/>
      <c r="AD1002" s="199"/>
      <c r="AE1002" s="199"/>
      <c r="AF1002" s="199"/>
      <c r="AG1002" s="199"/>
      <c r="AH1002" s="199"/>
      <c r="AI1002" s="199"/>
      <c r="AJ1002" s="199"/>
      <c r="AK1002" s="199"/>
      <c r="AL1002" s="199"/>
      <c r="AM1002" s="199"/>
      <c r="AN1002" s="199"/>
      <c r="AP1002" s="199"/>
      <c r="AQ1002" s="199"/>
      <c r="AR1002" s="199"/>
      <c r="AS1002" s="199"/>
      <c r="AT1002" s="199"/>
      <c r="AU1002" s="199"/>
    </row>
    <row r="1003" spans="1:47" ht="15.75" customHeight="1">
      <c r="A1003" s="199"/>
      <c r="B1003" s="199"/>
      <c r="C1003" s="199"/>
      <c r="D1003" s="199"/>
      <c r="E1003" s="199"/>
      <c r="F1003" s="199"/>
      <c r="G1003" s="199"/>
      <c r="H1003" s="199"/>
      <c r="I1003" s="199"/>
      <c r="J1003" s="199"/>
      <c r="K1003" s="199"/>
      <c r="L1003" s="199"/>
      <c r="M1003" s="199"/>
      <c r="N1003" s="199"/>
      <c r="O1003" s="199"/>
      <c r="P1003" s="199"/>
      <c r="Q1003" s="199"/>
      <c r="R1003" s="199"/>
      <c r="S1003" s="199"/>
      <c r="T1003" s="199"/>
      <c r="U1003" s="199"/>
      <c r="V1003" s="199"/>
      <c r="W1003" s="199"/>
      <c r="X1003" s="199"/>
      <c r="Y1003" s="199"/>
      <c r="Z1003" s="199"/>
      <c r="AA1003" s="199"/>
      <c r="AB1003" s="199"/>
      <c r="AC1003" s="199"/>
      <c r="AD1003" s="199"/>
      <c r="AE1003" s="199"/>
      <c r="AF1003" s="199"/>
      <c r="AG1003" s="199"/>
      <c r="AH1003" s="199"/>
      <c r="AI1003" s="199"/>
      <c r="AJ1003" s="199"/>
      <c r="AK1003" s="199"/>
      <c r="AL1003" s="199"/>
      <c r="AM1003" s="199"/>
      <c r="AN1003" s="199"/>
      <c r="AP1003" s="199"/>
      <c r="AQ1003" s="199"/>
      <c r="AR1003" s="199"/>
      <c r="AS1003" s="199"/>
      <c r="AT1003" s="199"/>
      <c r="AU1003" s="199"/>
    </row>
    <row r="1004" spans="1:47" ht="15.75" customHeight="1">
      <c r="A1004" s="199"/>
      <c r="B1004" s="199"/>
      <c r="C1004" s="199"/>
      <c r="D1004" s="199"/>
      <c r="E1004" s="199"/>
      <c r="F1004" s="199"/>
      <c r="G1004" s="199"/>
      <c r="H1004" s="199"/>
      <c r="I1004" s="199"/>
      <c r="J1004" s="199"/>
      <c r="K1004" s="199"/>
      <c r="L1004" s="199"/>
      <c r="M1004" s="199"/>
      <c r="N1004" s="199"/>
      <c r="O1004" s="199"/>
      <c r="P1004" s="199"/>
      <c r="Q1004" s="199"/>
      <c r="R1004" s="199"/>
      <c r="S1004" s="199"/>
      <c r="T1004" s="199"/>
      <c r="U1004" s="199"/>
      <c r="V1004" s="199"/>
      <c r="W1004" s="199"/>
      <c r="X1004" s="199"/>
      <c r="Y1004" s="199"/>
      <c r="Z1004" s="199"/>
      <c r="AA1004" s="199"/>
      <c r="AB1004" s="199"/>
      <c r="AC1004" s="199"/>
      <c r="AD1004" s="199"/>
      <c r="AE1004" s="199"/>
      <c r="AF1004" s="199"/>
      <c r="AG1004" s="199"/>
      <c r="AH1004" s="199"/>
      <c r="AI1004" s="199"/>
      <c r="AJ1004" s="199"/>
      <c r="AK1004" s="199"/>
      <c r="AL1004" s="199"/>
      <c r="AM1004" s="199"/>
      <c r="AN1004" s="199"/>
      <c r="AP1004" s="199"/>
      <c r="AQ1004" s="199"/>
      <c r="AR1004" s="199"/>
      <c r="AS1004" s="199"/>
      <c r="AT1004" s="199"/>
      <c r="AU1004" s="199"/>
    </row>
    <row r="1005" spans="1:47" ht="15.75" customHeight="1">
      <c r="A1005" s="199"/>
      <c r="B1005" s="199"/>
      <c r="C1005" s="199"/>
      <c r="D1005" s="199"/>
      <c r="E1005" s="199"/>
      <c r="F1005" s="199"/>
      <c r="G1005" s="199"/>
      <c r="H1005" s="199"/>
      <c r="I1005" s="199"/>
      <c r="J1005" s="199"/>
      <c r="K1005" s="199"/>
      <c r="L1005" s="199"/>
      <c r="M1005" s="199"/>
      <c r="N1005" s="199"/>
      <c r="O1005" s="199"/>
      <c r="P1005" s="199"/>
      <c r="Q1005" s="199"/>
      <c r="R1005" s="199"/>
      <c r="S1005" s="199"/>
      <c r="T1005" s="199"/>
      <c r="U1005" s="199"/>
      <c r="V1005" s="199"/>
      <c r="W1005" s="199"/>
      <c r="X1005" s="199"/>
      <c r="Y1005" s="199"/>
      <c r="Z1005" s="199"/>
      <c r="AA1005" s="199"/>
      <c r="AB1005" s="199"/>
      <c r="AC1005" s="199"/>
      <c r="AD1005" s="199"/>
      <c r="AE1005" s="199"/>
      <c r="AF1005" s="199"/>
      <c r="AG1005" s="199"/>
      <c r="AH1005" s="199"/>
      <c r="AI1005" s="199"/>
      <c r="AJ1005" s="199"/>
      <c r="AK1005" s="199"/>
      <c r="AL1005" s="199"/>
      <c r="AM1005" s="199"/>
      <c r="AN1005" s="199"/>
      <c r="AP1005" s="199"/>
      <c r="AQ1005" s="199"/>
      <c r="AR1005" s="199"/>
      <c r="AS1005" s="199"/>
      <c r="AT1005" s="199"/>
      <c r="AU1005" s="199"/>
    </row>
    <row r="1006" spans="1:47" ht="15.75" customHeight="1">
      <c r="A1006" s="199"/>
      <c r="B1006" s="199"/>
      <c r="C1006" s="199"/>
      <c r="D1006" s="199"/>
      <c r="E1006" s="199"/>
      <c r="F1006" s="199"/>
      <c r="G1006" s="199"/>
      <c r="H1006" s="199"/>
      <c r="I1006" s="199"/>
      <c r="J1006" s="199"/>
      <c r="K1006" s="199"/>
      <c r="L1006" s="199"/>
      <c r="M1006" s="199"/>
      <c r="N1006" s="199"/>
      <c r="O1006" s="199"/>
      <c r="P1006" s="199"/>
      <c r="Q1006" s="199"/>
      <c r="R1006" s="199"/>
      <c r="S1006" s="199"/>
      <c r="T1006" s="199"/>
      <c r="U1006" s="199"/>
      <c r="V1006" s="199"/>
      <c r="W1006" s="199"/>
      <c r="X1006" s="199"/>
      <c r="Y1006" s="199"/>
      <c r="Z1006" s="199"/>
      <c r="AA1006" s="199"/>
      <c r="AB1006" s="199"/>
      <c r="AC1006" s="199"/>
      <c r="AD1006" s="199"/>
      <c r="AE1006" s="199"/>
      <c r="AF1006" s="199"/>
      <c r="AG1006" s="199"/>
      <c r="AH1006" s="199"/>
      <c r="AI1006" s="199"/>
      <c r="AJ1006" s="199"/>
      <c r="AK1006" s="199"/>
      <c r="AL1006" s="199"/>
      <c r="AM1006" s="199"/>
      <c r="AN1006" s="199"/>
      <c r="AP1006" s="199"/>
      <c r="AQ1006" s="199"/>
      <c r="AR1006" s="199"/>
      <c r="AS1006" s="199"/>
      <c r="AT1006" s="199"/>
      <c r="AU1006" s="199"/>
    </row>
    <row r="1007" spans="1:47" ht="15.75" customHeight="1">
      <c r="A1007" s="199"/>
      <c r="B1007" s="199"/>
      <c r="C1007" s="199"/>
      <c r="D1007" s="199"/>
      <c r="E1007" s="199"/>
      <c r="F1007" s="199"/>
      <c r="G1007" s="199"/>
      <c r="H1007" s="199"/>
      <c r="I1007" s="199"/>
      <c r="J1007" s="199"/>
      <c r="K1007" s="199"/>
      <c r="L1007" s="199"/>
      <c r="M1007" s="199"/>
      <c r="N1007" s="199"/>
      <c r="O1007" s="199"/>
      <c r="P1007" s="199"/>
      <c r="Q1007" s="199"/>
      <c r="R1007" s="199"/>
      <c r="S1007" s="199"/>
      <c r="T1007" s="199"/>
      <c r="U1007" s="199"/>
      <c r="V1007" s="199"/>
      <c r="W1007" s="199"/>
      <c r="X1007" s="199"/>
      <c r="Y1007" s="199"/>
      <c r="Z1007" s="199"/>
      <c r="AA1007" s="199"/>
      <c r="AB1007" s="199"/>
      <c r="AC1007" s="199"/>
      <c r="AD1007" s="199"/>
      <c r="AE1007" s="199"/>
      <c r="AF1007" s="199"/>
      <c r="AG1007" s="199"/>
      <c r="AH1007" s="199"/>
      <c r="AI1007" s="199"/>
      <c r="AJ1007" s="199"/>
      <c r="AK1007" s="199"/>
      <c r="AL1007" s="199"/>
      <c r="AM1007" s="199"/>
      <c r="AN1007" s="199"/>
      <c r="AP1007" s="199"/>
      <c r="AQ1007" s="199"/>
      <c r="AR1007" s="199"/>
      <c r="AS1007" s="199"/>
      <c r="AT1007" s="199"/>
      <c r="AU1007" s="199"/>
    </row>
    <row r="1008" spans="1:47" ht="15.75" customHeight="1">
      <c r="A1008" s="199"/>
      <c r="B1008" s="199"/>
      <c r="C1008" s="199"/>
      <c r="D1008" s="199"/>
      <c r="E1008" s="199"/>
      <c r="F1008" s="199"/>
      <c r="G1008" s="199"/>
      <c r="H1008" s="199"/>
      <c r="I1008" s="199"/>
      <c r="J1008" s="199"/>
      <c r="K1008" s="199"/>
      <c r="L1008" s="199"/>
      <c r="M1008" s="199"/>
      <c r="N1008" s="199"/>
      <c r="O1008" s="199"/>
      <c r="P1008" s="199"/>
      <c r="Q1008" s="199"/>
      <c r="R1008" s="199"/>
      <c r="S1008" s="199"/>
      <c r="T1008" s="199"/>
      <c r="U1008" s="199"/>
      <c r="V1008" s="199"/>
      <c r="W1008" s="199"/>
      <c r="X1008" s="199"/>
      <c r="Y1008" s="199"/>
      <c r="Z1008" s="199"/>
      <c r="AA1008" s="199"/>
      <c r="AB1008" s="199"/>
      <c r="AC1008" s="199"/>
      <c r="AD1008" s="199"/>
      <c r="AE1008" s="199"/>
      <c r="AF1008" s="199"/>
      <c r="AG1008" s="199"/>
      <c r="AH1008" s="199"/>
      <c r="AI1008" s="199"/>
      <c r="AJ1008" s="199"/>
      <c r="AK1008" s="199"/>
      <c r="AL1008" s="199"/>
      <c r="AM1008" s="199"/>
      <c r="AN1008" s="199"/>
      <c r="AP1008" s="199"/>
      <c r="AQ1008" s="199"/>
      <c r="AR1008" s="199"/>
      <c r="AS1008" s="199"/>
      <c r="AT1008" s="199"/>
      <c r="AU1008" s="199"/>
    </row>
    <row r="1009" spans="1:47" ht="15.75" customHeight="1">
      <c r="A1009" s="199"/>
      <c r="B1009" s="199"/>
      <c r="C1009" s="199"/>
      <c r="D1009" s="199"/>
      <c r="E1009" s="199"/>
      <c r="F1009" s="199"/>
      <c r="G1009" s="199"/>
      <c r="H1009" s="199"/>
      <c r="I1009" s="199"/>
      <c r="J1009" s="199"/>
      <c r="K1009" s="199"/>
      <c r="L1009" s="199"/>
      <c r="M1009" s="199"/>
      <c r="N1009" s="199"/>
      <c r="O1009" s="199"/>
      <c r="P1009" s="199"/>
      <c r="Q1009" s="199"/>
      <c r="R1009" s="199"/>
      <c r="S1009" s="199"/>
      <c r="T1009" s="199"/>
      <c r="U1009" s="199"/>
      <c r="V1009" s="199"/>
      <c r="W1009" s="199"/>
      <c r="X1009" s="199"/>
      <c r="Y1009" s="199"/>
      <c r="Z1009" s="199"/>
      <c r="AA1009" s="199"/>
      <c r="AB1009" s="199"/>
      <c r="AC1009" s="199"/>
      <c r="AD1009" s="199"/>
      <c r="AE1009" s="199"/>
      <c r="AF1009" s="199"/>
      <c r="AG1009" s="199"/>
      <c r="AH1009" s="199"/>
      <c r="AI1009" s="199"/>
      <c r="AJ1009" s="199"/>
      <c r="AK1009" s="199"/>
      <c r="AL1009" s="199"/>
      <c r="AM1009" s="199"/>
      <c r="AN1009" s="199"/>
      <c r="AP1009" s="199"/>
      <c r="AQ1009" s="199"/>
      <c r="AR1009" s="199"/>
      <c r="AS1009" s="199"/>
      <c r="AT1009" s="199"/>
      <c r="AU1009" s="199"/>
    </row>
    <row r="1010" spans="1:47" ht="15.75" customHeight="1">
      <c r="A1010" s="199"/>
      <c r="B1010" s="199"/>
      <c r="C1010" s="199"/>
      <c r="D1010" s="199"/>
      <c r="E1010" s="199"/>
      <c r="F1010" s="199"/>
      <c r="G1010" s="199"/>
      <c r="H1010" s="199"/>
      <c r="I1010" s="199"/>
      <c r="J1010" s="199"/>
      <c r="K1010" s="199"/>
      <c r="L1010" s="199"/>
      <c r="M1010" s="199"/>
      <c r="N1010" s="199"/>
      <c r="O1010" s="199"/>
      <c r="P1010" s="199"/>
      <c r="Q1010" s="199"/>
      <c r="R1010" s="199"/>
      <c r="S1010" s="199"/>
      <c r="T1010" s="199"/>
      <c r="U1010" s="199"/>
      <c r="V1010" s="199"/>
      <c r="W1010" s="199"/>
      <c r="X1010" s="199"/>
      <c r="Y1010" s="199"/>
      <c r="Z1010" s="199"/>
      <c r="AA1010" s="199"/>
      <c r="AB1010" s="199"/>
      <c r="AC1010" s="199"/>
      <c r="AD1010" s="199"/>
      <c r="AE1010" s="199"/>
      <c r="AF1010" s="199"/>
      <c r="AG1010" s="199"/>
      <c r="AH1010" s="199"/>
      <c r="AI1010" s="199"/>
      <c r="AJ1010" s="199"/>
      <c r="AK1010" s="199"/>
      <c r="AL1010" s="199"/>
      <c r="AM1010" s="199"/>
      <c r="AN1010" s="199"/>
      <c r="AP1010" s="199"/>
      <c r="AQ1010" s="199"/>
      <c r="AR1010" s="199"/>
      <c r="AS1010" s="199"/>
      <c r="AT1010" s="199"/>
      <c r="AU1010" s="199"/>
    </row>
    <row r="1011" spans="1:47" ht="15.75" customHeight="1">
      <c r="A1011" s="199"/>
      <c r="B1011" s="199"/>
      <c r="C1011" s="199"/>
      <c r="D1011" s="199"/>
      <c r="E1011" s="199"/>
      <c r="F1011" s="199"/>
      <c r="G1011" s="199"/>
      <c r="H1011" s="199"/>
      <c r="I1011" s="199"/>
      <c r="J1011" s="199"/>
      <c r="K1011" s="199"/>
      <c r="L1011" s="199"/>
      <c r="M1011" s="199"/>
      <c r="N1011" s="199"/>
      <c r="O1011" s="199"/>
      <c r="P1011" s="199"/>
      <c r="Q1011" s="199"/>
      <c r="R1011" s="199"/>
      <c r="S1011" s="199"/>
      <c r="T1011" s="199"/>
      <c r="U1011" s="199"/>
      <c r="V1011" s="199"/>
      <c r="W1011" s="199"/>
      <c r="X1011" s="199"/>
      <c r="Y1011" s="199"/>
      <c r="Z1011" s="199"/>
      <c r="AA1011" s="199"/>
      <c r="AB1011" s="199"/>
      <c r="AC1011" s="199"/>
      <c r="AD1011" s="199"/>
      <c r="AE1011" s="199"/>
      <c r="AF1011" s="199"/>
      <c r="AG1011" s="199"/>
      <c r="AH1011" s="199"/>
      <c r="AI1011" s="199"/>
      <c r="AJ1011" s="199"/>
      <c r="AK1011" s="199"/>
      <c r="AL1011" s="199"/>
      <c r="AM1011" s="199"/>
      <c r="AN1011" s="199"/>
      <c r="AP1011" s="199"/>
      <c r="AQ1011" s="199"/>
      <c r="AR1011" s="199"/>
      <c r="AS1011" s="199"/>
      <c r="AT1011" s="199"/>
      <c r="AU1011" s="199"/>
    </row>
    <row r="1012" spans="1:47" ht="15.75" customHeight="1">
      <c r="A1012" s="199"/>
      <c r="B1012" s="199"/>
      <c r="C1012" s="199"/>
      <c r="D1012" s="199"/>
      <c r="E1012" s="199"/>
      <c r="F1012" s="199"/>
      <c r="G1012" s="199"/>
      <c r="H1012" s="199"/>
      <c r="I1012" s="199"/>
      <c r="J1012" s="199"/>
      <c r="K1012" s="199"/>
      <c r="L1012" s="199"/>
      <c r="M1012" s="199"/>
      <c r="N1012" s="199"/>
      <c r="O1012" s="199"/>
      <c r="P1012" s="199"/>
      <c r="Q1012" s="199"/>
      <c r="R1012" s="199"/>
      <c r="S1012" s="199"/>
      <c r="T1012" s="199"/>
      <c r="U1012" s="199"/>
      <c r="V1012" s="199"/>
      <c r="W1012" s="199"/>
      <c r="X1012" s="199"/>
      <c r="Y1012" s="199"/>
      <c r="Z1012" s="199"/>
      <c r="AA1012" s="199"/>
      <c r="AB1012" s="199"/>
      <c r="AC1012" s="199"/>
      <c r="AD1012" s="199"/>
      <c r="AE1012" s="199"/>
      <c r="AF1012" s="199"/>
      <c r="AG1012" s="199"/>
      <c r="AH1012" s="199"/>
      <c r="AI1012" s="199"/>
      <c r="AJ1012" s="199"/>
      <c r="AK1012" s="199"/>
      <c r="AL1012" s="199"/>
      <c r="AM1012" s="199"/>
      <c r="AN1012" s="199"/>
      <c r="AP1012" s="199"/>
      <c r="AQ1012" s="199"/>
      <c r="AR1012" s="199"/>
      <c r="AS1012" s="199"/>
      <c r="AT1012" s="199"/>
      <c r="AU1012" s="199"/>
    </row>
    <row r="1013" spans="1:47" ht="15.75" customHeight="1">
      <c r="A1013" s="199"/>
      <c r="B1013" s="199"/>
      <c r="C1013" s="199"/>
      <c r="D1013" s="199"/>
      <c r="E1013" s="199"/>
      <c r="F1013" s="199"/>
      <c r="G1013" s="199"/>
      <c r="H1013" s="199"/>
      <c r="I1013" s="199"/>
      <c r="J1013" s="199"/>
      <c r="K1013" s="199"/>
      <c r="L1013" s="199"/>
      <c r="M1013" s="199"/>
      <c r="N1013" s="199"/>
      <c r="O1013" s="199"/>
      <c r="P1013" s="199"/>
      <c r="Q1013" s="199"/>
      <c r="R1013" s="199"/>
      <c r="S1013" s="199"/>
      <c r="T1013" s="199"/>
      <c r="U1013" s="199"/>
      <c r="V1013" s="199"/>
      <c r="W1013" s="199"/>
      <c r="X1013" s="199"/>
      <c r="Y1013" s="199"/>
      <c r="Z1013" s="199"/>
      <c r="AA1013" s="199"/>
      <c r="AB1013" s="199"/>
      <c r="AC1013" s="199"/>
      <c r="AD1013" s="199"/>
      <c r="AE1013" s="199"/>
      <c r="AF1013" s="199"/>
      <c r="AG1013" s="199"/>
      <c r="AH1013" s="199"/>
      <c r="AI1013" s="199"/>
      <c r="AJ1013" s="199"/>
      <c r="AK1013" s="199"/>
      <c r="AL1013" s="199"/>
      <c r="AM1013" s="199"/>
      <c r="AN1013" s="199"/>
      <c r="AP1013" s="199"/>
      <c r="AQ1013" s="199"/>
      <c r="AR1013" s="199"/>
      <c r="AS1013" s="199"/>
      <c r="AT1013" s="199"/>
      <c r="AU1013" s="199"/>
    </row>
    <row r="1014" spans="1:47" ht="15.75" customHeight="1">
      <c r="A1014" s="199"/>
      <c r="B1014" s="199"/>
      <c r="C1014" s="199"/>
      <c r="D1014" s="199"/>
      <c r="E1014" s="199"/>
      <c r="F1014" s="199"/>
      <c r="G1014" s="199"/>
      <c r="H1014" s="199"/>
      <c r="I1014" s="199"/>
      <c r="J1014" s="199"/>
      <c r="K1014" s="199"/>
      <c r="L1014" s="199"/>
      <c r="M1014" s="199"/>
      <c r="N1014" s="199"/>
      <c r="O1014" s="199"/>
      <c r="P1014" s="199"/>
      <c r="Q1014" s="199"/>
      <c r="R1014" s="199"/>
      <c r="S1014" s="199"/>
      <c r="T1014" s="199"/>
      <c r="U1014" s="199"/>
      <c r="V1014" s="199"/>
      <c r="W1014" s="199"/>
      <c r="X1014" s="199"/>
      <c r="Y1014" s="199"/>
      <c r="Z1014" s="199"/>
      <c r="AA1014" s="199"/>
      <c r="AB1014" s="199"/>
      <c r="AC1014" s="199"/>
      <c r="AD1014" s="199"/>
      <c r="AE1014" s="199"/>
      <c r="AF1014" s="199"/>
      <c r="AG1014" s="199"/>
      <c r="AH1014" s="199"/>
      <c r="AI1014" s="199"/>
      <c r="AJ1014" s="199"/>
      <c r="AK1014" s="199"/>
      <c r="AL1014" s="199"/>
      <c r="AM1014" s="199"/>
      <c r="AN1014" s="199"/>
      <c r="AP1014" s="199"/>
      <c r="AQ1014" s="199"/>
      <c r="AR1014" s="199"/>
      <c r="AS1014" s="199"/>
      <c r="AT1014" s="199"/>
      <c r="AU1014" s="199"/>
    </row>
    <row r="1015" spans="1:47" ht="15.75" customHeight="1">
      <c r="A1015" s="199"/>
      <c r="B1015" s="199"/>
      <c r="C1015" s="199"/>
      <c r="D1015" s="199"/>
      <c r="E1015" s="199"/>
      <c r="F1015" s="199"/>
      <c r="G1015" s="199"/>
      <c r="H1015" s="199"/>
      <c r="I1015" s="199"/>
      <c r="J1015" s="199"/>
      <c r="K1015" s="199"/>
      <c r="L1015" s="199"/>
      <c r="M1015" s="199"/>
      <c r="N1015" s="199"/>
      <c r="O1015" s="199"/>
      <c r="P1015" s="199"/>
      <c r="Q1015" s="199"/>
      <c r="R1015" s="199"/>
      <c r="S1015" s="199"/>
      <c r="T1015" s="199"/>
      <c r="U1015" s="199"/>
      <c r="V1015" s="199"/>
      <c r="W1015" s="199"/>
      <c r="X1015" s="199"/>
      <c r="Y1015" s="199"/>
      <c r="Z1015" s="199"/>
      <c r="AA1015" s="199"/>
      <c r="AB1015" s="199"/>
      <c r="AC1015" s="199"/>
      <c r="AD1015" s="199"/>
      <c r="AE1015" s="199"/>
      <c r="AF1015" s="199"/>
      <c r="AG1015" s="199"/>
      <c r="AH1015" s="199"/>
      <c r="AI1015" s="199"/>
      <c r="AJ1015" s="199"/>
      <c r="AK1015" s="199"/>
      <c r="AL1015" s="199"/>
      <c r="AM1015" s="199"/>
      <c r="AN1015" s="199"/>
      <c r="AP1015" s="199"/>
      <c r="AQ1015" s="199"/>
      <c r="AR1015" s="199"/>
      <c r="AS1015" s="199"/>
      <c r="AT1015" s="199"/>
      <c r="AU1015" s="199"/>
    </row>
    <row r="1016" spans="1:47" ht="15.75" customHeight="1">
      <c r="A1016" s="199"/>
      <c r="B1016" s="199"/>
      <c r="C1016" s="199"/>
      <c r="D1016" s="199"/>
      <c r="E1016" s="199"/>
      <c r="F1016" s="199"/>
      <c r="G1016" s="199"/>
      <c r="H1016" s="199"/>
      <c r="I1016" s="199"/>
      <c r="J1016" s="199"/>
      <c r="K1016" s="199"/>
      <c r="L1016" s="199"/>
      <c r="M1016" s="199"/>
      <c r="N1016" s="199"/>
      <c r="O1016" s="199"/>
      <c r="P1016" s="199"/>
      <c r="Q1016" s="199"/>
      <c r="R1016" s="199"/>
      <c r="S1016" s="199"/>
      <c r="T1016" s="199"/>
      <c r="U1016" s="199"/>
      <c r="V1016" s="199"/>
      <c r="W1016" s="199"/>
      <c r="X1016" s="199"/>
      <c r="Y1016" s="199"/>
      <c r="Z1016" s="199"/>
      <c r="AA1016" s="199"/>
      <c r="AB1016" s="199"/>
      <c r="AC1016" s="199"/>
      <c r="AD1016" s="199"/>
      <c r="AE1016" s="199"/>
      <c r="AF1016" s="199"/>
      <c r="AG1016" s="199"/>
      <c r="AH1016" s="199"/>
      <c r="AI1016" s="199"/>
      <c r="AJ1016" s="199"/>
      <c r="AK1016" s="199"/>
      <c r="AL1016" s="199"/>
      <c r="AM1016" s="199"/>
      <c r="AN1016" s="199"/>
      <c r="AP1016" s="199"/>
      <c r="AQ1016" s="199"/>
      <c r="AR1016" s="199"/>
      <c r="AS1016" s="199"/>
      <c r="AT1016" s="199"/>
      <c r="AU1016" s="199"/>
    </row>
    <row r="1017" spans="1:47" ht="15.75" customHeight="1">
      <c r="A1017" s="199"/>
      <c r="B1017" s="199"/>
      <c r="C1017" s="199"/>
      <c r="D1017" s="199"/>
      <c r="E1017" s="199"/>
      <c r="F1017" s="199"/>
      <c r="G1017" s="199"/>
      <c r="H1017" s="199"/>
      <c r="I1017" s="199"/>
      <c r="J1017" s="199"/>
      <c r="K1017" s="199"/>
      <c r="L1017" s="199"/>
      <c r="M1017" s="199"/>
      <c r="N1017" s="199"/>
      <c r="O1017" s="199"/>
      <c r="P1017" s="199"/>
      <c r="Q1017" s="199"/>
      <c r="R1017" s="199"/>
      <c r="S1017" s="199"/>
      <c r="T1017" s="199"/>
      <c r="U1017" s="199"/>
      <c r="V1017" s="199"/>
      <c r="W1017" s="199"/>
      <c r="X1017" s="199"/>
      <c r="Y1017" s="199"/>
      <c r="Z1017" s="199"/>
      <c r="AA1017" s="199"/>
      <c r="AB1017" s="199"/>
      <c r="AC1017" s="199"/>
      <c r="AD1017" s="199"/>
      <c r="AE1017" s="199"/>
      <c r="AF1017" s="199"/>
      <c r="AG1017" s="199"/>
      <c r="AH1017" s="199"/>
      <c r="AI1017" s="199"/>
      <c r="AJ1017" s="199"/>
      <c r="AK1017" s="199"/>
      <c r="AL1017" s="199"/>
      <c r="AM1017" s="199"/>
      <c r="AN1017" s="199"/>
      <c r="AP1017" s="199"/>
      <c r="AQ1017" s="199"/>
      <c r="AR1017" s="199"/>
      <c r="AS1017" s="199"/>
      <c r="AT1017" s="199"/>
      <c r="AU1017" s="199"/>
    </row>
    <row r="1018" spans="1:47" ht="15.75" customHeight="1">
      <c r="A1018" s="199"/>
      <c r="B1018" s="199"/>
      <c r="C1018" s="199"/>
      <c r="D1018" s="199"/>
      <c r="E1018" s="199"/>
      <c r="F1018" s="199"/>
      <c r="G1018" s="199"/>
      <c r="H1018" s="199"/>
      <c r="I1018" s="199"/>
      <c r="J1018" s="199"/>
      <c r="K1018" s="199"/>
      <c r="L1018" s="199"/>
      <c r="M1018" s="199"/>
      <c r="N1018" s="199"/>
      <c r="O1018" s="199"/>
      <c r="P1018" s="199"/>
      <c r="Q1018" s="199"/>
      <c r="R1018" s="199"/>
      <c r="S1018" s="199"/>
      <c r="T1018" s="199"/>
      <c r="U1018" s="199"/>
      <c r="V1018" s="199"/>
      <c r="W1018" s="199"/>
      <c r="X1018" s="199"/>
      <c r="Y1018" s="199"/>
      <c r="Z1018" s="199"/>
      <c r="AA1018" s="199"/>
      <c r="AB1018" s="199"/>
      <c r="AC1018" s="199"/>
      <c r="AD1018" s="199"/>
      <c r="AE1018" s="199"/>
      <c r="AF1018" s="199"/>
      <c r="AG1018" s="199"/>
      <c r="AH1018" s="199"/>
      <c r="AI1018" s="199"/>
      <c r="AJ1018" s="199"/>
      <c r="AK1018" s="199"/>
      <c r="AL1018" s="199"/>
      <c r="AM1018" s="199"/>
      <c r="AN1018" s="199"/>
      <c r="AP1018" s="199"/>
      <c r="AQ1018" s="199"/>
      <c r="AR1018" s="199"/>
      <c r="AS1018" s="199"/>
      <c r="AT1018" s="199"/>
      <c r="AU1018" s="199"/>
    </row>
    <row r="1019" spans="1:47" ht="15.75" customHeight="1">
      <c r="A1019" s="199"/>
      <c r="B1019" s="199"/>
      <c r="C1019" s="199"/>
      <c r="D1019" s="199"/>
      <c r="E1019" s="199"/>
      <c r="F1019" s="199"/>
      <c r="G1019" s="199"/>
      <c r="H1019" s="199"/>
      <c r="I1019" s="199"/>
      <c r="J1019" s="199"/>
      <c r="K1019" s="199"/>
      <c r="L1019" s="199"/>
      <c r="M1019" s="199"/>
      <c r="N1019" s="199"/>
      <c r="O1019" s="199"/>
      <c r="P1019" s="199"/>
      <c r="Q1019" s="199"/>
      <c r="R1019" s="199"/>
      <c r="S1019" s="199"/>
      <c r="T1019" s="199"/>
      <c r="U1019" s="199"/>
      <c r="V1019" s="199"/>
      <c r="W1019" s="199"/>
      <c r="X1019" s="199"/>
      <c r="Y1019" s="199"/>
      <c r="Z1019" s="199"/>
      <c r="AA1019" s="199"/>
      <c r="AB1019" s="199"/>
      <c r="AC1019" s="199"/>
      <c r="AD1019" s="199"/>
      <c r="AE1019" s="199"/>
      <c r="AF1019" s="199"/>
      <c r="AG1019" s="199"/>
      <c r="AH1019" s="199"/>
      <c r="AI1019" s="199"/>
      <c r="AJ1019" s="199"/>
      <c r="AK1019" s="199"/>
      <c r="AL1019" s="199"/>
      <c r="AM1019" s="199"/>
      <c r="AN1019" s="199"/>
      <c r="AP1019" s="199"/>
      <c r="AQ1019" s="199"/>
      <c r="AR1019" s="199"/>
      <c r="AS1019" s="199"/>
      <c r="AT1019" s="199"/>
      <c r="AU1019" s="199"/>
    </row>
    <row r="1020" spans="1:47" ht="15.75" customHeight="1">
      <c r="A1020" s="199"/>
      <c r="B1020" s="199"/>
      <c r="C1020" s="199"/>
      <c r="D1020" s="199"/>
      <c r="E1020" s="199"/>
      <c r="F1020" s="199"/>
      <c r="G1020" s="199"/>
      <c r="H1020" s="199"/>
      <c r="I1020" s="199"/>
      <c r="J1020" s="199"/>
      <c r="K1020" s="199"/>
      <c r="L1020" s="199"/>
      <c r="M1020" s="199"/>
      <c r="N1020" s="199"/>
      <c r="O1020" s="199"/>
      <c r="P1020" s="199"/>
      <c r="Q1020" s="199"/>
      <c r="R1020" s="199"/>
      <c r="S1020" s="199"/>
      <c r="T1020" s="199"/>
      <c r="U1020" s="199"/>
      <c r="V1020" s="199"/>
      <c r="W1020" s="199"/>
      <c r="X1020" s="199"/>
      <c r="Y1020" s="199"/>
      <c r="Z1020" s="199"/>
      <c r="AA1020" s="199"/>
      <c r="AB1020" s="199"/>
      <c r="AC1020" s="199"/>
      <c r="AD1020" s="199"/>
      <c r="AE1020" s="199"/>
      <c r="AF1020" s="199"/>
      <c r="AG1020" s="199"/>
      <c r="AH1020" s="199"/>
      <c r="AI1020" s="199"/>
      <c r="AJ1020" s="199"/>
      <c r="AK1020" s="199"/>
      <c r="AL1020" s="199"/>
      <c r="AM1020" s="199"/>
      <c r="AN1020" s="199"/>
      <c r="AP1020" s="199"/>
      <c r="AQ1020" s="199"/>
      <c r="AR1020" s="199"/>
      <c r="AS1020" s="199"/>
      <c r="AT1020" s="199"/>
      <c r="AU1020" s="199"/>
    </row>
    <row r="1021" spans="1:47" ht="15.75" customHeight="1">
      <c r="A1021" s="199"/>
      <c r="B1021" s="199"/>
      <c r="C1021" s="199"/>
      <c r="D1021" s="199"/>
      <c r="E1021" s="199"/>
      <c r="F1021" s="199"/>
      <c r="G1021" s="199"/>
      <c r="H1021" s="199"/>
      <c r="I1021" s="199"/>
      <c r="J1021" s="199"/>
      <c r="K1021" s="199"/>
      <c r="L1021" s="199"/>
      <c r="M1021" s="199"/>
      <c r="N1021" s="199"/>
      <c r="O1021" s="199"/>
      <c r="P1021" s="199"/>
      <c r="Q1021" s="199"/>
      <c r="R1021" s="199"/>
      <c r="S1021" s="199"/>
      <c r="T1021" s="199"/>
      <c r="U1021" s="199"/>
      <c r="V1021" s="199"/>
      <c r="W1021" s="199"/>
      <c r="X1021" s="199"/>
      <c r="Y1021" s="199"/>
      <c r="Z1021" s="199"/>
      <c r="AA1021" s="199"/>
      <c r="AB1021" s="199"/>
      <c r="AC1021" s="199"/>
      <c r="AD1021" s="199"/>
      <c r="AE1021" s="199"/>
      <c r="AF1021" s="199"/>
      <c r="AG1021" s="199"/>
      <c r="AH1021" s="199"/>
      <c r="AI1021" s="199"/>
      <c r="AJ1021" s="199"/>
      <c r="AK1021" s="199"/>
      <c r="AL1021" s="199"/>
      <c r="AM1021" s="199"/>
      <c r="AN1021" s="199"/>
      <c r="AP1021" s="199"/>
      <c r="AQ1021" s="199"/>
      <c r="AR1021" s="199"/>
      <c r="AS1021" s="199"/>
      <c r="AT1021" s="199"/>
      <c r="AU1021" s="199"/>
    </row>
    <row r="1022" spans="1:47" ht="15.75" customHeight="1">
      <c r="A1022" s="199"/>
      <c r="B1022" s="199"/>
      <c r="C1022" s="199"/>
      <c r="D1022" s="199"/>
      <c r="E1022" s="199"/>
      <c r="F1022" s="199"/>
      <c r="G1022" s="199"/>
      <c r="H1022" s="199"/>
      <c r="I1022" s="199"/>
      <c r="J1022" s="199"/>
      <c r="K1022" s="199"/>
      <c r="L1022" s="199"/>
      <c r="M1022" s="199"/>
      <c r="N1022" s="199"/>
      <c r="O1022" s="199"/>
      <c r="P1022" s="199"/>
      <c r="Q1022" s="199"/>
      <c r="R1022" s="199"/>
      <c r="S1022" s="199"/>
      <c r="T1022" s="199"/>
      <c r="U1022" s="199"/>
      <c r="V1022" s="199"/>
      <c r="W1022" s="199"/>
      <c r="X1022" s="199"/>
      <c r="Y1022" s="199"/>
      <c r="Z1022" s="199"/>
      <c r="AA1022" s="199"/>
      <c r="AB1022" s="199"/>
      <c r="AC1022" s="199"/>
      <c r="AD1022" s="199"/>
      <c r="AE1022" s="199"/>
      <c r="AF1022" s="199"/>
      <c r="AG1022" s="199"/>
      <c r="AH1022" s="199"/>
      <c r="AI1022" s="199"/>
      <c r="AJ1022" s="199"/>
      <c r="AK1022" s="199"/>
      <c r="AL1022" s="199"/>
      <c r="AM1022" s="199"/>
      <c r="AN1022" s="199"/>
      <c r="AP1022" s="199"/>
      <c r="AQ1022" s="199"/>
      <c r="AR1022" s="199"/>
      <c r="AS1022" s="199"/>
      <c r="AT1022" s="199"/>
      <c r="AU1022" s="199"/>
    </row>
    <row r="1023" spans="1:47" ht="15.75" customHeight="1">
      <c r="A1023" s="199"/>
      <c r="B1023" s="199"/>
      <c r="C1023" s="199"/>
      <c r="D1023" s="199"/>
      <c r="E1023" s="199"/>
      <c r="F1023" s="199"/>
      <c r="G1023" s="199"/>
      <c r="H1023" s="199"/>
      <c r="I1023" s="199"/>
      <c r="J1023" s="199"/>
      <c r="K1023" s="199"/>
      <c r="L1023" s="199"/>
      <c r="M1023" s="199"/>
      <c r="N1023" s="199"/>
      <c r="O1023" s="199"/>
      <c r="P1023" s="199"/>
      <c r="Q1023" s="199"/>
      <c r="R1023" s="199"/>
      <c r="S1023" s="199"/>
      <c r="T1023" s="199"/>
      <c r="U1023" s="199"/>
      <c r="V1023" s="199"/>
      <c r="W1023" s="199"/>
      <c r="X1023" s="199"/>
      <c r="Y1023" s="199"/>
      <c r="Z1023" s="199"/>
      <c r="AA1023" s="199"/>
      <c r="AB1023" s="199"/>
      <c r="AC1023" s="199"/>
      <c r="AD1023" s="199"/>
      <c r="AE1023" s="199"/>
      <c r="AF1023" s="199"/>
      <c r="AG1023" s="199"/>
      <c r="AH1023" s="199"/>
      <c r="AI1023" s="199"/>
      <c r="AJ1023" s="199"/>
      <c r="AK1023" s="199"/>
      <c r="AL1023" s="199"/>
      <c r="AM1023" s="199"/>
      <c r="AN1023" s="199"/>
      <c r="AP1023" s="199"/>
      <c r="AQ1023" s="199"/>
      <c r="AR1023" s="199"/>
      <c r="AS1023" s="199"/>
      <c r="AT1023" s="199"/>
      <c r="AU1023" s="199"/>
    </row>
    <row r="1024" spans="1:47" ht="15.75" customHeight="1">
      <c r="A1024" s="199"/>
      <c r="B1024" s="199"/>
      <c r="C1024" s="199"/>
      <c r="D1024" s="199"/>
      <c r="E1024" s="199"/>
      <c r="F1024" s="199"/>
      <c r="G1024" s="199"/>
      <c r="H1024" s="199"/>
      <c r="I1024" s="199"/>
      <c r="J1024" s="199"/>
      <c r="K1024" s="199"/>
      <c r="L1024" s="199"/>
      <c r="M1024" s="199"/>
      <c r="N1024" s="199"/>
      <c r="O1024" s="199"/>
      <c r="P1024" s="199"/>
      <c r="Q1024" s="199"/>
      <c r="R1024" s="199"/>
      <c r="S1024" s="199"/>
      <c r="T1024" s="199"/>
      <c r="U1024" s="199"/>
      <c r="V1024" s="199"/>
      <c r="W1024" s="199"/>
      <c r="X1024" s="199"/>
      <c r="Y1024" s="199"/>
      <c r="Z1024" s="199"/>
      <c r="AA1024" s="199"/>
      <c r="AB1024" s="199"/>
      <c r="AC1024" s="199"/>
      <c r="AD1024" s="199"/>
      <c r="AE1024" s="199"/>
      <c r="AF1024" s="199"/>
      <c r="AG1024" s="199"/>
      <c r="AH1024" s="199"/>
      <c r="AI1024" s="199"/>
      <c r="AJ1024" s="199"/>
      <c r="AK1024" s="199"/>
      <c r="AL1024" s="199"/>
      <c r="AM1024" s="199"/>
      <c r="AN1024" s="199"/>
      <c r="AP1024" s="199"/>
      <c r="AQ1024" s="199"/>
      <c r="AR1024" s="199"/>
      <c r="AS1024" s="199"/>
      <c r="AT1024" s="199"/>
      <c r="AU1024" s="199"/>
    </row>
    <row r="1025" spans="1:47" ht="15.75" customHeight="1">
      <c r="A1025" s="199"/>
      <c r="B1025" s="199"/>
      <c r="C1025" s="199"/>
      <c r="D1025" s="199"/>
      <c r="E1025" s="199"/>
      <c r="F1025" s="199"/>
      <c r="G1025" s="199"/>
      <c r="H1025" s="199"/>
      <c r="I1025" s="199"/>
      <c r="J1025" s="199"/>
      <c r="K1025" s="199"/>
      <c r="L1025" s="199"/>
      <c r="M1025" s="199"/>
      <c r="N1025" s="199"/>
      <c r="O1025" s="199"/>
      <c r="P1025" s="199"/>
      <c r="Q1025" s="199"/>
      <c r="R1025" s="199"/>
      <c r="S1025" s="199"/>
      <c r="T1025" s="199"/>
      <c r="U1025" s="199"/>
      <c r="V1025" s="199"/>
      <c r="W1025" s="199"/>
      <c r="X1025" s="199"/>
      <c r="Y1025" s="199"/>
      <c r="Z1025" s="199"/>
      <c r="AA1025" s="199"/>
      <c r="AB1025" s="199"/>
      <c r="AC1025" s="199"/>
      <c r="AD1025" s="199"/>
      <c r="AE1025" s="199"/>
      <c r="AF1025" s="199"/>
      <c r="AG1025" s="199"/>
      <c r="AH1025" s="199"/>
      <c r="AI1025" s="199"/>
      <c r="AJ1025" s="199"/>
      <c r="AK1025" s="199"/>
      <c r="AL1025" s="199"/>
      <c r="AM1025" s="199"/>
      <c r="AN1025" s="199"/>
      <c r="AP1025" s="199"/>
      <c r="AQ1025" s="199"/>
      <c r="AR1025" s="199"/>
      <c r="AS1025" s="199"/>
      <c r="AT1025" s="199"/>
      <c r="AU1025" s="199"/>
    </row>
    <row r="1026" spans="1:47" ht="15.75" customHeight="1">
      <c r="A1026" s="199"/>
      <c r="B1026" s="199"/>
      <c r="C1026" s="199"/>
      <c r="D1026" s="199"/>
      <c r="E1026" s="199"/>
      <c r="F1026" s="199"/>
      <c r="G1026" s="199"/>
      <c r="H1026" s="199"/>
      <c r="I1026" s="199"/>
      <c r="J1026" s="199"/>
      <c r="K1026" s="199"/>
      <c r="L1026" s="199"/>
      <c r="M1026" s="199"/>
      <c r="N1026" s="199"/>
      <c r="O1026" s="199"/>
      <c r="P1026" s="199"/>
      <c r="Q1026" s="199"/>
      <c r="R1026" s="199"/>
      <c r="S1026" s="199"/>
      <c r="T1026" s="199"/>
      <c r="U1026" s="199"/>
      <c r="V1026" s="199"/>
      <c r="W1026" s="199"/>
      <c r="X1026" s="199"/>
      <c r="Y1026" s="199"/>
      <c r="Z1026" s="199"/>
      <c r="AA1026" s="199"/>
      <c r="AB1026" s="199"/>
      <c r="AC1026" s="199"/>
      <c r="AD1026" s="199"/>
      <c r="AE1026" s="199"/>
      <c r="AF1026" s="199"/>
      <c r="AG1026" s="199"/>
      <c r="AH1026" s="199"/>
      <c r="AI1026" s="199"/>
      <c r="AJ1026" s="199"/>
      <c r="AK1026" s="199"/>
      <c r="AL1026" s="199"/>
      <c r="AM1026" s="199"/>
      <c r="AN1026" s="199"/>
      <c r="AP1026" s="199"/>
      <c r="AQ1026" s="199"/>
      <c r="AR1026" s="199"/>
      <c r="AS1026" s="199"/>
      <c r="AT1026" s="199"/>
      <c r="AU1026" s="199"/>
    </row>
    <row r="1027" spans="1:47" ht="15.75" customHeight="1">
      <c r="A1027" s="199"/>
      <c r="B1027" s="199"/>
      <c r="C1027" s="199"/>
      <c r="D1027" s="199"/>
      <c r="E1027" s="199"/>
      <c r="F1027" s="199"/>
      <c r="G1027" s="199"/>
      <c r="H1027" s="199"/>
      <c r="I1027" s="199"/>
      <c r="J1027" s="199"/>
      <c r="K1027" s="199"/>
      <c r="L1027" s="199"/>
      <c r="M1027" s="199"/>
      <c r="N1027" s="199"/>
      <c r="O1027" s="199"/>
      <c r="P1027" s="199"/>
      <c r="Q1027" s="199"/>
      <c r="R1027" s="199"/>
      <c r="S1027" s="199"/>
      <c r="T1027" s="199"/>
      <c r="U1027" s="199"/>
      <c r="V1027" s="199"/>
      <c r="W1027" s="199"/>
      <c r="X1027" s="199"/>
      <c r="Y1027" s="199"/>
      <c r="Z1027" s="199"/>
      <c r="AA1027" s="199"/>
      <c r="AB1027" s="199"/>
      <c r="AC1027" s="199"/>
      <c r="AD1027" s="199"/>
      <c r="AE1027" s="199"/>
      <c r="AF1027" s="199"/>
      <c r="AG1027" s="199"/>
      <c r="AH1027" s="199"/>
      <c r="AI1027" s="199"/>
      <c r="AJ1027" s="199"/>
      <c r="AK1027" s="199"/>
      <c r="AL1027" s="199"/>
      <c r="AM1027" s="199"/>
      <c r="AN1027" s="199"/>
      <c r="AP1027" s="199"/>
      <c r="AQ1027" s="199"/>
      <c r="AR1027" s="199"/>
      <c r="AS1027" s="199"/>
      <c r="AT1027" s="199"/>
      <c r="AU1027" s="199"/>
    </row>
    <row r="1028" spans="1:47" ht="15.75" customHeight="1">
      <c r="A1028" s="199"/>
      <c r="B1028" s="199"/>
      <c r="C1028" s="199"/>
      <c r="D1028" s="199"/>
      <c r="E1028" s="199"/>
      <c r="F1028" s="199"/>
      <c r="G1028" s="199"/>
      <c r="H1028" s="199"/>
      <c r="I1028" s="199"/>
      <c r="J1028" s="199"/>
      <c r="K1028" s="199"/>
      <c r="L1028" s="199"/>
      <c r="M1028" s="199"/>
      <c r="N1028" s="199"/>
      <c r="O1028" s="199"/>
      <c r="P1028" s="199"/>
      <c r="Q1028" s="199"/>
      <c r="R1028" s="199"/>
      <c r="S1028" s="199"/>
      <c r="T1028" s="199"/>
      <c r="U1028" s="199"/>
      <c r="V1028" s="199"/>
      <c r="W1028" s="199"/>
      <c r="X1028" s="199"/>
      <c r="Y1028" s="199"/>
      <c r="Z1028" s="199"/>
      <c r="AA1028" s="199"/>
      <c r="AB1028" s="199"/>
      <c r="AC1028" s="199"/>
      <c r="AD1028" s="199"/>
      <c r="AE1028" s="199"/>
      <c r="AF1028" s="199"/>
      <c r="AG1028" s="199"/>
      <c r="AH1028" s="199"/>
      <c r="AI1028" s="199"/>
      <c r="AJ1028" s="199"/>
      <c r="AK1028" s="199"/>
      <c r="AL1028" s="199"/>
      <c r="AM1028" s="199"/>
      <c r="AN1028" s="199"/>
      <c r="AP1028" s="199"/>
      <c r="AQ1028" s="199"/>
      <c r="AR1028" s="199"/>
      <c r="AS1028" s="199"/>
      <c r="AT1028" s="199"/>
      <c r="AU1028" s="199"/>
    </row>
    <row r="1029" spans="1:47" ht="15.75" customHeight="1">
      <c r="A1029" s="199"/>
      <c r="B1029" s="199"/>
      <c r="C1029" s="199"/>
      <c r="D1029" s="199"/>
      <c r="E1029" s="199"/>
      <c r="F1029" s="199"/>
      <c r="G1029" s="199"/>
      <c r="H1029" s="199"/>
      <c r="I1029" s="199"/>
      <c r="J1029" s="199"/>
      <c r="K1029" s="199"/>
      <c r="L1029" s="199"/>
      <c r="M1029" s="199"/>
      <c r="N1029" s="199"/>
      <c r="O1029" s="199"/>
      <c r="P1029" s="199"/>
      <c r="Q1029" s="199"/>
      <c r="R1029" s="199"/>
      <c r="S1029" s="199"/>
      <c r="T1029" s="199"/>
      <c r="U1029" s="199"/>
      <c r="V1029" s="199"/>
      <c r="W1029" s="199"/>
      <c r="X1029" s="199"/>
      <c r="Y1029" s="199"/>
      <c r="Z1029" s="199"/>
      <c r="AA1029" s="199"/>
      <c r="AB1029" s="199"/>
      <c r="AC1029" s="199"/>
      <c r="AD1029" s="199"/>
      <c r="AE1029" s="199"/>
      <c r="AF1029" s="199"/>
      <c r="AG1029" s="199"/>
      <c r="AH1029" s="199"/>
      <c r="AI1029" s="199"/>
      <c r="AJ1029" s="199"/>
      <c r="AK1029" s="199"/>
      <c r="AL1029" s="199"/>
      <c r="AM1029" s="199"/>
      <c r="AN1029" s="199"/>
      <c r="AP1029" s="199"/>
      <c r="AQ1029" s="199"/>
      <c r="AR1029" s="199"/>
      <c r="AS1029" s="199"/>
      <c r="AT1029" s="199"/>
      <c r="AU1029" s="199"/>
    </row>
    <row r="1030" spans="1:47" ht="15.75" customHeight="1">
      <c r="A1030" s="199"/>
      <c r="B1030" s="199"/>
      <c r="C1030" s="199"/>
      <c r="D1030" s="199"/>
      <c r="E1030" s="199"/>
      <c r="F1030" s="199"/>
      <c r="G1030" s="199"/>
      <c r="H1030" s="199"/>
      <c r="I1030" s="199"/>
      <c r="J1030" s="199"/>
      <c r="K1030" s="199"/>
      <c r="L1030" s="199"/>
      <c r="M1030" s="199"/>
      <c r="N1030" s="199"/>
      <c r="O1030" s="199"/>
      <c r="P1030" s="199"/>
      <c r="Q1030" s="199"/>
      <c r="R1030" s="199"/>
      <c r="S1030" s="199"/>
      <c r="T1030" s="199"/>
      <c r="U1030" s="199"/>
      <c r="V1030" s="199"/>
      <c r="W1030" s="199"/>
      <c r="X1030" s="199"/>
      <c r="Y1030" s="199"/>
      <c r="Z1030" s="199"/>
      <c r="AA1030" s="199"/>
      <c r="AB1030" s="199"/>
      <c r="AC1030" s="199"/>
      <c r="AD1030" s="199"/>
      <c r="AE1030" s="199"/>
      <c r="AF1030" s="199"/>
      <c r="AG1030" s="199"/>
      <c r="AH1030" s="199"/>
      <c r="AI1030" s="199"/>
      <c r="AJ1030" s="199"/>
      <c r="AK1030" s="199"/>
      <c r="AL1030" s="199"/>
      <c r="AM1030" s="199"/>
      <c r="AN1030" s="199"/>
      <c r="AP1030" s="199"/>
      <c r="AQ1030" s="199"/>
      <c r="AR1030" s="199"/>
      <c r="AS1030" s="199"/>
      <c r="AT1030" s="199"/>
      <c r="AU1030" s="199"/>
    </row>
    <row r="1031" spans="1:47" ht="15.75" customHeight="1">
      <c r="A1031" s="199"/>
      <c r="B1031" s="199"/>
      <c r="C1031" s="199"/>
      <c r="D1031" s="199"/>
      <c r="E1031" s="199"/>
      <c r="F1031" s="199"/>
      <c r="G1031" s="199"/>
      <c r="H1031" s="199"/>
      <c r="I1031" s="199"/>
      <c r="J1031" s="199"/>
      <c r="K1031" s="199"/>
      <c r="L1031" s="199"/>
      <c r="M1031" s="199"/>
      <c r="N1031" s="199"/>
      <c r="O1031" s="199"/>
      <c r="P1031" s="199"/>
      <c r="Q1031" s="199"/>
      <c r="R1031" s="199"/>
      <c r="S1031" s="199"/>
      <c r="T1031" s="199"/>
      <c r="U1031" s="199"/>
      <c r="V1031" s="199"/>
      <c r="W1031" s="199"/>
      <c r="X1031" s="199"/>
      <c r="Y1031" s="199"/>
      <c r="Z1031" s="199"/>
      <c r="AA1031" s="199"/>
      <c r="AB1031" s="199"/>
      <c r="AC1031" s="199"/>
      <c r="AD1031" s="199"/>
      <c r="AE1031" s="199"/>
      <c r="AF1031" s="199"/>
      <c r="AG1031" s="199"/>
      <c r="AH1031" s="199"/>
      <c r="AI1031" s="199"/>
      <c r="AJ1031" s="199"/>
      <c r="AK1031" s="199"/>
      <c r="AL1031" s="199"/>
      <c r="AM1031" s="199"/>
      <c r="AN1031" s="199"/>
      <c r="AP1031" s="199"/>
      <c r="AQ1031" s="199"/>
      <c r="AR1031" s="199"/>
      <c r="AS1031" s="199"/>
      <c r="AT1031" s="199"/>
      <c r="AU1031" s="199"/>
    </row>
    <row r="1032" spans="1:47" ht="15.75" customHeight="1">
      <c r="A1032" s="199"/>
      <c r="B1032" s="199"/>
      <c r="C1032" s="199"/>
      <c r="D1032" s="199"/>
      <c r="E1032" s="199"/>
      <c r="F1032" s="199"/>
      <c r="G1032" s="199"/>
      <c r="H1032" s="199"/>
      <c r="I1032" s="199"/>
      <c r="J1032" s="199"/>
      <c r="K1032" s="199"/>
      <c r="L1032" s="199"/>
      <c r="M1032" s="199"/>
      <c r="N1032" s="199"/>
      <c r="O1032" s="199"/>
      <c r="P1032" s="199"/>
      <c r="Q1032" s="199"/>
      <c r="R1032" s="199"/>
      <c r="S1032" s="199"/>
      <c r="T1032" s="199"/>
      <c r="U1032" s="199"/>
      <c r="V1032" s="199"/>
      <c r="W1032" s="199"/>
      <c r="X1032" s="199"/>
      <c r="Y1032" s="199"/>
      <c r="Z1032" s="199"/>
      <c r="AA1032" s="199"/>
      <c r="AB1032" s="199"/>
      <c r="AC1032" s="199"/>
      <c r="AD1032" s="199"/>
      <c r="AE1032" s="199"/>
      <c r="AF1032" s="199"/>
      <c r="AG1032" s="199"/>
      <c r="AH1032" s="199"/>
      <c r="AI1032" s="199"/>
      <c r="AJ1032" s="199"/>
      <c r="AK1032" s="199"/>
      <c r="AL1032" s="199"/>
      <c r="AM1032" s="199"/>
      <c r="AN1032" s="199"/>
      <c r="AP1032" s="199"/>
      <c r="AQ1032" s="199"/>
      <c r="AR1032" s="199"/>
      <c r="AS1032" s="199"/>
      <c r="AT1032" s="199"/>
      <c r="AU1032" s="199"/>
    </row>
    <row r="1033" spans="1:47" ht="15.75" customHeight="1">
      <c r="A1033" s="199"/>
      <c r="B1033" s="199"/>
      <c r="C1033" s="199"/>
      <c r="D1033" s="199"/>
      <c r="E1033" s="199"/>
      <c r="F1033" s="199"/>
      <c r="G1033" s="199"/>
      <c r="H1033" s="199"/>
      <c r="I1033" s="199"/>
      <c r="J1033" s="199"/>
      <c r="K1033" s="199"/>
      <c r="L1033" s="199"/>
      <c r="M1033" s="199"/>
      <c r="N1033" s="199"/>
      <c r="O1033" s="199"/>
      <c r="P1033" s="199"/>
      <c r="Q1033" s="199"/>
      <c r="R1033" s="199"/>
      <c r="S1033" s="199"/>
      <c r="T1033" s="199"/>
      <c r="U1033" s="199"/>
      <c r="V1033" s="199"/>
      <c r="W1033" s="199"/>
      <c r="X1033" s="199"/>
      <c r="Y1033" s="199"/>
      <c r="Z1033" s="199"/>
      <c r="AA1033" s="199"/>
      <c r="AB1033" s="199"/>
      <c r="AC1033" s="199"/>
      <c r="AD1033" s="199"/>
      <c r="AE1033" s="199"/>
      <c r="AF1033" s="199"/>
      <c r="AG1033" s="199"/>
      <c r="AH1033" s="199"/>
      <c r="AI1033" s="199"/>
      <c r="AJ1033" s="199"/>
      <c r="AK1033" s="199"/>
      <c r="AL1033" s="199"/>
      <c r="AM1033" s="199"/>
      <c r="AN1033" s="199"/>
      <c r="AP1033" s="199"/>
      <c r="AQ1033" s="199"/>
      <c r="AR1033" s="199"/>
      <c r="AS1033" s="199"/>
      <c r="AT1033" s="199"/>
      <c r="AU1033" s="199"/>
    </row>
    <row r="1034" spans="1:47" ht="15.75" customHeight="1">
      <c r="A1034" s="199"/>
      <c r="B1034" s="199"/>
      <c r="C1034" s="199"/>
      <c r="D1034" s="199"/>
      <c r="E1034" s="199"/>
      <c r="F1034" s="199"/>
      <c r="G1034" s="199"/>
      <c r="H1034" s="199"/>
      <c r="I1034" s="199"/>
      <c r="J1034" s="199"/>
      <c r="K1034" s="199"/>
      <c r="L1034" s="199"/>
      <c r="M1034" s="199"/>
      <c r="N1034" s="199"/>
      <c r="O1034" s="199"/>
      <c r="P1034" s="199"/>
      <c r="Q1034" s="199"/>
      <c r="R1034" s="199"/>
      <c r="S1034" s="199"/>
      <c r="T1034" s="199"/>
      <c r="U1034" s="199"/>
      <c r="V1034" s="199"/>
      <c r="W1034" s="199"/>
      <c r="X1034" s="199"/>
      <c r="Y1034" s="199"/>
      <c r="Z1034" s="199"/>
      <c r="AA1034" s="199"/>
      <c r="AB1034" s="199"/>
      <c r="AC1034" s="199"/>
      <c r="AD1034" s="199"/>
      <c r="AE1034" s="199"/>
      <c r="AF1034" s="199"/>
      <c r="AG1034" s="199"/>
      <c r="AH1034" s="199"/>
      <c r="AI1034" s="199"/>
      <c r="AJ1034" s="199"/>
      <c r="AK1034" s="199"/>
      <c r="AL1034" s="199"/>
      <c r="AM1034" s="199"/>
      <c r="AN1034" s="199"/>
      <c r="AP1034" s="199"/>
      <c r="AQ1034" s="199"/>
      <c r="AR1034" s="199"/>
      <c r="AS1034" s="199"/>
      <c r="AT1034" s="199"/>
      <c r="AU1034" s="199"/>
    </row>
  </sheetData>
  <autoFilter ref="A1:BM1034" xr:uid="{00000000-0009-0000-0000-000000000000}"/>
  <conditionalFormatting sqref="E1:E1034">
    <cfRule type="notContainsBlanks" dxfId="0" priority="1">
      <formula>LEN(TRIM(E1))&gt;0</formula>
    </cfRule>
  </conditionalFormatting>
  <dataValidations count="9">
    <dataValidation type="list" allowBlank="1" showErrorMessage="1" sqref="U2:U125 U127:U130 U132:U161 U163 U165:U193 U195:U269 U271:U308 U312:U313" xr:uid="{00000000-0002-0000-0000-000000000000}">
      <formula1>"Personal Identity,Collective Identity,Perceived Behavioral Control,Emotional Engagement,Self Efficacy,Collective Efficacy,Theory of Change,Social Norm,Faith in Institutions,Attitudes/Worldviews,Awareness/Appraisal,Action Intentions,Implementation Intentio"&amp;"ns,Injunctive Beliefs,Cognitive Alternatives,Other"</formula1>
    </dataValidation>
    <dataValidation type="list" allowBlank="1" showErrorMessage="1" sqref="S2:S161 S163 S165:S193 S195:S313" xr:uid="{00000000-0002-0000-0000-000001000000}">
      <formula1>"Education,Civic Engagement,Advocacy,Activism,Community projects"</formula1>
    </dataValidation>
    <dataValidation type="list" allowBlank="1" showErrorMessage="1" sqref="Q2:Q6 Q8:Q31 Q33:Q193 Q195:Q313" xr:uid="{00000000-0002-0000-0000-000002000000}">
      <formula1>$BL$2:$BL$179</formula1>
    </dataValidation>
    <dataValidation type="list" allowBlank="1" showErrorMessage="1" sqref="Y2:Y125 Y128:Y130 Y133:Y134 Y136:Y140 Y142:Y143 Y146:Y147 Y149 Y151:Y153 Y155 Y160 Y167 Y170:Y177 Y179 Y182:Y183 Y185 Y188 Y190 Y192 Y194:Y198 Y200:Y274 Y281 Y286 Y288:Y292 Y295:Y302 Y305:Y306 Y310 Y312:Y313" xr:uid="{00000000-0002-0000-0000-000003000000}">
      <formula1>"Age,Gender,Income,Political affiliation,Education,Personality,Past participation in climate action,Experienced extreme weather,Exposure to climate info,Religiousness,Other (speicfy in next column)"</formula1>
    </dataValidation>
    <dataValidation type="list" allowBlank="1" showErrorMessage="1" sqref="W2:W125 W132 W135:W136 W138 W146:W147 W150 W152 W154 W156 W158:W159 W166 W169:W172 W174 W176 W178:W179 W182:W183 W185 W190 W192:W268 W271:W275 W279 W281:W282 W286 W288:W290 W292:W294 W297 W299:W302 W304 W306:W307 W312:W313" xr:uid="{00000000-0002-0000-0000-000004000000}">
      <formula1>"Undefined,Other,Emotional_coping,Concern,Despair,Sadness,Trauma,Guilt,Anger,Disgust,Joy,Hope,Belonging,Love,Awe,Other positive emotions"</formula1>
    </dataValidation>
    <dataValidation type="list" allowBlank="1" showErrorMessage="1" sqref="R2:R193 R195:R313" xr:uid="{00000000-0002-0000-0000-000005000000}">
      <formula1>"Longitudinal manipulation,Cross-sectional manipulation,Longitudinal survey,Cross-sectional survey,Qualitative,Mixed methods,Sentiment analysis,Other"</formula1>
    </dataValidation>
    <dataValidation type="list" allowBlank="1" showErrorMessage="1" sqref="AA2:AA130 AA132:AA138 AA140:AA159 AA163 AA165:AA173 AA175:AA182 AA185:AA188 AA190 AA192:AA193 AA195:AA211 AA213:AA273 AA275:AA279 AA281:AA297 AA299:AA302 AA304:AA313" xr:uid="{00000000-0002-0000-0000-000006000000}">
      <formula1>"Behavior measured non-objectively: intentions only,Behavior measured non-objectively: distant recall only,Behavior measured non-objectively: self-report only,Lack of causality,No climate-focus"</formula1>
    </dataValidation>
    <dataValidation type="list" allowBlank="1" showErrorMessage="1" sqref="AE2:AE313" xr:uid="{00000000-0002-0000-0000-000007000000}">
      <formula1>"Qualitative,Quantitative,Mixed Methods"</formula1>
    </dataValidation>
    <dataValidation type="list" allowBlank="1" showErrorMessage="1" sqref="E6 E9 E16 E18 E20 E23:E24 E27:E28 E31 E38 E41 E44:E45 E51 E59 E61:E62 E64 E69 E73 E76 E78 E81 E84 E86 E91:E92 E98:E100 E102:E104 E107 E109 E111 E113:E114 E116:E117 E121 E123:E125 E131 E138:E139 E147 E156 E162 E164 E170 E172 E194 E206 E209 E213 E215 E223 E227:E228 E234 E237 E239:E241 E247 E250 E254 E257 E260 E268 E270:E271 E273 E289:E290 E292 E297 E299 E302" xr:uid="{00000000-0002-0000-0000-000008000000}">
      <formula1>"No CCA,Vague behavior,No psych factor,Book Chapter,Not related to climate,No link psych factor-CCA,Media analysis,Other,Only adaptation"</formula1>
    </dataValidation>
  </dataValidations>
  <hyperlinks>
    <hyperlink ref="AD1" r:id="rId1" location="gid=0" xr:uid="{00000000-0004-0000-0000-000000000000}"/>
    <hyperlink ref="F2" r:id="rId2" xr:uid="{00000000-0004-0000-0000-000001000000}"/>
    <hyperlink ref="M2" r:id="rId3" xr:uid="{00000000-0004-0000-0000-000002000000}"/>
    <hyperlink ref="F3" r:id="rId4" xr:uid="{00000000-0004-0000-0000-000003000000}"/>
    <hyperlink ref="F4" r:id="rId5" xr:uid="{00000000-0004-0000-0000-000004000000}"/>
    <hyperlink ref="F5" r:id="rId6" xr:uid="{00000000-0004-0000-0000-000005000000}"/>
    <hyperlink ref="G5" r:id="rId7" xr:uid="{00000000-0004-0000-0000-000006000000}"/>
    <hyperlink ref="F6" r:id="rId8" xr:uid="{00000000-0004-0000-0000-000007000000}"/>
    <hyperlink ref="F7" r:id="rId9" xr:uid="{00000000-0004-0000-0000-000008000000}"/>
    <hyperlink ref="F8" r:id="rId10" xr:uid="{00000000-0004-0000-0000-000009000000}"/>
    <hyperlink ref="G8" r:id="rId11" xr:uid="{00000000-0004-0000-0000-00000A000000}"/>
    <hyperlink ref="F9" r:id="rId12" xr:uid="{00000000-0004-0000-0000-00000B000000}"/>
    <hyperlink ref="F10" r:id="rId13" xr:uid="{00000000-0004-0000-0000-00000C000000}"/>
    <hyperlink ref="F11" r:id="rId14" xr:uid="{00000000-0004-0000-0000-00000D000000}"/>
    <hyperlink ref="G11" r:id="rId15" xr:uid="{00000000-0004-0000-0000-00000E000000}"/>
    <hyperlink ref="F12" r:id="rId16" xr:uid="{00000000-0004-0000-0000-00000F000000}"/>
    <hyperlink ref="F13" r:id="rId17" xr:uid="{00000000-0004-0000-0000-000010000000}"/>
    <hyperlink ref="G13" r:id="rId18" xr:uid="{00000000-0004-0000-0000-000011000000}"/>
    <hyperlink ref="F14" r:id="rId19" xr:uid="{00000000-0004-0000-0000-000012000000}"/>
    <hyperlink ref="F15" r:id="rId20" xr:uid="{00000000-0004-0000-0000-000013000000}"/>
    <hyperlink ref="F16" r:id="rId21" xr:uid="{00000000-0004-0000-0000-000014000000}"/>
    <hyperlink ref="G16" r:id="rId22" xr:uid="{00000000-0004-0000-0000-000015000000}"/>
    <hyperlink ref="F17" r:id="rId23" xr:uid="{00000000-0004-0000-0000-000016000000}"/>
    <hyperlink ref="G17" r:id="rId24" xr:uid="{00000000-0004-0000-0000-000017000000}"/>
    <hyperlink ref="F18" r:id="rId25" xr:uid="{00000000-0004-0000-0000-000018000000}"/>
    <hyperlink ref="F19" r:id="rId26" xr:uid="{00000000-0004-0000-0000-000019000000}"/>
    <hyperlink ref="F20" r:id="rId27" xr:uid="{00000000-0004-0000-0000-00001A000000}"/>
    <hyperlink ref="F21" r:id="rId28" xr:uid="{00000000-0004-0000-0000-00001B000000}"/>
    <hyperlink ref="F22" r:id="rId29" xr:uid="{00000000-0004-0000-0000-00001C000000}"/>
    <hyperlink ref="G22" r:id="rId30" xr:uid="{00000000-0004-0000-0000-00001D000000}"/>
    <hyperlink ref="F23" r:id="rId31" xr:uid="{00000000-0004-0000-0000-00001E000000}"/>
    <hyperlink ref="F24" r:id="rId32" xr:uid="{00000000-0004-0000-0000-00001F000000}"/>
    <hyperlink ref="F25" r:id="rId33" xr:uid="{00000000-0004-0000-0000-000020000000}"/>
    <hyperlink ref="F26" r:id="rId34" xr:uid="{00000000-0004-0000-0000-000021000000}"/>
    <hyperlink ref="G26" r:id="rId35" xr:uid="{00000000-0004-0000-0000-000022000000}"/>
    <hyperlink ref="F27" r:id="rId36" xr:uid="{00000000-0004-0000-0000-000023000000}"/>
    <hyperlink ref="F28" r:id="rId37" xr:uid="{00000000-0004-0000-0000-000024000000}"/>
    <hyperlink ref="F29" r:id="rId38" xr:uid="{00000000-0004-0000-0000-000025000000}"/>
    <hyperlink ref="F30" r:id="rId39" xr:uid="{00000000-0004-0000-0000-000026000000}"/>
    <hyperlink ref="G30" r:id="rId40" xr:uid="{00000000-0004-0000-0000-000027000000}"/>
    <hyperlink ref="F31" r:id="rId41" xr:uid="{00000000-0004-0000-0000-000028000000}"/>
    <hyperlink ref="F32" r:id="rId42" xr:uid="{00000000-0004-0000-0000-000029000000}"/>
    <hyperlink ref="G32" r:id="rId43" xr:uid="{00000000-0004-0000-0000-00002A000000}"/>
    <hyperlink ref="F33" r:id="rId44" xr:uid="{00000000-0004-0000-0000-00002B000000}"/>
    <hyperlink ref="G33" r:id="rId45" xr:uid="{00000000-0004-0000-0000-00002C000000}"/>
    <hyperlink ref="F34" r:id="rId46" xr:uid="{00000000-0004-0000-0000-00002D000000}"/>
    <hyperlink ref="G34" r:id="rId47" xr:uid="{00000000-0004-0000-0000-00002E000000}"/>
    <hyperlink ref="F35" r:id="rId48" xr:uid="{00000000-0004-0000-0000-00002F000000}"/>
    <hyperlink ref="G35" r:id="rId49" xr:uid="{00000000-0004-0000-0000-000030000000}"/>
    <hyperlink ref="F36" r:id="rId50" xr:uid="{00000000-0004-0000-0000-000031000000}"/>
    <hyperlink ref="G36" r:id="rId51" xr:uid="{00000000-0004-0000-0000-000032000000}"/>
    <hyperlink ref="F37" r:id="rId52" xr:uid="{00000000-0004-0000-0000-000033000000}"/>
    <hyperlink ref="G37" r:id="rId53" xr:uid="{00000000-0004-0000-0000-000034000000}"/>
    <hyperlink ref="F38" r:id="rId54" xr:uid="{00000000-0004-0000-0000-000035000000}"/>
    <hyperlink ref="F39" r:id="rId55" xr:uid="{00000000-0004-0000-0000-000036000000}"/>
    <hyperlink ref="G39" r:id="rId56" xr:uid="{00000000-0004-0000-0000-000037000000}"/>
    <hyperlink ref="F40" r:id="rId57" xr:uid="{00000000-0004-0000-0000-000038000000}"/>
    <hyperlink ref="G40" r:id="rId58" xr:uid="{00000000-0004-0000-0000-000039000000}"/>
    <hyperlink ref="F41" r:id="rId59" xr:uid="{00000000-0004-0000-0000-00003A000000}"/>
    <hyperlink ref="F42" r:id="rId60" xr:uid="{00000000-0004-0000-0000-00003B000000}"/>
    <hyperlink ref="G42" r:id="rId61" xr:uid="{00000000-0004-0000-0000-00003C000000}"/>
    <hyperlink ref="F43" r:id="rId62" xr:uid="{00000000-0004-0000-0000-00003D000000}"/>
    <hyperlink ref="G43" r:id="rId63" xr:uid="{00000000-0004-0000-0000-00003E000000}"/>
    <hyperlink ref="F44" r:id="rId64" xr:uid="{00000000-0004-0000-0000-00003F000000}"/>
    <hyperlink ref="F45" r:id="rId65" xr:uid="{00000000-0004-0000-0000-000040000000}"/>
    <hyperlink ref="F46" r:id="rId66" xr:uid="{00000000-0004-0000-0000-000041000000}"/>
    <hyperlink ref="G46" r:id="rId67" xr:uid="{00000000-0004-0000-0000-000042000000}"/>
    <hyperlink ref="F47" r:id="rId68" xr:uid="{00000000-0004-0000-0000-000043000000}"/>
    <hyperlink ref="G47" r:id="rId69" xr:uid="{00000000-0004-0000-0000-000044000000}"/>
    <hyperlink ref="F48" r:id="rId70" xr:uid="{00000000-0004-0000-0000-000045000000}"/>
    <hyperlink ref="G48" r:id="rId71" xr:uid="{00000000-0004-0000-0000-000046000000}"/>
    <hyperlink ref="F49" r:id="rId72" xr:uid="{00000000-0004-0000-0000-000047000000}"/>
    <hyperlink ref="G49" r:id="rId73" xr:uid="{00000000-0004-0000-0000-000048000000}"/>
    <hyperlink ref="F50" r:id="rId74" xr:uid="{00000000-0004-0000-0000-000049000000}"/>
    <hyperlink ref="G50" r:id="rId75" xr:uid="{00000000-0004-0000-0000-00004A000000}"/>
    <hyperlink ref="F51" r:id="rId76" xr:uid="{00000000-0004-0000-0000-00004B000000}"/>
    <hyperlink ref="F52" r:id="rId77" xr:uid="{00000000-0004-0000-0000-00004C000000}"/>
    <hyperlink ref="G52" r:id="rId78" xr:uid="{00000000-0004-0000-0000-00004D000000}"/>
    <hyperlink ref="F53" r:id="rId79" xr:uid="{00000000-0004-0000-0000-00004E000000}"/>
    <hyperlink ref="G53" r:id="rId80" xr:uid="{00000000-0004-0000-0000-00004F000000}"/>
    <hyperlink ref="F54" r:id="rId81" xr:uid="{00000000-0004-0000-0000-000050000000}"/>
    <hyperlink ref="G54" r:id="rId82" xr:uid="{00000000-0004-0000-0000-000051000000}"/>
    <hyperlink ref="F55" r:id="rId83" xr:uid="{00000000-0004-0000-0000-000052000000}"/>
    <hyperlink ref="G55" r:id="rId84" xr:uid="{00000000-0004-0000-0000-000053000000}"/>
    <hyperlink ref="F56" r:id="rId85" xr:uid="{00000000-0004-0000-0000-000054000000}"/>
    <hyperlink ref="G56" r:id="rId86" xr:uid="{00000000-0004-0000-0000-000055000000}"/>
    <hyperlink ref="F57" r:id="rId87" xr:uid="{00000000-0004-0000-0000-000056000000}"/>
    <hyperlink ref="G57" r:id="rId88" xr:uid="{00000000-0004-0000-0000-000057000000}"/>
    <hyperlink ref="F58" r:id="rId89" xr:uid="{00000000-0004-0000-0000-000058000000}"/>
    <hyperlink ref="G58" r:id="rId90" xr:uid="{00000000-0004-0000-0000-000059000000}"/>
    <hyperlink ref="F59" r:id="rId91" xr:uid="{00000000-0004-0000-0000-00005A000000}"/>
    <hyperlink ref="F60" r:id="rId92" xr:uid="{00000000-0004-0000-0000-00005B000000}"/>
    <hyperlink ref="G60" r:id="rId93" xr:uid="{00000000-0004-0000-0000-00005C000000}"/>
    <hyperlink ref="F61" r:id="rId94" xr:uid="{00000000-0004-0000-0000-00005D000000}"/>
    <hyperlink ref="F62" r:id="rId95" xr:uid="{00000000-0004-0000-0000-00005E000000}"/>
    <hyperlink ref="F63" r:id="rId96" xr:uid="{00000000-0004-0000-0000-00005F000000}"/>
    <hyperlink ref="G63" r:id="rId97" xr:uid="{00000000-0004-0000-0000-000060000000}"/>
    <hyperlink ref="F64" r:id="rId98" xr:uid="{00000000-0004-0000-0000-000061000000}"/>
    <hyperlink ref="F65" r:id="rId99" xr:uid="{00000000-0004-0000-0000-000062000000}"/>
    <hyperlink ref="G65" r:id="rId100" xr:uid="{00000000-0004-0000-0000-000063000000}"/>
    <hyperlink ref="F66" r:id="rId101" xr:uid="{00000000-0004-0000-0000-000064000000}"/>
    <hyperlink ref="G66" r:id="rId102" xr:uid="{00000000-0004-0000-0000-000065000000}"/>
    <hyperlink ref="F67" r:id="rId103" xr:uid="{00000000-0004-0000-0000-000066000000}"/>
    <hyperlink ref="G67" r:id="rId104" xr:uid="{00000000-0004-0000-0000-000067000000}"/>
    <hyperlink ref="F68" r:id="rId105" xr:uid="{00000000-0004-0000-0000-000068000000}"/>
    <hyperlink ref="G68" r:id="rId106" xr:uid="{00000000-0004-0000-0000-000069000000}"/>
    <hyperlink ref="F69" r:id="rId107" xr:uid="{00000000-0004-0000-0000-00006A000000}"/>
    <hyperlink ref="F70" r:id="rId108" xr:uid="{00000000-0004-0000-0000-00006B000000}"/>
    <hyperlink ref="G70" r:id="rId109" xr:uid="{00000000-0004-0000-0000-00006C000000}"/>
    <hyperlink ref="F71" r:id="rId110" xr:uid="{00000000-0004-0000-0000-00006D000000}"/>
    <hyperlink ref="G71" r:id="rId111" xr:uid="{00000000-0004-0000-0000-00006E000000}"/>
    <hyperlink ref="F72" r:id="rId112" xr:uid="{00000000-0004-0000-0000-00006F000000}"/>
    <hyperlink ref="G72" r:id="rId113" xr:uid="{00000000-0004-0000-0000-000070000000}"/>
    <hyperlink ref="F73" r:id="rId114" xr:uid="{00000000-0004-0000-0000-000071000000}"/>
    <hyperlink ref="F74" r:id="rId115" xr:uid="{00000000-0004-0000-0000-000072000000}"/>
    <hyperlink ref="G74" r:id="rId116" xr:uid="{00000000-0004-0000-0000-000073000000}"/>
    <hyperlink ref="F75" r:id="rId117" xr:uid="{00000000-0004-0000-0000-000074000000}"/>
    <hyperlink ref="G75" r:id="rId118" xr:uid="{00000000-0004-0000-0000-000075000000}"/>
    <hyperlink ref="F76" r:id="rId119" xr:uid="{00000000-0004-0000-0000-000076000000}"/>
    <hyperlink ref="F77" r:id="rId120" xr:uid="{00000000-0004-0000-0000-000077000000}"/>
    <hyperlink ref="G77" r:id="rId121" xr:uid="{00000000-0004-0000-0000-000078000000}"/>
    <hyperlink ref="F78" r:id="rId122" xr:uid="{00000000-0004-0000-0000-000079000000}"/>
    <hyperlink ref="F79" r:id="rId123" xr:uid="{00000000-0004-0000-0000-00007A000000}"/>
    <hyperlink ref="G79" r:id="rId124" xr:uid="{00000000-0004-0000-0000-00007B000000}"/>
    <hyperlink ref="F80" r:id="rId125" xr:uid="{00000000-0004-0000-0000-00007C000000}"/>
    <hyperlink ref="G80" r:id="rId126" xr:uid="{00000000-0004-0000-0000-00007D000000}"/>
    <hyperlink ref="F81" r:id="rId127" xr:uid="{00000000-0004-0000-0000-00007E000000}"/>
    <hyperlink ref="F82" r:id="rId128" xr:uid="{00000000-0004-0000-0000-00007F000000}"/>
    <hyperlink ref="G82" r:id="rId129" xr:uid="{00000000-0004-0000-0000-000080000000}"/>
    <hyperlink ref="F83" r:id="rId130" xr:uid="{00000000-0004-0000-0000-000081000000}"/>
    <hyperlink ref="G83" r:id="rId131" xr:uid="{00000000-0004-0000-0000-000082000000}"/>
    <hyperlink ref="F84" r:id="rId132" xr:uid="{00000000-0004-0000-0000-000083000000}"/>
    <hyperlink ref="F85" r:id="rId133" xr:uid="{00000000-0004-0000-0000-000084000000}"/>
    <hyperlink ref="F86" r:id="rId134" xr:uid="{00000000-0004-0000-0000-000085000000}"/>
    <hyperlink ref="F87" r:id="rId135" xr:uid="{00000000-0004-0000-0000-000086000000}"/>
    <hyperlink ref="F88" r:id="rId136" xr:uid="{00000000-0004-0000-0000-000087000000}"/>
    <hyperlink ref="F89" r:id="rId137" xr:uid="{00000000-0004-0000-0000-000088000000}"/>
    <hyperlink ref="F90" r:id="rId138" xr:uid="{00000000-0004-0000-0000-000089000000}"/>
    <hyperlink ref="F91" r:id="rId139" xr:uid="{00000000-0004-0000-0000-00008A000000}"/>
    <hyperlink ref="F92" r:id="rId140" xr:uid="{00000000-0004-0000-0000-00008B000000}"/>
    <hyperlink ref="F93" r:id="rId141" xr:uid="{00000000-0004-0000-0000-00008C000000}"/>
    <hyperlink ref="F94" r:id="rId142" xr:uid="{00000000-0004-0000-0000-00008D000000}"/>
    <hyperlink ref="F95" r:id="rId143" xr:uid="{00000000-0004-0000-0000-00008E000000}"/>
    <hyperlink ref="F96" r:id="rId144" xr:uid="{00000000-0004-0000-0000-00008F000000}"/>
    <hyperlink ref="F97" r:id="rId145" xr:uid="{00000000-0004-0000-0000-000090000000}"/>
    <hyperlink ref="F98" r:id="rId146" xr:uid="{00000000-0004-0000-0000-000091000000}"/>
    <hyperlink ref="F99" r:id="rId147" xr:uid="{00000000-0004-0000-0000-000092000000}"/>
    <hyperlink ref="F100" r:id="rId148" xr:uid="{00000000-0004-0000-0000-000093000000}"/>
    <hyperlink ref="F101" r:id="rId149" xr:uid="{00000000-0004-0000-0000-000094000000}"/>
    <hyperlink ref="F102" r:id="rId150" xr:uid="{00000000-0004-0000-0000-000095000000}"/>
    <hyperlink ref="F103" r:id="rId151" xr:uid="{00000000-0004-0000-0000-000096000000}"/>
    <hyperlink ref="F104" r:id="rId152" xr:uid="{00000000-0004-0000-0000-000097000000}"/>
    <hyperlink ref="F105" r:id="rId153" xr:uid="{00000000-0004-0000-0000-000098000000}"/>
    <hyperlink ref="F106" r:id="rId154" xr:uid="{00000000-0004-0000-0000-000099000000}"/>
    <hyperlink ref="F107" r:id="rId155" xr:uid="{00000000-0004-0000-0000-00009A000000}"/>
    <hyperlink ref="F108" r:id="rId156" xr:uid="{00000000-0004-0000-0000-00009B000000}"/>
    <hyperlink ref="F109" r:id="rId157" xr:uid="{00000000-0004-0000-0000-00009C000000}"/>
    <hyperlink ref="F110" r:id="rId158" xr:uid="{00000000-0004-0000-0000-00009D000000}"/>
    <hyperlink ref="F111" r:id="rId159" xr:uid="{00000000-0004-0000-0000-00009E000000}"/>
    <hyperlink ref="F112" r:id="rId160" xr:uid="{00000000-0004-0000-0000-00009F000000}"/>
    <hyperlink ref="F113" r:id="rId161" xr:uid="{00000000-0004-0000-0000-0000A0000000}"/>
    <hyperlink ref="F114" r:id="rId162" xr:uid="{00000000-0004-0000-0000-0000A1000000}"/>
    <hyperlink ref="F115" r:id="rId163" xr:uid="{00000000-0004-0000-0000-0000A2000000}"/>
    <hyperlink ref="F116" r:id="rId164" xr:uid="{00000000-0004-0000-0000-0000A3000000}"/>
    <hyperlink ref="F117" r:id="rId165" xr:uid="{00000000-0004-0000-0000-0000A4000000}"/>
    <hyperlink ref="F118" r:id="rId166" xr:uid="{00000000-0004-0000-0000-0000A5000000}"/>
    <hyperlink ref="F119" r:id="rId167" xr:uid="{00000000-0004-0000-0000-0000A6000000}"/>
    <hyperlink ref="F120" r:id="rId168" xr:uid="{00000000-0004-0000-0000-0000A7000000}"/>
    <hyperlink ref="F121" r:id="rId169" xr:uid="{00000000-0004-0000-0000-0000A8000000}"/>
    <hyperlink ref="F122" r:id="rId170" xr:uid="{00000000-0004-0000-0000-0000A9000000}"/>
    <hyperlink ref="F123" r:id="rId171" xr:uid="{00000000-0004-0000-0000-0000AA000000}"/>
    <hyperlink ref="F124" r:id="rId172" xr:uid="{00000000-0004-0000-0000-0000AB000000}"/>
    <hyperlink ref="F125" r:id="rId173" xr:uid="{00000000-0004-0000-0000-0000AC000000}"/>
    <hyperlink ref="F126" r:id="rId174" xr:uid="{00000000-0004-0000-0000-0000AD000000}"/>
    <hyperlink ref="F127" r:id="rId175" xr:uid="{00000000-0004-0000-0000-0000AE000000}"/>
    <hyperlink ref="F128" r:id="rId176" xr:uid="{00000000-0004-0000-0000-0000AF000000}"/>
    <hyperlink ref="F129" r:id="rId177" xr:uid="{00000000-0004-0000-0000-0000B0000000}"/>
    <hyperlink ref="F130" r:id="rId178" xr:uid="{00000000-0004-0000-0000-0000B1000000}"/>
    <hyperlink ref="F131" r:id="rId179" xr:uid="{00000000-0004-0000-0000-0000B2000000}"/>
    <hyperlink ref="F132" r:id="rId180" xr:uid="{00000000-0004-0000-0000-0000B3000000}"/>
    <hyperlink ref="F133" r:id="rId181" xr:uid="{00000000-0004-0000-0000-0000B4000000}"/>
    <hyperlink ref="F134" r:id="rId182" xr:uid="{00000000-0004-0000-0000-0000B5000000}"/>
    <hyperlink ref="F135" r:id="rId183" xr:uid="{00000000-0004-0000-0000-0000B6000000}"/>
    <hyperlink ref="F136" r:id="rId184" xr:uid="{00000000-0004-0000-0000-0000B7000000}"/>
    <hyperlink ref="F137" r:id="rId185" xr:uid="{00000000-0004-0000-0000-0000B8000000}"/>
    <hyperlink ref="F138" r:id="rId186" xr:uid="{00000000-0004-0000-0000-0000B9000000}"/>
    <hyperlink ref="F139" r:id="rId187" xr:uid="{00000000-0004-0000-0000-0000BA000000}"/>
    <hyperlink ref="F140" r:id="rId188" xr:uid="{00000000-0004-0000-0000-0000BB000000}"/>
    <hyperlink ref="F141" r:id="rId189" xr:uid="{00000000-0004-0000-0000-0000BC000000}"/>
    <hyperlink ref="F142" r:id="rId190" xr:uid="{00000000-0004-0000-0000-0000BD000000}"/>
    <hyperlink ref="F143" r:id="rId191" xr:uid="{00000000-0004-0000-0000-0000BE000000}"/>
    <hyperlink ref="F144" r:id="rId192" xr:uid="{00000000-0004-0000-0000-0000BF000000}"/>
    <hyperlink ref="F145" r:id="rId193" xr:uid="{00000000-0004-0000-0000-0000C0000000}"/>
    <hyperlink ref="F146" r:id="rId194" xr:uid="{00000000-0004-0000-0000-0000C1000000}"/>
    <hyperlink ref="F147" r:id="rId195" xr:uid="{00000000-0004-0000-0000-0000C2000000}"/>
    <hyperlink ref="F148" r:id="rId196" xr:uid="{00000000-0004-0000-0000-0000C3000000}"/>
    <hyperlink ref="F149" r:id="rId197" xr:uid="{00000000-0004-0000-0000-0000C4000000}"/>
    <hyperlink ref="F150" r:id="rId198" xr:uid="{00000000-0004-0000-0000-0000C5000000}"/>
    <hyperlink ref="F151" r:id="rId199" xr:uid="{00000000-0004-0000-0000-0000C6000000}"/>
    <hyperlink ref="F152" r:id="rId200" xr:uid="{00000000-0004-0000-0000-0000C7000000}"/>
    <hyperlink ref="F153" r:id="rId201" xr:uid="{00000000-0004-0000-0000-0000C8000000}"/>
    <hyperlink ref="F154" r:id="rId202" xr:uid="{00000000-0004-0000-0000-0000C9000000}"/>
    <hyperlink ref="F155" r:id="rId203" xr:uid="{00000000-0004-0000-0000-0000CA000000}"/>
    <hyperlink ref="F156" r:id="rId204" xr:uid="{00000000-0004-0000-0000-0000CB000000}"/>
    <hyperlink ref="F157" r:id="rId205" xr:uid="{00000000-0004-0000-0000-0000CC000000}"/>
    <hyperlink ref="F158" r:id="rId206" xr:uid="{00000000-0004-0000-0000-0000CD000000}"/>
    <hyperlink ref="F159" r:id="rId207" xr:uid="{00000000-0004-0000-0000-0000CE000000}"/>
    <hyperlink ref="F160" r:id="rId208" xr:uid="{00000000-0004-0000-0000-0000CF000000}"/>
    <hyperlink ref="F161" r:id="rId209" xr:uid="{00000000-0004-0000-0000-0000D0000000}"/>
    <hyperlink ref="F162" r:id="rId210" xr:uid="{00000000-0004-0000-0000-0000D1000000}"/>
    <hyperlink ref="F164" r:id="rId211" xr:uid="{00000000-0004-0000-0000-0000D2000000}"/>
    <hyperlink ref="F165" r:id="rId212" xr:uid="{00000000-0004-0000-0000-0000D3000000}"/>
    <hyperlink ref="F166" r:id="rId213" xr:uid="{00000000-0004-0000-0000-0000D4000000}"/>
    <hyperlink ref="F167" r:id="rId214" xr:uid="{00000000-0004-0000-0000-0000D5000000}"/>
    <hyperlink ref="F168" r:id="rId215" xr:uid="{00000000-0004-0000-0000-0000D6000000}"/>
    <hyperlink ref="F169" r:id="rId216" xr:uid="{00000000-0004-0000-0000-0000D7000000}"/>
    <hyperlink ref="F170" r:id="rId217" xr:uid="{00000000-0004-0000-0000-0000D8000000}"/>
    <hyperlink ref="F171" r:id="rId218" xr:uid="{00000000-0004-0000-0000-0000D9000000}"/>
    <hyperlink ref="F172" r:id="rId219" xr:uid="{00000000-0004-0000-0000-0000DA000000}"/>
    <hyperlink ref="F173" r:id="rId220" xr:uid="{00000000-0004-0000-0000-0000DB000000}"/>
    <hyperlink ref="F174" r:id="rId221" xr:uid="{00000000-0004-0000-0000-0000DC000000}"/>
    <hyperlink ref="F175" r:id="rId222" xr:uid="{00000000-0004-0000-0000-0000DD000000}"/>
    <hyperlink ref="F176" r:id="rId223" xr:uid="{00000000-0004-0000-0000-0000DE000000}"/>
    <hyperlink ref="F177" r:id="rId224" xr:uid="{00000000-0004-0000-0000-0000DF000000}"/>
    <hyperlink ref="F178" r:id="rId225" xr:uid="{00000000-0004-0000-0000-0000E0000000}"/>
    <hyperlink ref="F179" r:id="rId226" xr:uid="{00000000-0004-0000-0000-0000E1000000}"/>
    <hyperlink ref="F180" r:id="rId227" xr:uid="{00000000-0004-0000-0000-0000E2000000}"/>
    <hyperlink ref="F181" r:id="rId228" xr:uid="{00000000-0004-0000-0000-0000E3000000}"/>
    <hyperlink ref="F182" r:id="rId229" xr:uid="{00000000-0004-0000-0000-0000E4000000}"/>
    <hyperlink ref="F183" r:id="rId230" xr:uid="{00000000-0004-0000-0000-0000E5000000}"/>
    <hyperlink ref="F184" r:id="rId231" xr:uid="{00000000-0004-0000-0000-0000E6000000}"/>
    <hyperlink ref="F185" r:id="rId232" xr:uid="{00000000-0004-0000-0000-0000E7000000}"/>
    <hyperlink ref="F186" r:id="rId233" xr:uid="{00000000-0004-0000-0000-0000E8000000}"/>
    <hyperlink ref="F187" r:id="rId234" xr:uid="{00000000-0004-0000-0000-0000E9000000}"/>
    <hyperlink ref="F188" r:id="rId235" xr:uid="{00000000-0004-0000-0000-0000EA000000}"/>
    <hyperlink ref="F189" r:id="rId236" xr:uid="{00000000-0004-0000-0000-0000EB000000}"/>
    <hyperlink ref="N189" r:id="rId237" xr:uid="{00000000-0004-0000-0000-0000EC000000}"/>
    <hyperlink ref="F190" r:id="rId238" xr:uid="{00000000-0004-0000-0000-0000ED000000}"/>
    <hyperlink ref="F191" r:id="rId239" xr:uid="{00000000-0004-0000-0000-0000EE000000}"/>
    <hyperlink ref="F192" r:id="rId240" xr:uid="{00000000-0004-0000-0000-0000EF000000}"/>
    <hyperlink ref="F193" r:id="rId241" xr:uid="{00000000-0004-0000-0000-0000F0000000}"/>
    <hyperlink ref="F194" r:id="rId242" xr:uid="{00000000-0004-0000-0000-0000F1000000}"/>
    <hyperlink ref="F195" r:id="rId243" xr:uid="{00000000-0004-0000-0000-0000F2000000}"/>
    <hyperlink ref="F196" r:id="rId244" xr:uid="{00000000-0004-0000-0000-0000F3000000}"/>
    <hyperlink ref="F197" r:id="rId245" xr:uid="{00000000-0004-0000-0000-0000F4000000}"/>
    <hyperlink ref="F198" r:id="rId246" xr:uid="{00000000-0004-0000-0000-0000F5000000}"/>
    <hyperlink ref="F199" r:id="rId247" xr:uid="{00000000-0004-0000-0000-0000F6000000}"/>
    <hyperlink ref="F200" r:id="rId248" xr:uid="{00000000-0004-0000-0000-0000F7000000}"/>
    <hyperlink ref="F201" r:id="rId249" xr:uid="{00000000-0004-0000-0000-0000F8000000}"/>
    <hyperlink ref="F202" r:id="rId250" xr:uid="{00000000-0004-0000-0000-0000F9000000}"/>
    <hyperlink ref="F203" r:id="rId251" xr:uid="{00000000-0004-0000-0000-0000FA000000}"/>
    <hyperlink ref="F204" r:id="rId252" xr:uid="{00000000-0004-0000-0000-0000FB000000}"/>
    <hyperlink ref="F205" r:id="rId253" xr:uid="{00000000-0004-0000-0000-0000FC000000}"/>
    <hyperlink ref="F206" r:id="rId254" xr:uid="{00000000-0004-0000-0000-0000FD000000}"/>
    <hyperlink ref="F207" r:id="rId255" xr:uid="{00000000-0004-0000-0000-0000FE000000}"/>
    <hyperlink ref="F208" r:id="rId256" xr:uid="{00000000-0004-0000-0000-0000FF000000}"/>
    <hyperlink ref="F209" r:id="rId257" xr:uid="{00000000-0004-0000-0000-000000010000}"/>
    <hyperlink ref="F210" r:id="rId258" xr:uid="{00000000-0004-0000-0000-000001010000}"/>
    <hyperlink ref="F211" r:id="rId259" xr:uid="{00000000-0004-0000-0000-000002010000}"/>
    <hyperlink ref="F212" r:id="rId260" xr:uid="{00000000-0004-0000-0000-000003010000}"/>
    <hyperlink ref="F213" r:id="rId261" xr:uid="{00000000-0004-0000-0000-000004010000}"/>
    <hyperlink ref="F214" r:id="rId262" xr:uid="{00000000-0004-0000-0000-000005010000}"/>
    <hyperlink ref="F215" r:id="rId263" xr:uid="{00000000-0004-0000-0000-000006010000}"/>
    <hyperlink ref="F216" r:id="rId264" xr:uid="{00000000-0004-0000-0000-000007010000}"/>
    <hyperlink ref="F217" r:id="rId265" xr:uid="{00000000-0004-0000-0000-000008010000}"/>
    <hyperlink ref="F218" r:id="rId266" xr:uid="{00000000-0004-0000-0000-000009010000}"/>
    <hyperlink ref="F219" r:id="rId267" xr:uid="{00000000-0004-0000-0000-00000A010000}"/>
    <hyperlink ref="F220" r:id="rId268" xr:uid="{00000000-0004-0000-0000-00000B010000}"/>
    <hyperlink ref="F221" r:id="rId269" xr:uid="{00000000-0004-0000-0000-00000C010000}"/>
    <hyperlink ref="F222" r:id="rId270" xr:uid="{00000000-0004-0000-0000-00000D010000}"/>
    <hyperlink ref="F223" r:id="rId271" xr:uid="{00000000-0004-0000-0000-00000E010000}"/>
    <hyperlink ref="F224" r:id="rId272" xr:uid="{00000000-0004-0000-0000-00000F010000}"/>
    <hyperlink ref="F225" r:id="rId273" xr:uid="{00000000-0004-0000-0000-000010010000}"/>
    <hyperlink ref="F226" r:id="rId274" xr:uid="{00000000-0004-0000-0000-000011010000}"/>
    <hyperlink ref="F227" r:id="rId275" xr:uid="{00000000-0004-0000-0000-000012010000}"/>
    <hyperlink ref="F228" r:id="rId276" xr:uid="{00000000-0004-0000-0000-000013010000}"/>
    <hyperlink ref="F229" r:id="rId277" xr:uid="{00000000-0004-0000-0000-000014010000}"/>
    <hyperlink ref="F230" r:id="rId278" xr:uid="{00000000-0004-0000-0000-000015010000}"/>
    <hyperlink ref="F231" r:id="rId279" xr:uid="{00000000-0004-0000-0000-000016010000}"/>
    <hyperlink ref="F232" r:id="rId280" xr:uid="{00000000-0004-0000-0000-000017010000}"/>
    <hyperlink ref="F233" r:id="rId281" xr:uid="{00000000-0004-0000-0000-000018010000}"/>
    <hyperlink ref="F234" r:id="rId282" xr:uid="{00000000-0004-0000-0000-000019010000}"/>
    <hyperlink ref="F235" r:id="rId283" xr:uid="{00000000-0004-0000-0000-00001A010000}"/>
    <hyperlink ref="F236" r:id="rId284" xr:uid="{00000000-0004-0000-0000-00001B010000}"/>
    <hyperlink ref="F237" r:id="rId285" xr:uid="{00000000-0004-0000-0000-00001C010000}"/>
    <hyperlink ref="F238" r:id="rId286" xr:uid="{00000000-0004-0000-0000-00001D010000}"/>
    <hyperlink ref="F239" r:id="rId287" xr:uid="{00000000-0004-0000-0000-00001E010000}"/>
    <hyperlink ref="F240" r:id="rId288" xr:uid="{00000000-0004-0000-0000-00001F010000}"/>
    <hyperlink ref="F241" r:id="rId289" xr:uid="{00000000-0004-0000-0000-000020010000}"/>
    <hyperlink ref="F242" r:id="rId290" xr:uid="{00000000-0004-0000-0000-000021010000}"/>
    <hyperlink ref="F243" r:id="rId291" xr:uid="{00000000-0004-0000-0000-000022010000}"/>
    <hyperlink ref="F244" r:id="rId292" xr:uid="{00000000-0004-0000-0000-000023010000}"/>
    <hyperlink ref="F245" r:id="rId293" xr:uid="{00000000-0004-0000-0000-000024010000}"/>
    <hyperlink ref="F246" r:id="rId294" xr:uid="{00000000-0004-0000-0000-000025010000}"/>
    <hyperlink ref="F247" r:id="rId295" xr:uid="{00000000-0004-0000-0000-000026010000}"/>
    <hyperlink ref="F248" r:id="rId296" xr:uid="{00000000-0004-0000-0000-000027010000}"/>
    <hyperlink ref="F249" r:id="rId297" xr:uid="{00000000-0004-0000-0000-000028010000}"/>
    <hyperlink ref="F250" r:id="rId298" xr:uid="{00000000-0004-0000-0000-000029010000}"/>
    <hyperlink ref="F251" r:id="rId299" xr:uid="{00000000-0004-0000-0000-00002A010000}"/>
    <hyperlink ref="F252" r:id="rId300" xr:uid="{00000000-0004-0000-0000-00002B010000}"/>
    <hyperlink ref="F253" r:id="rId301" xr:uid="{00000000-0004-0000-0000-00002C010000}"/>
    <hyperlink ref="F254" r:id="rId302" xr:uid="{00000000-0004-0000-0000-00002D010000}"/>
    <hyperlink ref="F255" r:id="rId303" xr:uid="{00000000-0004-0000-0000-00002E010000}"/>
    <hyperlink ref="F256" r:id="rId304" xr:uid="{00000000-0004-0000-0000-00002F010000}"/>
    <hyperlink ref="F257" r:id="rId305" xr:uid="{00000000-0004-0000-0000-000030010000}"/>
    <hyperlink ref="F258" r:id="rId306" xr:uid="{00000000-0004-0000-0000-000031010000}"/>
    <hyperlink ref="F259" r:id="rId307" xr:uid="{00000000-0004-0000-0000-000032010000}"/>
    <hyperlink ref="F260" r:id="rId308" xr:uid="{00000000-0004-0000-0000-000033010000}"/>
    <hyperlink ref="F261" r:id="rId309" xr:uid="{00000000-0004-0000-0000-000034010000}"/>
    <hyperlink ref="F262" r:id="rId310" xr:uid="{00000000-0004-0000-0000-000035010000}"/>
    <hyperlink ref="F263" r:id="rId311" xr:uid="{00000000-0004-0000-0000-000036010000}"/>
    <hyperlink ref="F264" r:id="rId312" xr:uid="{00000000-0004-0000-0000-000037010000}"/>
    <hyperlink ref="F265" r:id="rId313" xr:uid="{00000000-0004-0000-0000-000038010000}"/>
    <hyperlink ref="F266" r:id="rId314" xr:uid="{00000000-0004-0000-0000-000039010000}"/>
    <hyperlink ref="F267" r:id="rId315" xr:uid="{00000000-0004-0000-0000-00003A010000}"/>
    <hyperlink ref="F268" r:id="rId316" xr:uid="{00000000-0004-0000-0000-00003B010000}"/>
    <hyperlink ref="F269" r:id="rId317" xr:uid="{00000000-0004-0000-0000-00003C010000}"/>
    <hyperlink ref="F270" r:id="rId318" xr:uid="{00000000-0004-0000-0000-00003D010000}"/>
    <hyperlink ref="F271" r:id="rId319" xr:uid="{00000000-0004-0000-0000-00003E010000}"/>
    <hyperlink ref="F272" r:id="rId320" xr:uid="{00000000-0004-0000-0000-00003F010000}"/>
    <hyperlink ref="F273" r:id="rId321" xr:uid="{00000000-0004-0000-0000-000040010000}"/>
    <hyperlink ref="F274" r:id="rId322" xr:uid="{00000000-0004-0000-0000-000041010000}"/>
    <hyperlink ref="F275" r:id="rId323" xr:uid="{00000000-0004-0000-0000-000042010000}"/>
    <hyperlink ref="F276" r:id="rId324" xr:uid="{00000000-0004-0000-0000-000043010000}"/>
    <hyperlink ref="F277" r:id="rId325" xr:uid="{00000000-0004-0000-0000-000044010000}"/>
    <hyperlink ref="F278" r:id="rId326" xr:uid="{00000000-0004-0000-0000-000045010000}"/>
    <hyperlink ref="F279" r:id="rId327" xr:uid="{00000000-0004-0000-0000-000046010000}"/>
    <hyperlink ref="F280" r:id="rId328" xr:uid="{00000000-0004-0000-0000-000047010000}"/>
    <hyperlink ref="F281" r:id="rId329" xr:uid="{00000000-0004-0000-0000-000048010000}"/>
    <hyperlink ref="F282" r:id="rId330" xr:uid="{00000000-0004-0000-0000-000049010000}"/>
    <hyperlink ref="F283" r:id="rId331" xr:uid="{00000000-0004-0000-0000-00004A010000}"/>
    <hyperlink ref="F284" r:id="rId332" xr:uid="{00000000-0004-0000-0000-00004B010000}"/>
    <hyperlink ref="F285" r:id="rId333" xr:uid="{00000000-0004-0000-0000-00004C010000}"/>
    <hyperlink ref="F286" r:id="rId334" xr:uid="{00000000-0004-0000-0000-00004D010000}"/>
    <hyperlink ref="F287" r:id="rId335" xr:uid="{00000000-0004-0000-0000-00004E010000}"/>
    <hyperlink ref="F288" r:id="rId336" xr:uid="{00000000-0004-0000-0000-00004F010000}"/>
    <hyperlink ref="F289" r:id="rId337" xr:uid="{00000000-0004-0000-0000-000050010000}"/>
    <hyperlink ref="F290" r:id="rId338" xr:uid="{00000000-0004-0000-0000-000051010000}"/>
    <hyperlink ref="F291" r:id="rId339" xr:uid="{00000000-0004-0000-0000-000052010000}"/>
    <hyperlink ref="F292" r:id="rId340" xr:uid="{00000000-0004-0000-0000-000053010000}"/>
    <hyperlink ref="F293" r:id="rId341" xr:uid="{00000000-0004-0000-0000-000054010000}"/>
    <hyperlink ref="F294" r:id="rId342" xr:uid="{00000000-0004-0000-0000-000055010000}"/>
    <hyperlink ref="F295" r:id="rId343" xr:uid="{00000000-0004-0000-0000-000056010000}"/>
    <hyperlink ref="F296" r:id="rId344" xr:uid="{00000000-0004-0000-0000-000057010000}"/>
    <hyperlink ref="F297" r:id="rId345" xr:uid="{00000000-0004-0000-0000-000058010000}"/>
    <hyperlink ref="F298" r:id="rId346" xr:uid="{00000000-0004-0000-0000-000059010000}"/>
    <hyperlink ref="F299" r:id="rId347" xr:uid="{00000000-0004-0000-0000-00005A010000}"/>
    <hyperlink ref="F300" r:id="rId348" xr:uid="{00000000-0004-0000-0000-00005B010000}"/>
    <hyperlink ref="F301" r:id="rId349" xr:uid="{00000000-0004-0000-0000-00005C010000}"/>
    <hyperlink ref="F302" r:id="rId350" xr:uid="{00000000-0004-0000-0000-00005D010000}"/>
    <hyperlink ref="F303" r:id="rId351" xr:uid="{00000000-0004-0000-0000-00005E010000}"/>
    <hyperlink ref="F304" r:id="rId352" xr:uid="{00000000-0004-0000-0000-00005F010000}"/>
    <hyperlink ref="F305" r:id="rId353" xr:uid="{00000000-0004-0000-0000-000060010000}"/>
    <hyperlink ref="F306" r:id="rId354" xr:uid="{00000000-0004-0000-0000-000061010000}"/>
    <hyperlink ref="F307" r:id="rId355" xr:uid="{00000000-0004-0000-0000-000062010000}"/>
    <hyperlink ref="F308" r:id="rId356" xr:uid="{00000000-0004-0000-0000-000063010000}"/>
    <hyperlink ref="F309" r:id="rId357" xr:uid="{00000000-0004-0000-0000-000064010000}"/>
    <hyperlink ref="F310" r:id="rId358" xr:uid="{00000000-0004-0000-0000-000065010000}"/>
    <hyperlink ref="F311" r:id="rId359" xr:uid="{00000000-0004-0000-0000-000066010000}"/>
    <hyperlink ref="F312" r:id="rId360" xr:uid="{00000000-0004-0000-0000-000067010000}"/>
    <hyperlink ref="F313" r:id="rId361" xr:uid="{00000000-0004-0000-0000-000068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
  <sheetViews>
    <sheetView workbookViewId="0"/>
  </sheetViews>
  <sheetFormatPr defaultColWidth="12.6328125" defaultRowHeight="15.75" customHeight="1"/>
  <cols>
    <col min="2" max="2" width="20.26953125" customWidth="1"/>
    <col min="3" max="3" width="19.7265625" customWidth="1"/>
  </cols>
  <sheetData>
    <row r="1" spans="1:26">
      <c r="A1" s="245"/>
      <c r="B1" s="246" t="s">
        <v>3820</v>
      </c>
      <c r="C1" s="246" t="s">
        <v>3821</v>
      </c>
      <c r="D1" s="246" t="s">
        <v>3822</v>
      </c>
    </row>
    <row r="2" spans="1:26" ht="15.75" customHeight="1">
      <c r="A2" s="247">
        <v>45681</v>
      </c>
      <c r="B2" s="130">
        <v>3</v>
      </c>
      <c r="C2" s="130">
        <v>8</v>
      </c>
    </row>
    <row r="3" spans="1:26" ht="15.75" customHeight="1">
      <c r="A3" s="247">
        <v>45688</v>
      </c>
      <c r="B3" s="130">
        <v>16</v>
      </c>
      <c r="C3" s="130">
        <v>11</v>
      </c>
    </row>
    <row r="4" spans="1:26" ht="15.75" customHeight="1">
      <c r="A4" s="247">
        <v>45695</v>
      </c>
      <c r="B4" s="130">
        <v>7</v>
      </c>
      <c r="C4" s="130">
        <v>6</v>
      </c>
    </row>
    <row r="5" spans="1:26" ht="15.75" customHeight="1">
      <c r="A5" s="247">
        <v>45702</v>
      </c>
      <c r="B5" s="130">
        <v>8</v>
      </c>
      <c r="C5" s="130">
        <v>11</v>
      </c>
    </row>
    <row r="6" spans="1:26" ht="15.75" customHeight="1">
      <c r="A6" s="247">
        <v>45709</v>
      </c>
      <c r="B6" s="130">
        <v>10</v>
      </c>
      <c r="C6" s="130">
        <v>7</v>
      </c>
    </row>
    <row r="7" spans="1:26" ht="15.75" customHeight="1">
      <c r="A7" s="248"/>
      <c r="B7" s="249" t="s">
        <v>3823</v>
      </c>
      <c r="C7" s="250"/>
      <c r="D7" s="250"/>
      <c r="E7" s="250"/>
      <c r="F7" s="250"/>
      <c r="G7" s="250"/>
      <c r="H7" s="250"/>
      <c r="I7" s="250"/>
      <c r="J7" s="250"/>
      <c r="K7" s="250"/>
      <c r="L7" s="250"/>
      <c r="M7" s="250"/>
      <c r="N7" s="250"/>
      <c r="O7" s="250"/>
      <c r="P7" s="250"/>
      <c r="Q7" s="250"/>
      <c r="R7" s="250"/>
      <c r="S7" s="250"/>
      <c r="T7" s="250"/>
      <c r="U7" s="250"/>
      <c r="V7" s="250"/>
      <c r="W7" s="250"/>
      <c r="X7" s="250"/>
      <c r="Y7" s="250"/>
      <c r="Z7" s="250"/>
    </row>
    <row r="8" spans="1:26" ht="15.75" customHeight="1">
      <c r="A8" s="247">
        <v>45716</v>
      </c>
      <c r="B8" s="130">
        <v>0</v>
      </c>
      <c r="C8" s="130">
        <v>10</v>
      </c>
    </row>
    <row r="9" spans="1:26" ht="15.75" customHeight="1">
      <c r="A9" s="247">
        <v>45723</v>
      </c>
      <c r="B9" s="130">
        <v>1</v>
      </c>
      <c r="C9" s="130">
        <v>1</v>
      </c>
    </row>
    <row r="10" spans="1:26" ht="15.75" customHeight="1">
      <c r="A10" s="247">
        <v>45730</v>
      </c>
      <c r="B10" s="130">
        <v>8</v>
      </c>
      <c r="C10" s="130">
        <v>8</v>
      </c>
    </row>
    <row r="11" spans="1:26" ht="15.75" customHeight="1">
      <c r="A11" s="247">
        <v>45737</v>
      </c>
      <c r="B11" s="130">
        <v>11</v>
      </c>
      <c r="C11" s="130">
        <v>0</v>
      </c>
    </row>
    <row r="12" spans="1:26" ht="15.75" customHeight="1">
      <c r="A12" s="247">
        <v>45744</v>
      </c>
      <c r="B12" s="130">
        <v>2</v>
      </c>
      <c r="C12" s="130">
        <v>3</v>
      </c>
    </row>
    <row r="13" spans="1:26" ht="15.75" customHeight="1">
      <c r="A13" s="247">
        <v>45751</v>
      </c>
      <c r="B13" s="130">
        <v>9</v>
      </c>
      <c r="C13" s="130">
        <v>0</v>
      </c>
    </row>
    <row r="14" spans="1:26" ht="12.5">
      <c r="A14" s="247">
        <v>45758</v>
      </c>
      <c r="C14" s="130">
        <v>1</v>
      </c>
    </row>
    <row r="15" spans="1:26" ht="12.5">
      <c r="A15" s="247">
        <v>45765</v>
      </c>
      <c r="C15" s="130">
        <v>1</v>
      </c>
    </row>
    <row r="16" spans="1:26" ht="12.5">
      <c r="A16" s="247">
        <v>45772</v>
      </c>
      <c r="C16" s="130">
        <v>5</v>
      </c>
    </row>
    <row r="17" spans="1:26" ht="12.5">
      <c r="A17" s="247">
        <v>45779</v>
      </c>
      <c r="C17" s="130">
        <v>0</v>
      </c>
    </row>
    <row r="18" spans="1:26" ht="12.5">
      <c r="A18" s="247">
        <v>45786</v>
      </c>
      <c r="C18" s="130">
        <v>6</v>
      </c>
      <c r="E18" s="130" t="s">
        <v>3824</v>
      </c>
      <c r="F18" s="130" t="s">
        <v>3825</v>
      </c>
    </row>
    <row r="19" spans="1:26" ht="12.5">
      <c r="A19" s="247">
        <v>45793</v>
      </c>
      <c r="C19" s="130">
        <v>1</v>
      </c>
    </row>
    <row r="20" spans="1:26" ht="12.5">
      <c r="A20" s="247">
        <v>45800</v>
      </c>
      <c r="C20" s="130">
        <v>4</v>
      </c>
    </row>
    <row r="21" spans="1:26" ht="12.5">
      <c r="A21" s="247">
        <v>45807</v>
      </c>
      <c r="C21" s="130">
        <v>5</v>
      </c>
    </row>
    <row r="22" spans="1:26" ht="12.5">
      <c r="A22" s="251"/>
      <c r="B22" s="85" t="s">
        <v>3826</v>
      </c>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2.5">
      <c r="A23" s="247">
        <v>45814</v>
      </c>
    </row>
    <row r="24" spans="1:26" ht="12.5">
      <c r="A24" s="247">
        <v>45821</v>
      </c>
    </row>
    <row r="25" spans="1:26" ht="12.5">
      <c r="A25" s="247">
        <v>45828</v>
      </c>
    </row>
    <row r="26" spans="1:26" ht="12.5">
      <c r="A26" s="247">
        <v>45835</v>
      </c>
    </row>
    <row r="27" spans="1:26" ht="12.5">
      <c r="A27" s="247">
        <v>45842</v>
      </c>
    </row>
    <row r="29" spans="1:26" ht="12.5">
      <c r="A29" s="130" t="s">
        <v>3827</v>
      </c>
      <c r="B29" s="252">
        <f t="shared" ref="B29:D29" si="0">SUM(B2:B27)</f>
        <v>75</v>
      </c>
      <c r="C29" s="252">
        <f t="shared" si="0"/>
        <v>88</v>
      </c>
      <c r="D29" s="252">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K67"/>
  <sheetViews>
    <sheetView workbookViewId="0"/>
  </sheetViews>
  <sheetFormatPr defaultColWidth="12.6328125" defaultRowHeight="15.75" customHeight="1"/>
  <cols>
    <col min="6" max="6" width="71.7265625" customWidth="1"/>
  </cols>
  <sheetData>
    <row r="1" spans="1:63" ht="15.75" customHeight="1">
      <c r="A1" s="253"/>
      <c r="B1" s="254" t="s">
        <v>3828</v>
      </c>
      <c r="C1" s="255"/>
      <c r="D1" s="255"/>
      <c r="E1" s="255"/>
      <c r="F1" s="255"/>
      <c r="G1" s="255"/>
      <c r="H1" s="255"/>
      <c r="I1" s="255"/>
      <c r="J1" s="255"/>
      <c r="K1" s="255"/>
      <c r="L1" s="255"/>
      <c r="M1" s="255"/>
      <c r="N1" s="256"/>
      <c r="O1" s="257"/>
      <c r="P1" s="257"/>
      <c r="Q1" s="257"/>
      <c r="R1" s="257"/>
      <c r="S1" s="257"/>
      <c r="T1" s="257"/>
      <c r="U1" s="257"/>
      <c r="V1" s="257"/>
      <c r="W1" s="255"/>
      <c r="X1" s="257"/>
      <c r="Y1" s="257"/>
      <c r="Z1" s="257"/>
      <c r="AA1" s="257"/>
      <c r="AB1" s="257"/>
      <c r="AC1" s="257"/>
      <c r="AD1" s="257"/>
      <c r="AE1" s="257"/>
      <c r="AF1" s="257"/>
      <c r="AG1" s="257"/>
      <c r="AH1" s="257"/>
    </row>
    <row r="2" spans="1:63" ht="15.75" customHeight="1">
      <c r="A2" s="258"/>
      <c r="B2" s="259" t="s">
        <v>0</v>
      </c>
      <c r="C2" s="259" t="s">
        <v>2</v>
      </c>
      <c r="D2" s="259" t="s">
        <v>4</v>
      </c>
      <c r="E2" s="259" t="s">
        <v>5</v>
      </c>
      <c r="F2" s="259" t="s">
        <v>6</v>
      </c>
      <c r="G2" s="259" t="s">
        <v>7</v>
      </c>
      <c r="H2" s="259" t="s">
        <v>8</v>
      </c>
      <c r="I2" s="259" t="s">
        <v>9</v>
      </c>
      <c r="J2" s="259" t="s">
        <v>10</v>
      </c>
      <c r="K2" s="259" t="s">
        <v>11</v>
      </c>
      <c r="L2" s="259" t="s">
        <v>12</v>
      </c>
      <c r="M2" s="259" t="s">
        <v>13</v>
      </c>
      <c r="N2" s="259" t="s">
        <v>14</v>
      </c>
      <c r="O2" s="2" t="s">
        <v>15</v>
      </c>
      <c r="P2" s="3" t="s">
        <v>3829</v>
      </c>
      <c r="Q2" s="4" t="s">
        <v>17</v>
      </c>
      <c r="R2" s="5" t="s">
        <v>19</v>
      </c>
      <c r="S2" s="5" t="s">
        <v>3830</v>
      </c>
      <c r="T2" s="5" t="s">
        <v>21</v>
      </c>
      <c r="U2" s="260" t="s">
        <v>22</v>
      </c>
      <c r="V2" s="6" t="s">
        <v>23</v>
      </c>
      <c r="W2" s="261" t="s">
        <v>3831</v>
      </c>
      <c r="X2" s="7" t="s">
        <v>25</v>
      </c>
      <c r="Y2" s="9" t="s">
        <v>27</v>
      </c>
      <c r="Z2" s="3" t="s">
        <v>28</v>
      </c>
      <c r="AA2" s="3" t="s">
        <v>3832</v>
      </c>
      <c r="AB2" s="262" t="s">
        <v>3833</v>
      </c>
      <c r="AC2" s="3" t="s">
        <v>29</v>
      </c>
      <c r="AD2" s="3" t="s">
        <v>30</v>
      </c>
      <c r="AE2" s="3" t="s">
        <v>31</v>
      </c>
      <c r="AF2" s="3" t="s">
        <v>32</v>
      </c>
      <c r="AG2" s="3" t="s">
        <v>33</v>
      </c>
      <c r="AH2" s="3" t="s">
        <v>34</v>
      </c>
      <c r="AI2" s="199"/>
      <c r="AJ2" s="263"/>
      <c r="AK2" s="263"/>
      <c r="AL2" s="263"/>
      <c r="BI2" s="130" t="s">
        <v>3834</v>
      </c>
      <c r="BJ2" s="130"/>
      <c r="BK2" s="130"/>
    </row>
    <row r="3" spans="1:63" ht="15" customHeight="1">
      <c r="A3" s="9">
        <v>3</v>
      </c>
      <c r="B3" s="9" t="s">
        <v>41</v>
      </c>
      <c r="C3" s="264" t="s">
        <v>3835</v>
      </c>
      <c r="D3" s="265" t="s">
        <v>3836</v>
      </c>
      <c r="E3" s="9" t="s">
        <v>3837</v>
      </c>
      <c r="F3" s="9" t="s">
        <v>3838</v>
      </c>
      <c r="G3" s="9" t="s">
        <v>3839</v>
      </c>
      <c r="H3" s="9">
        <v>2023</v>
      </c>
      <c r="I3" s="9">
        <v>2023</v>
      </c>
      <c r="J3" s="9" t="s">
        <v>3840</v>
      </c>
      <c r="K3" s="9" t="s">
        <v>3841</v>
      </c>
      <c r="L3" s="9" t="s">
        <v>3842</v>
      </c>
      <c r="M3" s="9" t="s">
        <v>3843</v>
      </c>
      <c r="N3" s="9" t="s">
        <v>3844</v>
      </c>
      <c r="O3" s="18"/>
      <c r="P3" s="19"/>
      <c r="Q3" s="20" t="s">
        <v>71</v>
      </c>
      <c r="R3" s="14" t="s">
        <v>3845</v>
      </c>
      <c r="S3" s="14"/>
      <c r="T3" s="14" t="s">
        <v>57</v>
      </c>
      <c r="U3" s="14"/>
      <c r="V3" s="22"/>
      <c r="W3" s="23"/>
      <c r="X3" s="24"/>
      <c r="Y3" s="26" t="s">
        <v>3846</v>
      </c>
      <c r="Z3" s="19" t="e">
        <f t="shared" ref="Z3:Z41" ca="1" si="0">_xludf.IFS(OR(ISBLANK(AA3),ISBLANK(AB3),ISBLANK(AD3),ISBLANK(AE3),ISBLANK(AF3),ISBLANK(AG3),ISBLANK(AH3)),"",AA3+AB3&lt;2,"Very low",AD3+AE3+AF3+AG3+AH3&lt;2,"Very low",AD3+AE3+AF3+AG3+AH3=2,"Low",AD3+AE3+AF3+AG3+AH3=3,"Medium",AD3+AE3+AF3+AG3+AH3&gt;3,"High")</f>
        <v>#NAME?</v>
      </c>
      <c r="AA3" s="97"/>
      <c r="AB3" s="30"/>
      <c r="AC3" s="19"/>
      <c r="AD3" s="97"/>
      <c r="AE3" s="97"/>
      <c r="AF3" s="97"/>
      <c r="AG3" s="97"/>
      <c r="AH3" s="97"/>
      <c r="AI3" s="199"/>
      <c r="AJ3" s="263"/>
      <c r="AK3" s="263"/>
      <c r="AL3" s="263"/>
      <c r="BI3" s="130" t="s">
        <v>3847</v>
      </c>
      <c r="BJ3" s="130"/>
      <c r="BK3" s="130"/>
    </row>
    <row r="4" spans="1:63" ht="15" customHeight="1">
      <c r="A4" s="9">
        <v>15</v>
      </c>
      <c r="B4" s="9" t="s">
        <v>41</v>
      </c>
      <c r="C4" s="264"/>
      <c r="D4" s="265" t="s">
        <v>3848</v>
      </c>
      <c r="E4" s="9"/>
      <c r="F4" s="9" t="s">
        <v>3849</v>
      </c>
      <c r="G4" s="9" t="s">
        <v>3850</v>
      </c>
      <c r="H4" s="9">
        <v>2022</v>
      </c>
      <c r="I4" s="9"/>
      <c r="J4" s="9" t="s">
        <v>3851</v>
      </c>
      <c r="K4" s="9" t="s">
        <v>3852</v>
      </c>
      <c r="L4" s="9" t="s">
        <v>3853</v>
      </c>
      <c r="M4" s="9" t="s">
        <v>3854</v>
      </c>
      <c r="N4" s="9" t="s">
        <v>3855</v>
      </c>
      <c r="O4" s="18"/>
      <c r="P4" s="19"/>
      <c r="Q4" s="20"/>
      <c r="R4" s="14"/>
      <c r="S4" s="14"/>
      <c r="T4" s="14"/>
      <c r="U4" s="14" t="s">
        <v>646</v>
      </c>
      <c r="V4" s="22"/>
      <c r="W4" s="23"/>
      <c r="X4" s="24"/>
      <c r="Y4" s="26"/>
      <c r="Z4" s="19" t="e">
        <f t="shared" ca="1" si="0"/>
        <v>#NAME?</v>
      </c>
      <c r="AA4" s="97"/>
      <c r="AB4" s="30"/>
      <c r="AC4" s="19"/>
      <c r="AD4" s="97"/>
      <c r="AE4" s="97"/>
      <c r="AF4" s="97"/>
      <c r="AG4" s="97"/>
      <c r="AH4" s="97"/>
      <c r="AI4" s="199"/>
      <c r="AJ4" s="263"/>
      <c r="AK4" s="263"/>
      <c r="AL4" s="263"/>
      <c r="BI4" s="130" t="s">
        <v>3856</v>
      </c>
      <c r="BJ4" s="130"/>
      <c r="BK4" s="130"/>
    </row>
    <row r="5" spans="1:63" ht="15.75" customHeight="1">
      <c r="A5" s="9">
        <v>23</v>
      </c>
      <c r="B5" s="9" t="s">
        <v>41</v>
      </c>
      <c r="C5" s="9"/>
      <c r="D5" s="266" t="s">
        <v>3857</v>
      </c>
      <c r="E5" s="9"/>
      <c r="F5" s="9" t="s">
        <v>3858</v>
      </c>
      <c r="G5" s="9" t="s">
        <v>3859</v>
      </c>
      <c r="H5" s="9">
        <v>2023</v>
      </c>
      <c r="I5" s="267"/>
      <c r="J5" s="9" t="s">
        <v>3860</v>
      </c>
      <c r="K5" s="9" t="s">
        <v>3861</v>
      </c>
      <c r="L5" s="9" t="s">
        <v>3862</v>
      </c>
      <c r="M5" s="9" t="s">
        <v>3863</v>
      </c>
      <c r="N5" s="9" t="s">
        <v>3864</v>
      </c>
      <c r="O5" s="18"/>
      <c r="P5" s="19"/>
      <c r="Q5" s="20"/>
      <c r="R5" s="14"/>
      <c r="S5" s="14"/>
      <c r="T5" s="14"/>
      <c r="U5" s="14"/>
      <c r="V5" s="22"/>
      <c r="W5" s="23"/>
      <c r="X5" s="24"/>
      <c r="Y5" s="268"/>
      <c r="Z5" s="19" t="e">
        <f t="shared" ca="1" si="0"/>
        <v>#NAME?</v>
      </c>
      <c r="AA5" s="97"/>
      <c r="AB5" s="30"/>
      <c r="AC5" s="19"/>
      <c r="AD5" s="97"/>
      <c r="AE5" s="97"/>
      <c r="AF5" s="97"/>
      <c r="AG5" s="97"/>
      <c r="AH5" s="97"/>
      <c r="AI5" s="268"/>
      <c r="AJ5" s="269"/>
      <c r="AK5" s="269"/>
      <c r="AL5" s="269"/>
      <c r="AM5" s="270"/>
      <c r="AN5" s="270"/>
      <c r="AO5" s="270"/>
      <c r="AP5" s="270"/>
      <c r="AQ5" s="270"/>
      <c r="AR5" s="270"/>
      <c r="AS5" s="270"/>
      <c r="AT5" s="270"/>
      <c r="AU5" s="270"/>
      <c r="BI5" s="130" t="s">
        <v>219</v>
      </c>
      <c r="BJ5" s="130"/>
      <c r="BK5" s="130"/>
    </row>
    <row r="6" spans="1:63" ht="15.75" customHeight="1">
      <c r="A6" s="35">
        <v>27</v>
      </c>
      <c r="B6" s="35" t="s">
        <v>41</v>
      </c>
      <c r="C6" s="35"/>
      <c r="D6" s="37" t="s">
        <v>3865</v>
      </c>
      <c r="E6" s="35"/>
      <c r="F6" s="35" t="s">
        <v>3866</v>
      </c>
      <c r="G6" s="35" t="s">
        <v>3867</v>
      </c>
      <c r="H6" s="35">
        <v>2023</v>
      </c>
      <c r="I6" s="35"/>
      <c r="J6" s="35" t="s">
        <v>174</v>
      </c>
      <c r="K6" s="35" t="s">
        <v>3868</v>
      </c>
      <c r="L6" s="35" t="s">
        <v>3869</v>
      </c>
      <c r="M6" s="35" t="s">
        <v>3870</v>
      </c>
      <c r="N6" s="35" t="s">
        <v>3871</v>
      </c>
      <c r="O6" s="18"/>
      <c r="P6" s="19"/>
      <c r="Q6" s="20"/>
      <c r="R6" s="14"/>
      <c r="S6" s="14"/>
      <c r="T6" s="14"/>
      <c r="U6" s="14"/>
      <c r="V6" s="22"/>
      <c r="W6" s="22"/>
      <c r="X6" s="24"/>
      <c r="Y6" s="26"/>
      <c r="Z6" s="19" t="e">
        <f t="shared" ca="1" si="0"/>
        <v>#NAME?</v>
      </c>
      <c r="AA6" s="97"/>
      <c r="AB6" s="30"/>
      <c r="AC6" s="19"/>
      <c r="AD6" s="97"/>
      <c r="AE6" s="97"/>
      <c r="AF6" s="97"/>
      <c r="AG6" s="97"/>
      <c r="AH6" s="97"/>
      <c r="AI6" s="199"/>
      <c r="AJ6" s="263"/>
      <c r="AK6" s="263"/>
      <c r="AL6" s="263"/>
      <c r="BI6" s="130" t="s">
        <v>265</v>
      </c>
      <c r="BJ6" s="130"/>
      <c r="BK6" s="130"/>
    </row>
    <row r="7" spans="1:63" ht="15.75" customHeight="1">
      <c r="A7" s="9">
        <v>37</v>
      </c>
      <c r="B7" s="9" t="s">
        <v>41</v>
      </c>
      <c r="C7" s="271"/>
      <c r="D7" s="272" t="s">
        <v>3872</v>
      </c>
      <c r="E7" s="9"/>
      <c r="F7" s="9" t="s">
        <v>3873</v>
      </c>
      <c r="G7" s="9" t="s">
        <v>3874</v>
      </c>
      <c r="H7" s="9">
        <v>2022</v>
      </c>
      <c r="I7" s="9"/>
      <c r="J7" s="9" t="s">
        <v>3875</v>
      </c>
      <c r="K7" s="9" t="s">
        <v>3876</v>
      </c>
      <c r="L7" s="9" t="s">
        <v>3877</v>
      </c>
      <c r="M7" s="9" t="s">
        <v>3878</v>
      </c>
      <c r="N7" s="9" t="s">
        <v>3879</v>
      </c>
      <c r="O7" s="18"/>
      <c r="P7" s="19"/>
      <c r="Q7" s="20"/>
      <c r="R7" s="14"/>
      <c r="S7" s="14"/>
      <c r="T7" s="14"/>
      <c r="U7" s="54"/>
      <c r="V7" s="22"/>
      <c r="W7" s="23"/>
      <c r="X7" s="24"/>
      <c r="Y7" s="26"/>
      <c r="Z7" s="19" t="e">
        <f t="shared" ca="1" si="0"/>
        <v>#NAME?</v>
      </c>
      <c r="AA7" s="97"/>
      <c r="AB7" s="30"/>
      <c r="AC7" s="19"/>
      <c r="AD7" s="97"/>
      <c r="AE7" s="97"/>
      <c r="AF7" s="97"/>
      <c r="AG7" s="97"/>
      <c r="AH7" s="97"/>
      <c r="AI7" s="199"/>
      <c r="AJ7" s="263"/>
      <c r="AK7" s="263"/>
      <c r="AL7" s="263"/>
      <c r="BI7" s="130" t="s">
        <v>3880</v>
      </c>
      <c r="BJ7" s="130"/>
      <c r="BK7" s="130"/>
    </row>
    <row r="8" spans="1:63" ht="15.75" customHeight="1">
      <c r="A8" s="35">
        <v>38</v>
      </c>
      <c r="B8" s="35" t="s">
        <v>41</v>
      </c>
      <c r="C8" s="35"/>
      <c r="D8" s="37" t="s">
        <v>3881</v>
      </c>
      <c r="E8" s="35"/>
      <c r="F8" s="35" t="s">
        <v>3882</v>
      </c>
      <c r="G8" s="35" t="s">
        <v>3883</v>
      </c>
      <c r="H8" s="35">
        <v>2022</v>
      </c>
      <c r="I8" s="35"/>
      <c r="J8" s="35" t="s">
        <v>3884</v>
      </c>
      <c r="K8" s="35" t="s">
        <v>3885</v>
      </c>
      <c r="L8" s="35" t="s">
        <v>3886</v>
      </c>
      <c r="M8" s="35" t="s">
        <v>3887</v>
      </c>
      <c r="N8" s="35" t="s">
        <v>3888</v>
      </c>
      <c r="O8" s="18"/>
      <c r="P8" s="19"/>
      <c r="Q8" s="20"/>
      <c r="R8" s="14"/>
      <c r="S8" s="14"/>
      <c r="T8" s="14"/>
      <c r="U8" s="14"/>
      <c r="V8" s="22"/>
      <c r="W8" s="23"/>
      <c r="X8" s="24"/>
      <c r="Y8" s="26"/>
      <c r="Z8" s="19" t="e">
        <f t="shared" ca="1" si="0"/>
        <v>#NAME?</v>
      </c>
      <c r="AA8" s="97"/>
      <c r="AB8" s="30"/>
      <c r="AC8" s="19"/>
      <c r="AD8" s="97"/>
      <c r="AE8" s="97"/>
      <c r="AF8" s="97"/>
      <c r="AG8" s="97"/>
      <c r="AH8" s="97"/>
      <c r="AI8" s="199"/>
      <c r="AJ8" s="263"/>
      <c r="AK8" s="263"/>
      <c r="AL8" s="263"/>
      <c r="BI8" s="130" t="s">
        <v>3889</v>
      </c>
      <c r="BJ8" s="130"/>
      <c r="BK8" s="130"/>
    </row>
    <row r="9" spans="1:63" ht="15.75" customHeight="1">
      <c r="A9" s="35">
        <v>41</v>
      </c>
      <c r="B9" s="35" t="s">
        <v>41</v>
      </c>
      <c r="C9" s="35"/>
      <c r="D9" s="37" t="s">
        <v>3890</v>
      </c>
      <c r="E9" s="35"/>
      <c r="F9" s="35" t="s">
        <v>3891</v>
      </c>
      <c r="G9" s="35" t="s">
        <v>3892</v>
      </c>
      <c r="H9" s="35">
        <v>2022</v>
      </c>
      <c r="I9" s="35"/>
      <c r="J9" s="35" t="s">
        <v>3893</v>
      </c>
      <c r="K9" s="35" t="s">
        <v>3894</v>
      </c>
      <c r="L9" s="35" t="s">
        <v>3895</v>
      </c>
      <c r="M9" s="35" t="s">
        <v>3896</v>
      </c>
      <c r="N9" s="35" t="s">
        <v>3897</v>
      </c>
      <c r="O9" s="18"/>
      <c r="P9" s="19"/>
      <c r="Q9" s="20"/>
      <c r="R9" s="14"/>
      <c r="S9" s="14"/>
      <c r="T9" s="14"/>
      <c r="U9" s="14"/>
      <c r="V9" s="22"/>
      <c r="W9" s="22"/>
      <c r="X9" s="24"/>
      <c r="Y9" s="26"/>
      <c r="Z9" s="19" t="e">
        <f t="shared" ca="1" si="0"/>
        <v>#NAME?</v>
      </c>
      <c r="AA9" s="97"/>
      <c r="AB9" s="30"/>
      <c r="AC9" s="19"/>
      <c r="AD9" s="97"/>
      <c r="AE9" s="97"/>
      <c r="AF9" s="97"/>
      <c r="AG9" s="97"/>
      <c r="AH9" s="97"/>
      <c r="AI9" s="199"/>
      <c r="AJ9" s="263"/>
      <c r="AK9" s="263"/>
      <c r="AL9" s="263"/>
      <c r="BI9" s="130" t="s">
        <v>363</v>
      </c>
      <c r="BJ9" s="130"/>
      <c r="BK9" s="130"/>
    </row>
    <row r="10" spans="1:63" ht="15.75" customHeight="1">
      <c r="A10" s="14">
        <v>42</v>
      </c>
      <c r="B10" s="14" t="s">
        <v>41</v>
      </c>
      <c r="C10" s="14"/>
      <c r="D10" s="15" t="s">
        <v>3898</v>
      </c>
      <c r="E10" s="14"/>
      <c r="F10" s="14" t="s">
        <v>3899</v>
      </c>
      <c r="G10" s="14" t="s">
        <v>3900</v>
      </c>
      <c r="H10" s="14">
        <v>2022</v>
      </c>
      <c r="I10" s="14"/>
      <c r="J10" s="14" t="s">
        <v>3901</v>
      </c>
      <c r="K10" s="14" t="s">
        <v>3902</v>
      </c>
      <c r="L10" s="14" t="s">
        <v>3903</v>
      </c>
      <c r="M10" s="14" t="s">
        <v>3904</v>
      </c>
      <c r="N10" s="14" t="s">
        <v>3905</v>
      </c>
      <c r="O10" s="18"/>
      <c r="P10" s="19"/>
      <c r="Q10" s="20"/>
      <c r="R10" s="14"/>
      <c r="S10" s="14"/>
      <c r="T10" s="14"/>
      <c r="U10" s="14"/>
      <c r="V10" s="22"/>
      <c r="W10" s="22"/>
      <c r="X10" s="24"/>
      <c r="Y10" s="26"/>
      <c r="Z10" s="19" t="e">
        <f t="shared" ca="1" si="0"/>
        <v>#NAME?</v>
      </c>
      <c r="AA10" s="97"/>
      <c r="AB10" s="30"/>
      <c r="AC10" s="19"/>
      <c r="AD10" s="97"/>
      <c r="AE10" s="97"/>
      <c r="AF10" s="97"/>
      <c r="AG10" s="97"/>
      <c r="AH10" s="97"/>
      <c r="AI10" s="199"/>
      <c r="AJ10" s="263"/>
      <c r="AK10" s="263"/>
      <c r="AL10" s="263"/>
      <c r="BI10" s="130" t="s">
        <v>377</v>
      </c>
      <c r="BJ10" s="130"/>
      <c r="BK10" s="130"/>
    </row>
    <row r="11" spans="1:63" ht="15.75" customHeight="1">
      <c r="A11" s="9">
        <v>47</v>
      </c>
      <c r="B11" s="9" t="s">
        <v>41</v>
      </c>
      <c r="C11" s="9"/>
      <c r="D11" s="266" t="s">
        <v>3906</v>
      </c>
      <c r="E11" s="9"/>
      <c r="F11" s="9" t="s">
        <v>3907</v>
      </c>
      <c r="G11" s="9" t="s">
        <v>3908</v>
      </c>
      <c r="H11" s="9">
        <v>2022</v>
      </c>
      <c r="I11" s="9"/>
      <c r="J11" s="9" t="s">
        <v>3909</v>
      </c>
      <c r="K11" s="9" t="s">
        <v>526</v>
      </c>
      <c r="L11" s="9" t="s">
        <v>3910</v>
      </c>
      <c r="M11" s="9" t="s">
        <v>3911</v>
      </c>
      <c r="N11" s="9" t="s">
        <v>3912</v>
      </c>
      <c r="O11" s="18"/>
      <c r="P11" s="19"/>
      <c r="Q11" s="20"/>
      <c r="R11" s="14"/>
      <c r="S11" s="14"/>
      <c r="T11" s="14"/>
      <c r="U11" s="14"/>
      <c r="V11" s="22"/>
      <c r="W11" s="22"/>
      <c r="X11" s="24"/>
      <c r="Y11" s="26"/>
      <c r="Z11" s="19" t="e">
        <f t="shared" ca="1" si="0"/>
        <v>#NAME?</v>
      </c>
      <c r="AA11" s="97"/>
      <c r="AB11" s="30"/>
      <c r="AC11" s="19"/>
      <c r="AD11" s="97"/>
      <c r="AE11" s="97"/>
      <c r="AF11" s="97"/>
      <c r="AG11" s="97"/>
      <c r="AH11" s="97"/>
      <c r="AI11" s="199"/>
      <c r="AJ11" s="263"/>
      <c r="AK11" s="263"/>
      <c r="AL11" s="263"/>
      <c r="BI11" s="130" t="s">
        <v>419</v>
      </c>
      <c r="BJ11" s="130"/>
      <c r="BK11" s="130"/>
    </row>
    <row r="12" spans="1:63" ht="15.75" customHeight="1">
      <c r="A12" s="35">
        <v>60</v>
      </c>
      <c r="B12" s="35" t="s">
        <v>41</v>
      </c>
      <c r="C12" s="35"/>
      <c r="D12" s="37" t="s">
        <v>3913</v>
      </c>
      <c r="E12" s="35"/>
      <c r="F12" s="35" t="s">
        <v>3914</v>
      </c>
      <c r="G12" s="35" t="s">
        <v>3915</v>
      </c>
      <c r="H12" s="35">
        <v>2021</v>
      </c>
      <c r="I12" s="35"/>
      <c r="J12" s="35" t="s">
        <v>3916</v>
      </c>
      <c r="K12" s="35" t="s">
        <v>3917</v>
      </c>
      <c r="L12" s="35" t="s">
        <v>3918</v>
      </c>
      <c r="M12" s="35" t="s">
        <v>3919</v>
      </c>
      <c r="N12" s="35" t="s">
        <v>3920</v>
      </c>
      <c r="O12" s="18"/>
      <c r="P12" s="19"/>
      <c r="Q12" s="20"/>
      <c r="R12" s="14"/>
      <c r="S12" s="14"/>
      <c r="T12" s="14"/>
      <c r="U12" s="14"/>
      <c r="V12" s="22"/>
      <c r="W12" s="64"/>
      <c r="X12" s="24"/>
      <c r="Y12" s="26"/>
      <c r="Z12" s="19" t="e">
        <f t="shared" ca="1" si="0"/>
        <v>#NAME?</v>
      </c>
      <c r="AA12" s="97"/>
      <c r="AB12" s="30"/>
      <c r="AC12" s="19"/>
      <c r="AD12" s="97"/>
      <c r="AE12" s="97"/>
      <c r="AF12" s="97"/>
      <c r="AG12" s="97"/>
      <c r="AH12" s="97"/>
      <c r="AI12" s="199"/>
      <c r="AJ12" s="263"/>
      <c r="AK12" s="263"/>
      <c r="AL12" s="263"/>
      <c r="BI12" s="130" t="s">
        <v>574</v>
      </c>
      <c r="BJ12" s="130"/>
      <c r="BK12" s="130"/>
    </row>
    <row r="13" spans="1:63" ht="15.75" customHeight="1">
      <c r="A13" s="9">
        <v>61</v>
      </c>
      <c r="B13" s="9" t="s">
        <v>41</v>
      </c>
      <c r="C13" s="9"/>
      <c r="D13" s="266" t="s">
        <v>3921</v>
      </c>
      <c r="E13" s="9"/>
      <c r="F13" s="9" t="s">
        <v>3922</v>
      </c>
      <c r="G13" s="9" t="s">
        <v>3923</v>
      </c>
      <c r="H13" s="9">
        <v>2021</v>
      </c>
      <c r="I13" s="9"/>
      <c r="J13" s="9" t="s">
        <v>3924</v>
      </c>
      <c r="K13" s="9" t="s">
        <v>3925</v>
      </c>
      <c r="L13" s="9" t="s">
        <v>3926</v>
      </c>
      <c r="M13" s="9" t="s">
        <v>3927</v>
      </c>
      <c r="N13" s="9" t="s">
        <v>3928</v>
      </c>
      <c r="O13" s="18"/>
      <c r="P13" s="19"/>
      <c r="Q13" s="20"/>
      <c r="R13" s="14"/>
      <c r="S13" s="14"/>
      <c r="T13" s="14"/>
      <c r="U13" s="14" t="s">
        <v>3929</v>
      </c>
      <c r="V13" s="22"/>
      <c r="W13" s="22"/>
      <c r="X13" s="24"/>
      <c r="Y13" s="26"/>
      <c r="Z13" s="19" t="e">
        <f t="shared" ca="1" si="0"/>
        <v>#NAME?</v>
      </c>
      <c r="AA13" s="97"/>
      <c r="AB13" s="30"/>
      <c r="AC13" s="19"/>
      <c r="AD13" s="97"/>
      <c r="AE13" s="97"/>
      <c r="AF13" s="97"/>
      <c r="AG13" s="97"/>
      <c r="AH13" s="97"/>
      <c r="AI13" s="199"/>
      <c r="AJ13" s="263"/>
      <c r="AK13" s="263"/>
      <c r="AL13" s="263"/>
      <c r="BI13" s="130" t="s">
        <v>497</v>
      </c>
      <c r="BJ13" s="130"/>
      <c r="BK13" s="130"/>
    </row>
    <row r="14" spans="1:63" ht="15.75" customHeight="1">
      <c r="A14" s="14">
        <v>62</v>
      </c>
      <c r="B14" s="14" t="s">
        <v>41</v>
      </c>
      <c r="C14" s="14"/>
      <c r="D14" s="15" t="s">
        <v>3930</v>
      </c>
      <c r="E14" s="14"/>
      <c r="F14" s="14" t="s">
        <v>3931</v>
      </c>
      <c r="G14" s="14" t="s">
        <v>3932</v>
      </c>
      <c r="H14" s="14">
        <v>2021</v>
      </c>
      <c r="I14" s="14"/>
      <c r="J14" s="14" t="s">
        <v>3933</v>
      </c>
      <c r="K14" s="14" t="s">
        <v>3934</v>
      </c>
      <c r="L14" s="14" t="s">
        <v>3935</v>
      </c>
      <c r="M14" s="14" t="s">
        <v>3936</v>
      </c>
      <c r="N14" s="14" t="s">
        <v>3937</v>
      </c>
      <c r="O14" s="18"/>
      <c r="P14" s="19"/>
      <c r="Q14" s="20"/>
      <c r="R14" s="14"/>
      <c r="S14" s="14"/>
      <c r="T14" s="14"/>
      <c r="U14" s="14"/>
      <c r="V14" s="22"/>
      <c r="W14" s="22"/>
      <c r="X14" s="24"/>
      <c r="Y14" s="26"/>
      <c r="Z14" s="19" t="e">
        <f t="shared" ca="1" si="0"/>
        <v>#NAME?</v>
      </c>
      <c r="AA14" s="97"/>
      <c r="AB14" s="30"/>
      <c r="AC14" s="19"/>
      <c r="AD14" s="97"/>
      <c r="AE14" s="97"/>
      <c r="AF14" s="97"/>
      <c r="AG14" s="97"/>
      <c r="AH14" s="97"/>
      <c r="AI14" s="199"/>
      <c r="AJ14" s="263"/>
      <c r="AK14" s="263"/>
      <c r="AL14" s="263"/>
      <c r="BI14" s="130" t="s">
        <v>482</v>
      </c>
      <c r="BJ14" s="130"/>
      <c r="BK14" s="130"/>
    </row>
    <row r="15" spans="1:63" ht="15.75" customHeight="1">
      <c r="A15" s="9">
        <v>63</v>
      </c>
      <c r="B15" s="9" t="s">
        <v>41</v>
      </c>
      <c r="C15" s="9"/>
      <c r="D15" s="266" t="s">
        <v>3938</v>
      </c>
      <c r="E15" s="9"/>
      <c r="F15" s="9" t="s">
        <v>3939</v>
      </c>
      <c r="G15" s="9" t="s">
        <v>3940</v>
      </c>
      <c r="H15" s="9">
        <v>2021</v>
      </c>
      <c r="I15" s="9"/>
      <c r="J15" s="9" t="s">
        <v>3941</v>
      </c>
      <c r="K15" s="9" t="s">
        <v>3942</v>
      </c>
      <c r="L15" s="9" t="s">
        <v>3926</v>
      </c>
      <c r="M15" s="9" t="s">
        <v>3943</v>
      </c>
      <c r="N15" s="9" t="s">
        <v>3944</v>
      </c>
      <c r="O15" s="18"/>
      <c r="P15" s="19"/>
      <c r="Q15" s="20"/>
      <c r="R15" s="14"/>
      <c r="S15" s="14"/>
      <c r="T15" s="14"/>
      <c r="U15" s="14" t="s">
        <v>3945</v>
      </c>
      <c r="V15" s="22"/>
      <c r="W15" s="22"/>
      <c r="X15" s="24"/>
      <c r="Y15" s="26"/>
      <c r="Z15" s="19" t="e">
        <f t="shared" ca="1" si="0"/>
        <v>#NAME?</v>
      </c>
      <c r="AA15" s="97"/>
      <c r="AB15" s="30"/>
      <c r="AC15" s="19"/>
      <c r="AD15" s="97"/>
      <c r="AE15" s="97"/>
      <c r="AF15" s="97"/>
      <c r="AG15" s="97"/>
      <c r="AH15" s="97"/>
      <c r="AI15" s="199"/>
      <c r="AJ15" s="263"/>
      <c r="AK15" s="263"/>
      <c r="AL15" s="263"/>
      <c r="BI15" s="130" t="s">
        <v>3946</v>
      </c>
      <c r="BJ15" s="130"/>
      <c r="BK15" s="130"/>
    </row>
    <row r="16" spans="1:63" ht="15.75" customHeight="1">
      <c r="A16" s="35">
        <v>64</v>
      </c>
      <c r="B16" s="35" t="s">
        <v>41</v>
      </c>
      <c r="C16" s="35"/>
      <c r="D16" s="37" t="s">
        <v>3947</v>
      </c>
      <c r="E16" s="35"/>
      <c r="F16" s="35" t="s">
        <v>3948</v>
      </c>
      <c r="G16" s="35" t="s">
        <v>3949</v>
      </c>
      <c r="H16" s="35">
        <v>2021</v>
      </c>
      <c r="I16" s="35"/>
      <c r="J16" s="35" t="s">
        <v>3950</v>
      </c>
      <c r="K16" s="35" t="s">
        <v>3951</v>
      </c>
      <c r="L16" s="35" t="s">
        <v>3952</v>
      </c>
      <c r="M16" s="35" t="s">
        <v>3953</v>
      </c>
      <c r="N16" s="35" t="s">
        <v>3954</v>
      </c>
      <c r="O16" s="18"/>
      <c r="P16" s="19"/>
      <c r="Q16" s="20"/>
      <c r="R16" s="14"/>
      <c r="S16" s="14"/>
      <c r="T16" s="14"/>
      <c r="U16" s="14"/>
      <c r="V16" s="22"/>
      <c r="W16" s="273"/>
      <c r="X16" s="24"/>
      <c r="Y16" s="26"/>
      <c r="Z16" s="19" t="e">
        <f t="shared" ca="1" si="0"/>
        <v>#NAME?</v>
      </c>
      <c r="AA16" s="97"/>
      <c r="AB16" s="30"/>
      <c r="AC16" s="19"/>
      <c r="AD16" s="97"/>
      <c r="AE16" s="97"/>
      <c r="AF16" s="97"/>
      <c r="AG16" s="97"/>
      <c r="AH16" s="97"/>
      <c r="AI16" s="199"/>
      <c r="AJ16" s="263"/>
      <c r="AK16" s="263"/>
      <c r="AL16" s="263"/>
      <c r="BI16" s="130" t="s">
        <v>3955</v>
      </c>
      <c r="BJ16" s="130"/>
      <c r="BK16" s="130"/>
    </row>
    <row r="17" spans="1:63" ht="15.75" customHeight="1">
      <c r="A17" s="9">
        <v>65</v>
      </c>
      <c r="B17" s="9" t="s">
        <v>41</v>
      </c>
      <c r="C17" s="9"/>
      <c r="D17" s="266" t="s">
        <v>3956</v>
      </c>
      <c r="E17" s="9"/>
      <c r="F17" s="9" t="s">
        <v>3957</v>
      </c>
      <c r="G17" s="9" t="s">
        <v>3958</v>
      </c>
      <c r="H17" s="9">
        <v>2021</v>
      </c>
      <c r="I17" s="9"/>
      <c r="J17" s="9" t="s">
        <v>3959</v>
      </c>
      <c r="K17" s="9" t="s">
        <v>3960</v>
      </c>
      <c r="L17" s="9" t="s">
        <v>3961</v>
      </c>
      <c r="M17" s="9" t="s">
        <v>3962</v>
      </c>
      <c r="N17" s="9" t="s">
        <v>3963</v>
      </c>
      <c r="O17" s="18"/>
      <c r="P17" s="19"/>
      <c r="Q17" s="20"/>
      <c r="R17" s="14"/>
      <c r="S17" s="14"/>
      <c r="T17" s="14"/>
      <c r="U17" s="14" t="s">
        <v>2105</v>
      </c>
      <c r="V17" s="22"/>
      <c r="W17" s="64"/>
      <c r="X17" s="24"/>
      <c r="Y17" s="26"/>
      <c r="Z17" s="19" t="e">
        <f t="shared" ca="1" si="0"/>
        <v>#NAME?</v>
      </c>
      <c r="AA17" s="97"/>
      <c r="AB17" s="30"/>
      <c r="AC17" s="19"/>
      <c r="AD17" s="97"/>
      <c r="AE17" s="97"/>
      <c r="AF17" s="97"/>
      <c r="AG17" s="97"/>
      <c r="AH17" s="97"/>
      <c r="AI17" s="199"/>
      <c r="AJ17" s="263"/>
      <c r="AK17" s="263"/>
      <c r="AL17" s="263"/>
      <c r="BI17" s="130" t="s">
        <v>3964</v>
      </c>
      <c r="BJ17" s="130"/>
      <c r="BK17" s="130"/>
    </row>
    <row r="18" spans="1:63" ht="15.75" customHeight="1">
      <c r="A18" s="274">
        <v>67</v>
      </c>
      <c r="B18" s="274" t="s">
        <v>41</v>
      </c>
      <c r="C18" s="274"/>
      <c r="D18" s="275" t="s">
        <v>3965</v>
      </c>
      <c r="E18" s="274"/>
      <c r="F18" s="274" t="s">
        <v>3966</v>
      </c>
      <c r="G18" s="274" t="s">
        <v>3967</v>
      </c>
      <c r="H18" s="274">
        <v>2021</v>
      </c>
      <c r="I18" s="274"/>
      <c r="J18" s="274" t="s">
        <v>3968</v>
      </c>
      <c r="K18" s="274" t="s">
        <v>3969</v>
      </c>
      <c r="L18" s="274" t="s">
        <v>3970</v>
      </c>
      <c r="M18" s="274" t="s">
        <v>3971</v>
      </c>
      <c r="N18" s="274" t="s">
        <v>3972</v>
      </c>
      <c r="O18" s="276"/>
      <c r="P18" s="274"/>
      <c r="Q18" s="274"/>
      <c r="R18" s="274"/>
      <c r="S18" s="274"/>
      <c r="T18" s="274"/>
      <c r="U18" s="274"/>
      <c r="V18" s="274"/>
      <c r="W18" s="277"/>
      <c r="X18" s="274"/>
      <c r="Y18" s="278"/>
      <c r="Z18" s="274" t="e">
        <f t="shared" ca="1" si="0"/>
        <v>#NAME?</v>
      </c>
      <c r="AA18" s="278"/>
      <c r="AB18" s="279"/>
      <c r="AC18" s="274"/>
      <c r="AD18" s="278"/>
      <c r="AE18" s="278"/>
      <c r="AF18" s="278"/>
      <c r="AG18" s="278"/>
      <c r="AH18" s="278"/>
      <c r="AI18" s="280"/>
      <c r="AJ18" s="281"/>
      <c r="AK18" s="281"/>
      <c r="AL18" s="281"/>
      <c r="AM18" s="282"/>
      <c r="AN18" s="282"/>
      <c r="AO18" s="282"/>
      <c r="AP18" s="282"/>
      <c r="AQ18" s="282"/>
      <c r="AR18" s="282"/>
      <c r="AS18" s="282"/>
      <c r="AT18" s="282"/>
      <c r="AU18" s="282"/>
      <c r="AV18" s="282"/>
      <c r="AW18" s="282"/>
      <c r="AX18" s="282"/>
      <c r="AY18" s="282"/>
      <c r="AZ18" s="282"/>
      <c r="BA18" s="282"/>
      <c r="BB18" s="282"/>
      <c r="BC18" s="282"/>
      <c r="BD18" s="282"/>
      <c r="BE18" s="282"/>
      <c r="BF18" s="282"/>
      <c r="BG18" s="282"/>
      <c r="BH18" s="282"/>
      <c r="BI18" s="283" t="s">
        <v>3973</v>
      </c>
      <c r="BJ18" s="283"/>
      <c r="BK18" s="283"/>
    </row>
    <row r="19" spans="1:63" ht="15.75" customHeight="1">
      <c r="A19" s="14">
        <v>94</v>
      </c>
      <c r="B19" s="14" t="s">
        <v>41</v>
      </c>
      <c r="C19" s="14"/>
      <c r="D19" s="15" t="s">
        <v>3974</v>
      </c>
      <c r="E19" s="14"/>
      <c r="F19" s="14" t="s">
        <v>3975</v>
      </c>
      <c r="G19" s="14" t="s">
        <v>3976</v>
      </c>
      <c r="H19" s="14">
        <v>2020</v>
      </c>
      <c r="I19" s="14"/>
      <c r="J19" s="14" t="s">
        <v>3977</v>
      </c>
      <c r="K19" s="14" t="s">
        <v>3978</v>
      </c>
      <c r="L19" s="14" t="s">
        <v>3961</v>
      </c>
      <c r="M19" s="14" t="s">
        <v>3979</v>
      </c>
      <c r="N19" s="14" t="s">
        <v>3980</v>
      </c>
      <c r="O19" s="18"/>
      <c r="P19" s="19"/>
      <c r="Q19" s="20"/>
      <c r="R19" s="14"/>
      <c r="S19" s="14"/>
      <c r="T19" s="14"/>
      <c r="U19" s="14"/>
      <c r="V19" s="22"/>
      <c r="W19" s="22"/>
      <c r="X19" s="24"/>
      <c r="Y19" s="26"/>
      <c r="Z19" s="19" t="e">
        <f t="shared" ca="1" si="0"/>
        <v>#NAME?</v>
      </c>
      <c r="AA19" s="97"/>
      <c r="AB19" s="30"/>
      <c r="AC19" s="19"/>
      <c r="AD19" s="97"/>
      <c r="AE19" s="97"/>
      <c r="AF19" s="97"/>
      <c r="AG19" s="97"/>
      <c r="AH19" s="97"/>
      <c r="AI19" s="199"/>
      <c r="AJ19" s="263"/>
      <c r="AK19" s="263"/>
      <c r="AL19" s="263"/>
      <c r="BI19" s="130" t="s">
        <v>849</v>
      </c>
      <c r="BJ19" s="130"/>
      <c r="BK19" s="130"/>
    </row>
    <row r="20" spans="1:63" ht="15.75" customHeight="1">
      <c r="A20" s="14">
        <v>102</v>
      </c>
      <c r="B20" s="14" t="s">
        <v>41</v>
      </c>
      <c r="C20" s="14"/>
      <c r="D20" s="15" t="s">
        <v>3981</v>
      </c>
      <c r="E20" s="14"/>
      <c r="F20" s="14" t="s">
        <v>3982</v>
      </c>
      <c r="G20" s="14" t="s">
        <v>3983</v>
      </c>
      <c r="H20" s="14">
        <v>2020</v>
      </c>
      <c r="I20" s="14"/>
      <c r="J20" s="14" t="s">
        <v>3984</v>
      </c>
      <c r="K20" s="14" t="s">
        <v>3985</v>
      </c>
      <c r="L20" s="14" t="s">
        <v>3986</v>
      </c>
      <c r="M20" s="14" t="s">
        <v>3987</v>
      </c>
      <c r="N20" s="14" t="s">
        <v>3988</v>
      </c>
      <c r="O20" s="18"/>
      <c r="P20" s="19"/>
      <c r="Q20" s="20"/>
      <c r="R20" s="14"/>
      <c r="S20" s="14"/>
      <c r="T20" s="14"/>
      <c r="U20" s="14" t="s">
        <v>107</v>
      </c>
      <c r="V20" s="22"/>
      <c r="W20" s="22"/>
      <c r="X20" s="24"/>
      <c r="Y20" s="26"/>
      <c r="Z20" s="19" t="e">
        <f t="shared" ca="1" si="0"/>
        <v>#NAME?</v>
      </c>
      <c r="AA20" s="97"/>
      <c r="AB20" s="30"/>
      <c r="AC20" s="19"/>
      <c r="AD20" s="97"/>
      <c r="AE20" s="97"/>
      <c r="AF20" s="97"/>
      <c r="AG20" s="97"/>
      <c r="AH20" s="97"/>
      <c r="AI20" s="199"/>
      <c r="AJ20" s="263"/>
      <c r="AK20" s="263"/>
      <c r="AL20" s="263"/>
      <c r="BI20" s="130" t="s">
        <v>3989</v>
      </c>
      <c r="BJ20" s="130"/>
      <c r="BK20" s="130"/>
    </row>
    <row r="21" spans="1:63" ht="15.75" customHeight="1">
      <c r="A21" s="14">
        <v>106</v>
      </c>
      <c r="B21" s="14" t="s">
        <v>41</v>
      </c>
      <c r="C21" s="65"/>
      <c r="D21" s="17" t="s">
        <v>3990</v>
      </c>
      <c r="E21" s="14"/>
      <c r="F21" s="14" t="s">
        <v>3991</v>
      </c>
      <c r="G21" s="14" t="s">
        <v>3992</v>
      </c>
      <c r="H21" s="14">
        <v>2016</v>
      </c>
      <c r="I21" s="14"/>
      <c r="J21" s="14" t="s">
        <v>3993</v>
      </c>
      <c r="K21" s="14" t="s">
        <v>3994</v>
      </c>
      <c r="L21" s="14" t="s">
        <v>3995</v>
      </c>
      <c r="M21" s="14" t="s">
        <v>3996</v>
      </c>
      <c r="N21" s="14" t="s">
        <v>3997</v>
      </c>
      <c r="O21" s="18"/>
      <c r="P21" s="19"/>
      <c r="Q21" s="20"/>
      <c r="R21" s="14"/>
      <c r="S21" s="14"/>
      <c r="T21" s="14"/>
      <c r="U21" s="14"/>
      <c r="V21" s="22"/>
      <c r="W21" s="23"/>
      <c r="X21" s="24"/>
      <c r="Y21" s="26"/>
      <c r="Z21" s="19" t="e">
        <f t="shared" ca="1" si="0"/>
        <v>#NAME?</v>
      </c>
      <c r="AA21" s="97"/>
      <c r="AB21" s="30"/>
      <c r="AC21" s="19"/>
      <c r="AD21" s="97"/>
      <c r="AE21" s="97"/>
      <c r="AF21" s="97"/>
      <c r="AG21" s="97"/>
      <c r="AH21" s="97"/>
      <c r="AI21" s="199"/>
      <c r="AJ21" s="263"/>
      <c r="AK21" s="263"/>
      <c r="AL21" s="263"/>
      <c r="BI21" s="130" t="s">
        <v>965</v>
      </c>
      <c r="BJ21" s="130"/>
      <c r="BK21" s="130"/>
    </row>
    <row r="22" spans="1:63" ht="15.75" customHeight="1">
      <c r="A22" s="14">
        <v>118</v>
      </c>
      <c r="B22" s="14" t="s">
        <v>41</v>
      </c>
      <c r="C22" s="271"/>
      <c r="D22" s="272" t="s">
        <v>3998</v>
      </c>
      <c r="E22" s="9"/>
      <c r="F22" s="9" t="s">
        <v>3999</v>
      </c>
      <c r="G22" s="9" t="s">
        <v>4000</v>
      </c>
      <c r="H22" s="9">
        <v>2024</v>
      </c>
      <c r="I22" s="9"/>
      <c r="J22" s="9" t="s">
        <v>4001</v>
      </c>
      <c r="K22" s="9" t="s">
        <v>4002</v>
      </c>
      <c r="L22" s="9" t="s">
        <v>4003</v>
      </c>
      <c r="M22" s="9" t="s">
        <v>4004</v>
      </c>
      <c r="N22" s="9" t="s">
        <v>4005</v>
      </c>
      <c r="O22" s="18"/>
      <c r="P22" s="19"/>
      <c r="Q22" s="20"/>
      <c r="R22" s="14"/>
      <c r="S22" s="14"/>
      <c r="T22" s="14"/>
      <c r="U22" s="14" t="s">
        <v>4006</v>
      </c>
      <c r="V22" s="22"/>
      <c r="W22" s="22"/>
      <c r="X22" s="24"/>
      <c r="Y22" s="26"/>
      <c r="Z22" s="19" t="e">
        <f t="shared" ca="1" si="0"/>
        <v>#NAME?</v>
      </c>
      <c r="AA22" s="97"/>
      <c r="AB22" s="30"/>
      <c r="AC22" s="19"/>
      <c r="AD22" s="97"/>
      <c r="AE22" s="97"/>
      <c r="AF22" s="97"/>
      <c r="AG22" s="97"/>
      <c r="AH22" s="97"/>
      <c r="AI22" s="199"/>
      <c r="AJ22" s="263"/>
      <c r="AK22" s="263"/>
      <c r="AL22" s="263"/>
      <c r="BI22" s="130" t="s">
        <v>1134</v>
      </c>
      <c r="BJ22" s="130"/>
      <c r="BK22" s="130"/>
    </row>
    <row r="23" spans="1:63" ht="15.75" customHeight="1">
      <c r="A23" s="14">
        <v>122</v>
      </c>
      <c r="B23" s="14" t="s">
        <v>41</v>
      </c>
      <c r="C23" s="65"/>
      <c r="D23" s="17" t="s">
        <v>4007</v>
      </c>
      <c r="E23" s="14"/>
      <c r="F23" s="14" t="s">
        <v>4008</v>
      </c>
      <c r="G23" s="14" t="s">
        <v>4009</v>
      </c>
      <c r="H23" s="14">
        <v>2024</v>
      </c>
      <c r="I23" s="14"/>
      <c r="J23" s="14" t="s">
        <v>4010</v>
      </c>
      <c r="K23" s="14" t="s">
        <v>4011</v>
      </c>
      <c r="L23" s="14" t="s">
        <v>4012</v>
      </c>
      <c r="M23" s="14" t="s">
        <v>4013</v>
      </c>
      <c r="N23" s="14" t="s">
        <v>4014</v>
      </c>
      <c r="O23" s="18"/>
      <c r="P23" s="19"/>
      <c r="Q23" s="20"/>
      <c r="R23" s="14"/>
      <c r="S23" s="14"/>
      <c r="T23" s="14"/>
      <c r="U23" s="14"/>
      <c r="V23" s="22"/>
      <c r="W23" s="22"/>
      <c r="X23" s="24"/>
      <c r="Y23" s="26"/>
      <c r="Z23" s="19" t="e">
        <f t="shared" ca="1" si="0"/>
        <v>#NAME?</v>
      </c>
      <c r="AA23" s="97"/>
      <c r="AB23" s="30"/>
      <c r="AC23" s="19"/>
      <c r="AD23" s="97"/>
      <c r="AE23" s="97"/>
      <c r="AF23" s="97"/>
      <c r="AG23" s="97"/>
      <c r="AH23" s="97"/>
      <c r="AI23" s="199"/>
      <c r="AJ23" s="263"/>
      <c r="AK23" s="263"/>
      <c r="AL23" s="263"/>
      <c r="BI23" s="130" t="s">
        <v>1165</v>
      </c>
      <c r="BJ23" s="130"/>
      <c r="BK23" s="130"/>
    </row>
    <row r="24" spans="1:63" ht="15.75" customHeight="1">
      <c r="A24" s="9">
        <v>125</v>
      </c>
      <c r="B24" s="9" t="s">
        <v>41</v>
      </c>
      <c r="C24" s="284"/>
      <c r="D24" s="272" t="s">
        <v>4015</v>
      </c>
      <c r="E24" s="9"/>
      <c r="F24" s="9" t="s">
        <v>4016</v>
      </c>
      <c r="G24" s="9" t="s">
        <v>4017</v>
      </c>
      <c r="H24" s="9">
        <v>2024</v>
      </c>
      <c r="I24" s="9"/>
      <c r="J24" s="9" t="s">
        <v>4018</v>
      </c>
      <c r="K24" s="9" t="s">
        <v>4019</v>
      </c>
      <c r="L24" s="9" t="s">
        <v>4020</v>
      </c>
      <c r="M24" s="9" t="s">
        <v>4021</v>
      </c>
      <c r="N24" s="9" t="s">
        <v>4022</v>
      </c>
      <c r="O24" s="18"/>
      <c r="P24" s="19"/>
      <c r="Q24" s="20"/>
      <c r="R24" s="14"/>
      <c r="S24" s="14"/>
      <c r="T24" s="14"/>
      <c r="U24" s="14" t="s">
        <v>4023</v>
      </c>
      <c r="V24" s="22"/>
      <c r="W24" s="22"/>
      <c r="X24" s="24"/>
      <c r="Y24" s="26"/>
      <c r="Z24" s="19" t="e">
        <f t="shared" ca="1" si="0"/>
        <v>#NAME?</v>
      </c>
      <c r="AA24" s="97"/>
      <c r="AB24" s="30"/>
      <c r="AC24" s="19"/>
      <c r="AD24" s="97"/>
      <c r="AE24" s="97"/>
      <c r="AF24" s="97"/>
      <c r="AG24" s="97"/>
      <c r="AH24" s="97"/>
      <c r="AI24" s="199"/>
      <c r="AJ24" s="263"/>
      <c r="AK24" s="263"/>
      <c r="AL24" s="263"/>
      <c r="BI24" s="130" t="s">
        <v>1207</v>
      </c>
      <c r="BJ24" s="130"/>
      <c r="BK24" s="130"/>
    </row>
    <row r="25" spans="1:63" ht="15.75" customHeight="1">
      <c r="A25" s="9">
        <v>135</v>
      </c>
      <c r="B25" s="9" t="s">
        <v>41</v>
      </c>
      <c r="C25" s="285"/>
      <c r="D25" s="266" t="s">
        <v>4024</v>
      </c>
      <c r="E25" s="9"/>
      <c r="F25" s="9" t="s">
        <v>4025</v>
      </c>
      <c r="G25" s="9" t="s">
        <v>4026</v>
      </c>
      <c r="H25" s="9">
        <v>2024</v>
      </c>
      <c r="I25" s="9"/>
      <c r="J25" s="9" t="s">
        <v>4027</v>
      </c>
      <c r="K25" s="9" t="s">
        <v>4028</v>
      </c>
      <c r="L25" s="9" t="s">
        <v>4029</v>
      </c>
      <c r="M25" s="9" t="s">
        <v>4030</v>
      </c>
      <c r="N25" s="9" t="s">
        <v>4031</v>
      </c>
      <c r="O25" s="18"/>
      <c r="P25" s="19"/>
      <c r="Q25" s="20"/>
      <c r="R25" s="14"/>
      <c r="S25" s="14"/>
      <c r="T25" s="14"/>
      <c r="U25" s="14" t="s">
        <v>407</v>
      </c>
      <c r="V25" s="22"/>
      <c r="W25" s="22"/>
      <c r="X25" s="24"/>
      <c r="Y25" s="26"/>
      <c r="Z25" s="19" t="e">
        <f t="shared" ca="1" si="0"/>
        <v>#NAME?</v>
      </c>
      <c r="AA25" s="97"/>
      <c r="AB25" s="30"/>
      <c r="AC25" s="19"/>
      <c r="AD25" s="97"/>
      <c r="AE25" s="97"/>
      <c r="AF25" s="97"/>
      <c r="AG25" s="97"/>
      <c r="AH25" s="97"/>
      <c r="AI25" s="199"/>
      <c r="AJ25" s="263"/>
      <c r="AK25" s="263"/>
      <c r="AL25" s="263"/>
      <c r="BI25" s="130" t="s">
        <v>4032</v>
      </c>
      <c r="BJ25" s="130"/>
      <c r="BK25" s="130"/>
    </row>
    <row r="26" spans="1:63" ht="15.75" customHeight="1">
      <c r="A26" s="14">
        <v>144</v>
      </c>
      <c r="B26" s="9" t="s">
        <v>41</v>
      </c>
      <c r="C26" s="285"/>
      <c r="D26" s="266" t="s">
        <v>4033</v>
      </c>
      <c r="E26" s="9"/>
      <c r="F26" s="9" t="s">
        <v>4034</v>
      </c>
      <c r="G26" s="9" t="s">
        <v>4035</v>
      </c>
      <c r="H26" s="9">
        <v>2024</v>
      </c>
      <c r="I26" s="9"/>
      <c r="J26" s="9" t="s">
        <v>4036</v>
      </c>
      <c r="K26" s="9" t="s">
        <v>4037</v>
      </c>
      <c r="L26" s="9" t="s">
        <v>4038</v>
      </c>
      <c r="M26" s="9" t="s">
        <v>4039</v>
      </c>
      <c r="N26" s="9" t="s">
        <v>4040</v>
      </c>
      <c r="O26" s="18"/>
      <c r="P26" s="19"/>
      <c r="Q26" s="20"/>
      <c r="R26" s="14"/>
      <c r="S26" s="14"/>
      <c r="T26" s="14"/>
      <c r="U26" s="14" t="s">
        <v>407</v>
      </c>
      <c r="V26" s="22"/>
      <c r="W26" s="286"/>
      <c r="X26" s="24"/>
      <c r="Y26" s="26"/>
      <c r="Z26" s="19" t="e">
        <f t="shared" ca="1" si="0"/>
        <v>#NAME?</v>
      </c>
      <c r="AA26" s="97"/>
      <c r="AB26" s="30"/>
      <c r="AC26" s="19"/>
      <c r="AD26" s="97"/>
      <c r="AE26" s="97"/>
      <c r="AF26" s="97"/>
      <c r="AG26" s="97"/>
      <c r="AH26" s="97"/>
      <c r="AI26" s="199"/>
      <c r="AJ26" s="263"/>
      <c r="AK26" s="263"/>
      <c r="AL26" s="263"/>
      <c r="BI26" s="130" t="s">
        <v>1368</v>
      </c>
      <c r="BJ26" s="130"/>
      <c r="BK26" s="130"/>
    </row>
    <row r="27" spans="1:63" ht="15.75" customHeight="1">
      <c r="A27" s="264">
        <v>158</v>
      </c>
      <c r="B27" s="264" t="s">
        <v>1587</v>
      </c>
      <c r="C27" s="287" t="s">
        <v>4041</v>
      </c>
      <c r="D27" s="265" t="s">
        <v>4042</v>
      </c>
      <c r="E27" s="264" t="s">
        <v>4043</v>
      </c>
      <c r="F27" s="264" t="s">
        <v>4044</v>
      </c>
      <c r="G27" s="264" t="s">
        <v>4045</v>
      </c>
      <c r="H27" s="264">
        <v>2019</v>
      </c>
      <c r="I27" s="264">
        <v>2019</v>
      </c>
      <c r="J27" s="264" t="s">
        <v>4046</v>
      </c>
      <c r="K27" s="264" t="s">
        <v>4047</v>
      </c>
      <c r="L27" s="288" t="s">
        <v>4048</v>
      </c>
      <c r="M27" s="289" t="s">
        <v>4049</v>
      </c>
      <c r="N27" s="264" t="s">
        <v>4050</v>
      </c>
      <c r="O27" s="290"/>
      <c r="P27" s="264" t="s">
        <v>4051</v>
      </c>
      <c r="Q27" s="264" t="s">
        <v>88</v>
      </c>
      <c r="R27" s="264" t="s">
        <v>2141</v>
      </c>
      <c r="S27" s="264"/>
      <c r="T27" s="264"/>
      <c r="U27" s="264" t="s">
        <v>4052</v>
      </c>
      <c r="V27" s="264" t="s">
        <v>4053</v>
      </c>
      <c r="W27" s="291" t="s">
        <v>4054</v>
      </c>
      <c r="X27" s="264"/>
      <c r="Y27" s="292"/>
      <c r="Z27" s="264" t="e">
        <f t="shared" ca="1" si="0"/>
        <v>#NAME?</v>
      </c>
      <c r="AA27" s="292"/>
      <c r="AB27" s="293"/>
      <c r="AC27" s="264"/>
      <c r="AD27" s="292"/>
      <c r="AE27" s="292"/>
      <c r="AF27" s="292"/>
      <c r="AG27" s="292"/>
      <c r="AH27" s="292"/>
      <c r="AI27" s="294"/>
      <c r="AJ27" s="295"/>
      <c r="AK27" s="295"/>
      <c r="AL27" s="295"/>
      <c r="AM27" s="296"/>
      <c r="AN27" s="296"/>
      <c r="AO27" s="296"/>
      <c r="AP27" s="296"/>
      <c r="AQ27" s="296"/>
      <c r="AR27" s="296"/>
      <c r="AS27" s="296"/>
      <c r="AT27" s="296"/>
      <c r="AU27" s="296"/>
      <c r="AV27" s="296"/>
      <c r="AW27" s="296"/>
      <c r="AX27" s="296"/>
      <c r="AY27" s="296"/>
      <c r="AZ27" s="296"/>
      <c r="BA27" s="296"/>
      <c r="BB27" s="296"/>
      <c r="BC27" s="296"/>
      <c r="BD27" s="296"/>
      <c r="BE27" s="296"/>
      <c r="BF27" s="296"/>
      <c r="BG27" s="296"/>
      <c r="BH27" s="296"/>
      <c r="BI27" s="297" t="s">
        <v>4055</v>
      </c>
      <c r="BJ27" s="297"/>
      <c r="BK27" s="297"/>
    </row>
    <row r="28" spans="1:63" ht="15.75" customHeight="1">
      <c r="A28" s="9">
        <v>165</v>
      </c>
      <c r="B28" s="9" t="s">
        <v>1587</v>
      </c>
      <c r="C28" s="9"/>
      <c r="D28" s="266" t="s">
        <v>4056</v>
      </c>
      <c r="E28" s="9"/>
      <c r="F28" s="9" t="s">
        <v>4057</v>
      </c>
      <c r="G28" s="9" t="s">
        <v>4058</v>
      </c>
      <c r="H28" s="9">
        <v>2012</v>
      </c>
      <c r="I28" s="9"/>
      <c r="J28" s="9" t="s">
        <v>4059</v>
      </c>
      <c r="K28" s="9" t="s">
        <v>4060</v>
      </c>
      <c r="L28" s="9" t="s">
        <v>4061</v>
      </c>
      <c r="M28" s="238" t="s">
        <v>4062</v>
      </c>
      <c r="N28" s="9" t="s">
        <v>4063</v>
      </c>
      <c r="O28" s="18"/>
      <c r="P28" s="19"/>
      <c r="Q28" s="20"/>
      <c r="R28" s="14"/>
      <c r="S28" s="14"/>
      <c r="T28" s="14"/>
      <c r="U28" s="14" t="s">
        <v>4064</v>
      </c>
      <c r="V28" s="22"/>
      <c r="W28" s="144"/>
      <c r="X28" s="24"/>
      <c r="Y28" s="26"/>
      <c r="Z28" s="19" t="e">
        <f t="shared" ca="1" si="0"/>
        <v>#NAME?</v>
      </c>
      <c r="AA28" s="97"/>
      <c r="AB28" s="30"/>
      <c r="AC28" s="19"/>
      <c r="AD28" s="97"/>
      <c r="AE28" s="97"/>
      <c r="AF28" s="97"/>
      <c r="AG28" s="97"/>
      <c r="AH28" s="97"/>
      <c r="AI28" s="199"/>
      <c r="AJ28" s="263"/>
      <c r="AK28" s="263"/>
      <c r="AL28" s="263"/>
      <c r="BI28" s="130" t="s">
        <v>1517</v>
      </c>
      <c r="BJ28" s="130"/>
      <c r="BK28" s="130"/>
    </row>
    <row r="29" spans="1:63" ht="15.75" customHeight="1">
      <c r="A29" s="9">
        <v>167</v>
      </c>
      <c r="B29" s="9" t="s">
        <v>1587</v>
      </c>
      <c r="C29" s="271"/>
      <c r="D29" s="272" t="s">
        <v>4065</v>
      </c>
      <c r="E29" s="9"/>
      <c r="F29" s="9" t="s">
        <v>4066</v>
      </c>
      <c r="G29" s="9" t="s">
        <v>4067</v>
      </c>
      <c r="H29" s="9">
        <v>2012</v>
      </c>
      <c r="I29" s="9"/>
      <c r="J29" s="9" t="s">
        <v>4068</v>
      </c>
      <c r="K29" s="9" t="s">
        <v>4069</v>
      </c>
      <c r="L29" s="9" t="s">
        <v>4070</v>
      </c>
      <c r="M29" s="9" t="s">
        <v>4071</v>
      </c>
      <c r="N29" s="9" t="s">
        <v>4072</v>
      </c>
      <c r="O29" s="18"/>
      <c r="P29" s="19"/>
      <c r="Q29" s="20"/>
      <c r="R29" s="14"/>
      <c r="S29" s="14"/>
      <c r="T29" s="14"/>
      <c r="U29" s="14"/>
      <c r="V29" s="22"/>
      <c r="W29" s="22"/>
      <c r="X29" s="24"/>
      <c r="Y29" s="26"/>
      <c r="Z29" s="19" t="e">
        <f t="shared" ca="1" si="0"/>
        <v>#NAME?</v>
      </c>
      <c r="AA29" s="97"/>
      <c r="AB29" s="30"/>
      <c r="AC29" s="19"/>
      <c r="AD29" s="97"/>
      <c r="AE29" s="97"/>
      <c r="AF29" s="97"/>
      <c r="AG29" s="97"/>
      <c r="AH29" s="97"/>
      <c r="AI29" s="199"/>
      <c r="AJ29" s="263"/>
      <c r="AK29" s="263"/>
      <c r="AL29" s="263"/>
      <c r="BI29" s="130" t="s">
        <v>4073</v>
      </c>
      <c r="BJ29" s="130"/>
      <c r="BK29" s="130"/>
    </row>
    <row r="30" spans="1:63" ht="15.75" customHeight="1">
      <c r="A30" s="35">
        <v>177</v>
      </c>
      <c r="B30" s="35" t="s">
        <v>1587</v>
      </c>
      <c r="C30" s="35"/>
      <c r="D30" s="37" t="s">
        <v>4074</v>
      </c>
      <c r="E30" s="35"/>
      <c r="F30" s="35" t="s">
        <v>4075</v>
      </c>
      <c r="G30" s="35" t="s">
        <v>4076</v>
      </c>
      <c r="H30" s="35">
        <v>2019</v>
      </c>
      <c r="I30" s="35"/>
      <c r="J30" s="35" t="s">
        <v>4077</v>
      </c>
      <c r="K30" s="35" t="s">
        <v>4078</v>
      </c>
      <c r="L30" s="35" t="s">
        <v>4079</v>
      </c>
      <c r="M30" s="35" t="s">
        <v>4080</v>
      </c>
      <c r="N30" s="35" t="s">
        <v>4081</v>
      </c>
      <c r="O30" s="18"/>
      <c r="P30" s="19"/>
      <c r="Q30" s="20"/>
      <c r="R30" s="14"/>
      <c r="S30" s="14"/>
      <c r="T30" s="14"/>
      <c r="U30" s="14"/>
      <c r="V30" s="22"/>
      <c r="W30" s="22"/>
      <c r="X30" s="24"/>
      <c r="Y30" s="26"/>
      <c r="Z30" s="19" t="e">
        <f t="shared" ca="1" si="0"/>
        <v>#NAME?</v>
      </c>
      <c r="AA30" s="97"/>
      <c r="AB30" s="30"/>
      <c r="AC30" s="19"/>
      <c r="AD30" s="97"/>
      <c r="AE30" s="97"/>
      <c r="AF30" s="97"/>
      <c r="AG30" s="97"/>
      <c r="AH30" s="97"/>
      <c r="AI30" s="199"/>
      <c r="AJ30" s="263"/>
      <c r="AK30" s="263"/>
      <c r="AL30" s="263"/>
      <c r="BI30" s="130" t="s">
        <v>1608</v>
      </c>
      <c r="BJ30" s="130"/>
      <c r="BK30" s="130"/>
    </row>
    <row r="31" spans="1:63" ht="15.75" customHeight="1">
      <c r="A31" s="14">
        <v>180</v>
      </c>
      <c r="B31" s="14" t="s">
        <v>1587</v>
      </c>
      <c r="C31" s="14"/>
      <c r="D31" s="15" t="s">
        <v>4082</v>
      </c>
      <c r="E31" s="14"/>
      <c r="F31" s="14" t="s">
        <v>4083</v>
      </c>
      <c r="G31" s="14" t="s">
        <v>4084</v>
      </c>
      <c r="H31" s="14">
        <v>2023</v>
      </c>
      <c r="I31" s="14"/>
      <c r="J31" s="14" t="s">
        <v>4085</v>
      </c>
      <c r="K31" s="14" t="s">
        <v>4086</v>
      </c>
      <c r="L31" s="14" t="s">
        <v>4087</v>
      </c>
      <c r="M31" s="14" t="s">
        <v>4088</v>
      </c>
      <c r="N31" s="14" t="s">
        <v>4089</v>
      </c>
      <c r="O31" s="18"/>
      <c r="P31" s="19"/>
      <c r="Q31" s="20"/>
      <c r="R31" s="14"/>
      <c r="S31" s="14"/>
      <c r="T31" s="14"/>
      <c r="U31" s="14" t="s">
        <v>153</v>
      </c>
      <c r="V31" s="22"/>
      <c r="W31" s="23"/>
      <c r="X31" s="24"/>
      <c r="Y31" s="26"/>
      <c r="Z31" s="19" t="e">
        <f t="shared" ca="1" si="0"/>
        <v>#NAME?</v>
      </c>
      <c r="AA31" s="97"/>
      <c r="AB31" s="30"/>
      <c r="AC31" s="19"/>
      <c r="AD31" s="97"/>
      <c r="AE31" s="97"/>
      <c r="AF31" s="97"/>
      <c r="AG31" s="97"/>
      <c r="AH31" s="97"/>
      <c r="AI31" s="199"/>
      <c r="AJ31" s="263"/>
      <c r="AK31" s="263"/>
      <c r="AL31" s="263"/>
      <c r="BI31" s="130" t="s">
        <v>4090</v>
      </c>
      <c r="BJ31" s="130"/>
      <c r="BK31" s="130"/>
    </row>
    <row r="32" spans="1:63" ht="15.75" customHeight="1">
      <c r="A32" s="35">
        <v>184</v>
      </c>
      <c r="B32" s="35" t="s">
        <v>1587</v>
      </c>
      <c r="C32" s="58"/>
      <c r="D32" s="57" t="s">
        <v>4091</v>
      </c>
      <c r="E32" s="35"/>
      <c r="F32" s="35" t="s">
        <v>4092</v>
      </c>
      <c r="G32" s="35" t="s">
        <v>4093</v>
      </c>
      <c r="H32" s="35">
        <v>2023</v>
      </c>
      <c r="I32" s="35"/>
      <c r="J32" s="35" t="s">
        <v>4094</v>
      </c>
      <c r="K32" s="35" t="s">
        <v>4095</v>
      </c>
      <c r="L32" s="35" t="s">
        <v>4096</v>
      </c>
      <c r="M32" s="35" t="s">
        <v>4097</v>
      </c>
      <c r="N32" s="35" t="s">
        <v>4098</v>
      </c>
      <c r="O32" s="18"/>
      <c r="P32" s="19"/>
      <c r="Q32" s="20"/>
      <c r="R32" s="14"/>
      <c r="S32" s="14"/>
      <c r="T32" s="14"/>
      <c r="U32" s="14" t="s">
        <v>407</v>
      </c>
      <c r="V32" s="22"/>
      <c r="W32" s="22"/>
      <c r="X32" s="24"/>
      <c r="Y32" s="26"/>
      <c r="Z32" s="19" t="e">
        <f t="shared" ca="1" si="0"/>
        <v>#NAME?</v>
      </c>
      <c r="AA32" s="97"/>
      <c r="AB32" s="30"/>
      <c r="AC32" s="19"/>
      <c r="AD32" s="97"/>
      <c r="AE32" s="97"/>
      <c r="AF32" s="97"/>
      <c r="AG32" s="97"/>
      <c r="AH32" s="97"/>
      <c r="AI32" s="199"/>
      <c r="AJ32" s="263"/>
      <c r="AK32" s="263"/>
      <c r="AL32" s="263"/>
      <c r="BI32" s="130" t="s">
        <v>4099</v>
      </c>
      <c r="BJ32" s="130"/>
      <c r="BK32" s="130"/>
    </row>
    <row r="33" spans="1:63" ht="15.75" customHeight="1">
      <c r="A33" s="14">
        <v>191</v>
      </c>
      <c r="B33" s="9" t="s">
        <v>1587</v>
      </c>
      <c r="C33" s="271"/>
      <c r="D33" s="272" t="s">
        <v>4100</v>
      </c>
      <c r="E33" s="9"/>
      <c r="F33" s="9" t="s">
        <v>4101</v>
      </c>
      <c r="G33" s="9" t="s">
        <v>4102</v>
      </c>
      <c r="H33" s="9">
        <v>2011</v>
      </c>
      <c r="I33" s="9"/>
      <c r="J33" s="9" t="s">
        <v>4103</v>
      </c>
      <c r="K33" s="9" t="s">
        <v>4104</v>
      </c>
      <c r="L33" s="9" t="s">
        <v>4105</v>
      </c>
      <c r="M33" s="9" t="s">
        <v>4106</v>
      </c>
      <c r="N33" s="9" t="s">
        <v>4107</v>
      </c>
      <c r="O33" s="18"/>
      <c r="P33" s="19"/>
      <c r="Q33" s="20"/>
      <c r="R33" s="14"/>
      <c r="S33" s="14"/>
      <c r="T33" s="14"/>
      <c r="U33" s="60"/>
      <c r="V33" s="22"/>
      <c r="W33" s="22"/>
      <c r="X33" s="24"/>
      <c r="Y33" s="26"/>
      <c r="Z33" s="19" t="e">
        <f t="shared" ca="1" si="0"/>
        <v>#NAME?</v>
      </c>
      <c r="AA33" s="97"/>
      <c r="AB33" s="30"/>
      <c r="AC33" s="19"/>
      <c r="AD33" s="97"/>
      <c r="AE33" s="97"/>
      <c r="AF33" s="97"/>
      <c r="AG33" s="97"/>
      <c r="AH33" s="97"/>
      <c r="AI33" s="199"/>
      <c r="AJ33" s="263"/>
      <c r="AK33" s="263"/>
      <c r="AL33" s="263"/>
      <c r="BI33" s="130" t="s">
        <v>1776</v>
      </c>
      <c r="BJ33" s="130"/>
      <c r="BK33" s="130"/>
    </row>
    <row r="34" spans="1:63" ht="15.75" customHeight="1">
      <c r="A34" s="14">
        <v>199</v>
      </c>
      <c r="B34" s="9" t="s">
        <v>1587</v>
      </c>
      <c r="C34" s="9"/>
      <c r="D34" s="266" t="s">
        <v>4108</v>
      </c>
      <c r="E34" s="9"/>
      <c r="F34" s="9" t="s">
        <v>4109</v>
      </c>
      <c r="G34" s="9" t="s">
        <v>4110</v>
      </c>
      <c r="H34" s="9">
        <v>2023</v>
      </c>
      <c r="I34" s="9"/>
      <c r="J34" s="9" t="s">
        <v>4111</v>
      </c>
      <c r="K34" s="9" t="s">
        <v>4112</v>
      </c>
      <c r="L34" s="9" t="s">
        <v>4113</v>
      </c>
      <c r="M34" s="9" t="s">
        <v>4114</v>
      </c>
      <c r="N34" s="9" t="s">
        <v>4115</v>
      </c>
      <c r="O34" s="18"/>
      <c r="P34" s="19"/>
      <c r="Q34" s="20"/>
      <c r="R34" s="14"/>
      <c r="S34" s="14"/>
      <c r="T34" s="14"/>
      <c r="U34" s="14" t="s">
        <v>4116</v>
      </c>
      <c r="V34" s="22"/>
      <c r="W34" s="23"/>
      <c r="X34" s="24"/>
      <c r="Y34" s="26"/>
      <c r="Z34" s="19" t="e">
        <f t="shared" ca="1" si="0"/>
        <v>#NAME?</v>
      </c>
      <c r="AA34" s="97"/>
      <c r="AB34" s="30"/>
      <c r="AC34" s="19"/>
      <c r="AD34" s="97"/>
      <c r="AE34" s="97"/>
      <c r="AF34" s="97"/>
      <c r="AG34" s="97"/>
      <c r="AH34" s="97"/>
      <c r="AI34" s="199"/>
      <c r="AJ34" s="263"/>
      <c r="AK34" s="263"/>
      <c r="AL34" s="263"/>
      <c r="BI34" s="130" t="s">
        <v>1869</v>
      </c>
      <c r="BJ34" s="130"/>
      <c r="BK34" s="130"/>
    </row>
    <row r="35" spans="1:63" ht="15.75" customHeight="1">
      <c r="A35" s="9">
        <v>219</v>
      </c>
      <c r="B35" s="9" t="s">
        <v>1587</v>
      </c>
      <c r="C35" s="271"/>
      <c r="D35" s="272" t="s">
        <v>4117</v>
      </c>
      <c r="E35" s="9"/>
      <c r="F35" s="9" t="s">
        <v>4118</v>
      </c>
      <c r="G35" s="9" t="s">
        <v>4119</v>
      </c>
      <c r="H35" s="9">
        <v>2023</v>
      </c>
      <c r="I35" s="9"/>
      <c r="J35" s="238" t="s">
        <v>4120</v>
      </c>
      <c r="K35" s="9" t="s">
        <v>4121</v>
      </c>
      <c r="L35" s="9" t="s">
        <v>4122</v>
      </c>
      <c r="M35" s="9" t="s">
        <v>4123</v>
      </c>
      <c r="N35" s="9" t="s">
        <v>4124</v>
      </c>
      <c r="O35" s="18"/>
      <c r="P35" s="19"/>
      <c r="Q35" s="20"/>
      <c r="R35" s="14"/>
      <c r="S35" s="14"/>
      <c r="T35" s="14"/>
      <c r="U35" s="14" t="s">
        <v>4125</v>
      </c>
      <c r="V35" s="22"/>
      <c r="W35" s="23"/>
      <c r="X35" s="24"/>
      <c r="Y35" s="26"/>
      <c r="Z35" s="19" t="e">
        <f t="shared" ca="1" si="0"/>
        <v>#NAME?</v>
      </c>
      <c r="AA35" s="97"/>
      <c r="AB35" s="30"/>
      <c r="AC35" s="19"/>
      <c r="AD35" s="97"/>
      <c r="AE35" s="97"/>
      <c r="AF35" s="97"/>
      <c r="AG35" s="97"/>
      <c r="AH35" s="97"/>
      <c r="AI35" s="199"/>
      <c r="AJ35" s="263"/>
      <c r="AK35" s="263"/>
      <c r="AL35" s="263"/>
      <c r="BI35" s="130" t="s">
        <v>4126</v>
      </c>
      <c r="BJ35" s="130"/>
      <c r="BK35" s="130"/>
    </row>
    <row r="36" spans="1:63" ht="15.75" customHeight="1">
      <c r="A36" s="274">
        <v>222</v>
      </c>
      <c r="B36" s="274" t="s">
        <v>1587</v>
      </c>
      <c r="C36" s="298"/>
      <c r="D36" s="299" t="s">
        <v>4127</v>
      </c>
      <c r="E36" s="274"/>
      <c r="F36" s="274" t="s">
        <v>4128</v>
      </c>
      <c r="G36" s="274" t="s">
        <v>4129</v>
      </c>
      <c r="H36" s="274">
        <v>2023</v>
      </c>
      <c r="I36" s="274"/>
      <c r="J36" s="274" t="s">
        <v>4130</v>
      </c>
      <c r="K36" s="274" t="s">
        <v>4131</v>
      </c>
      <c r="L36" s="274" t="s">
        <v>4132</v>
      </c>
      <c r="M36" s="274" t="s">
        <v>4133</v>
      </c>
      <c r="N36" s="274" t="s">
        <v>4134</v>
      </c>
      <c r="O36" s="276"/>
      <c r="P36" s="274"/>
      <c r="Q36" s="274"/>
      <c r="R36" s="274"/>
      <c r="S36" s="274"/>
      <c r="T36" s="274"/>
      <c r="U36" s="274" t="s">
        <v>646</v>
      </c>
      <c r="V36" s="274"/>
      <c r="W36" s="278"/>
      <c r="X36" s="274"/>
      <c r="Y36" s="278"/>
      <c r="Z36" s="274" t="e">
        <f t="shared" ca="1" si="0"/>
        <v>#NAME?</v>
      </c>
      <c r="AA36" s="278"/>
      <c r="AB36" s="279"/>
      <c r="AC36" s="274"/>
      <c r="AD36" s="278"/>
      <c r="AE36" s="278"/>
      <c r="AF36" s="278"/>
      <c r="AG36" s="278"/>
      <c r="AH36" s="278"/>
      <c r="AI36" s="280"/>
      <c r="AJ36" s="281"/>
      <c r="AK36" s="281"/>
      <c r="AL36" s="281"/>
      <c r="AM36" s="282"/>
      <c r="AN36" s="282"/>
      <c r="AO36" s="282"/>
      <c r="AP36" s="282"/>
      <c r="AQ36" s="282"/>
      <c r="AR36" s="282"/>
      <c r="AS36" s="282"/>
      <c r="AT36" s="282"/>
      <c r="AU36" s="282"/>
      <c r="AV36" s="282"/>
      <c r="AW36" s="282"/>
      <c r="AX36" s="282"/>
      <c r="AY36" s="282"/>
      <c r="AZ36" s="282"/>
      <c r="BA36" s="282"/>
      <c r="BB36" s="282"/>
      <c r="BC36" s="282"/>
      <c r="BD36" s="282"/>
      <c r="BE36" s="282"/>
      <c r="BF36" s="282"/>
      <c r="BG36" s="282"/>
      <c r="BH36" s="282"/>
      <c r="BI36" s="283" t="s">
        <v>514</v>
      </c>
      <c r="BJ36" s="283"/>
      <c r="BK36" s="283"/>
    </row>
    <row r="37" spans="1:63" ht="15.75" customHeight="1">
      <c r="A37" s="14">
        <v>233</v>
      </c>
      <c r="B37" s="9" t="s">
        <v>1587</v>
      </c>
      <c r="C37" s="271"/>
      <c r="D37" s="272" t="s">
        <v>4135</v>
      </c>
      <c r="E37" s="9"/>
      <c r="F37" s="9" t="s">
        <v>4136</v>
      </c>
      <c r="G37" s="9" t="s">
        <v>4137</v>
      </c>
      <c r="H37" s="9">
        <v>2023</v>
      </c>
      <c r="I37" s="9"/>
      <c r="J37" s="9" t="s">
        <v>4138</v>
      </c>
      <c r="K37" s="9" t="s">
        <v>4139</v>
      </c>
      <c r="L37" s="9" t="s">
        <v>4140</v>
      </c>
      <c r="M37" s="9" t="s">
        <v>4141</v>
      </c>
      <c r="N37" s="9" t="s">
        <v>4142</v>
      </c>
      <c r="O37" s="18"/>
      <c r="P37" s="19"/>
      <c r="Q37" s="20"/>
      <c r="R37" s="14"/>
      <c r="S37" s="14"/>
      <c r="T37" s="14"/>
      <c r="U37" s="14"/>
      <c r="V37" s="22"/>
      <c r="W37" s="22"/>
      <c r="X37" s="24"/>
      <c r="Y37" s="26"/>
      <c r="Z37" s="19" t="e">
        <f t="shared" ca="1" si="0"/>
        <v>#NAME?</v>
      </c>
      <c r="AA37" s="97"/>
      <c r="AB37" s="30"/>
      <c r="AC37" s="19"/>
      <c r="AD37" s="97"/>
      <c r="AE37" s="97"/>
      <c r="AF37" s="97"/>
      <c r="AG37" s="97"/>
      <c r="AH37" s="97"/>
      <c r="AI37" s="199"/>
      <c r="AJ37" s="263"/>
      <c r="AK37" s="263"/>
      <c r="AL37" s="263"/>
      <c r="BI37" s="130" t="s">
        <v>2230</v>
      </c>
      <c r="BJ37" s="130"/>
      <c r="BK37" s="130"/>
    </row>
    <row r="38" spans="1:63" ht="15.75" customHeight="1">
      <c r="A38" s="35">
        <v>235</v>
      </c>
      <c r="B38" s="35" t="s">
        <v>2514</v>
      </c>
      <c r="C38" s="58" t="s">
        <v>4143</v>
      </c>
      <c r="D38" s="57" t="s">
        <v>4144</v>
      </c>
      <c r="E38" s="35"/>
      <c r="F38" s="35" t="s">
        <v>4145</v>
      </c>
      <c r="G38" s="35" t="s">
        <v>4146</v>
      </c>
      <c r="H38" s="35">
        <v>2016</v>
      </c>
      <c r="I38" s="35"/>
      <c r="J38" s="35" t="s">
        <v>4147</v>
      </c>
      <c r="K38" s="35" t="s">
        <v>4148</v>
      </c>
      <c r="L38" s="35" t="s">
        <v>4149</v>
      </c>
      <c r="M38" s="35" t="s">
        <v>4150</v>
      </c>
      <c r="N38" s="35" t="s">
        <v>4151</v>
      </c>
      <c r="O38" s="38"/>
      <c r="P38" s="35"/>
      <c r="Q38" s="35"/>
      <c r="R38" s="35"/>
      <c r="S38" s="35"/>
      <c r="T38" s="35"/>
      <c r="U38" s="39"/>
      <c r="V38" s="35"/>
      <c r="W38" s="39"/>
      <c r="X38" s="35"/>
      <c r="Y38" s="39"/>
      <c r="Z38" s="19" t="e">
        <f t="shared" ca="1" si="0"/>
        <v>#NAME?</v>
      </c>
      <c r="AA38" s="97"/>
      <c r="AB38" s="30"/>
      <c r="AC38" s="19"/>
      <c r="AD38" s="97"/>
      <c r="AE38" s="97"/>
      <c r="AF38" s="97"/>
      <c r="AG38" s="97"/>
      <c r="AH38" s="97"/>
      <c r="AI38" s="300"/>
      <c r="AJ38" s="301"/>
      <c r="AK38" s="301"/>
      <c r="AL38" s="301"/>
      <c r="AM38" s="44"/>
      <c r="AN38" s="44"/>
      <c r="AO38" s="44"/>
      <c r="AP38" s="44"/>
      <c r="AQ38" s="44"/>
      <c r="AR38" s="44"/>
      <c r="AS38" s="44"/>
      <c r="AT38" s="44"/>
      <c r="AU38" s="44"/>
      <c r="BI38" s="130" t="s">
        <v>2272</v>
      </c>
      <c r="BJ38" s="130"/>
      <c r="BK38" s="130"/>
    </row>
    <row r="39" spans="1:63" ht="15.75" customHeight="1">
      <c r="A39" s="9">
        <v>237</v>
      </c>
      <c r="B39" s="9" t="s">
        <v>2514</v>
      </c>
      <c r="C39" s="9"/>
      <c r="D39" s="266" t="s">
        <v>4152</v>
      </c>
      <c r="E39" s="9"/>
      <c r="F39" s="9" t="s">
        <v>4153</v>
      </c>
      <c r="G39" s="9" t="s">
        <v>4154</v>
      </c>
      <c r="H39" s="9">
        <v>2023</v>
      </c>
      <c r="I39" s="9"/>
      <c r="J39" s="9" t="s">
        <v>4155</v>
      </c>
      <c r="K39" s="9" t="s">
        <v>4156</v>
      </c>
      <c r="L39" s="9" t="s">
        <v>4157</v>
      </c>
      <c r="M39" s="9" t="s">
        <v>4158</v>
      </c>
      <c r="N39" s="9" t="s">
        <v>4159</v>
      </c>
      <c r="O39" s="18"/>
      <c r="P39" s="19"/>
      <c r="Q39" s="20"/>
      <c r="R39" s="14"/>
      <c r="S39" s="14"/>
      <c r="T39" s="14"/>
      <c r="U39" s="14" t="s">
        <v>4160</v>
      </c>
      <c r="V39" s="22"/>
      <c r="W39" s="23"/>
      <c r="X39" s="24"/>
      <c r="Y39" s="26"/>
      <c r="Z39" s="19" t="e">
        <f t="shared" ca="1" si="0"/>
        <v>#NAME?</v>
      </c>
      <c r="AA39" s="97"/>
      <c r="AB39" s="30"/>
      <c r="AC39" s="19"/>
      <c r="AD39" s="97"/>
      <c r="AE39" s="97"/>
      <c r="AF39" s="97"/>
      <c r="AG39" s="97"/>
      <c r="AH39" s="97"/>
      <c r="AI39" s="199"/>
      <c r="AJ39" s="263"/>
      <c r="AK39" s="263"/>
      <c r="AL39" s="263"/>
      <c r="BI39" s="130" t="s">
        <v>4161</v>
      </c>
      <c r="BJ39" s="130"/>
      <c r="BK39" s="130"/>
    </row>
    <row r="40" spans="1:63" ht="15.75" customHeight="1">
      <c r="A40" s="14">
        <v>238</v>
      </c>
      <c r="B40" s="14" t="s">
        <v>2514</v>
      </c>
      <c r="C40" s="65"/>
      <c r="D40" s="17" t="s">
        <v>4162</v>
      </c>
      <c r="E40" s="14"/>
      <c r="F40" s="14" t="s">
        <v>4163</v>
      </c>
      <c r="G40" s="14" t="s">
        <v>4164</v>
      </c>
      <c r="H40" s="14">
        <v>2023</v>
      </c>
      <c r="I40" s="14"/>
      <c r="J40" s="14" t="s">
        <v>4165</v>
      </c>
      <c r="K40" s="14" t="s">
        <v>4166</v>
      </c>
      <c r="L40" s="14" t="s">
        <v>4167</v>
      </c>
      <c r="M40" s="14" t="s">
        <v>4168</v>
      </c>
      <c r="N40" s="14" t="s">
        <v>4169</v>
      </c>
      <c r="O40" s="18"/>
      <c r="P40" s="19"/>
      <c r="Q40" s="20"/>
      <c r="R40" s="14"/>
      <c r="S40" s="14"/>
      <c r="T40" s="14"/>
      <c r="U40" s="14" t="s">
        <v>4170</v>
      </c>
      <c r="V40" s="22"/>
      <c r="W40" s="22"/>
      <c r="X40" s="24"/>
      <c r="Y40" s="26"/>
      <c r="Z40" s="19" t="e">
        <f t="shared" ca="1" si="0"/>
        <v>#NAME?</v>
      </c>
      <c r="AA40" s="97"/>
      <c r="AB40" s="30"/>
      <c r="AC40" s="19"/>
      <c r="AD40" s="97"/>
      <c r="AE40" s="97"/>
      <c r="AF40" s="97"/>
      <c r="AG40" s="97"/>
      <c r="AH40" s="97"/>
      <c r="AI40" s="199"/>
      <c r="AJ40" s="263"/>
      <c r="AK40" s="263"/>
      <c r="AL40" s="263"/>
      <c r="BI40" s="130" t="s">
        <v>4171</v>
      </c>
      <c r="BJ40" s="130"/>
      <c r="BK40" s="130"/>
    </row>
    <row r="41" spans="1:63" ht="15.75" customHeight="1">
      <c r="A41" s="14">
        <v>243</v>
      </c>
      <c r="B41" s="9" t="s">
        <v>2514</v>
      </c>
      <c r="C41" s="271"/>
      <c r="D41" s="272" t="s">
        <v>4172</v>
      </c>
      <c r="E41" s="9"/>
      <c r="F41" s="9" t="s">
        <v>4173</v>
      </c>
      <c r="G41" s="9" t="s">
        <v>4174</v>
      </c>
      <c r="H41" s="9">
        <v>2023</v>
      </c>
      <c r="I41" s="9"/>
      <c r="J41" s="9" t="s">
        <v>4175</v>
      </c>
      <c r="K41" s="9" t="s">
        <v>1482</v>
      </c>
      <c r="L41" s="9" t="s">
        <v>4176</v>
      </c>
      <c r="M41" s="9" t="s">
        <v>4177</v>
      </c>
      <c r="N41" s="9" t="s">
        <v>4178</v>
      </c>
      <c r="O41" s="18"/>
      <c r="P41" s="19"/>
      <c r="Q41" s="20"/>
      <c r="R41" s="14"/>
      <c r="S41" s="14"/>
      <c r="T41" s="14"/>
      <c r="U41" s="14" t="s">
        <v>4179</v>
      </c>
      <c r="V41" s="22"/>
      <c r="W41" s="23"/>
      <c r="X41" s="24"/>
      <c r="Y41" s="26"/>
      <c r="Z41" s="19" t="e">
        <f t="shared" ca="1" si="0"/>
        <v>#NAME?</v>
      </c>
      <c r="AA41" s="97"/>
      <c r="AB41" s="30"/>
      <c r="AC41" s="19"/>
      <c r="AD41" s="97"/>
      <c r="AE41" s="97"/>
      <c r="AF41" s="97"/>
      <c r="AG41" s="97"/>
      <c r="AH41" s="97"/>
      <c r="AI41" s="199"/>
      <c r="AJ41" s="263"/>
      <c r="AK41" s="263"/>
      <c r="AL41" s="263"/>
      <c r="BI41" s="130" t="s">
        <v>2317</v>
      </c>
      <c r="BJ41" s="130"/>
      <c r="BK41" s="130"/>
    </row>
    <row r="42" spans="1:63" ht="15.75" customHeight="1">
      <c r="A42" s="14">
        <v>268</v>
      </c>
      <c r="B42" s="14" t="s">
        <v>2514</v>
      </c>
      <c r="C42" s="238"/>
      <c r="D42" s="302" t="s">
        <v>4180</v>
      </c>
      <c r="E42" s="238"/>
      <c r="F42" s="9" t="s">
        <v>4181</v>
      </c>
      <c r="G42" s="9" t="s">
        <v>2893</v>
      </c>
      <c r="H42" s="9">
        <v>2014</v>
      </c>
      <c r="I42" s="9"/>
      <c r="J42" s="9" t="s">
        <v>4182</v>
      </c>
      <c r="K42" s="9" t="s">
        <v>4183</v>
      </c>
      <c r="L42" s="9" t="s">
        <v>4184</v>
      </c>
      <c r="M42" s="9" t="s">
        <v>4185</v>
      </c>
      <c r="N42" s="9" t="s">
        <v>4186</v>
      </c>
      <c r="O42" s="18"/>
      <c r="P42" s="19"/>
      <c r="Q42" s="20"/>
      <c r="R42" s="20"/>
      <c r="S42" s="14"/>
      <c r="T42" s="14"/>
      <c r="U42" s="14"/>
      <c r="V42" s="60"/>
      <c r="W42" s="22"/>
      <c r="X42" s="23"/>
      <c r="Y42" s="24"/>
      <c r="Z42" s="25"/>
      <c r="AA42" s="26"/>
      <c r="AB42" s="19" t="e">
        <f ca="1">_xludf.IFS(OR(ISBLANK(AC42),ISBLANK(AD42),ISBLANK(AF42),ISBLANK(AG42),ISBLANK(AH42),ISBLANK(AI42),ISBLANK(AJ42)),"",AC42+AD42&lt;2,"Very low",AF42+AG42+AH42+AI42+AJ42&lt;2,"Very low",AF42+AG42+AH42+AI42+AJ42=2,"Low",AF42+AG42+AH42+AI42+AJ42=3,"Medium",AF42+AG42+AH42+AI42+AJ42&gt;3,"High")</f>
        <v>#NAME?</v>
      </c>
      <c r="AC42" s="97"/>
      <c r="AD42" s="97"/>
      <c r="AE42" s="19"/>
      <c r="AF42" s="97"/>
      <c r="AG42" s="97"/>
      <c r="AH42" s="97"/>
      <c r="AI42" s="97"/>
      <c r="AJ42" s="97"/>
      <c r="AK42" s="199"/>
      <c r="AL42" s="263"/>
      <c r="AM42" s="263"/>
      <c r="AN42" s="263"/>
    </row>
    <row r="43" spans="1:63" ht="15.75" customHeight="1">
      <c r="A43" s="14">
        <v>270</v>
      </c>
      <c r="B43" s="14" t="s">
        <v>2514</v>
      </c>
      <c r="C43" s="9"/>
      <c r="D43" s="266" t="s">
        <v>4187</v>
      </c>
      <c r="E43" s="9"/>
      <c r="F43" s="9" t="s">
        <v>4188</v>
      </c>
      <c r="G43" s="9" t="s">
        <v>4189</v>
      </c>
      <c r="H43" s="9">
        <v>2013</v>
      </c>
      <c r="I43" s="9"/>
      <c r="J43" s="9" t="s">
        <v>4190</v>
      </c>
      <c r="K43" s="9" t="s">
        <v>4191</v>
      </c>
      <c r="L43" s="9" t="s">
        <v>4192</v>
      </c>
      <c r="M43" s="9" t="s">
        <v>4193</v>
      </c>
      <c r="N43" s="9" t="s">
        <v>4194</v>
      </c>
      <c r="O43" s="18"/>
      <c r="P43" s="19"/>
      <c r="Q43" s="20"/>
      <c r="R43" s="14"/>
      <c r="S43" s="14"/>
      <c r="T43" s="14"/>
      <c r="U43" s="14" t="s">
        <v>4195</v>
      </c>
      <c r="V43" s="22"/>
      <c r="W43" s="22"/>
      <c r="X43" s="24"/>
      <c r="Y43" s="26"/>
      <c r="Z43" s="19" t="e">
        <f t="shared" ref="Z43:Z54" ca="1" si="1">_xludf.IFS(OR(ISBLANK(AA43),ISBLANK(AB43),ISBLANK(AD43),ISBLANK(AE43),ISBLANK(AF43),ISBLANK(AG43),ISBLANK(AH43)),"",AA43+AB43&lt;2,"Very low",AD43+AE43+AF43+AG43+AH43&lt;2,"Very low",AD43+AE43+AF43+AG43+AH43=2,"Low",AD43+AE43+AF43+AG43+AH43=3,"Medium",AD43+AE43+AF43+AG43+AH43&gt;3,"High")</f>
        <v>#NAME?</v>
      </c>
      <c r="AA43" s="97"/>
      <c r="AB43" s="97"/>
      <c r="AC43" s="19"/>
      <c r="AD43" s="97"/>
      <c r="AE43" s="97"/>
      <c r="AF43" s="97"/>
      <c r="AG43" s="97"/>
      <c r="AH43" s="97"/>
      <c r="AI43" s="199"/>
      <c r="AJ43" s="263"/>
      <c r="AK43" s="263"/>
      <c r="AL43" s="263"/>
    </row>
    <row r="44" spans="1:63" ht="15.75" customHeight="1">
      <c r="A44" s="9">
        <v>277</v>
      </c>
      <c r="B44" s="9" t="s">
        <v>2514</v>
      </c>
      <c r="C44" s="65"/>
      <c r="D44" s="17" t="s">
        <v>4196</v>
      </c>
      <c r="E44" s="14"/>
      <c r="F44" s="14" t="s">
        <v>4197</v>
      </c>
      <c r="G44" s="14" t="s">
        <v>4198</v>
      </c>
      <c r="H44" s="14">
        <v>2013</v>
      </c>
      <c r="I44" s="14"/>
      <c r="J44" s="14" t="s">
        <v>4199</v>
      </c>
      <c r="K44" s="14" t="s">
        <v>4200</v>
      </c>
      <c r="L44" s="14" t="s">
        <v>4201</v>
      </c>
      <c r="M44" s="14" t="s">
        <v>4202</v>
      </c>
      <c r="N44" s="14" t="s">
        <v>4203</v>
      </c>
      <c r="O44" s="18"/>
      <c r="P44" s="19"/>
      <c r="Q44" s="20"/>
      <c r="R44" s="14"/>
      <c r="S44" s="14"/>
      <c r="T44" s="14"/>
      <c r="U44" s="14" t="s">
        <v>4204</v>
      </c>
      <c r="V44" s="22"/>
      <c r="W44" s="23"/>
      <c r="X44" s="24"/>
      <c r="Y44" s="26"/>
      <c r="Z44" s="19" t="e">
        <f t="shared" ca="1" si="1"/>
        <v>#NAME?</v>
      </c>
      <c r="AA44" s="97"/>
      <c r="AB44" s="97"/>
      <c r="AC44" s="19"/>
      <c r="AD44" s="97"/>
      <c r="AE44" s="97"/>
      <c r="AF44" s="97"/>
      <c r="AG44" s="97"/>
      <c r="AH44" s="97"/>
      <c r="AI44" s="199"/>
      <c r="AJ44" s="263"/>
      <c r="AK44" s="263"/>
      <c r="AL44" s="263"/>
    </row>
    <row r="45" spans="1:63" ht="15.75" customHeight="1">
      <c r="A45" s="35">
        <v>283</v>
      </c>
      <c r="B45" s="35" t="s">
        <v>2514</v>
      </c>
      <c r="C45" s="58"/>
      <c r="D45" s="57" t="s">
        <v>4205</v>
      </c>
      <c r="E45" s="35"/>
      <c r="F45" s="35" t="s">
        <v>4206</v>
      </c>
      <c r="G45" s="35" t="s">
        <v>4207</v>
      </c>
      <c r="H45" s="35">
        <v>2011</v>
      </c>
      <c r="I45" s="35"/>
      <c r="J45" s="35" t="s">
        <v>4208</v>
      </c>
      <c r="K45" s="35"/>
      <c r="L45" s="35" t="s">
        <v>4209</v>
      </c>
      <c r="M45" s="35" t="s">
        <v>4210</v>
      </c>
      <c r="N45" s="35" t="s">
        <v>4211</v>
      </c>
      <c r="O45" s="18"/>
      <c r="P45" s="19"/>
      <c r="Q45" s="20"/>
      <c r="R45" s="14"/>
      <c r="S45" s="14"/>
      <c r="T45" s="14"/>
      <c r="U45" s="14"/>
      <c r="V45" s="22"/>
      <c r="W45" s="22"/>
      <c r="X45" s="24"/>
      <c r="Y45" s="26"/>
      <c r="Z45" s="19" t="e">
        <f t="shared" ca="1" si="1"/>
        <v>#NAME?</v>
      </c>
      <c r="AA45" s="97"/>
      <c r="AB45" s="97"/>
      <c r="AC45" s="19"/>
      <c r="AD45" s="97"/>
      <c r="AE45" s="97"/>
      <c r="AF45" s="97"/>
      <c r="AG45" s="97"/>
      <c r="AH45" s="97"/>
      <c r="AI45" s="199"/>
      <c r="AJ45" s="263"/>
      <c r="AK45" s="263"/>
      <c r="AL45" s="263"/>
    </row>
    <row r="46" spans="1:63" ht="15.75" customHeight="1">
      <c r="A46" s="14">
        <v>284</v>
      </c>
      <c r="B46" s="14" t="s">
        <v>2514</v>
      </c>
      <c r="C46" s="65"/>
      <c r="D46" s="17" t="s">
        <v>4212</v>
      </c>
      <c r="E46" s="14"/>
      <c r="F46" s="14" t="s">
        <v>4213</v>
      </c>
      <c r="G46" s="14" t="s">
        <v>4214</v>
      </c>
      <c r="H46" s="14">
        <v>2011</v>
      </c>
      <c r="I46" s="14"/>
      <c r="J46" s="14" t="s">
        <v>4215</v>
      </c>
      <c r="K46" s="14" t="s">
        <v>4216</v>
      </c>
      <c r="L46" s="14" t="s">
        <v>4217</v>
      </c>
      <c r="M46" s="14" t="s">
        <v>4218</v>
      </c>
      <c r="N46" s="14" t="s">
        <v>4219</v>
      </c>
      <c r="O46" s="18"/>
      <c r="P46" s="19"/>
      <c r="Q46" s="20"/>
      <c r="R46" s="14"/>
      <c r="S46" s="14"/>
      <c r="T46" s="14"/>
      <c r="U46" s="14" t="s">
        <v>4220</v>
      </c>
      <c r="V46" s="22"/>
      <c r="W46" s="22"/>
      <c r="X46" s="24"/>
      <c r="Y46" s="26"/>
      <c r="Z46" s="19" t="e">
        <f t="shared" ca="1" si="1"/>
        <v>#NAME?</v>
      </c>
      <c r="AA46" s="97"/>
      <c r="AB46" s="97"/>
      <c r="AC46" s="19"/>
      <c r="AD46" s="97"/>
      <c r="AE46" s="97"/>
      <c r="AF46" s="97"/>
      <c r="AG46" s="97"/>
      <c r="AH46" s="97"/>
      <c r="AI46" s="199"/>
      <c r="AJ46" s="263"/>
      <c r="AK46" s="263"/>
      <c r="AL46" s="263"/>
    </row>
    <row r="47" spans="1:63" ht="15.75" customHeight="1">
      <c r="A47" s="9">
        <v>285</v>
      </c>
      <c r="B47" s="9" t="s">
        <v>2514</v>
      </c>
      <c r="C47" s="9"/>
      <c r="D47" s="266" t="s">
        <v>4221</v>
      </c>
      <c r="E47" s="9"/>
      <c r="F47" s="9" t="s">
        <v>4222</v>
      </c>
      <c r="G47" s="9" t="s">
        <v>4223</v>
      </c>
      <c r="H47" s="9">
        <v>2018</v>
      </c>
      <c r="I47" s="9"/>
      <c r="J47" s="9" t="s">
        <v>4224</v>
      </c>
      <c r="K47" s="9" t="s">
        <v>4225</v>
      </c>
      <c r="L47" s="9" t="s">
        <v>4226</v>
      </c>
      <c r="M47" s="9" t="s">
        <v>4227</v>
      </c>
      <c r="N47" s="9" t="s">
        <v>4228</v>
      </c>
      <c r="O47" s="18"/>
      <c r="P47" s="19"/>
      <c r="Q47" s="20"/>
      <c r="R47" s="14"/>
      <c r="S47" s="14"/>
      <c r="T47" s="14"/>
      <c r="U47" s="14"/>
      <c r="V47" s="22"/>
      <c r="W47" s="22"/>
      <c r="X47" s="24"/>
      <c r="Y47" s="26"/>
      <c r="Z47" s="19" t="e">
        <f t="shared" ca="1" si="1"/>
        <v>#NAME?</v>
      </c>
      <c r="AA47" s="97"/>
      <c r="AB47" s="97"/>
      <c r="AC47" s="19"/>
      <c r="AD47" s="97"/>
      <c r="AE47" s="97"/>
      <c r="AF47" s="97"/>
      <c r="AG47" s="97"/>
      <c r="AH47" s="97"/>
      <c r="AI47" s="199"/>
      <c r="AJ47" s="263"/>
      <c r="AK47" s="263"/>
      <c r="AL47" s="263"/>
    </row>
    <row r="48" spans="1:63" ht="15.75" customHeight="1">
      <c r="A48" s="9">
        <v>289</v>
      </c>
      <c r="B48" s="9" t="s">
        <v>2514</v>
      </c>
      <c r="C48" s="69"/>
      <c r="D48" s="153" t="s">
        <v>4229</v>
      </c>
      <c r="E48" s="69"/>
      <c r="F48" s="68" t="s">
        <v>4230</v>
      </c>
      <c r="G48" s="68" t="s">
        <v>4231</v>
      </c>
      <c r="H48" s="154">
        <v>2019</v>
      </c>
      <c r="I48" s="69"/>
      <c r="J48" s="68" t="s">
        <v>4232</v>
      </c>
      <c r="K48" s="68" t="s">
        <v>4233</v>
      </c>
      <c r="L48" s="68" t="s">
        <v>4234</v>
      </c>
      <c r="M48" s="68" t="s">
        <v>4235</v>
      </c>
      <c r="N48" s="68" t="s">
        <v>4236</v>
      </c>
      <c r="O48" s="18"/>
      <c r="P48" s="19"/>
      <c r="Q48" s="20"/>
      <c r="R48" s="14"/>
      <c r="S48" s="14"/>
      <c r="T48" s="14"/>
      <c r="U48" s="60"/>
      <c r="V48" s="22"/>
      <c r="W48" s="23"/>
      <c r="X48" s="24"/>
      <c r="Y48" s="26"/>
      <c r="Z48" s="19" t="e">
        <f t="shared" ca="1" si="1"/>
        <v>#NAME?</v>
      </c>
      <c r="AA48" s="97"/>
      <c r="AB48" s="97"/>
      <c r="AC48" s="19"/>
      <c r="AD48" s="97"/>
      <c r="AE48" s="97"/>
      <c r="AF48" s="97"/>
      <c r="AG48" s="97"/>
      <c r="AH48" s="97"/>
      <c r="AI48" s="199"/>
      <c r="AJ48" s="263"/>
      <c r="AK48" s="263"/>
      <c r="AL48" s="263"/>
    </row>
    <row r="49" spans="1:63" ht="15.75" customHeight="1">
      <c r="A49" s="14">
        <v>290</v>
      </c>
      <c r="B49" s="14" t="s">
        <v>2514</v>
      </c>
      <c r="C49" s="70"/>
      <c r="D49" s="303" t="s">
        <v>4237</v>
      </c>
      <c r="E49" s="70"/>
      <c r="F49" s="304" t="s">
        <v>4238</v>
      </c>
      <c r="G49" s="304" t="s">
        <v>4239</v>
      </c>
      <c r="H49" s="305">
        <v>2019</v>
      </c>
      <c r="I49" s="70"/>
      <c r="J49" s="304" t="s">
        <v>4240</v>
      </c>
      <c r="K49" s="304" t="s">
        <v>4241</v>
      </c>
      <c r="L49" s="304" t="s">
        <v>4242</v>
      </c>
      <c r="M49" s="304" t="s">
        <v>4243</v>
      </c>
      <c r="N49" s="304" t="s">
        <v>4244</v>
      </c>
      <c r="O49" s="18"/>
      <c r="P49" s="19"/>
      <c r="Q49" s="20"/>
      <c r="R49" s="14"/>
      <c r="S49" s="14"/>
      <c r="T49" s="14"/>
      <c r="U49" s="14" t="s">
        <v>4245</v>
      </c>
      <c r="V49" s="22"/>
      <c r="W49" s="22"/>
      <c r="X49" s="24"/>
      <c r="Y49" s="26"/>
      <c r="Z49" s="19" t="e">
        <f t="shared" ca="1" si="1"/>
        <v>#NAME?</v>
      </c>
      <c r="AA49" s="97"/>
      <c r="AB49" s="97"/>
      <c r="AC49" s="19"/>
      <c r="AD49" s="97"/>
      <c r="AE49" s="97"/>
      <c r="AF49" s="97"/>
      <c r="AG49" s="97"/>
      <c r="AH49" s="97"/>
      <c r="AI49" s="199"/>
      <c r="AJ49" s="263"/>
      <c r="AK49" s="263"/>
      <c r="AL49" s="263"/>
    </row>
    <row r="50" spans="1:63" ht="15.75" customHeight="1">
      <c r="A50" s="14">
        <v>300</v>
      </c>
      <c r="B50" s="14" t="s">
        <v>2514</v>
      </c>
      <c r="C50" s="14"/>
      <c r="D50" s="15" t="s">
        <v>4246</v>
      </c>
      <c r="E50" s="14"/>
      <c r="F50" s="14" t="s">
        <v>4247</v>
      </c>
      <c r="G50" s="14" t="s">
        <v>4248</v>
      </c>
      <c r="H50" s="14">
        <v>2017</v>
      </c>
      <c r="I50" s="14"/>
      <c r="J50" s="14" t="s">
        <v>4249</v>
      </c>
      <c r="K50" s="14"/>
      <c r="L50" s="14" t="s">
        <v>4250</v>
      </c>
      <c r="M50" s="14" t="s">
        <v>4251</v>
      </c>
      <c r="N50" s="14" t="s">
        <v>4252</v>
      </c>
      <c r="O50" s="18"/>
      <c r="P50" s="19"/>
      <c r="Q50" s="20"/>
      <c r="R50" s="14"/>
      <c r="S50" s="14"/>
      <c r="T50" s="14"/>
      <c r="U50" s="60"/>
      <c r="V50" s="22"/>
      <c r="W50" s="22"/>
      <c r="X50" s="24"/>
      <c r="Y50" s="26"/>
      <c r="Z50" s="19" t="e">
        <f t="shared" ca="1" si="1"/>
        <v>#NAME?</v>
      </c>
      <c r="AA50" s="97"/>
      <c r="AB50" s="97"/>
      <c r="AC50" s="19"/>
      <c r="AD50" s="97"/>
      <c r="AE50" s="97"/>
      <c r="AF50" s="97"/>
      <c r="AG50" s="97"/>
      <c r="AH50" s="97"/>
      <c r="AI50" s="199"/>
      <c r="AJ50" s="263"/>
      <c r="AK50" s="263"/>
      <c r="AL50" s="263"/>
    </row>
    <row r="51" spans="1:63" ht="15.75" customHeight="1">
      <c r="A51" s="14">
        <v>304</v>
      </c>
      <c r="B51" s="14" t="s">
        <v>2514</v>
      </c>
      <c r="C51" s="65"/>
      <c r="D51" s="17" t="s">
        <v>4253</v>
      </c>
      <c r="E51" s="14"/>
      <c r="F51" s="14" t="s">
        <v>4254</v>
      </c>
      <c r="G51" s="14" t="s">
        <v>4255</v>
      </c>
      <c r="H51" s="14">
        <v>2010</v>
      </c>
      <c r="I51" s="14"/>
      <c r="J51" s="14" t="s">
        <v>4256</v>
      </c>
      <c r="K51" s="14" t="s">
        <v>1482</v>
      </c>
      <c r="L51" s="14" t="s">
        <v>4257</v>
      </c>
      <c r="M51" s="14" t="s">
        <v>4258</v>
      </c>
      <c r="N51" s="14" t="s">
        <v>4259</v>
      </c>
      <c r="O51" s="18"/>
      <c r="P51" s="19"/>
      <c r="Q51" s="20"/>
      <c r="R51" s="14"/>
      <c r="S51" s="14"/>
      <c r="T51" s="14"/>
      <c r="U51" s="14" t="s">
        <v>2105</v>
      </c>
      <c r="V51" s="22"/>
      <c r="W51" s="144"/>
      <c r="X51" s="24"/>
      <c r="Y51" s="26"/>
      <c r="Z51" s="19" t="e">
        <f t="shared" ca="1" si="1"/>
        <v>#NAME?</v>
      </c>
      <c r="AA51" s="97"/>
      <c r="AB51" s="97"/>
      <c r="AC51" s="19"/>
      <c r="AD51" s="97"/>
      <c r="AE51" s="97"/>
      <c r="AF51" s="97"/>
      <c r="AG51" s="97"/>
      <c r="AH51" s="97"/>
      <c r="AI51" s="199"/>
      <c r="AJ51" s="263"/>
      <c r="AK51" s="263"/>
      <c r="AL51" s="263"/>
    </row>
    <row r="52" spans="1:63" ht="15.75" customHeight="1">
      <c r="A52" s="306">
        <v>311</v>
      </c>
      <c r="B52" s="69" t="s">
        <v>2514</v>
      </c>
      <c r="C52" s="307"/>
      <c r="D52" s="307" t="s">
        <v>4260</v>
      </c>
      <c r="E52" s="68"/>
      <c r="F52" s="68" t="s">
        <v>4261</v>
      </c>
      <c r="G52" s="69" t="s">
        <v>4262</v>
      </c>
      <c r="H52" s="306">
        <v>2010</v>
      </c>
      <c r="I52" s="306"/>
      <c r="J52" s="81" t="s">
        <v>4263</v>
      </c>
      <c r="K52" s="68" t="s">
        <v>4264</v>
      </c>
      <c r="L52" s="68" t="s">
        <v>4265</v>
      </c>
      <c r="M52" s="68" t="s">
        <v>4266</v>
      </c>
      <c r="N52" s="81" t="s">
        <v>4267</v>
      </c>
      <c r="O52" s="18"/>
      <c r="P52" s="19"/>
      <c r="Q52" s="20"/>
      <c r="R52" s="14"/>
      <c r="S52" s="14"/>
      <c r="T52" s="14"/>
      <c r="U52" s="114" t="s">
        <v>4268</v>
      </c>
      <c r="V52" s="22"/>
      <c r="W52" s="308"/>
      <c r="X52" s="24"/>
      <c r="Y52" s="74"/>
      <c r="Z52" s="19" t="e">
        <f t="shared" ca="1" si="1"/>
        <v>#NAME?</v>
      </c>
      <c r="AA52" s="97"/>
      <c r="AB52" s="97"/>
      <c r="AC52" s="19"/>
      <c r="AD52" s="97"/>
      <c r="AE52" s="97"/>
      <c r="AF52" s="97"/>
      <c r="AG52" s="97"/>
      <c r="AH52" s="97"/>
      <c r="AI52" s="199"/>
      <c r="AJ52" s="199"/>
      <c r="AK52" s="199"/>
      <c r="AL52" s="263"/>
    </row>
    <row r="53" spans="1:63" ht="15.75" customHeight="1">
      <c r="A53" s="309">
        <v>312</v>
      </c>
      <c r="B53" s="70" t="s">
        <v>2514</v>
      </c>
      <c r="C53" s="310"/>
      <c r="D53" s="310" t="s">
        <v>4269</v>
      </c>
      <c r="E53" s="304"/>
      <c r="F53" s="304" t="s">
        <v>4270</v>
      </c>
      <c r="G53" s="70" t="s">
        <v>4271</v>
      </c>
      <c r="H53" s="309">
        <v>2010</v>
      </c>
      <c r="I53" s="309"/>
      <c r="J53" s="304" t="s">
        <v>4272</v>
      </c>
      <c r="K53" s="304" t="s">
        <v>4273</v>
      </c>
      <c r="L53" s="304" t="s">
        <v>4274</v>
      </c>
      <c r="M53" s="311" t="s">
        <v>4275</v>
      </c>
      <c r="N53" s="304" t="s">
        <v>4276</v>
      </c>
      <c r="O53" s="18"/>
      <c r="P53" s="19"/>
      <c r="Q53" s="20"/>
      <c r="R53" s="14"/>
      <c r="S53" s="14"/>
      <c r="T53" s="14"/>
      <c r="U53" s="69"/>
      <c r="V53" s="22"/>
      <c r="W53" s="308"/>
      <c r="X53" s="24"/>
      <c r="Y53" s="74"/>
      <c r="Z53" s="19" t="e">
        <f t="shared" ca="1" si="1"/>
        <v>#NAME?</v>
      </c>
      <c r="AA53" s="97"/>
      <c r="AB53" s="97"/>
      <c r="AC53" s="19"/>
      <c r="AD53" s="97"/>
      <c r="AE53" s="97"/>
      <c r="AF53" s="97"/>
      <c r="AG53" s="97"/>
      <c r="AH53" s="97"/>
      <c r="AI53" s="199"/>
      <c r="AJ53" s="199"/>
      <c r="AK53" s="199"/>
      <c r="AL53" s="263"/>
    </row>
    <row r="54" spans="1:63" ht="15.75" customHeight="1">
      <c r="A54" s="312">
        <v>314</v>
      </c>
      <c r="B54" s="313" t="s">
        <v>2514</v>
      </c>
      <c r="C54" s="314"/>
      <c r="D54" s="314" t="s">
        <v>4277</v>
      </c>
      <c r="E54" s="315"/>
      <c r="F54" s="315" t="s">
        <v>4278</v>
      </c>
      <c r="G54" s="313" t="s">
        <v>4279</v>
      </c>
      <c r="H54" s="316">
        <v>2010</v>
      </c>
      <c r="I54" s="316"/>
      <c r="J54" s="315" t="s">
        <v>4280</v>
      </c>
      <c r="K54" s="315" t="s">
        <v>4281</v>
      </c>
      <c r="L54" s="315" t="s">
        <v>4265</v>
      </c>
      <c r="M54" s="315" t="s">
        <v>4282</v>
      </c>
      <c r="N54" s="315" t="s">
        <v>4283</v>
      </c>
      <c r="O54" s="18"/>
      <c r="P54" s="19"/>
      <c r="Q54" s="20"/>
      <c r="R54" s="14"/>
      <c r="S54" s="14"/>
      <c r="T54" s="14"/>
      <c r="U54" s="69" t="s">
        <v>4268</v>
      </c>
      <c r="V54" s="22"/>
      <c r="W54" s="177"/>
      <c r="X54" s="24"/>
      <c r="Y54" s="74"/>
      <c r="Z54" s="19" t="e">
        <f t="shared" ca="1" si="1"/>
        <v>#NAME?</v>
      </c>
      <c r="AA54" s="97"/>
      <c r="AB54" s="97"/>
      <c r="AC54" s="19"/>
      <c r="AD54" s="97"/>
      <c r="AE54" s="97"/>
      <c r="AF54" s="97"/>
      <c r="AG54" s="97"/>
      <c r="AH54" s="97"/>
      <c r="AI54" s="199"/>
      <c r="AJ54" s="199"/>
      <c r="AK54" s="199"/>
      <c r="AL54" s="263"/>
    </row>
    <row r="55" spans="1:63" ht="15.75" customHeight="1">
      <c r="A55" s="203">
        <v>345</v>
      </c>
      <c r="B55" s="193" t="s">
        <v>1587</v>
      </c>
      <c r="C55" s="193" t="s">
        <v>4284</v>
      </c>
      <c r="D55" s="220" t="s">
        <v>4285</v>
      </c>
      <c r="E55" s="203" t="s">
        <v>4286</v>
      </c>
      <c r="F55" s="203" t="s">
        <v>4287</v>
      </c>
      <c r="G55" s="203" t="s">
        <v>4288</v>
      </c>
      <c r="H55" s="205">
        <v>2012</v>
      </c>
      <c r="I55" s="193">
        <v>2012</v>
      </c>
      <c r="J55" s="196" t="s">
        <v>1482</v>
      </c>
      <c r="K55" s="203" t="s">
        <v>1482</v>
      </c>
      <c r="L55" s="203" t="s">
        <v>4289</v>
      </c>
      <c r="M55" s="203" t="s">
        <v>4290</v>
      </c>
      <c r="N55" s="192" t="s">
        <v>4291</v>
      </c>
      <c r="O55" s="18"/>
      <c r="P55" s="19"/>
      <c r="Q55" s="20"/>
      <c r="R55" s="20"/>
      <c r="S55" s="14"/>
      <c r="T55" s="14"/>
      <c r="U55" s="14"/>
      <c r="V55" s="69"/>
      <c r="W55" s="22"/>
      <c r="X55" s="177"/>
      <c r="Y55" s="24"/>
      <c r="Z55" s="73"/>
      <c r="AA55" s="203"/>
      <c r="AB55" s="27" t="e">
        <f t="shared" ref="AB55:AB67" ca="1" si="2">_xludf.IFS(OR(ISBLANK(AD55),ISBLANK(AE55),ISBLANK(AF55),ISBLANK(AG55),ISBLANK(AH55),ISBLANK(AI55),ISBLANK(AJ55),ISBLANK(AK55),ISBLANK(AL55)),"",AD55+AE55+AF55+AG55+AH55+AI55+AJ55+AK55+AL55&lt;12,"Very low",AND(AD55+AE55+AF55+AG55+AH55+AI55+AJ55+AK55+AL55&gt;11,AD55+AE55+AF55+AG55+AH55+AI55+AJ55+AK55+AL55&lt;=18),"Low",AND(AD55+AE55+AF55+AG55+AH55+AI55+AJ55+AK55+AL55&gt;18,AD55+AE55+AF55+AG55+AH55+AI55+AJ55+AK55+AL55&lt;=22),"Medium",AD55+AE55+AF55+AG55+AH55+AI55+AJ55+AK55+AL55&gt;22,"High")</f>
        <v>#NAME?</v>
      </c>
      <c r="AC55" s="28"/>
      <c r="AD55" s="97"/>
      <c r="AE55" s="97"/>
      <c r="AF55" s="97"/>
      <c r="AG55" s="97"/>
      <c r="AH55" s="97"/>
      <c r="AI55" s="97"/>
      <c r="AJ55" s="97"/>
      <c r="AK55" s="97"/>
      <c r="AL55" s="98"/>
      <c r="AM55" s="30">
        <f>SUM(AD55:AL55)</f>
        <v>0</v>
      </c>
      <c r="AN55" s="30"/>
      <c r="AO55" s="199"/>
      <c r="AP55" s="199"/>
      <c r="AQ55" s="199"/>
      <c r="AR55" s="199"/>
      <c r="AS55" s="199"/>
    </row>
    <row r="56" spans="1:63" ht="15.75" customHeight="1">
      <c r="A56" s="238"/>
      <c r="B56" s="238" t="s">
        <v>4292</v>
      </c>
      <c r="C56" s="203"/>
      <c r="D56" s="204" t="s">
        <v>4293</v>
      </c>
      <c r="E56" s="203"/>
      <c r="F56" s="203" t="s">
        <v>4294</v>
      </c>
      <c r="G56" s="203" t="s">
        <v>4295</v>
      </c>
      <c r="H56" s="205">
        <v>2020</v>
      </c>
      <c r="I56" s="203"/>
      <c r="J56" s="196" t="s">
        <v>4296</v>
      </c>
      <c r="K56" s="203" t="s">
        <v>4297</v>
      </c>
      <c r="L56" s="203" t="s">
        <v>4298</v>
      </c>
      <c r="M56" s="203" t="s">
        <v>4299</v>
      </c>
      <c r="N56" s="192" t="s">
        <v>4300</v>
      </c>
      <c r="O56" s="18"/>
      <c r="P56" s="19"/>
      <c r="Q56" s="20"/>
      <c r="R56" s="20"/>
      <c r="S56" s="14"/>
      <c r="T56" s="14"/>
      <c r="U56" s="14"/>
      <c r="V56" s="69"/>
      <c r="W56" s="22"/>
      <c r="X56" s="177"/>
      <c r="Y56" s="24"/>
      <c r="Z56" s="73"/>
      <c r="AA56" s="203"/>
      <c r="AB56" s="27" t="e">
        <f t="shared" ca="1" si="2"/>
        <v>#NAME?</v>
      </c>
      <c r="AC56" s="28"/>
      <c r="AD56" s="97"/>
      <c r="AE56" s="97"/>
      <c r="AF56" s="97"/>
      <c r="AG56" s="97"/>
      <c r="AH56" s="97"/>
      <c r="AI56" s="97"/>
      <c r="AJ56" s="97"/>
      <c r="AK56" s="97"/>
      <c r="AL56" s="98"/>
      <c r="AM56" s="30"/>
      <c r="AN56" s="199"/>
      <c r="AO56" s="199"/>
      <c r="AP56" s="199"/>
      <c r="AQ56" s="199"/>
      <c r="AR56" s="199"/>
      <c r="AS56" s="199"/>
    </row>
    <row r="57" spans="1:63" ht="15.75" customHeight="1">
      <c r="A57" s="317"/>
      <c r="B57" s="238" t="s">
        <v>4292</v>
      </c>
      <c r="C57" s="202"/>
      <c r="D57" s="202"/>
      <c r="E57" s="318" t="s">
        <v>4301</v>
      </c>
      <c r="F57" s="202" t="s">
        <v>4302</v>
      </c>
      <c r="G57" s="202" t="s">
        <v>4303</v>
      </c>
      <c r="H57" s="319">
        <v>2022</v>
      </c>
      <c r="I57" s="202"/>
      <c r="J57" s="320" t="s">
        <v>3347</v>
      </c>
      <c r="K57" s="202" t="s">
        <v>4304</v>
      </c>
      <c r="L57" s="202" t="s">
        <v>4305</v>
      </c>
      <c r="M57" s="202" t="s">
        <v>4306</v>
      </c>
      <c r="N57" s="202" t="s">
        <v>4307</v>
      </c>
      <c r="O57" s="321"/>
      <c r="P57" s="74"/>
      <c r="Q57" s="322"/>
      <c r="R57" s="322"/>
      <c r="S57" s="190"/>
      <c r="T57" s="190"/>
      <c r="U57" s="74"/>
      <c r="V57" s="190"/>
      <c r="W57" s="323"/>
      <c r="X57" s="324"/>
      <c r="Y57" s="73"/>
      <c r="Z57" s="73"/>
      <c r="AA57" s="325" t="s">
        <v>3544</v>
      </c>
      <c r="AB57" s="31" t="e">
        <f t="shared" ca="1" si="2"/>
        <v>#NAME?</v>
      </c>
      <c r="AC57" s="31"/>
      <c r="AD57" s="31"/>
      <c r="AE57" s="31"/>
      <c r="AF57" s="31"/>
      <c r="AG57" s="31"/>
      <c r="AH57" s="31"/>
      <c r="AI57" s="31"/>
      <c r="AJ57" s="31"/>
      <c r="AK57" s="31"/>
      <c r="AL57" s="31"/>
      <c r="AM57" s="78"/>
      <c r="AN57" s="317"/>
      <c r="AO57" s="317"/>
      <c r="AP57" s="317"/>
      <c r="AQ57" s="317"/>
      <c r="AR57" s="317"/>
      <c r="AS57" s="317"/>
      <c r="AT57" s="326"/>
      <c r="AU57" s="326"/>
      <c r="AV57" s="326"/>
      <c r="AW57" s="326"/>
      <c r="AX57" s="326"/>
      <c r="AY57" s="326"/>
      <c r="AZ57" s="326"/>
      <c r="BA57" s="326"/>
      <c r="BB57" s="326"/>
      <c r="BC57" s="326"/>
      <c r="BD57" s="326"/>
      <c r="BE57" s="326"/>
      <c r="BF57" s="326"/>
      <c r="BG57" s="326"/>
      <c r="BH57" s="326"/>
      <c r="BI57" s="326"/>
      <c r="BJ57" s="326"/>
      <c r="BK57" s="326"/>
    </row>
    <row r="58" spans="1:63" ht="14.25" customHeight="1">
      <c r="A58" s="317"/>
      <c r="B58" s="238" t="s">
        <v>4292</v>
      </c>
      <c r="C58" s="203"/>
      <c r="D58" s="203"/>
      <c r="E58" s="203" t="s">
        <v>4308</v>
      </c>
      <c r="F58" s="203" t="s">
        <v>4309</v>
      </c>
      <c r="G58" s="203" t="s">
        <v>4310</v>
      </c>
      <c r="H58" s="205">
        <v>2022</v>
      </c>
      <c r="I58" s="203"/>
      <c r="J58" s="233" t="s">
        <v>4311</v>
      </c>
      <c r="K58" s="203" t="s">
        <v>4312</v>
      </c>
      <c r="L58" s="203" t="s">
        <v>4313</v>
      </c>
      <c r="M58" s="203" t="s">
        <v>3542</v>
      </c>
      <c r="N58" s="203" t="s">
        <v>4314</v>
      </c>
      <c r="O58" s="321"/>
      <c r="P58" s="74"/>
      <c r="Q58" s="322"/>
      <c r="R58" s="322"/>
      <c r="S58" s="190"/>
      <c r="T58" s="190"/>
      <c r="U58" s="74"/>
      <c r="V58" s="190"/>
      <c r="W58" s="323"/>
      <c r="X58" s="324"/>
      <c r="Y58" s="73"/>
      <c r="Z58" s="73"/>
      <c r="AA58" s="327" t="s">
        <v>3544</v>
      </c>
      <c r="AB58" s="31" t="e">
        <f t="shared" ca="1" si="2"/>
        <v>#NAME?</v>
      </c>
      <c r="AC58" s="31"/>
      <c r="AD58" s="31"/>
      <c r="AE58" s="31"/>
      <c r="AF58" s="31"/>
      <c r="AG58" s="31"/>
      <c r="AH58" s="31"/>
      <c r="AI58" s="31"/>
      <c r="AJ58" s="31"/>
      <c r="AK58" s="31"/>
      <c r="AL58" s="31"/>
      <c r="AM58" s="78"/>
      <c r="AN58" s="317"/>
      <c r="AO58" s="317"/>
      <c r="AP58" s="317"/>
      <c r="AQ58" s="317"/>
      <c r="AR58" s="317"/>
      <c r="AS58" s="317"/>
      <c r="AT58" s="326"/>
      <c r="AU58" s="326"/>
      <c r="AV58" s="326"/>
      <c r="AW58" s="326"/>
      <c r="AX58" s="326"/>
      <c r="AY58" s="326"/>
      <c r="AZ58" s="326"/>
      <c r="BA58" s="326"/>
      <c r="BB58" s="326"/>
      <c r="BC58" s="326"/>
      <c r="BD58" s="326"/>
      <c r="BE58" s="326"/>
      <c r="BF58" s="326"/>
      <c r="BG58" s="326"/>
      <c r="BH58" s="326"/>
      <c r="BI58" s="326"/>
      <c r="BJ58" s="326"/>
      <c r="BK58" s="326"/>
    </row>
    <row r="59" spans="1:63" ht="18.75" customHeight="1">
      <c r="A59" s="317"/>
      <c r="B59" s="238" t="s">
        <v>4292</v>
      </c>
      <c r="C59" s="203"/>
      <c r="D59" s="203"/>
      <c r="E59" s="203" t="s">
        <v>4315</v>
      </c>
      <c r="F59" s="203" t="s">
        <v>4316</v>
      </c>
      <c r="G59" s="203" t="s">
        <v>4317</v>
      </c>
      <c r="H59" s="205">
        <v>2021</v>
      </c>
      <c r="I59" s="203"/>
      <c r="J59" s="233" t="s">
        <v>4318</v>
      </c>
      <c r="K59" s="203" t="s">
        <v>4319</v>
      </c>
      <c r="L59" s="328" t="s">
        <v>4320</v>
      </c>
      <c r="M59" s="203" t="s">
        <v>4321</v>
      </c>
      <c r="N59" s="203" t="s">
        <v>4322</v>
      </c>
      <c r="O59" s="321"/>
      <c r="P59" s="74"/>
      <c r="Q59" s="322"/>
      <c r="R59" s="322"/>
      <c r="S59" s="190"/>
      <c r="T59" s="190"/>
      <c r="U59" s="74"/>
      <c r="V59" s="190"/>
      <c r="W59" s="323"/>
      <c r="X59" s="324"/>
      <c r="Y59" s="73"/>
      <c r="Z59" s="73"/>
      <c r="AA59" s="203" t="s">
        <v>4323</v>
      </c>
      <c r="AB59" s="31" t="e">
        <f t="shared" ca="1" si="2"/>
        <v>#NAME?</v>
      </c>
      <c r="AC59" s="31"/>
      <c r="AD59" s="31"/>
      <c r="AE59" s="31"/>
      <c r="AF59" s="31"/>
      <c r="AG59" s="31"/>
      <c r="AH59" s="31"/>
      <c r="AI59" s="31"/>
      <c r="AJ59" s="31"/>
      <c r="AK59" s="31"/>
      <c r="AL59" s="31"/>
      <c r="AM59" s="78"/>
      <c r="AN59" s="317"/>
      <c r="AO59" s="317"/>
      <c r="AP59" s="317"/>
      <c r="AQ59" s="317"/>
      <c r="AR59" s="317"/>
      <c r="AS59" s="317"/>
      <c r="AT59" s="317"/>
      <c r="AU59" s="326"/>
      <c r="AV59" s="326"/>
      <c r="AW59" s="326"/>
      <c r="AX59" s="326"/>
      <c r="AY59" s="326"/>
      <c r="AZ59" s="326"/>
      <c r="BA59" s="326"/>
      <c r="BB59" s="326"/>
      <c r="BC59" s="326"/>
      <c r="BD59" s="326"/>
      <c r="BE59" s="326"/>
      <c r="BF59" s="326"/>
      <c r="BG59" s="326"/>
      <c r="BH59" s="326"/>
      <c r="BI59" s="326"/>
      <c r="BJ59" s="326"/>
      <c r="BK59" s="326"/>
    </row>
    <row r="60" spans="1:63" ht="21" customHeight="1">
      <c r="A60" s="317"/>
      <c r="B60" s="238" t="s">
        <v>4292</v>
      </c>
      <c r="C60" s="202"/>
      <c r="D60" s="326"/>
      <c r="E60" s="326" t="s">
        <v>4324</v>
      </c>
      <c r="F60" s="326" t="s">
        <v>3957</v>
      </c>
      <c r="G60" s="326" t="s">
        <v>4325</v>
      </c>
      <c r="H60" s="319">
        <v>2021</v>
      </c>
      <c r="I60" s="202"/>
      <c r="J60" s="320" t="s">
        <v>3959</v>
      </c>
      <c r="K60" s="202" t="s">
        <v>4326</v>
      </c>
      <c r="L60" s="202" t="s">
        <v>4327</v>
      </c>
      <c r="M60" s="202" t="s">
        <v>4328</v>
      </c>
      <c r="N60" s="202" t="s">
        <v>4329</v>
      </c>
      <c r="O60" s="321"/>
      <c r="P60" s="74"/>
      <c r="Q60" s="322"/>
      <c r="R60" s="322"/>
      <c r="S60" s="190"/>
      <c r="T60" s="190"/>
      <c r="U60" s="74"/>
      <c r="V60" s="190"/>
      <c r="W60" s="323"/>
      <c r="X60" s="324"/>
      <c r="Y60" s="73"/>
      <c r="Z60" s="73"/>
      <c r="AA60" s="202" t="s">
        <v>4330</v>
      </c>
      <c r="AB60" s="31" t="e">
        <f t="shared" ca="1" si="2"/>
        <v>#NAME?</v>
      </c>
      <c r="AC60" s="31"/>
      <c r="AD60" s="31"/>
      <c r="AE60" s="31"/>
      <c r="AF60" s="31"/>
      <c r="AG60" s="31"/>
      <c r="AH60" s="31"/>
      <c r="AI60" s="31"/>
      <c r="AJ60" s="31"/>
      <c r="AK60" s="31"/>
      <c r="AL60" s="31"/>
      <c r="AM60" s="78"/>
      <c r="AN60" s="317"/>
      <c r="AO60" s="317"/>
      <c r="AP60" s="317"/>
      <c r="AQ60" s="317"/>
      <c r="AR60" s="317"/>
      <c r="AS60" s="317"/>
      <c r="AT60" s="317"/>
      <c r="AU60" s="326"/>
      <c r="AV60" s="326"/>
      <c r="AW60" s="326"/>
      <c r="AX60" s="326"/>
      <c r="AY60" s="326"/>
      <c r="AZ60" s="326"/>
      <c r="BA60" s="326"/>
      <c r="BB60" s="326"/>
      <c r="BC60" s="326"/>
      <c r="BD60" s="326"/>
      <c r="BE60" s="326"/>
      <c r="BF60" s="326"/>
      <c r="BG60" s="326"/>
      <c r="BH60" s="326"/>
      <c r="BI60" s="326"/>
      <c r="BJ60" s="326"/>
      <c r="BK60" s="326"/>
    </row>
    <row r="61" spans="1:63" ht="21" customHeight="1">
      <c r="A61" s="317"/>
      <c r="B61" s="238" t="s">
        <v>4292</v>
      </c>
      <c r="C61" s="203"/>
      <c r="D61" s="203"/>
      <c r="E61" s="203" t="s">
        <v>4331</v>
      </c>
      <c r="F61" s="203" t="s">
        <v>4332</v>
      </c>
      <c r="G61" s="203" t="s">
        <v>4333</v>
      </c>
      <c r="H61" s="205">
        <v>2021</v>
      </c>
      <c r="I61" s="203"/>
      <c r="J61" s="233" t="s">
        <v>4334</v>
      </c>
      <c r="K61" s="203" t="s">
        <v>4335</v>
      </c>
      <c r="L61" s="203" t="s">
        <v>4336</v>
      </c>
      <c r="M61" s="203" t="s">
        <v>4337</v>
      </c>
      <c r="N61" s="203" t="s">
        <v>4338</v>
      </c>
      <c r="O61" s="321"/>
      <c r="P61" s="74"/>
      <c r="Q61" s="322"/>
      <c r="R61" s="322"/>
      <c r="S61" s="190"/>
      <c r="T61" s="190"/>
      <c r="U61" s="74"/>
      <c r="V61" s="190"/>
      <c r="W61" s="323"/>
      <c r="X61" s="324"/>
      <c r="Y61" s="73"/>
      <c r="Z61" s="73"/>
      <c r="AA61" s="203"/>
      <c r="AB61" s="31" t="e">
        <f t="shared" ca="1" si="2"/>
        <v>#NAME?</v>
      </c>
      <c r="AC61" s="31"/>
      <c r="AD61" s="31"/>
      <c r="AE61" s="31"/>
      <c r="AF61" s="31"/>
      <c r="AG61" s="31"/>
      <c r="AH61" s="31"/>
      <c r="AI61" s="31"/>
      <c r="AJ61" s="31"/>
      <c r="AK61" s="31"/>
      <c r="AL61" s="31"/>
      <c r="AM61" s="78"/>
      <c r="AN61" s="317"/>
      <c r="AO61" s="317"/>
      <c r="AP61" s="317"/>
      <c r="AQ61" s="317"/>
      <c r="AR61" s="317"/>
      <c r="AS61" s="317"/>
      <c r="AT61" s="317"/>
      <c r="AU61" s="326"/>
      <c r="AV61" s="326"/>
      <c r="AW61" s="326"/>
      <c r="AX61" s="326"/>
      <c r="AY61" s="326"/>
      <c r="AZ61" s="326"/>
      <c r="BA61" s="326"/>
      <c r="BB61" s="326"/>
      <c r="BC61" s="326"/>
      <c r="BD61" s="326"/>
      <c r="BE61" s="326"/>
      <c r="BF61" s="326"/>
      <c r="BG61" s="326"/>
      <c r="BH61" s="326"/>
      <c r="BI61" s="326"/>
      <c r="BJ61" s="326"/>
      <c r="BK61" s="326"/>
    </row>
    <row r="62" spans="1:63" ht="37.5">
      <c r="A62" s="317"/>
      <c r="B62" s="238" t="s">
        <v>4292</v>
      </c>
      <c r="C62" s="202"/>
      <c r="D62" s="202"/>
      <c r="E62" s="202" t="s">
        <v>4339</v>
      </c>
      <c r="F62" s="202" t="s">
        <v>4340</v>
      </c>
      <c r="G62" s="202" t="s">
        <v>4341</v>
      </c>
      <c r="H62" s="319">
        <v>2021</v>
      </c>
      <c r="I62" s="202"/>
      <c r="J62" s="320" t="s">
        <v>4342</v>
      </c>
      <c r="K62" s="202" t="s">
        <v>4304</v>
      </c>
      <c r="L62" s="202" t="s">
        <v>4336</v>
      </c>
      <c r="M62" s="202" t="s">
        <v>4343</v>
      </c>
      <c r="N62" s="202" t="s">
        <v>4344</v>
      </c>
      <c r="O62" s="321"/>
      <c r="P62" s="74"/>
      <c r="Q62" s="322"/>
      <c r="R62" s="322"/>
      <c r="S62" s="190"/>
      <c r="T62" s="190"/>
      <c r="U62" s="74"/>
      <c r="V62" s="190"/>
      <c r="W62" s="323"/>
      <c r="X62" s="324"/>
      <c r="Y62" s="73"/>
      <c r="Z62" s="73"/>
      <c r="AA62" s="202"/>
      <c r="AB62" s="31" t="e">
        <f t="shared" ca="1" si="2"/>
        <v>#NAME?</v>
      </c>
      <c r="AC62" s="31"/>
      <c r="AD62" s="31"/>
      <c r="AE62" s="31"/>
      <c r="AF62" s="31"/>
      <c r="AG62" s="31"/>
      <c r="AH62" s="31"/>
      <c r="AI62" s="31"/>
      <c r="AJ62" s="31"/>
      <c r="AK62" s="31"/>
      <c r="AL62" s="31"/>
      <c r="AM62" s="78"/>
      <c r="AN62" s="317"/>
      <c r="AO62" s="317"/>
      <c r="AP62" s="317"/>
      <c r="AQ62" s="317"/>
      <c r="AR62" s="317"/>
      <c r="AS62" s="317"/>
      <c r="AT62" s="317"/>
      <c r="AU62" s="326"/>
      <c r="AV62" s="326"/>
      <c r="AW62" s="326"/>
      <c r="AX62" s="326"/>
      <c r="AY62" s="326"/>
      <c r="AZ62" s="326"/>
      <c r="BA62" s="326"/>
      <c r="BB62" s="326"/>
      <c r="BC62" s="326"/>
      <c r="BD62" s="326"/>
      <c r="BE62" s="326"/>
      <c r="BF62" s="326"/>
      <c r="BG62" s="326"/>
      <c r="BH62" s="326"/>
      <c r="BI62" s="326"/>
      <c r="BJ62" s="326"/>
      <c r="BK62" s="326"/>
    </row>
    <row r="63" spans="1:63" ht="37.5">
      <c r="A63" s="317"/>
      <c r="B63" s="238" t="s">
        <v>4292</v>
      </c>
      <c r="C63" s="203"/>
      <c r="D63" s="203"/>
      <c r="E63" s="203" t="s">
        <v>4345</v>
      </c>
      <c r="F63" s="203" t="s">
        <v>4346</v>
      </c>
      <c r="G63" s="203" t="s">
        <v>4347</v>
      </c>
      <c r="H63" s="205">
        <v>2021</v>
      </c>
      <c r="I63" s="203"/>
      <c r="J63" s="233" t="s">
        <v>4348</v>
      </c>
      <c r="K63" s="203" t="s">
        <v>4349</v>
      </c>
      <c r="L63" s="203" t="s">
        <v>4336</v>
      </c>
      <c r="M63" s="203" t="s">
        <v>4350</v>
      </c>
      <c r="N63" s="203" t="s">
        <v>4351</v>
      </c>
      <c r="O63" s="321"/>
      <c r="P63" s="74"/>
      <c r="Q63" s="322"/>
      <c r="R63" s="322"/>
      <c r="S63" s="190"/>
      <c r="T63" s="190"/>
      <c r="U63" s="74"/>
      <c r="V63" s="190"/>
      <c r="W63" s="323"/>
      <c r="X63" s="324"/>
      <c r="Y63" s="73"/>
      <c r="Z63" s="73"/>
      <c r="AA63" s="203"/>
      <c r="AB63" s="31" t="e">
        <f t="shared" ca="1" si="2"/>
        <v>#NAME?</v>
      </c>
      <c r="AC63" s="31"/>
      <c r="AD63" s="31"/>
      <c r="AE63" s="31"/>
      <c r="AF63" s="31"/>
      <c r="AG63" s="31"/>
      <c r="AH63" s="31"/>
      <c r="AI63" s="31"/>
      <c r="AJ63" s="31"/>
      <c r="AK63" s="31"/>
      <c r="AL63" s="31"/>
      <c r="AM63" s="78"/>
      <c r="AN63" s="317"/>
      <c r="AO63" s="317"/>
      <c r="AP63" s="317"/>
      <c r="AQ63" s="317"/>
      <c r="AR63" s="317"/>
      <c r="AS63" s="317"/>
      <c r="AT63" s="317"/>
      <c r="AU63" s="326"/>
      <c r="AV63" s="326"/>
      <c r="AW63" s="326"/>
      <c r="AX63" s="326"/>
      <c r="AY63" s="326"/>
      <c r="AZ63" s="326"/>
      <c r="BA63" s="326"/>
      <c r="BB63" s="326"/>
      <c r="BC63" s="326"/>
      <c r="BD63" s="326"/>
      <c r="BE63" s="326"/>
      <c r="BF63" s="326"/>
      <c r="BG63" s="326"/>
      <c r="BH63" s="326"/>
      <c r="BI63" s="326"/>
      <c r="BJ63" s="326"/>
      <c r="BK63" s="326"/>
    </row>
    <row r="64" spans="1:63" ht="37.5">
      <c r="A64" s="317"/>
      <c r="B64" s="238" t="s">
        <v>4292</v>
      </c>
      <c r="C64" s="203"/>
      <c r="D64" s="204" t="s">
        <v>4352</v>
      </c>
      <c r="E64" s="203"/>
      <c r="F64" s="203" t="s">
        <v>4353</v>
      </c>
      <c r="G64" s="203" t="s">
        <v>4354</v>
      </c>
      <c r="H64" s="205">
        <v>2021</v>
      </c>
      <c r="I64" s="203"/>
      <c r="J64" s="233" t="s">
        <v>4355</v>
      </c>
      <c r="K64" s="203" t="s">
        <v>4356</v>
      </c>
      <c r="L64" s="203" t="s">
        <v>3961</v>
      </c>
      <c r="M64" s="203" t="s">
        <v>4357</v>
      </c>
      <c r="N64" s="203" t="s">
        <v>4358</v>
      </c>
      <c r="O64" s="321"/>
      <c r="P64" s="74"/>
      <c r="Q64" s="322"/>
      <c r="R64" s="322"/>
      <c r="S64" s="190"/>
      <c r="T64" s="190"/>
      <c r="U64" s="74"/>
      <c r="V64" s="190"/>
      <c r="W64" s="323"/>
      <c r="X64" s="324"/>
      <c r="Y64" s="73"/>
      <c r="Z64" s="73"/>
      <c r="AA64" s="203"/>
      <c r="AB64" s="31" t="e">
        <f t="shared" ca="1" si="2"/>
        <v>#NAME?</v>
      </c>
      <c r="AC64" s="31"/>
      <c r="AD64" s="31"/>
      <c r="AE64" s="31"/>
      <c r="AF64" s="31"/>
      <c r="AG64" s="31"/>
      <c r="AH64" s="31"/>
      <c r="AI64" s="31"/>
      <c r="AJ64" s="31"/>
      <c r="AK64" s="31"/>
      <c r="AL64" s="31"/>
      <c r="AM64" s="78"/>
      <c r="AN64" s="317"/>
      <c r="AO64" s="317"/>
      <c r="AP64" s="317"/>
      <c r="AQ64" s="317"/>
      <c r="AR64" s="317"/>
      <c r="AS64" s="317"/>
      <c r="AT64" s="326"/>
      <c r="AU64" s="326"/>
      <c r="AV64" s="326"/>
      <c r="AW64" s="326"/>
      <c r="AX64" s="326"/>
      <c r="AY64" s="326"/>
      <c r="AZ64" s="326"/>
      <c r="BA64" s="326"/>
      <c r="BB64" s="326"/>
      <c r="BC64" s="326"/>
      <c r="BD64" s="326"/>
      <c r="BE64" s="326"/>
      <c r="BF64" s="326"/>
      <c r="BG64" s="326"/>
      <c r="BH64" s="326"/>
      <c r="BI64" s="326"/>
      <c r="BJ64" s="326"/>
      <c r="BK64" s="326"/>
    </row>
    <row r="65" spans="1:63" ht="37.5">
      <c r="A65" s="317"/>
      <c r="B65" s="238" t="s">
        <v>4292</v>
      </c>
      <c r="C65" s="202"/>
      <c r="D65" s="318" t="s">
        <v>4359</v>
      </c>
      <c r="E65" s="202"/>
      <c r="F65" s="202" t="s">
        <v>4360</v>
      </c>
      <c r="G65" s="202" t="s">
        <v>4361</v>
      </c>
      <c r="H65" s="319">
        <v>2018</v>
      </c>
      <c r="I65" s="202"/>
      <c r="J65" s="320" t="s">
        <v>4362</v>
      </c>
      <c r="K65" s="202" t="s">
        <v>4363</v>
      </c>
      <c r="L65" s="202" t="s">
        <v>4364</v>
      </c>
      <c r="M65" s="202" t="s">
        <v>4365</v>
      </c>
      <c r="N65" s="202" t="s">
        <v>4366</v>
      </c>
      <c r="O65" s="321"/>
      <c r="P65" s="74"/>
      <c r="Q65" s="322"/>
      <c r="R65" s="322"/>
      <c r="S65" s="190"/>
      <c r="T65" s="190"/>
      <c r="U65" s="74"/>
      <c r="V65" s="190"/>
      <c r="W65" s="323"/>
      <c r="X65" s="324"/>
      <c r="Y65" s="73"/>
      <c r="Z65" s="73"/>
      <c r="AA65" s="202"/>
      <c r="AB65" s="31" t="e">
        <f t="shared" ca="1" si="2"/>
        <v>#NAME?</v>
      </c>
      <c r="AC65" s="31"/>
      <c r="AD65" s="31"/>
      <c r="AE65" s="31"/>
      <c r="AF65" s="31"/>
      <c r="AG65" s="31"/>
      <c r="AH65" s="31"/>
      <c r="AI65" s="31"/>
      <c r="AJ65" s="31"/>
      <c r="AK65" s="31"/>
      <c r="AL65" s="31"/>
      <c r="AM65" s="78"/>
      <c r="AN65" s="317"/>
      <c r="AO65" s="317"/>
      <c r="AP65" s="317"/>
      <c r="AQ65" s="317"/>
      <c r="AR65" s="317"/>
      <c r="AS65" s="317"/>
      <c r="AT65" s="326"/>
      <c r="AU65" s="326"/>
      <c r="AV65" s="326"/>
      <c r="AW65" s="326"/>
      <c r="AX65" s="326"/>
      <c r="AY65" s="326"/>
      <c r="AZ65" s="326"/>
      <c r="BA65" s="326"/>
      <c r="BB65" s="326"/>
      <c r="BC65" s="326"/>
      <c r="BD65" s="326"/>
      <c r="BE65" s="326"/>
      <c r="BF65" s="326"/>
      <c r="BG65" s="326"/>
      <c r="BH65" s="326"/>
      <c r="BI65" s="326"/>
      <c r="BJ65" s="326"/>
      <c r="BK65" s="326"/>
    </row>
    <row r="66" spans="1:63" ht="37.5">
      <c r="A66" s="317"/>
      <c r="B66" s="238" t="s">
        <v>4292</v>
      </c>
      <c r="C66" s="202"/>
      <c r="D66" s="318" t="s">
        <v>4367</v>
      </c>
      <c r="E66" s="202"/>
      <c r="F66" s="202" t="s">
        <v>4368</v>
      </c>
      <c r="G66" s="202" t="s">
        <v>4369</v>
      </c>
      <c r="H66" s="319">
        <v>2021</v>
      </c>
      <c r="I66" s="202"/>
      <c r="J66" s="320" t="s">
        <v>4370</v>
      </c>
      <c r="K66" s="202" t="s">
        <v>4371</v>
      </c>
      <c r="L66" s="202" t="s">
        <v>4372</v>
      </c>
      <c r="M66" s="202" t="s">
        <v>4373</v>
      </c>
      <c r="N66" s="202" t="s">
        <v>4374</v>
      </c>
      <c r="O66" s="321"/>
      <c r="P66" s="74"/>
      <c r="Q66" s="322"/>
      <c r="R66" s="322"/>
      <c r="S66" s="190"/>
      <c r="T66" s="190"/>
      <c r="U66" s="74"/>
      <c r="V66" s="190"/>
      <c r="W66" s="323"/>
      <c r="X66" s="324"/>
      <c r="Y66" s="73"/>
      <c r="Z66" s="73"/>
      <c r="AA66" s="202"/>
      <c r="AB66" s="31" t="e">
        <f t="shared" ca="1" si="2"/>
        <v>#NAME?</v>
      </c>
      <c r="AC66" s="31"/>
      <c r="AD66" s="31"/>
      <c r="AE66" s="31"/>
      <c r="AF66" s="31"/>
      <c r="AG66" s="31"/>
      <c r="AH66" s="31"/>
      <c r="AI66" s="31"/>
      <c r="AJ66" s="31"/>
      <c r="AK66" s="31"/>
      <c r="AL66" s="31"/>
      <c r="AM66" s="78"/>
      <c r="AN66" s="317"/>
      <c r="AO66" s="317"/>
      <c r="AP66" s="317"/>
      <c r="AQ66" s="317"/>
      <c r="AR66" s="317"/>
      <c r="AS66" s="317"/>
      <c r="AT66" s="326"/>
      <c r="AU66" s="326"/>
      <c r="AV66" s="326"/>
      <c r="AW66" s="326"/>
      <c r="AX66" s="326"/>
      <c r="AY66" s="326"/>
      <c r="AZ66" s="326"/>
      <c r="BA66" s="326"/>
      <c r="BB66" s="326"/>
      <c r="BC66" s="326"/>
      <c r="BD66" s="326"/>
      <c r="BE66" s="326"/>
      <c r="BF66" s="326"/>
      <c r="BG66" s="326"/>
      <c r="BH66" s="326"/>
      <c r="BI66" s="326"/>
      <c r="BJ66" s="326"/>
      <c r="BK66" s="326"/>
    </row>
    <row r="67" spans="1:63" ht="15.75" customHeight="1">
      <c r="A67" s="238"/>
      <c r="B67" s="238" t="s">
        <v>4292</v>
      </c>
      <c r="C67" s="202"/>
      <c r="D67" s="202"/>
      <c r="E67" s="202" t="s">
        <v>4375</v>
      </c>
      <c r="F67" s="202" t="s">
        <v>4376</v>
      </c>
      <c r="G67" s="202" t="s">
        <v>4377</v>
      </c>
      <c r="H67" s="319">
        <v>2021</v>
      </c>
      <c r="I67" s="202"/>
      <c r="J67" s="320" t="s">
        <v>4378</v>
      </c>
      <c r="K67" s="202" t="s">
        <v>4304</v>
      </c>
      <c r="L67" s="202" t="s">
        <v>4379</v>
      </c>
      <c r="M67" s="202" t="s">
        <v>4380</v>
      </c>
      <c r="N67" s="206" t="s">
        <v>4381</v>
      </c>
      <c r="O67" s="18"/>
      <c r="P67" s="19"/>
      <c r="Q67" s="20"/>
      <c r="R67" s="20"/>
      <c r="S67" s="14"/>
      <c r="T67" s="14"/>
      <c r="U67" s="14"/>
      <c r="V67" s="69"/>
      <c r="W67" s="22"/>
      <c r="X67" s="177"/>
      <c r="Y67" s="24"/>
      <c r="Z67" s="73"/>
      <c r="AA67" s="206"/>
      <c r="AB67" s="27" t="e">
        <f t="shared" ca="1" si="2"/>
        <v>#NAME?</v>
      </c>
      <c r="AC67" s="28"/>
      <c r="AD67" s="97"/>
      <c r="AE67" s="97"/>
      <c r="AF67" s="97"/>
      <c r="AG67" s="97"/>
      <c r="AH67" s="97"/>
      <c r="AI67" s="97"/>
      <c r="AJ67" s="97"/>
      <c r="AK67" s="97"/>
      <c r="AL67" s="98"/>
      <c r="AM67" s="30"/>
      <c r="AN67" s="199"/>
      <c r="AO67" s="199"/>
      <c r="AP67" s="199"/>
      <c r="AQ67" s="199"/>
      <c r="AR67" s="199"/>
      <c r="AS67" s="199"/>
      <c r="AT67" s="199"/>
    </row>
  </sheetData>
  <dataValidations count="13">
    <dataValidation type="list" allowBlank="1" showErrorMessage="1" sqref="O3:O54" xr:uid="{00000000-0002-0000-0200-000000000000}">
      <formula1>#REF!</formula1>
    </dataValidation>
    <dataValidation type="list" allowBlank="1" showErrorMessage="1" sqref="R3:R41 R42:S42 R43:R54 S55:S67" xr:uid="{00000000-0002-0000-0200-000001000000}">
      <formula1>"Personal Identity,Collective Identity,Perceived Behavioral Control,Emotional Engagement,Self Efficacy,Collective Efficacy,Theory of Change,Social Norm,Faith in Institutions,Attitudes/Worldviews,Awareness/Appraisal,Action Intentions,Implementation Intentio"&amp;"ns,Injunctive Beliefs,Cognitive Alternatives,Other"</formula1>
    </dataValidation>
    <dataValidation type="list" allowBlank="1" showErrorMessage="1" sqref="Y42 Y56:Y67" xr:uid="{00000000-0002-0000-0200-000002000000}">
      <formula1>"Behavior measured non-objectively: intentions only,Behavior measured non-objectively: distant recall only,Behavior measured non-objectively: self-report only,Lack of causality,No climate-focus,Other (specify in next column))"</formula1>
    </dataValidation>
    <dataValidation type="list" allowBlank="1" showErrorMessage="1" sqref="Q3:Q67" xr:uid="{00000000-0002-0000-0200-000003000000}">
      <formula1>"Education,Civic Engagement,Advocacy,Activism,Community projects"</formula1>
    </dataValidation>
    <dataValidation type="list" allowBlank="1" showErrorMessage="1" sqref="P42" xr:uid="{00000000-0002-0000-0200-000004000000}">
      <formula1>"Longitudinal manipulation,Cross-sectional manipulation,Longitudinal survey,Cross-sectional survey,Qualitative,Mixed methods,Review,Metanalysis,Conceptual,Sentiment analysis,Other"</formula1>
    </dataValidation>
    <dataValidation type="list" allowBlank="1" showErrorMessage="1" sqref="V3:V41 W42 V43:V54 W55:W67" xr:uid="{00000000-0002-0000-0200-000005000000}">
      <formula1>"Age,Gender,Income,Political affiliation,Education,Personality,Past participation in climate action,Experienced extreme weather,Exposure to climate info,Religiousness,Other (speicfy in next column)"</formula1>
    </dataValidation>
    <dataValidation type="list" allowBlank="1" showErrorMessage="1" sqref="Y55" xr:uid="{00000000-0002-0000-0200-000006000000}">
      <formula1>"Behavior measured non-objectively: intentions only,Behavior measured non-objectively: distant recall only,Behavior measured non-objectively: self-report only,Lack of causality,No climate-focus"</formula1>
    </dataValidation>
    <dataValidation type="list" allowBlank="1" showErrorMessage="1" sqref="T3:T41 U42 T43:T54 U55:U67" xr:uid="{00000000-0002-0000-0200-000009000000}">
      <formula1>"Undefined,Other,Emotional_coping,Concern,Despair,Sadness,Trauma,Guilt,Anger,Disgust,Joy,Hope,Belonging,Love,Awe,Other positive emotions"</formula1>
    </dataValidation>
    <dataValidation type="list" allowBlank="1" showErrorMessage="1" sqref="X3:X41 X43:X54" xr:uid="{00000000-0002-0000-0200-00000A000000}">
      <formula1>"Behavior measured non-objectively: intentions only,Behavior measured non-objectively: distant recall only,Behavior measured non-objectively: self-report only,Lack of causality,No climate-focus,WEIRD population sampling"</formula1>
    </dataValidation>
    <dataValidation type="list" allowBlank="1" showErrorMessage="1" sqref="P55:P67" xr:uid="{00000000-0002-0000-0200-00000B000000}">
      <formula1>"Longitudinal manipulation,Cross-sectional manipulation,Longitudinal survey,Cross-sectional survey,Qualitative,Mixed methods,Sentiment analysis,Other"</formula1>
    </dataValidation>
    <dataValidation type="list" allowBlank="1" showErrorMessage="1" sqref="AC55:AC67" xr:uid="{00000000-0002-0000-0200-00000C000000}">
      <formula1>"Qualitative,Quantitative,Mixed Methods"</formula1>
    </dataValidation>
    <dataValidation type="list" allowBlank="1" showErrorMessage="1" sqref="AC3:AC41 AE42 AC43:AC54" xr:uid="{00000000-0002-0000-0200-00000D000000}">
      <formula1>"Qualitative,Quantitative RCT ,Quantiative Non Random ,Quantitative Descriptive,Mixed Methods"</formula1>
    </dataValidation>
    <dataValidation type="list" allowBlank="1" showErrorMessage="1" sqref="P3:P41 P43:P54" xr:uid="{00000000-0002-0000-0200-00000E000000}">
      <formula1>"Longitudinal manipulation,Cross-sectional manipulation,Longitudinal survey,Cross-sectional survey,Qualitative,Review,Metanalysis,Conceptual,Sentiment analysis,Other"</formula1>
    </dataValidation>
  </dataValidations>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8" r:id="rId6" xr:uid="{00000000-0004-0000-0200-000005000000}"/>
    <hyperlink ref="D9" r:id="rId7" xr:uid="{00000000-0004-0000-0200-000006000000}"/>
    <hyperlink ref="D10" r:id="rId8" xr:uid="{00000000-0004-0000-0200-000007000000}"/>
    <hyperlink ref="D11" r:id="rId9" xr:uid="{00000000-0004-0000-0200-000008000000}"/>
    <hyperlink ref="D12" r:id="rId10" xr:uid="{00000000-0004-0000-0200-000009000000}"/>
    <hyperlink ref="D13" r:id="rId11" xr:uid="{00000000-0004-0000-0200-00000A000000}"/>
    <hyperlink ref="D14" r:id="rId12" xr:uid="{00000000-0004-0000-0200-00000B000000}"/>
    <hyperlink ref="D15" r:id="rId13" xr:uid="{00000000-0004-0000-0200-00000C000000}"/>
    <hyperlink ref="D16" r:id="rId14" xr:uid="{00000000-0004-0000-0200-00000D000000}"/>
    <hyperlink ref="D17" r:id="rId15" xr:uid="{00000000-0004-0000-0200-00000E000000}"/>
    <hyperlink ref="D18" r:id="rId16" xr:uid="{00000000-0004-0000-0200-00000F000000}"/>
    <hyperlink ref="D19" r:id="rId17" xr:uid="{00000000-0004-0000-0200-000010000000}"/>
    <hyperlink ref="D20" r:id="rId18" xr:uid="{00000000-0004-0000-0200-000011000000}"/>
    <hyperlink ref="D21" r:id="rId19" xr:uid="{00000000-0004-0000-0200-000012000000}"/>
    <hyperlink ref="D22" r:id="rId20" xr:uid="{00000000-0004-0000-0200-000013000000}"/>
    <hyperlink ref="D23" r:id="rId21" xr:uid="{00000000-0004-0000-0200-000014000000}"/>
    <hyperlink ref="D24" r:id="rId22" xr:uid="{00000000-0004-0000-0200-000015000000}"/>
    <hyperlink ref="D25" r:id="rId23" xr:uid="{00000000-0004-0000-0200-000016000000}"/>
    <hyperlink ref="D26" r:id="rId24" xr:uid="{00000000-0004-0000-0200-000017000000}"/>
    <hyperlink ref="D27" r:id="rId25" xr:uid="{00000000-0004-0000-0200-000018000000}"/>
    <hyperlink ref="D28" r:id="rId26" xr:uid="{00000000-0004-0000-0200-000019000000}"/>
    <hyperlink ref="D29" r:id="rId27" xr:uid="{00000000-0004-0000-0200-00001A000000}"/>
    <hyperlink ref="D30" r:id="rId28" xr:uid="{00000000-0004-0000-0200-00001B000000}"/>
    <hyperlink ref="D31" r:id="rId29" xr:uid="{00000000-0004-0000-0200-00001C000000}"/>
    <hyperlink ref="D32" r:id="rId30" xr:uid="{00000000-0004-0000-0200-00001D000000}"/>
    <hyperlink ref="D33" r:id="rId31" xr:uid="{00000000-0004-0000-0200-00001E000000}"/>
    <hyperlink ref="D34" r:id="rId32" xr:uid="{00000000-0004-0000-0200-00001F000000}"/>
    <hyperlink ref="D35" r:id="rId33" xr:uid="{00000000-0004-0000-0200-000020000000}"/>
    <hyperlink ref="D36" r:id="rId34" xr:uid="{00000000-0004-0000-0200-000021000000}"/>
    <hyperlink ref="D37" r:id="rId35" xr:uid="{00000000-0004-0000-0200-000022000000}"/>
    <hyperlink ref="D38" r:id="rId36" xr:uid="{00000000-0004-0000-0200-000023000000}"/>
    <hyperlink ref="D39" r:id="rId37" xr:uid="{00000000-0004-0000-0200-000024000000}"/>
    <hyperlink ref="D40" r:id="rId38" xr:uid="{00000000-0004-0000-0200-000025000000}"/>
    <hyperlink ref="D41" r:id="rId39" xr:uid="{00000000-0004-0000-0200-000026000000}"/>
    <hyperlink ref="D42" r:id="rId40" xr:uid="{00000000-0004-0000-0200-000027000000}"/>
    <hyperlink ref="D43" r:id="rId41" xr:uid="{00000000-0004-0000-0200-000028000000}"/>
    <hyperlink ref="D44" r:id="rId42" xr:uid="{00000000-0004-0000-0200-000029000000}"/>
    <hyperlink ref="D45" r:id="rId43" xr:uid="{00000000-0004-0000-0200-00002A000000}"/>
    <hyperlink ref="D46" r:id="rId44" xr:uid="{00000000-0004-0000-0200-00002B000000}"/>
    <hyperlink ref="D47" r:id="rId45" xr:uid="{00000000-0004-0000-0200-00002C000000}"/>
    <hyperlink ref="D48" r:id="rId46" xr:uid="{00000000-0004-0000-0200-00002D000000}"/>
    <hyperlink ref="D49" r:id="rId47" xr:uid="{00000000-0004-0000-0200-00002E000000}"/>
    <hyperlink ref="D50" r:id="rId48" xr:uid="{00000000-0004-0000-0200-00002F000000}"/>
    <hyperlink ref="D51"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E57" r:id="rId55" xr:uid="{00000000-0004-0000-0200-000036000000}"/>
    <hyperlink ref="D64" r:id="rId56" xr:uid="{00000000-0004-0000-0200-000037000000}"/>
    <hyperlink ref="D65" r:id="rId57" xr:uid="{00000000-0004-0000-0200-000038000000}"/>
    <hyperlink ref="D66" r:id="rId58" xr:uid="{00000000-0004-0000-0200-000039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200-000007000000}">
          <x14:formula1>
            <xm:f>Data!$BL$2:$BL$201</xm:f>
          </x14:formula1>
          <xm:sqref>O56:O67</xm:sqref>
        </x14:dataValidation>
        <x14:dataValidation type="list" allowBlank="1" showErrorMessage="1" xr:uid="{00000000-0002-0000-0200-000008000000}">
          <x14:formula1>
            <xm:f>Data!$BL$2:$BL$179</xm:f>
          </x14:formula1>
          <xm:sqref>O55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33"/>
  <sheetViews>
    <sheetView workbookViewId="0"/>
  </sheetViews>
  <sheetFormatPr defaultColWidth="12.6328125" defaultRowHeight="15.75" customHeight="1"/>
  <cols>
    <col min="1" max="1" width="23.6328125" customWidth="1"/>
    <col min="2" max="2" width="103.90625" customWidth="1"/>
  </cols>
  <sheetData>
    <row r="1" spans="1:3" ht="15.75" customHeight="1">
      <c r="A1" s="329" t="s">
        <v>4382</v>
      </c>
      <c r="B1" s="330" t="s">
        <v>4383</v>
      </c>
    </row>
    <row r="2" spans="1:3" ht="15.75" customHeight="1">
      <c r="A2" s="331" t="s">
        <v>1440</v>
      </c>
      <c r="B2" s="332" t="s">
        <v>4384</v>
      </c>
    </row>
    <row r="3" spans="1:3" ht="15.75" customHeight="1">
      <c r="A3" s="331" t="s">
        <v>4385</v>
      </c>
      <c r="B3" s="332" t="s">
        <v>4386</v>
      </c>
    </row>
    <row r="4" spans="1:3" ht="15.75" customHeight="1">
      <c r="A4" s="331" t="s">
        <v>338</v>
      </c>
      <c r="B4" s="332" t="s">
        <v>4387</v>
      </c>
    </row>
    <row r="5" spans="1:3" ht="15.75" customHeight="1">
      <c r="A5" s="331" t="s">
        <v>54</v>
      </c>
      <c r="B5" s="332" t="s">
        <v>4388</v>
      </c>
    </row>
    <row r="6" spans="1:3" ht="15.75" customHeight="1">
      <c r="A6" s="331" t="s">
        <v>753</v>
      </c>
      <c r="B6" s="332" t="s">
        <v>4389</v>
      </c>
    </row>
    <row r="9" spans="1:3" ht="15.75" customHeight="1">
      <c r="A9" s="333" t="s">
        <v>4390</v>
      </c>
      <c r="B9" s="334" t="s">
        <v>4383</v>
      </c>
    </row>
    <row r="10" spans="1:3" ht="15.75" customHeight="1">
      <c r="A10" s="335" t="s">
        <v>4391</v>
      </c>
      <c r="B10" s="238" t="s">
        <v>4392</v>
      </c>
    </row>
    <row r="11" spans="1:3" ht="15.75" customHeight="1">
      <c r="A11" s="335" t="s">
        <v>4393</v>
      </c>
      <c r="B11" s="238" t="s">
        <v>4394</v>
      </c>
    </row>
    <row r="12" spans="1:3" ht="15.75" customHeight="1">
      <c r="A12" s="335" t="s">
        <v>4395</v>
      </c>
      <c r="B12" s="238" t="s">
        <v>4396</v>
      </c>
    </row>
    <row r="13" spans="1:3" ht="15.75" customHeight="1">
      <c r="A13" s="335" t="s">
        <v>4397</v>
      </c>
      <c r="B13" s="238" t="s">
        <v>4398</v>
      </c>
      <c r="C13" s="130" t="s">
        <v>4399</v>
      </c>
    </row>
    <row r="14" spans="1:3" ht="101.5">
      <c r="A14" s="335" t="s">
        <v>4400</v>
      </c>
      <c r="B14" s="238" t="s">
        <v>4401</v>
      </c>
    </row>
    <row r="15" spans="1:3" ht="50">
      <c r="A15" s="335" t="s">
        <v>4402</v>
      </c>
      <c r="B15" s="238" t="s">
        <v>4403</v>
      </c>
    </row>
    <row r="16" spans="1:3" ht="62.5">
      <c r="A16" s="335" t="s">
        <v>4404</v>
      </c>
      <c r="B16" s="238" t="s">
        <v>4405</v>
      </c>
    </row>
    <row r="17" spans="1:11" ht="62.5">
      <c r="A17" s="335" t="s">
        <v>4406</v>
      </c>
      <c r="B17" s="238" t="s">
        <v>4407</v>
      </c>
    </row>
    <row r="18" spans="1:11" ht="50">
      <c r="A18" s="335" t="s">
        <v>4408</v>
      </c>
      <c r="B18" s="238" t="s">
        <v>4409</v>
      </c>
    </row>
    <row r="19" spans="1:11" ht="89">
      <c r="A19" s="335" t="s">
        <v>221</v>
      </c>
      <c r="B19" s="238" t="s">
        <v>4410</v>
      </c>
    </row>
    <row r="20" spans="1:11" ht="37.5">
      <c r="A20" s="335" t="s">
        <v>1217</v>
      </c>
      <c r="B20" s="238" t="s">
        <v>4411</v>
      </c>
      <c r="C20" s="130" t="s">
        <v>4412</v>
      </c>
    </row>
    <row r="21" spans="1:11" ht="38">
      <c r="A21" s="335" t="s">
        <v>4413</v>
      </c>
      <c r="B21" s="238" t="s">
        <v>4414</v>
      </c>
    </row>
    <row r="22" spans="1:11" ht="63">
      <c r="A22" s="335" t="s">
        <v>4415</v>
      </c>
      <c r="B22" s="238" t="s">
        <v>4416</v>
      </c>
    </row>
    <row r="23" spans="1:11" ht="63">
      <c r="A23" s="335" t="s">
        <v>4417</v>
      </c>
      <c r="B23" s="238" t="s">
        <v>4418</v>
      </c>
      <c r="J23" s="130" t="s">
        <v>4419</v>
      </c>
    </row>
    <row r="24" spans="1:11" ht="50">
      <c r="A24" s="336" t="s">
        <v>4420</v>
      </c>
      <c r="B24" s="337" t="s">
        <v>4421</v>
      </c>
    </row>
    <row r="27" spans="1:11" ht="12.5">
      <c r="J27" s="130" t="s">
        <v>4422</v>
      </c>
    </row>
    <row r="29" spans="1:11" ht="12.5">
      <c r="J29" s="130" t="s">
        <v>4423</v>
      </c>
    </row>
    <row r="30" spans="1:11" ht="12.5">
      <c r="J30" s="85" t="s">
        <v>4424</v>
      </c>
      <c r="K30" s="85" t="s">
        <v>4425</v>
      </c>
    </row>
    <row r="31" spans="1:11" ht="12.5">
      <c r="J31" s="249" t="s">
        <v>4426</v>
      </c>
      <c r="K31" s="249" t="s">
        <v>4427</v>
      </c>
    </row>
    <row r="32" spans="1:11" ht="12.5">
      <c r="J32" s="338" t="s">
        <v>4428</v>
      </c>
      <c r="K32" s="338" t="s">
        <v>4429</v>
      </c>
    </row>
    <row r="33" spans="10:11" ht="12.5">
      <c r="J33" s="339"/>
      <c r="K33" s="33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6"/>
  <sheetViews>
    <sheetView workbookViewId="0"/>
  </sheetViews>
  <sheetFormatPr defaultColWidth="12.6328125" defaultRowHeight="15.75" customHeight="1"/>
  <cols>
    <col min="1" max="1" width="33.08984375" customWidth="1"/>
    <col min="2" max="2" width="49.36328125" customWidth="1"/>
  </cols>
  <sheetData>
    <row r="1" spans="1:26" ht="15.75" customHeight="1">
      <c r="B1" s="130" t="s">
        <v>4430</v>
      </c>
      <c r="C1" s="130" t="s">
        <v>2514</v>
      </c>
      <c r="D1" s="130" t="s">
        <v>4431</v>
      </c>
      <c r="E1" s="130" t="s">
        <v>4432</v>
      </c>
      <c r="F1" s="130" t="s">
        <v>4433</v>
      </c>
    </row>
    <row r="2" spans="1:26" ht="15.75" customHeight="1">
      <c r="A2" s="130" t="s">
        <v>4434</v>
      </c>
      <c r="B2" s="130">
        <v>25430</v>
      </c>
    </row>
    <row r="3" spans="1:26" ht="15.75" customHeight="1">
      <c r="A3" s="130" t="s">
        <v>4435</v>
      </c>
      <c r="B3" s="252">
        <f>SUM(C3:F3)</f>
        <v>25474</v>
      </c>
      <c r="C3" s="130">
        <v>13972</v>
      </c>
      <c r="D3" s="130">
        <f>3999+4162</f>
        <v>8161</v>
      </c>
      <c r="E3" s="130">
        <v>1001</v>
      </c>
      <c r="F3" s="130">
        <v>2340</v>
      </c>
      <c r="H3" s="130" t="s">
        <v>4436</v>
      </c>
    </row>
    <row r="4" spans="1:26" ht="15.75" customHeight="1">
      <c r="A4" s="85" t="s">
        <v>4437</v>
      </c>
      <c r="B4" s="44">
        <f>B2-B5</f>
        <v>23503</v>
      </c>
      <c r="C4" s="44"/>
      <c r="D4" s="44"/>
      <c r="E4" s="44"/>
      <c r="F4" s="44"/>
      <c r="G4" s="44"/>
      <c r="H4" s="44"/>
      <c r="I4" s="44"/>
      <c r="J4" s="44"/>
      <c r="K4" s="44"/>
      <c r="L4" s="44"/>
      <c r="M4" s="44"/>
      <c r="N4" s="44"/>
      <c r="O4" s="44"/>
      <c r="P4" s="44"/>
      <c r="Q4" s="44"/>
      <c r="R4" s="44"/>
      <c r="S4" s="44"/>
      <c r="T4" s="44"/>
      <c r="U4" s="44"/>
      <c r="V4" s="44"/>
      <c r="W4" s="44"/>
      <c r="X4" s="44"/>
      <c r="Y4" s="44"/>
      <c r="Z4" s="44"/>
    </row>
    <row r="5" spans="1:26" ht="15.75" customHeight="1">
      <c r="A5" s="130" t="s">
        <v>4438</v>
      </c>
      <c r="B5" s="252">
        <f t="shared" ref="B5:B6" si="0">SUM(C5:F5)</f>
        <v>1927</v>
      </c>
      <c r="C5" s="130">
        <v>682</v>
      </c>
      <c r="D5" s="130">
        <v>682</v>
      </c>
      <c r="E5" s="130">
        <v>150</v>
      </c>
      <c r="F5" s="130">
        <v>413</v>
      </c>
    </row>
    <row r="6" spans="1:26" ht="15.75" customHeight="1">
      <c r="A6" s="130" t="s">
        <v>4439</v>
      </c>
      <c r="B6" s="252">
        <f t="shared" si="0"/>
        <v>1927</v>
      </c>
      <c r="C6" s="130">
        <v>682</v>
      </c>
      <c r="D6" s="130">
        <v>682</v>
      </c>
      <c r="E6" s="130">
        <v>150</v>
      </c>
      <c r="F6" s="130">
        <v>413</v>
      </c>
    </row>
    <row r="7" spans="1:26" ht="15.75" customHeight="1">
      <c r="A7" s="85" t="s">
        <v>4440</v>
      </c>
      <c r="B7" s="44">
        <f>B5-B8</f>
        <v>1594</v>
      </c>
      <c r="C7" s="44"/>
      <c r="D7" s="44"/>
      <c r="E7" s="44"/>
      <c r="F7" s="44"/>
      <c r="G7" s="44"/>
      <c r="H7" s="44"/>
      <c r="I7" s="44"/>
      <c r="J7" s="44"/>
      <c r="K7" s="44"/>
      <c r="L7" s="44"/>
      <c r="M7" s="44"/>
      <c r="N7" s="44"/>
      <c r="O7" s="44"/>
      <c r="P7" s="44"/>
      <c r="Q7" s="44"/>
      <c r="R7" s="44"/>
      <c r="S7" s="44"/>
      <c r="T7" s="44"/>
      <c r="U7" s="44"/>
      <c r="V7" s="44"/>
      <c r="W7" s="44"/>
      <c r="X7" s="44"/>
      <c r="Y7" s="44"/>
      <c r="Z7" s="44"/>
    </row>
    <row r="8" spans="1:26" ht="15.75" customHeight="1">
      <c r="A8" s="130" t="s">
        <v>4441</v>
      </c>
      <c r="B8" s="252">
        <f>SUM(C8:F8)</f>
        <v>333</v>
      </c>
      <c r="C8" s="130">
        <v>163</v>
      </c>
      <c r="D8" s="130">
        <v>135</v>
      </c>
      <c r="E8" s="130">
        <v>7</v>
      </c>
      <c r="F8" s="130">
        <v>28</v>
      </c>
      <c r="H8" s="130" t="s">
        <v>4442</v>
      </c>
    </row>
    <row r="9" spans="1:26" ht="15.75" customHeight="1">
      <c r="A9" s="130" t="s">
        <v>4443</v>
      </c>
      <c r="B9" s="130">
        <v>315</v>
      </c>
      <c r="H9" s="130" t="s">
        <v>4444</v>
      </c>
    </row>
    <row r="15" spans="1:26" ht="12.5">
      <c r="B15" s="130" t="s">
        <v>4445</v>
      </c>
      <c r="C15" s="252">
        <f t="shared" ref="C15:F15" si="1">C5/C3*100</f>
        <v>4.881190953335242</v>
      </c>
      <c r="D15" s="252">
        <f t="shared" si="1"/>
        <v>8.3568190172772958</v>
      </c>
      <c r="E15" s="252">
        <f t="shared" si="1"/>
        <v>14.985014985014985</v>
      </c>
      <c r="F15" s="252">
        <f t="shared" si="1"/>
        <v>17.649572649572651</v>
      </c>
    </row>
    <row r="16" spans="1:26" ht="12.5">
      <c r="B16" s="130" t="s">
        <v>4446</v>
      </c>
      <c r="C16" s="252">
        <f t="shared" ref="C16:F16" si="2">(C8/C5)*100</f>
        <v>23.900293255131967</v>
      </c>
      <c r="D16" s="252">
        <f t="shared" si="2"/>
        <v>19.794721407624632</v>
      </c>
      <c r="E16" s="252">
        <f t="shared" si="2"/>
        <v>4.666666666666667</v>
      </c>
      <c r="F16" s="252">
        <f t="shared" si="2"/>
        <v>6.7796610169491522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Weekly Tracker</vt:lpstr>
      <vt:lpstr>Reviews and conceptual titles</vt:lpstr>
      <vt:lpstr>Behaviors &amp; Psych Factors</vt:lpstr>
      <vt:lpstr>PRISMA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Sach</cp:lastModifiedBy>
  <dcterms:modified xsi:type="dcterms:W3CDTF">2025-08-17T17:45:45Z</dcterms:modified>
</cp:coreProperties>
</file>