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4cdba67a8f98a/Datalogi/6. Semester/Bachelorprojekt/"/>
    </mc:Choice>
  </mc:AlternateContent>
  <xr:revisionPtr revIDLastSave="174" documentId="8_{2319363D-EDB7-40C0-AB27-50F3A82385ED}" xr6:coauthVersionLast="47" xr6:coauthVersionMax="47" xr10:uidLastSave="{65A4DE03-0B33-443B-87C5-DB6D969F3CBA}"/>
  <bookViews>
    <workbookView xWindow="-120" yWindow="-120" windowWidth="29040" windowHeight="15225" xr2:uid="{A5D24905-26AE-4E9C-ABFE-851D6C60C4C2}"/>
  </bookViews>
  <sheets>
    <sheet name="Ark8" sheetId="8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8" l="1"/>
  <c r="U44" i="8"/>
  <c r="U45" i="8" s="1"/>
  <c r="U46" i="8" s="1"/>
  <c r="U4" i="8"/>
  <c r="U5" i="8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3" i="8"/>
  <c r="U2" i="8"/>
  <c r="N4" i="8"/>
  <c r="N6" i="8"/>
  <c r="N10" i="8"/>
  <c r="N12" i="8"/>
  <c r="N18" i="8"/>
  <c r="N26" i="8"/>
  <c r="N28" i="8"/>
  <c r="N36" i="8"/>
  <c r="N40" i="8"/>
  <c r="N2" i="8"/>
  <c r="M4" i="8"/>
  <c r="M6" i="8"/>
  <c r="M10" i="8"/>
  <c r="M12" i="8"/>
  <c r="M18" i="8"/>
  <c r="M26" i="8"/>
  <c r="M28" i="8"/>
  <c r="M36" i="8"/>
  <c r="M40" i="8"/>
  <c r="M2" i="8"/>
  <c r="L4" i="8"/>
  <c r="L6" i="8"/>
  <c r="L10" i="8"/>
  <c r="L12" i="8"/>
  <c r="L18" i="8"/>
  <c r="L26" i="8"/>
  <c r="L28" i="8"/>
  <c r="L36" i="8"/>
  <c r="L40" i="8"/>
  <c r="L2" i="8"/>
  <c r="K4" i="8"/>
  <c r="K6" i="8"/>
  <c r="K10" i="8"/>
  <c r="K12" i="8"/>
  <c r="K18" i="8"/>
  <c r="K26" i="8"/>
  <c r="K28" i="8"/>
  <c r="K36" i="8"/>
  <c r="K40" i="8"/>
  <c r="K2" i="8"/>
  <c r="J4" i="8"/>
  <c r="J6" i="8"/>
  <c r="J10" i="8"/>
  <c r="J12" i="8"/>
  <c r="J18" i="8"/>
  <c r="J26" i="8"/>
  <c r="J28" i="8"/>
  <c r="J36" i="8"/>
  <c r="J40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8" i="8"/>
  <c r="I36" i="8"/>
  <c r="I40" i="8"/>
  <c r="I2" i="8"/>
</calcChain>
</file>

<file path=xl/sharedStrings.xml><?xml version="1.0" encoding="utf-8"?>
<sst xmlns="http://schemas.openxmlformats.org/spreadsheetml/2006/main" count="195" uniqueCount="16">
  <si>
    <t>Algorithm run</t>
  </si>
  <si>
    <t>Places</t>
  </si>
  <si>
    <t>Relations</t>
  </si>
  <si>
    <t>Nodes</t>
  </si>
  <si>
    <t>SCC's</t>
  </si>
  <si>
    <t>SCC/ms</t>
  </si>
  <si>
    <t>Symbolic steps</t>
  </si>
  <si>
    <t>Lockstep saturation</t>
  </si>
  <si>
    <t>Lockstep relation union</t>
  </si>
  <si>
    <t>Xie-Beerel backward saturation</t>
  </si>
  <si>
    <t>Xie-Beerel backward relation union</t>
  </si>
  <si>
    <t>Xie-Beerel saturation</t>
  </si>
  <si>
    <t>Xie-Beerel relation union</t>
  </si>
  <si>
    <t>◼</t>
  </si>
  <si>
    <t>SCCs</t>
  </si>
  <si>
    <t>Lockstepsat 1  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</si>
</sst>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</a:t>
            </a:r>
            <a:r>
              <a:rPr lang="en-US" baseline="0"/>
              <a:t> running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'Ark8'!$A$2:$A$42</c:f>
              <c:numCache>
                <c:formatCode>General</c:formatCode>
                <c:ptCount val="41"/>
                <c:pt idx="0">
                  <c:v>33</c:v>
                </c:pt>
                <c:pt idx="2">
                  <c:v>171</c:v>
                </c:pt>
                <c:pt idx="4">
                  <c:v>513</c:v>
                </c:pt>
                <c:pt idx="6">
                  <c:v>1281</c:v>
                </c:pt>
                <c:pt idx="8">
                  <c:v>1373</c:v>
                </c:pt>
                <c:pt idx="10">
                  <c:v>8193</c:v>
                </c:pt>
                <c:pt idx="12">
                  <c:v>8001</c:v>
                </c:pt>
                <c:pt idx="14">
                  <c:v>16021</c:v>
                </c:pt>
                <c:pt idx="16">
                  <c:v>61496</c:v>
                </c:pt>
                <c:pt idx="18">
                  <c:v>131073</c:v>
                </c:pt>
                <c:pt idx="20">
                  <c:v>43201</c:v>
                </c:pt>
                <c:pt idx="22">
                  <c:v>380093</c:v>
                </c:pt>
                <c:pt idx="24">
                  <c:v>86401</c:v>
                </c:pt>
                <c:pt idx="26">
                  <c:v>819201</c:v>
                </c:pt>
                <c:pt idx="28">
                  <c:v>2097153</c:v>
                </c:pt>
                <c:pt idx="30">
                  <c:v>3596</c:v>
                </c:pt>
                <c:pt idx="32">
                  <c:v>259201</c:v>
                </c:pt>
                <c:pt idx="34">
                  <c:v>1530495</c:v>
                </c:pt>
                <c:pt idx="36">
                  <c:v>32000001</c:v>
                </c:pt>
                <c:pt idx="38">
                  <c:v>21947</c:v>
                </c:pt>
                <c:pt idx="40">
                  <c:v>524288001</c:v>
                </c:pt>
              </c:numCache>
            </c:numRef>
          </c:xVal>
          <c:yVal>
            <c:numRef>
              <c:f>'Ark8'!$B$2:$B$42</c:f>
              <c:numCache>
                <c:formatCode>General</c:formatCode>
                <c:ptCount val="41"/>
                <c:pt idx="0">
                  <c:v>3</c:v>
                </c:pt>
                <c:pt idx="2">
                  <c:v>46</c:v>
                </c:pt>
                <c:pt idx="4">
                  <c:v>15</c:v>
                </c:pt>
                <c:pt idx="6">
                  <c:v>25</c:v>
                </c:pt>
                <c:pt idx="8">
                  <c:v>278</c:v>
                </c:pt>
                <c:pt idx="10">
                  <c:v>36</c:v>
                </c:pt>
                <c:pt idx="12">
                  <c:v>51</c:v>
                </c:pt>
                <c:pt idx="14">
                  <c:v>5860</c:v>
                </c:pt>
                <c:pt idx="16">
                  <c:v>1569</c:v>
                </c:pt>
                <c:pt idx="18">
                  <c:v>79</c:v>
                </c:pt>
                <c:pt idx="20">
                  <c:v>940</c:v>
                </c:pt>
                <c:pt idx="22">
                  <c:v>149291</c:v>
                </c:pt>
                <c:pt idx="24">
                  <c:v>1125</c:v>
                </c:pt>
                <c:pt idx="26">
                  <c:v>167</c:v>
                </c:pt>
                <c:pt idx="28">
                  <c:v>126</c:v>
                </c:pt>
                <c:pt idx="30">
                  <c:v>960</c:v>
                </c:pt>
                <c:pt idx="32">
                  <c:v>1977</c:v>
                </c:pt>
                <c:pt idx="34">
                  <c:v>713688</c:v>
                </c:pt>
                <c:pt idx="36">
                  <c:v>611</c:v>
                </c:pt>
                <c:pt idx="38">
                  <c:v>5868</c:v>
                </c:pt>
                <c:pt idx="40">
                  <c:v>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5-47A3-B0B7-0F007CC2D784}"/>
            </c:ext>
          </c:extLst>
        </c:ser>
        <c:ser>
          <c:idx val="1"/>
          <c:order val="1"/>
          <c:tx>
            <c:strRef>
              <c:f>'Ark8'!$C$1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'Ark8'!$A$2:$A$42</c:f>
              <c:numCache>
                <c:formatCode>General</c:formatCode>
                <c:ptCount val="41"/>
                <c:pt idx="0">
                  <c:v>33</c:v>
                </c:pt>
                <c:pt idx="2">
                  <c:v>171</c:v>
                </c:pt>
                <c:pt idx="4">
                  <c:v>513</c:v>
                </c:pt>
                <c:pt idx="6">
                  <c:v>1281</c:v>
                </c:pt>
                <c:pt idx="8">
                  <c:v>1373</c:v>
                </c:pt>
                <c:pt idx="10">
                  <c:v>8193</c:v>
                </c:pt>
                <c:pt idx="12">
                  <c:v>8001</c:v>
                </c:pt>
                <c:pt idx="14">
                  <c:v>16021</c:v>
                </c:pt>
                <c:pt idx="16">
                  <c:v>61496</c:v>
                </c:pt>
                <c:pt idx="18">
                  <c:v>131073</c:v>
                </c:pt>
                <c:pt idx="20">
                  <c:v>43201</c:v>
                </c:pt>
                <c:pt idx="22">
                  <c:v>380093</c:v>
                </c:pt>
                <c:pt idx="24">
                  <c:v>86401</c:v>
                </c:pt>
                <c:pt idx="26">
                  <c:v>819201</c:v>
                </c:pt>
                <c:pt idx="28">
                  <c:v>2097153</c:v>
                </c:pt>
                <c:pt idx="30">
                  <c:v>3596</c:v>
                </c:pt>
                <c:pt idx="32">
                  <c:v>259201</c:v>
                </c:pt>
                <c:pt idx="34">
                  <c:v>1530495</c:v>
                </c:pt>
                <c:pt idx="36">
                  <c:v>32000001</c:v>
                </c:pt>
                <c:pt idx="38">
                  <c:v>21947</c:v>
                </c:pt>
                <c:pt idx="40">
                  <c:v>524288001</c:v>
                </c:pt>
              </c:numCache>
            </c:numRef>
          </c:xVal>
          <c:yVal>
            <c:numRef>
              <c:f>'Ark8'!$C$2:$C$42</c:f>
              <c:numCache>
                <c:formatCode>General</c:formatCode>
                <c:ptCount val="41"/>
                <c:pt idx="0">
                  <c:v>4</c:v>
                </c:pt>
                <c:pt idx="2">
                  <c:v>41</c:v>
                </c:pt>
                <c:pt idx="4">
                  <c:v>18</c:v>
                </c:pt>
                <c:pt idx="6">
                  <c:v>30</c:v>
                </c:pt>
                <c:pt idx="8">
                  <c:v>300</c:v>
                </c:pt>
                <c:pt idx="10">
                  <c:v>54</c:v>
                </c:pt>
                <c:pt idx="12">
                  <c:v>83</c:v>
                </c:pt>
                <c:pt idx="14">
                  <c:v>5282</c:v>
                </c:pt>
                <c:pt idx="16">
                  <c:v>1973</c:v>
                </c:pt>
                <c:pt idx="18">
                  <c:v>186</c:v>
                </c:pt>
                <c:pt idx="20">
                  <c:v>2332</c:v>
                </c:pt>
                <c:pt idx="22">
                  <c:v>184098</c:v>
                </c:pt>
                <c:pt idx="24">
                  <c:v>3115</c:v>
                </c:pt>
                <c:pt idx="26">
                  <c:v>934</c:v>
                </c:pt>
                <c:pt idx="28">
                  <c:v>1530</c:v>
                </c:pt>
                <c:pt idx="30">
                  <c:v>1160</c:v>
                </c:pt>
                <c:pt idx="32">
                  <c:v>4593</c:v>
                </c:pt>
                <c:pt idx="34">
                  <c:v>945838</c:v>
                </c:pt>
                <c:pt idx="36">
                  <c:v>13696</c:v>
                </c:pt>
                <c:pt idx="38">
                  <c:v>7213</c:v>
                </c:pt>
                <c:pt idx="40">
                  <c:v>49945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E5-47A3-B0B7-0F007CC2D784}"/>
            </c:ext>
          </c:extLst>
        </c:ser>
        <c:ser>
          <c:idx val="2"/>
          <c:order val="2"/>
          <c:tx>
            <c:strRef>
              <c:f>'Ark8'!$D$1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'Ark8'!$A$2:$A$42</c:f>
              <c:numCache>
                <c:formatCode>General</c:formatCode>
                <c:ptCount val="41"/>
                <c:pt idx="0">
                  <c:v>33</c:v>
                </c:pt>
                <c:pt idx="2">
                  <c:v>171</c:v>
                </c:pt>
                <c:pt idx="4">
                  <c:v>513</c:v>
                </c:pt>
                <c:pt idx="6">
                  <c:v>1281</c:v>
                </c:pt>
                <c:pt idx="8">
                  <c:v>1373</c:v>
                </c:pt>
                <c:pt idx="10">
                  <c:v>8193</c:v>
                </c:pt>
                <c:pt idx="12">
                  <c:v>8001</c:v>
                </c:pt>
                <c:pt idx="14">
                  <c:v>16021</c:v>
                </c:pt>
                <c:pt idx="16">
                  <c:v>61496</c:v>
                </c:pt>
                <c:pt idx="18">
                  <c:v>131073</c:v>
                </c:pt>
                <c:pt idx="20">
                  <c:v>43201</c:v>
                </c:pt>
                <c:pt idx="22">
                  <c:v>380093</c:v>
                </c:pt>
                <c:pt idx="24">
                  <c:v>86401</c:v>
                </c:pt>
                <c:pt idx="26">
                  <c:v>819201</c:v>
                </c:pt>
                <c:pt idx="28">
                  <c:v>2097153</c:v>
                </c:pt>
                <c:pt idx="30">
                  <c:v>3596</c:v>
                </c:pt>
                <c:pt idx="32">
                  <c:v>259201</c:v>
                </c:pt>
                <c:pt idx="34">
                  <c:v>1530495</c:v>
                </c:pt>
                <c:pt idx="36">
                  <c:v>32000001</c:v>
                </c:pt>
                <c:pt idx="38">
                  <c:v>21947</c:v>
                </c:pt>
                <c:pt idx="40">
                  <c:v>524288001</c:v>
                </c:pt>
              </c:numCache>
            </c:numRef>
          </c:xVal>
          <c:yVal>
            <c:numRef>
              <c:f>'Ark8'!$D$2:$D$42</c:f>
              <c:numCache>
                <c:formatCode>General</c:formatCode>
                <c:ptCount val="41"/>
                <c:pt idx="0">
                  <c:v>3</c:v>
                </c:pt>
                <c:pt idx="2">
                  <c:v>38</c:v>
                </c:pt>
                <c:pt idx="4">
                  <c:v>15</c:v>
                </c:pt>
                <c:pt idx="6">
                  <c:v>24</c:v>
                </c:pt>
                <c:pt idx="8">
                  <c:v>230</c:v>
                </c:pt>
                <c:pt idx="10">
                  <c:v>33</c:v>
                </c:pt>
                <c:pt idx="12">
                  <c:v>43</c:v>
                </c:pt>
                <c:pt idx="14">
                  <c:v>4563</c:v>
                </c:pt>
                <c:pt idx="16">
                  <c:v>1243</c:v>
                </c:pt>
                <c:pt idx="18">
                  <c:v>65</c:v>
                </c:pt>
                <c:pt idx="20">
                  <c:v>981</c:v>
                </c:pt>
                <c:pt idx="22">
                  <c:v>105965</c:v>
                </c:pt>
                <c:pt idx="24">
                  <c:v>1343</c:v>
                </c:pt>
                <c:pt idx="26">
                  <c:v>163</c:v>
                </c:pt>
                <c:pt idx="28">
                  <c:v>124</c:v>
                </c:pt>
                <c:pt idx="30">
                  <c:v>786</c:v>
                </c:pt>
                <c:pt idx="32">
                  <c:v>1931</c:v>
                </c:pt>
                <c:pt idx="34">
                  <c:v>623379</c:v>
                </c:pt>
                <c:pt idx="36">
                  <c:v>557</c:v>
                </c:pt>
                <c:pt idx="38">
                  <c:v>5024</c:v>
                </c:pt>
                <c:pt idx="40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E5-47A3-B0B7-0F007CC2D784}"/>
            </c:ext>
          </c:extLst>
        </c:ser>
        <c:ser>
          <c:idx val="3"/>
          <c:order val="3"/>
          <c:tx>
            <c:strRef>
              <c:f>'Ark8'!$E$1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'Ark8'!$A$2:$A$42</c:f>
              <c:numCache>
                <c:formatCode>General</c:formatCode>
                <c:ptCount val="41"/>
                <c:pt idx="0">
                  <c:v>33</c:v>
                </c:pt>
                <c:pt idx="2">
                  <c:v>171</c:v>
                </c:pt>
                <c:pt idx="4">
                  <c:v>513</c:v>
                </c:pt>
                <c:pt idx="6">
                  <c:v>1281</c:v>
                </c:pt>
                <c:pt idx="8">
                  <c:v>1373</c:v>
                </c:pt>
                <c:pt idx="10">
                  <c:v>8193</c:v>
                </c:pt>
                <c:pt idx="12">
                  <c:v>8001</c:v>
                </c:pt>
                <c:pt idx="14">
                  <c:v>16021</c:v>
                </c:pt>
                <c:pt idx="16">
                  <c:v>61496</c:v>
                </c:pt>
                <c:pt idx="18">
                  <c:v>131073</c:v>
                </c:pt>
                <c:pt idx="20">
                  <c:v>43201</c:v>
                </c:pt>
                <c:pt idx="22">
                  <c:v>380093</c:v>
                </c:pt>
                <c:pt idx="24">
                  <c:v>86401</c:v>
                </c:pt>
                <c:pt idx="26">
                  <c:v>819201</c:v>
                </c:pt>
                <c:pt idx="28">
                  <c:v>2097153</c:v>
                </c:pt>
                <c:pt idx="30">
                  <c:v>3596</c:v>
                </c:pt>
                <c:pt idx="32">
                  <c:v>259201</c:v>
                </c:pt>
                <c:pt idx="34">
                  <c:v>1530495</c:v>
                </c:pt>
                <c:pt idx="36">
                  <c:v>32000001</c:v>
                </c:pt>
                <c:pt idx="38">
                  <c:v>21947</c:v>
                </c:pt>
                <c:pt idx="40">
                  <c:v>524288001</c:v>
                </c:pt>
              </c:numCache>
            </c:numRef>
          </c:xVal>
          <c:yVal>
            <c:numRef>
              <c:f>'Ark8'!$E$2:$E$42</c:f>
              <c:numCache>
                <c:formatCode>General</c:formatCode>
                <c:ptCount val="41"/>
                <c:pt idx="0">
                  <c:v>4</c:v>
                </c:pt>
                <c:pt idx="2">
                  <c:v>41</c:v>
                </c:pt>
                <c:pt idx="4">
                  <c:v>18</c:v>
                </c:pt>
                <c:pt idx="6">
                  <c:v>30</c:v>
                </c:pt>
                <c:pt idx="8">
                  <c:v>331</c:v>
                </c:pt>
                <c:pt idx="10">
                  <c:v>56</c:v>
                </c:pt>
                <c:pt idx="12">
                  <c:v>86</c:v>
                </c:pt>
                <c:pt idx="14">
                  <c:v>4524</c:v>
                </c:pt>
                <c:pt idx="16">
                  <c:v>1622</c:v>
                </c:pt>
                <c:pt idx="18">
                  <c:v>196</c:v>
                </c:pt>
                <c:pt idx="20">
                  <c:v>2261</c:v>
                </c:pt>
                <c:pt idx="22">
                  <c:v>148592</c:v>
                </c:pt>
                <c:pt idx="24">
                  <c:v>2698</c:v>
                </c:pt>
                <c:pt idx="26">
                  <c:v>574</c:v>
                </c:pt>
                <c:pt idx="28">
                  <c:v>949</c:v>
                </c:pt>
                <c:pt idx="30">
                  <c:v>862</c:v>
                </c:pt>
                <c:pt idx="32">
                  <c:v>3607</c:v>
                </c:pt>
                <c:pt idx="34">
                  <c:v>748052</c:v>
                </c:pt>
                <c:pt idx="36">
                  <c:v>9786</c:v>
                </c:pt>
                <c:pt idx="38">
                  <c:v>5648</c:v>
                </c:pt>
                <c:pt idx="40">
                  <c:v>51874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E5-47A3-B0B7-0F007CC2D784}"/>
            </c:ext>
          </c:extLst>
        </c:ser>
        <c:ser>
          <c:idx val="4"/>
          <c:order val="4"/>
          <c:tx>
            <c:strRef>
              <c:f>'Ark8'!$F$1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'Ark8'!$A$2:$A$42</c:f>
              <c:numCache>
                <c:formatCode>General</c:formatCode>
                <c:ptCount val="41"/>
                <c:pt idx="0">
                  <c:v>33</c:v>
                </c:pt>
                <c:pt idx="2">
                  <c:v>171</c:v>
                </c:pt>
                <c:pt idx="4">
                  <c:v>513</c:v>
                </c:pt>
                <c:pt idx="6">
                  <c:v>1281</c:v>
                </c:pt>
                <c:pt idx="8">
                  <c:v>1373</c:v>
                </c:pt>
                <c:pt idx="10">
                  <c:v>8193</c:v>
                </c:pt>
                <c:pt idx="12">
                  <c:v>8001</c:v>
                </c:pt>
                <c:pt idx="14">
                  <c:v>16021</c:v>
                </c:pt>
                <c:pt idx="16">
                  <c:v>61496</c:v>
                </c:pt>
                <c:pt idx="18">
                  <c:v>131073</c:v>
                </c:pt>
                <c:pt idx="20">
                  <c:v>43201</c:v>
                </c:pt>
                <c:pt idx="22">
                  <c:v>380093</c:v>
                </c:pt>
                <c:pt idx="24">
                  <c:v>86401</c:v>
                </c:pt>
                <c:pt idx="26">
                  <c:v>819201</c:v>
                </c:pt>
                <c:pt idx="28">
                  <c:v>2097153</c:v>
                </c:pt>
                <c:pt idx="30">
                  <c:v>3596</c:v>
                </c:pt>
                <c:pt idx="32">
                  <c:v>259201</c:v>
                </c:pt>
                <c:pt idx="34">
                  <c:v>1530495</c:v>
                </c:pt>
                <c:pt idx="36">
                  <c:v>32000001</c:v>
                </c:pt>
                <c:pt idx="38">
                  <c:v>21947</c:v>
                </c:pt>
                <c:pt idx="40">
                  <c:v>524288001</c:v>
                </c:pt>
              </c:numCache>
            </c:numRef>
          </c:xVal>
          <c:yVal>
            <c:numRef>
              <c:f>'Ark8'!$F$2:$F$42</c:f>
              <c:numCache>
                <c:formatCode>General</c:formatCode>
                <c:ptCount val="41"/>
                <c:pt idx="0">
                  <c:v>2</c:v>
                </c:pt>
                <c:pt idx="2">
                  <c:v>45</c:v>
                </c:pt>
                <c:pt idx="4">
                  <c:v>14</c:v>
                </c:pt>
                <c:pt idx="6">
                  <c:v>23</c:v>
                </c:pt>
                <c:pt idx="8">
                  <c:v>242</c:v>
                </c:pt>
                <c:pt idx="10">
                  <c:v>35</c:v>
                </c:pt>
                <c:pt idx="12">
                  <c:v>42</c:v>
                </c:pt>
                <c:pt idx="14">
                  <c:v>5256</c:v>
                </c:pt>
                <c:pt idx="16">
                  <c:v>1342</c:v>
                </c:pt>
                <c:pt idx="18">
                  <c:v>64</c:v>
                </c:pt>
                <c:pt idx="20">
                  <c:v>781</c:v>
                </c:pt>
                <c:pt idx="22">
                  <c:v>108169</c:v>
                </c:pt>
                <c:pt idx="24">
                  <c:v>1124</c:v>
                </c:pt>
                <c:pt idx="26">
                  <c:v>166</c:v>
                </c:pt>
                <c:pt idx="28">
                  <c:v>129</c:v>
                </c:pt>
                <c:pt idx="30">
                  <c:v>1581</c:v>
                </c:pt>
                <c:pt idx="32">
                  <c:v>1850</c:v>
                </c:pt>
                <c:pt idx="34">
                  <c:v>735470</c:v>
                </c:pt>
                <c:pt idx="36">
                  <c:v>553</c:v>
                </c:pt>
                <c:pt idx="38">
                  <c:v>7342</c:v>
                </c:pt>
                <c:pt idx="40">
                  <c:v>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0E5-47A3-B0B7-0F007CC2D784}"/>
            </c:ext>
          </c:extLst>
        </c:ser>
        <c:ser>
          <c:idx val="5"/>
          <c:order val="5"/>
          <c:tx>
            <c:strRef>
              <c:f>'Ark8'!$G$1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xVal>
            <c:numRef>
              <c:f>'Ark8'!$A$2:$A$42</c:f>
              <c:numCache>
                <c:formatCode>General</c:formatCode>
                <c:ptCount val="41"/>
                <c:pt idx="0">
                  <c:v>33</c:v>
                </c:pt>
                <c:pt idx="2">
                  <c:v>171</c:v>
                </c:pt>
                <c:pt idx="4">
                  <c:v>513</c:v>
                </c:pt>
                <c:pt idx="6">
                  <c:v>1281</c:v>
                </c:pt>
                <c:pt idx="8">
                  <c:v>1373</c:v>
                </c:pt>
                <c:pt idx="10">
                  <c:v>8193</c:v>
                </c:pt>
                <c:pt idx="12">
                  <c:v>8001</c:v>
                </c:pt>
                <c:pt idx="14">
                  <c:v>16021</c:v>
                </c:pt>
                <c:pt idx="16">
                  <c:v>61496</c:v>
                </c:pt>
                <c:pt idx="18">
                  <c:v>131073</c:v>
                </c:pt>
                <c:pt idx="20">
                  <c:v>43201</c:v>
                </c:pt>
                <c:pt idx="22">
                  <c:v>380093</c:v>
                </c:pt>
                <c:pt idx="24">
                  <c:v>86401</c:v>
                </c:pt>
                <c:pt idx="26">
                  <c:v>819201</c:v>
                </c:pt>
                <c:pt idx="28">
                  <c:v>2097153</c:v>
                </c:pt>
                <c:pt idx="30">
                  <c:v>3596</c:v>
                </c:pt>
                <c:pt idx="32">
                  <c:v>259201</c:v>
                </c:pt>
                <c:pt idx="34">
                  <c:v>1530495</c:v>
                </c:pt>
                <c:pt idx="36">
                  <c:v>32000001</c:v>
                </c:pt>
                <c:pt idx="38">
                  <c:v>21947</c:v>
                </c:pt>
                <c:pt idx="40">
                  <c:v>524288001</c:v>
                </c:pt>
              </c:numCache>
            </c:numRef>
          </c:xVal>
          <c:yVal>
            <c:numRef>
              <c:f>'Ark8'!$G$2:$G$42</c:f>
              <c:numCache>
                <c:formatCode>General</c:formatCode>
                <c:ptCount val="41"/>
                <c:pt idx="0">
                  <c:v>4</c:v>
                </c:pt>
                <c:pt idx="2">
                  <c:v>46</c:v>
                </c:pt>
                <c:pt idx="4">
                  <c:v>24</c:v>
                </c:pt>
                <c:pt idx="6">
                  <c:v>46</c:v>
                </c:pt>
                <c:pt idx="8">
                  <c:v>397</c:v>
                </c:pt>
                <c:pt idx="10">
                  <c:v>96</c:v>
                </c:pt>
                <c:pt idx="12">
                  <c:v>167</c:v>
                </c:pt>
                <c:pt idx="14">
                  <c:v>5146</c:v>
                </c:pt>
                <c:pt idx="16">
                  <c:v>1809</c:v>
                </c:pt>
                <c:pt idx="18">
                  <c:v>180</c:v>
                </c:pt>
                <c:pt idx="20">
                  <c:v>1903</c:v>
                </c:pt>
                <c:pt idx="22">
                  <c:v>139513</c:v>
                </c:pt>
                <c:pt idx="24">
                  <c:v>2429</c:v>
                </c:pt>
                <c:pt idx="26">
                  <c:v>652</c:v>
                </c:pt>
                <c:pt idx="28">
                  <c:v>1080</c:v>
                </c:pt>
                <c:pt idx="30">
                  <c:v>1450</c:v>
                </c:pt>
                <c:pt idx="32">
                  <c:v>3454</c:v>
                </c:pt>
                <c:pt idx="34">
                  <c:v>799476</c:v>
                </c:pt>
                <c:pt idx="36">
                  <c:v>11046</c:v>
                </c:pt>
                <c:pt idx="38">
                  <c:v>8891</c:v>
                </c:pt>
                <c:pt idx="40">
                  <c:v>44024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0E5-47A3-B0B7-0F007CC2D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013311"/>
        <c:axId val="1912013727"/>
      </c:scatterChart>
      <c:valAx>
        <c:axId val="191201331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727"/>
        <c:crosses val="autoZero"/>
        <c:crossBetween val="midCat"/>
      </c:valAx>
      <c:valAx>
        <c:axId val="19120137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1SCC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'Ark8'!$J$44:$J$56</c15:sqref>
                  </c15:fullRef>
                </c:ext>
              </c:extLst>
              <c:f>('Ark8'!$J$44,'Ark8'!$J$46,'Ark8'!$J$48,'Ark8'!$J$52,'Ark8'!$J$54)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'Ark8'!$I$2:$I$40</c15:sqref>
                  </c15:fullRef>
                </c:ext>
              </c:extLst>
              <c:f>('Ark8'!$I$2,'Ark8'!$I$4,'Ark8'!$I$6,'Ark8'!$I$10,'Ark8'!$I$12,'Ark8'!$I$18,'Ark8'!$I$26,'Ark8'!$I$28,'Ark8'!$I$36,'Ark8'!$I$40)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25</c:v>
                </c:pt>
                <c:pt idx="3">
                  <c:v>36</c:v>
                </c:pt>
                <c:pt idx="4">
                  <c:v>51</c:v>
                </c:pt>
                <c:pt idx="5">
                  <c:v>79</c:v>
                </c:pt>
                <c:pt idx="6">
                  <c:v>167</c:v>
                </c:pt>
                <c:pt idx="7">
                  <c:v>126</c:v>
                </c:pt>
                <c:pt idx="8">
                  <c:v>611</c:v>
                </c:pt>
                <c:pt idx="9">
                  <c:v>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9-4741-86F8-423784A3D2D2}"/>
            </c:ext>
          </c:extLst>
        </c:ser>
        <c:ser>
          <c:idx val="4"/>
          <c:order val="1"/>
          <c:tx>
            <c:strRef>
              <c:f>'Ark8'!$F$1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'Ark8'!$J$44:$J$56</c15:sqref>
                  </c15:fullRef>
                </c:ext>
              </c:extLst>
              <c:f>('Ark8'!$J$44,'Ark8'!$J$46,'Ark8'!$J$48,'Ark8'!$J$52,'Ark8'!$J$54)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'Ark8'!$M$2:$M$40</c15:sqref>
                  </c15:fullRef>
                </c:ext>
              </c:extLst>
              <c:f>('Ark8'!$M$2,'Ark8'!$M$4,'Ark8'!$M$6,'Ark8'!$M$10,'Ark8'!$M$12,'Ark8'!$M$18,'Ark8'!$M$26,'Ark8'!$M$28,'Ark8'!$M$36,'Ark8'!$M$40)</c:f>
              <c:numCache>
                <c:formatCode>General</c:formatCode>
                <c:ptCount val="10"/>
                <c:pt idx="0">
                  <c:v>2</c:v>
                </c:pt>
                <c:pt idx="1">
                  <c:v>14</c:v>
                </c:pt>
                <c:pt idx="2">
                  <c:v>23</c:v>
                </c:pt>
                <c:pt idx="3">
                  <c:v>35</c:v>
                </c:pt>
                <c:pt idx="4">
                  <c:v>42</c:v>
                </c:pt>
                <c:pt idx="5">
                  <c:v>64</c:v>
                </c:pt>
                <c:pt idx="6">
                  <c:v>166</c:v>
                </c:pt>
                <c:pt idx="7">
                  <c:v>129</c:v>
                </c:pt>
                <c:pt idx="8">
                  <c:v>553</c:v>
                </c:pt>
                <c:pt idx="9">
                  <c:v>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B9-4741-86F8-423784A3D2D2}"/>
            </c:ext>
          </c:extLst>
        </c:ser>
        <c:ser>
          <c:idx val="2"/>
          <c:order val="2"/>
          <c:tx>
            <c:strRef>
              <c:f>'Ark8'!$D$1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'Ark8'!$J$44:$J$56</c15:sqref>
                  </c15:fullRef>
                </c:ext>
              </c:extLst>
              <c:f>('Ark8'!$J$44,'Ark8'!$J$46,'Ark8'!$J$48,'Ark8'!$J$52,'Ark8'!$J$54)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'Ark8'!$K$2:$K$40</c15:sqref>
                  </c15:fullRef>
                </c:ext>
              </c:extLst>
              <c:f>('Ark8'!$K$2,'Ark8'!$K$4,'Ark8'!$K$6,'Ark8'!$K$10,'Ark8'!$K$12,'Ark8'!$K$18,'Ark8'!$K$26,'Ark8'!$K$28,'Ark8'!$K$36,'Ark8'!$K$40)</c:f>
              <c:numCache>
                <c:formatCode>General</c:formatCode>
                <c:ptCount val="10"/>
                <c:pt idx="0">
                  <c:v>3</c:v>
                </c:pt>
                <c:pt idx="1">
                  <c:v>15</c:v>
                </c:pt>
                <c:pt idx="2">
                  <c:v>24</c:v>
                </c:pt>
                <c:pt idx="3">
                  <c:v>33</c:v>
                </c:pt>
                <c:pt idx="4">
                  <c:v>43</c:v>
                </c:pt>
                <c:pt idx="5">
                  <c:v>65</c:v>
                </c:pt>
                <c:pt idx="6">
                  <c:v>163</c:v>
                </c:pt>
                <c:pt idx="7">
                  <c:v>124</c:v>
                </c:pt>
                <c:pt idx="8">
                  <c:v>557</c:v>
                </c:pt>
                <c:pt idx="9">
                  <c:v>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B9-4741-86F8-423784A3D2D2}"/>
            </c:ext>
          </c:extLst>
        </c:ser>
        <c:ser>
          <c:idx val="1"/>
          <c:order val="3"/>
          <c:tx>
            <c:strRef>
              <c:f>'Ark8'!$C$1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'Ark8'!$J$44:$J$56</c15:sqref>
                  </c15:fullRef>
                </c:ext>
              </c:extLst>
              <c:f>('Ark8'!$J$44,'Ark8'!$J$46,'Ark8'!$J$48,'Ark8'!$J$52,'Ark8'!$J$54)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'Ark8'!$J$2:$J$40</c15:sqref>
                  </c15:fullRef>
                </c:ext>
              </c:extLst>
              <c:f>('Ark8'!$J$2,'Ark8'!$J$4,'Ark8'!$J$6,'Ark8'!$J$10,'Ark8'!$J$12,'Ark8'!$J$18,'Ark8'!$J$26,'Ark8'!$J$28,'Ark8'!$J$36,'Ark8'!$J$40)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54</c:v>
                </c:pt>
                <c:pt idx="4">
                  <c:v>83</c:v>
                </c:pt>
                <c:pt idx="5">
                  <c:v>186</c:v>
                </c:pt>
                <c:pt idx="6">
                  <c:v>934</c:v>
                </c:pt>
                <c:pt idx="7">
                  <c:v>1530</c:v>
                </c:pt>
                <c:pt idx="8">
                  <c:v>13696</c:v>
                </c:pt>
                <c:pt idx="9">
                  <c:v>49945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B9-4741-86F8-423784A3D2D2}"/>
            </c:ext>
          </c:extLst>
        </c:ser>
        <c:ser>
          <c:idx val="5"/>
          <c:order val="4"/>
          <c:tx>
            <c:strRef>
              <c:f>'Ark8'!$G$1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'Ark8'!$J$44:$J$56</c15:sqref>
                  </c15:fullRef>
                </c:ext>
              </c:extLst>
              <c:f>('Ark8'!$J$44,'Ark8'!$J$46,'Ark8'!$J$48,'Ark8'!$J$52,'Ark8'!$J$54)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'Ark8'!$N$2:$N$40</c15:sqref>
                  </c15:fullRef>
                </c:ext>
              </c:extLst>
              <c:f>('Ark8'!$N$2,'Ark8'!$N$4,'Ark8'!$N$6,'Ark8'!$N$10,'Ark8'!$N$12,'Ark8'!$N$18,'Ark8'!$N$26,'Ark8'!$N$28,'Ark8'!$N$36,'Ark8'!$N$40)</c:f>
              <c:numCache>
                <c:formatCode>General</c:formatCode>
                <c:ptCount val="10"/>
                <c:pt idx="0">
                  <c:v>4</c:v>
                </c:pt>
                <c:pt idx="1">
                  <c:v>24</c:v>
                </c:pt>
                <c:pt idx="2">
                  <c:v>46</c:v>
                </c:pt>
                <c:pt idx="3">
                  <c:v>96</c:v>
                </c:pt>
                <c:pt idx="4">
                  <c:v>167</c:v>
                </c:pt>
                <c:pt idx="5">
                  <c:v>180</c:v>
                </c:pt>
                <c:pt idx="6">
                  <c:v>652</c:v>
                </c:pt>
                <c:pt idx="7">
                  <c:v>1080</c:v>
                </c:pt>
                <c:pt idx="8">
                  <c:v>11046</c:v>
                </c:pt>
                <c:pt idx="9">
                  <c:v>44024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B9-4741-86F8-423784A3D2D2}"/>
            </c:ext>
          </c:extLst>
        </c:ser>
        <c:ser>
          <c:idx val="3"/>
          <c:order val="5"/>
          <c:tx>
            <c:strRef>
              <c:f>'Ark8'!$E$1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'Ark8'!$J$44:$J$56</c15:sqref>
                  </c15:fullRef>
                </c:ext>
              </c:extLst>
              <c:f>('Ark8'!$J$44,'Ark8'!$J$46,'Ark8'!$J$48,'Ark8'!$J$52,'Ark8'!$J$54)</c:f>
              <c:numCache>
                <c:formatCode>General</c:formatCode>
                <c:ptCount val="5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'Ark8'!$L$2:$L$40</c15:sqref>
                  </c15:fullRef>
                </c:ext>
              </c:extLst>
              <c:f>('Ark8'!$L$2,'Ark8'!$L$4,'Ark8'!$L$6,'Ark8'!$L$10,'Ark8'!$L$12,'Ark8'!$L$18,'Ark8'!$L$26,'Ark8'!$L$28,'Ark8'!$L$36,'Ark8'!$L$40)</c:f>
              <c:numCache>
                <c:formatCode>General</c:formatCode>
                <c:ptCount val="10"/>
                <c:pt idx="0">
                  <c:v>4</c:v>
                </c:pt>
                <c:pt idx="1">
                  <c:v>18</c:v>
                </c:pt>
                <c:pt idx="2">
                  <c:v>30</c:v>
                </c:pt>
                <c:pt idx="3">
                  <c:v>56</c:v>
                </c:pt>
                <c:pt idx="4">
                  <c:v>86</c:v>
                </c:pt>
                <c:pt idx="5">
                  <c:v>196</c:v>
                </c:pt>
                <c:pt idx="6">
                  <c:v>574</c:v>
                </c:pt>
                <c:pt idx="7">
                  <c:v>949</c:v>
                </c:pt>
                <c:pt idx="8">
                  <c:v>9786</c:v>
                </c:pt>
                <c:pt idx="9">
                  <c:v>51874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B9-4741-86F8-423784A3D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13311"/>
        <c:axId val="1912013727"/>
      </c:barChart>
      <c:catAx>
        <c:axId val="191201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727"/>
        <c:crosses val="autoZero"/>
        <c:auto val="1"/>
        <c:lblAlgn val="ctr"/>
        <c:lblOffset val="100"/>
        <c:noMultiLvlLbl val="1"/>
      </c:catAx>
      <c:valAx>
        <c:axId val="19120137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Multiple SCC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'Ark8'!$B$1</c:f>
              <c:strCache>
                <c:ptCount val="1"/>
                <c:pt idx="0">
                  <c:v>Lockstep saturation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'Ark8'!$U$2:$U$47</c15:sqref>
                  </c15:fullRef>
                </c:ext>
              </c:extLst>
              <c:f>('Ark8'!$U$4,'Ark8'!$U$10,'Ark8'!$U$16,'Ark8'!$U$18,'Ark8'!$U$22,'Ark8'!$U$24,'Ark8'!$U$26,'Ark8'!$U$32,'Ark8'!$U$34,'Ark8'!$U$36,'Ark8'!$U$40,'Ark8'!$U$42:$U$47)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'Ark8'!$O$2:$O$40</c15:sqref>
                  </c15:fullRef>
                </c:ext>
              </c:extLst>
              <c:f>('Ark8'!$O$4,'Ark8'!$O$10,'Ark8'!$O$16,'Ark8'!$O$18,'Ark8'!$O$22,'Ark8'!$O$24,'Ark8'!$O$26,'Ark8'!$O$32,'Ark8'!$O$34,'Ark8'!$O$36,'Ark8'!$O$40)</c:f>
              <c:numCache>
                <c:formatCode>General</c:formatCode>
                <c:ptCount val="11"/>
                <c:pt idx="0">
                  <c:v>46</c:v>
                </c:pt>
                <c:pt idx="1">
                  <c:v>278</c:v>
                </c:pt>
                <c:pt idx="2">
                  <c:v>5860</c:v>
                </c:pt>
                <c:pt idx="3">
                  <c:v>1569</c:v>
                </c:pt>
                <c:pt idx="4">
                  <c:v>940</c:v>
                </c:pt>
                <c:pt idx="5">
                  <c:v>149291</c:v>
                </c:pt>
                <c:pt idx="6">
                  <c:v>1125</c:v>
                </c:pt>
                <c:pt idx="7">
                  <c:v>960</c:v>
                </c:pt>
                <c:pt idx="8">
                  <c:v>1977</c:v>
                </c:pt>
                <c:pt idx="9">
                  <c:v>713688</c:v>
                </c:pt>
                <c:pt idx="10">
                  <c:v>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9-42FA-9D48-71EEBC2031C9}"/>
            </c:ext>
          </c:extLst>
        </c:ser>
        <c:ser>
          <c:idx val="4"/>
          <c:order val="1"/>
          <c:tx>
            <c:strRef>
              <c:f>'Ark8'!$F$1</c:f>
              <c:strCache>
                <c:ptCount val="1"/>
                <c:pt idx="0">
                  <c:v>Xie-Beerel saturation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'Ark8'!$U$2:$U$47</c15:sqref>
                  </c15:fullRef>
                </c:ext>
              </c:extLst>
              <c:f>('Ark8'!$U$4,'Ark8'!$U$10,'Ark8'!$U$16,'Ark8'!$U$18,'Ark8'!$U$22,'Ark8'!$U$24,'Ark8'!$U$26,'Ark8'!$U$32,'Ark8'!$U$34,'Ark8'!$U$36,'Ark8'!$U$40,'Ark8'!$U$42:$U$47)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'Ark8'!$S$2:$S$40</c15:sqref>
                  </c15:fullRef>
                </c:ext>
              </c:extLst>
              <c:f>('Ark8'!$S$4,'Ark8'!$S$10,'Ark8'!$S$16,'Ark8'!$S$18,'Ark8'!$S$22,'Ark8'!$S$24,'Ark8'!$S$26,'Ark8'!$S$32,'Ark8'!$S$34,'Ark8'!$S$36,'Ark8'!$S$40)</c:f>
              <c:numCache>
                <c:formatCode>General</c:formatCode>
                <c:ptCount val="11"/>
                <c:pt idx="0">
                  <c:v>45</c:v>
                </c:pt>
                <c:pt idx="1">
                  <c:v>242</c:v>
                </c:pt>
                <c:pt idx="2">
                  <c:v>5256</c:v>
                </c:pt>
                <c:pt idx="3">
                  <c:v>1342</c:v>
                </c:pt>
                <c:pt idx="4">
                  <c:v>781</c:v>
                </c:pt>
                <c:pt idx="5">
                  <c:v>108169</c:v>
                </c:pt>
                <c:pt idx="6">
                  <c:v>1124</c:v>
                </c:pt>
                <c:pt idx="7">
                  <c:v>1581</c:v>
                </c:pt>
                <c:pt idx="8">
                  <c:v>1850</c:v>
                </c:pt>
                <c:pt idx="9">
                  <c:v>735470</c:v>
                </c:pt>
                <c:pt idx="10">
                  <c:v>7342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9-42FA-9D48-71EEBC2031C9}"/>
            </c:ext>
          </c:extLst>
        </c:ser>
        <c:ser>
          <c:idx val="2"/>
          <c:order val="2"/>
          <c:tx>
            <c:strRef>
              <c:f>'Ark8'!$D$1</c:f>
              <c:strCache>
                <c:ptCount val="1"/>
                <c:pt idx="0">
                  <c:v>Xie-Beerel backward saturation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'Ark8'!$U$2:$U$47</c15:sqref>
                  </c15:fullRef>
                </c:ext>
              </c:extLst>
              <c:f>('Ark8'!$U$4,'Ark8'!$U$10,'Ark8'!$U$16,'Ark8'!$U$18,'Ark8'!$U$22,'Ark8'!$U$24,'Ark8'!$U$26,'Ark8'!$U$32,'Ark8'!$U$34,'Ark8'!$U$36,'Ark8'!$U$40,'Ark8'!$U$42:$U$47)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40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'Ark8'!$Q$2:$Q$41</c15:sqref>
                  </c15:fullRef>
                </c:ext>
              </c:extLst>
              <c:f>('Ark8'!$Q$4,'Ark8'!$Q$10,'Ark8'!$Q$16,'Ark8'!$Q$18,'Ark8'!$Q$22,'Ark8'!$Q$24,'Ark8'!$Q$26,'Ark8'!$Q$32,'Ark8'!$Q$34,'Ark8'!$Q$36,'Ark8'!$Q$40)</c:f>
              <c:numCache>
                <c:formatCode>General</c:formatCode>
                <c:ptCount val="11"/>
                <c:pt idx="0">
                  <c:v>38</c:v>
                </c:pt>
                <c:pt idx="1">
                  <c:v>230</c:v>
                </c:pt>
                <c:pt idx="2">
                  <c:v>4563</c:v>
                </c:pt>
                <c:pt idx="3">
                  <c:v>1243</c:v>
                </c:pt>
                <c:pt idx="4">
                  <c:v>981</c:v>
                </c:pt>
                <c:pt idx="5">
                  <c:v>105965</c:v>
                </c:pt>
                <c:pt idx="6">
                  <c:v>1343</c:v>
                </c:pt>
                <c:pt idx="7">
                  <c:v>786</c:v>
                </c:pt>
                <c:pt idx="8">
                  <c:v>1931</c:v>
                </c:pt>
                <c:pt idx="9">
                  <c:v>623379</c:v>
                </c:pt>
                <c:pt idx="10">
                  <c:v>5024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99-42FA-9D48-71EEBC2031C9}"/>
            </c:ext>
          </c:extLst>
        </c:ser>
        <c:ser>
          <c:idx val="1"/>
          <c:order val="3"/>
          <c:tx>
            <c:strRef>
              <c:f>'Ark8'!$C$1</c:f>
              <c:strCache>
                <c:ptCount val="1"/>
                <c:pt idx="0">
                  <c:v>Lockstep relation union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'Ark8'!$U$2:$U$47</c15:sqref>
                  </c15:fullRef>
                </c:ext>
              </c:extLst>
              <c:f>('Ark8'!$U$4,'Ark8'!$U$10,'Ark8'!$U$16,'Ark8'!$U$18,'Ark8'!$U$22,'Ark8'!$U$24,'Ark8'!$U$26,'Ark8'!$U$32,'Ark8'!$U$34,'Ark8'!$U$36,'Ark8'!$U$40,'Ark8'!$U$42:$U$47)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'Ark8'!$P$2:$P$40</c15:sqref>
                  </c15:fullRef>
                </c:ext>
              </c:extLst>
              <c:f>('Ark8'!$P$4,'Ark8'!$P$10,'Ark8'!$P$16,'Ark8'!$P$18,'Ark8'!$P$22,'Ark8'!$P$24,'Ark8'!$P$26,'Ark8'!$P$32,'Ark8'!$P$34,'Ark8'!$P$36,'Ark8'!$P$40)</c:f>
              <c:numCache>
                <c:formatCode>General</c:formatCode>
                <c:ptCount val="11"/>
                <c:pt idx="0">
                  <c:v>41</c:v>
                </c:pt>
                <c:pt idx="1">
                  <c:v>300</c:v>
                </c:pt>
                <c:pt idx="2">
                  <c:v>5282</c:v>
                </c:pt>
                <c:pt idx="3">
                  <c:v>1973</c:v>
                </c:pt>
                <c:pt idx="4">
                  <c:v>2332</c:v>
                </c:pt>
                <c:pt idx="5">
                  <c:v>184098</c:v>
                </c:pt>
                <c:pt idx="6">
                  <c:v>3115</c:v>
                </c:pt>
                <c:pt idx="7">
                  <c:v>1160</c:v>
                </c:pt>
                <c:pt idx="8">
                  <c:v>4593</c:v>
                </c:pt>
                <c:pt idx="9">
                  <c:v>945838</c:v>
                </c:pt>
                <c:pt idx="10">
                  <c:v>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99-42FA-9D48-71EEBC2031C9}"/>
            </c:ext>
          </c:extLst>
        </c:ser>
        <c:ser>
          <c:idx val="5"/>
          <c:order val="4"/>
          <c:tx>
            <c:strRef>
              <c:f>'Ark8'!$G$1</c:f>
              <c:strCache>
                <c:ptCount val="1"/>
                <c:pt idx="0">
                  <c:v>Xie-Beerel relation union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'Ark8'!$U$2:$U$47</c15:sqref>
                  </c15:fullRef>
                </c:ext>
              </c:extLst>
              <c:f>('Ark8'!$U$4,'Ark8'!$U$10,'Ark8'!$U$16,'Ark8'!$U$18,'Ark8'!$U$22,'Ark8'!$U$24,'Ark8'!$U$26,'Ark8'!$U$32,'Ark8'!$U$34,'Ark8'!$U$36,'Ark8'!$U$40,'Ark8'!$U$42:$U$47)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'Ark8'!$T$2:$T$40</c15:sqref>
                  </c15:fullRef>
                </c:ext>
              </c:extLst>
              <c:f>('Ark8'!$T$4,'Ark8'!$T$10,'Ark8'!$T$16,'Ark8'!$T$18,'Ark8'!$T$22,'Ark8'!$T$24,'Ark8'!$T$26,'Ark8'!$T$32,'Ark8'!$T$34,'Ark8'!$T$36,'Ark8'!$T$40)</c:f>
              <c:numCache>
                <c:formatCode>General</c:formatCode>
                <c:ptCount val="11"/>
                <c:pt idx="0">
                  <c:v>46</c:v>
                </c:pt>
                <c:pt idx="1">
                  <c:v>397</c:v>
                </c:pt>
                <c:pt idx="2">
                  <c:v>5146</c:v>
                </c:pt>
                <c:pt idx="3">
                  <c:v>1809</c:v>
                </c:pt>
                <c:pt idx="4">
                  <c:v>1903</c:v>
                </c:pt>
                <c:pt idx="5">
                  <c:v>139513</c:v>
                </c:pt>
                <c:pt idx="6">
                  <c:v>2429</c:v>
                </c:pt>
                <c:pt idx="7">
                  <c:v>1450</c:v>
                </c:pt>
                <c:pt idx="8">
                  <c:v>3454</c:v>
                </c:pt>
                <c:pt idx="9">
                  <c:v>799476</c:v>
                </c:pt>
                <c:pt idx="10">
                  <c:v>8891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99-42FA-9D48-71EEBC2031C9}"/>
            </c:ext>
          </c:extLst>
        </c:ser>
        <c:ser>
          <c:idx val="3"/>
          <c:order val="5"/>
          <c:tx>
            <c:strRef>
              <c:f>'Ark8'!$E$1</c:f>
              <c:strCache>
                <c:ptCount val="1"/>
                <c:pt idx="0">
                  <c:v>Xie-Beerel backward relation union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'Ark8'!$U$2:$U$47</c15:sqref>
                  </c15:fullRef>
                </c:ext>
              </c:extLst>
              <c:f>('Ark8'!$U$4,'Ark8'!$U$10,'Ark8'!$U$16,'Ark8'!$U$18,'Ark8'!$U$22,'Ark8'!$U$24,'Ark8'!$U$26,'Ark8'!$U$32,'Ark8'!$U$34,'Ark8'!$U$36,'Ark8'!$U$40,'Ark8'!$U$42:$U$47)</c:f>
              <c:numCache>
                <c:formatCode>General</c:formatCode>
                <c:ptCount val="17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38</c:v>
                </c:pt>
                <c:pt idx="11">
                  <c:v>39</c:v>
                </c:pt>
                <c:pt idx="12">
                  <c:v>40</c:v>
                </c:pt>
                <c:pt idx="13">
                  <c:v>41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'Ark8'!$R$2:$R$40</c15:sqref>
                  </c15:fullRef>
                </c:ext>
              </c:extLst>
              <c:f>('Ark8'!$R$4,'Ark8'!$R$10,'Ark8'!$R$16,'Ark8'!$R$18,'Ark8'!$R$22,'Ark8'!$R$24,'Ark8'!$R$26,'Ark8'!$R$32,'Ark8'!$R$34,'Ark8'!$R$36,'Ark8'!$R$40)</c:f>
              <c:numCache>
                <c:formatCode>General</c:formatCode>
                <c:ptCount val="11"/>
                <c:pt idx="0">
                  <c:v>41</c:v>
                </c:pt>
                <c:pt idx="1">
                  <c:v>331</c:v>
                </c:pt>
                <c:pt idx="2">
                  <c:v>4524</c:v>
                </c:pt>
                <c:pt idx="3">
                  <c:v>1622</c:v>
                </c:pt>
                <c:pt idx="4">
                  <c:v>2261</c:v>
                </c:pt>
                <c:pt idx="5">
                  <c:v>148592</c:v>
                </c:pt>
                <c:pt idx="6">
                  <c:v>2698</c:v>
                </c:pt>
                <c:pt idx="7">
                  <c:v>862</c:v>
                </c:pt>
                <c:pt idx="8">
                  <c:v>3607</c:v>
                </c:pt>
                <c:pt idx="9">
                  <c:v>748052</c:v>
                </c:pt>
                <c:pt idx="10">
                  <c:v>5648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99-42FA-9D48-71EEBC203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2013311"/>
        <c:axId val="1912013727"/>
      </c:barChart>
      <c:catAx>
        <c:axId val="191201331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0"/>
        <c:majorTickMark val="none"/>
        <c:minorTickMark val="none"/>
        <c:tickLblPos val="nextTo"/>
        <c:crossAx val="1912013727"/>
        <c:crosses val="autoZero"/>
        <c:auto val="1"/>
        <c:lblAlgn val="ctr"/>
        <c:lblOffset val="100"/>
        <c:noMultiLvlLbl val="1"/>
      </c:catAx>
      <c:valAx>
        <c:axId val="191201372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1201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94755</xdr:rowOff>
    </xdr:from>
    <xdr:to>
      <xdr:col>6</xdr:col>
      <xdr:colOff>737358</xdr:colOff>
      <xdr:row>70</xdr:row>
      <xdr:rowOff>56655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84E63A6-7B09-41D9-8F3D-BB1E50191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1281546</xdr:colOff>
      <xdr:row>42</xdr:row>
      <xdr:rowOff>171946</xdr:rowOff>
    </xdr:from>
    <xdr:to>
      <xdr:col>14</xdr:col>
      <xdr:colOff>900546</xdr:colOff>
      <xdr:row>74</xdr:row>
      <xdr:rowOff>117517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32606F9-9D8E-4F65-B4D1-E1653EE40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935181</xdr:colOff>
      <xdr:row>38</xdr:row>
      <xdr:rowOff>190499</xdr:rowOff>
    </xdr:from>
    <xdr:to>
      <xdr:col>20</xdr:col>
      <xdr:colOff>381000</xdr:colOff>
      <xdr:row>70</xdr:row>
      <xdr:rowOff>136070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993DE7BE-1CD4-45DA-BC5D-84D8D81D6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AA64-F343-4387-9DD9-048A8D00036B}">
  <dimension ref="A1:U46"/>
  <sheetViews>
    <sheetView tabSelected="1" topLeftCell="A11" zoomScale="55" zoomScaleNormal="55" workbookViewId="0">
      <selection activeCell="AB46" sqref="AB46"/>
    </sheetView>
  </sheetViews>
  <sheetFormatPr defaultRowHeight="15" x14ac:dyDescent="0.25"/>
  <cols>
    <col min="1" max="1" width="12.5703125" bestFit="1" customWidth="1"/>
    <col min="2" max="2" width="17.85546875" style="1" customWidth="1"/>
    <col min="3" max="4" width="19.28515625" style="1" customWidth="1"/>
    <col min="5" max="5" width="22.5703125" style="1" customWidth="1"/>
    <col min="6" max="6" width="20.5703125" style="1" customWidth="1"/>
    <col min="7" max="7" width="21" style="1" customWidth="1"/>
    <col min="9" max="9" width="14.28515625" customWidth="1"/>
    <col min="10" max="10" width="18.5703125" customWidth="1"/>
    <col min="11" max="11" width="26.85546875" customWidth="1"/>
    <col min="12" max="12" width="22" customWidth="1"/>
    <col min="13" max="13" width="22.85546875" customWidth="1"/>
    <col min="14" max="14" width="24.85546875" customWidth="1"/>
    <col min="15" max="15" width="29.140625" customWidth="1"/>
    <col min="16" max="16" width="34.28515625" customWidth="1"/>
    <col min="17" max="17" width="27.5703125" customWidth="1"/>
    <col min="18" max="18" width="22" customWidth="1"/>
    <col min="19" max="19" width="25.28515625" customWidth="1"/>
    <col min="20" max="20" width="18.85546875" customWidth="1"/>
    <col min="21" max="21" width="11.28515625" customWidth="1"/>
  </cols>
  <sheetData>
    <row r="1" spans="1:21" x14ac:dyDescent="0.25">
      <c r="A1" s="1" t="s">
        <v>3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t="s">
        <v>14</v>
      </c>
      <c r="I1" t="s">
        <v>15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1" x14ac:dyDescent="0.25">
      <c r="A2" s="1">
        <v>33</v>
      </c>
      <c r="B2" s="1">
        <v>3</v>
      </c>
      <c r="C2" s="1">
        <v>4</v>
      </c>
      <c r="D2" s="1">
        <v>3</v>
      </c>
      <c r="E2" s="1">
        <v>4</v>
      </c>
      <c r="F2" s="1">
        <v>2</v>
      </c>
      <c r="G2" s="1">
        <v>4</v>
      </c>
      <c r="H2" s="1">
        <v>2</v>
      </c>
      <c r="I2">
        <f>IF(H2=2,B2,"")</f>
        <v>3</v>
      </c>
      <c r="J2" s="1">
        <f>IF(H2=2,C2,"")</f>
        <v>4</v>
      </c>
      <c r="K2" s="1">
        <f>IF(H2=2,D2,"")</f>
        <v>3</v>
      </c>
      <c r="L2" s="1">
        <f>IF(H2=2,E2,"")</f>
        <v>4</v>
      </c>
      <c r="M2" s="1">
        <f>IF(H2=2,F2,"")</f>
        <v>2</v>
      </c>
      <c r="N2" s="1">
        <f>IF(H2=2,G2,"")</f>
        <v>4</v>
      </c>
      <c r="O2" s="1"/>
      <c r="P2" s="1"/>
      <c r="Q2" s="1"/>
      <c r="R2" s="1"/>
      <c r="S2" s="1"/>
      <c r="T2" s="1"/>
      <c r="U2">
        <f>0</f>
        <v>0</v>
      </c>
    </row>
    <row r="3" spans="1:21" x14ac:dyDescent="0.25">
      <c r="A3" s="1"/>
      <c r="H3" s="1"/>
      <c r="I3" s="1" t="str">
        <f t="shared" ref="I3:I26" si="0">IF(H5=2,B5,"")</f>
        <v/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>
        <f>U2 + 1</f>
        <v>1</v>
      </c>
    </row>
    <row r="4" spans="1:21" x14ac:dyDescent="0.25">
      <c r="A4" s="1">
        <v>171</v>
      </c>
      <c r="B4" s="1">
        <v>46</v>
      </c>
      <c r="C4" s="1">
        <v>41</v>
      </c>
      <c r="D4" s="1">
        <v>38</v>
      </c>
      <c r="E4" s="1">
        <v>41</v>
      </c>
      <c r="F4" s="1">
        <v>45</v>
      </c>
      <c r="G4" s="1">
        <v>46</v>
      </c>
      <c r="H4" s="1">
        <v>16</v>
      </c>
      <c r="I4" s="1">
        <f t="shared" si="0"/>
        <v>15</v>
      </c>
      <c r="J4" s="1">
        <f>IF(H6=2,C6,"")</f>
        <v>18</v>
      </c>
      <c r="K4" s="1">
        <f>IF(H6=2,D6,"")</f>
        <v>15</v>
      </c>
      <c r="L4" s="1">
        <f>IF(H6=2,E6,"")</f>
        <v>18</v>
      </c>
      <c r="M4" s="1">
        <f>IF(H6=2,F6,"")</f>
        <v>14</v>
      </c>
      <c r="N4" s="1">
        <f>IF(H6=2,G6,"")</f>
        <v>24</v>
      </c>
      <c r="O4" s="1">
        <v>46</v>
      </c>
      <c r="P4" s="1">
        <v>41</v>
      </c>
      <c r="Q4" s="1">
        <v>38</v>
      </c>
      <c r="R4" s="1">
        <v>41</v>
      </c>
      <c r="S4" s="1">
        <v>45</v>
      </c>
      <c r="T4" s="1">
        <v>46</v>
      </c>
      <c r="U4" s="1">
        <f t="shared" ref="U4:U46" si="1">U3 + 1</f>
        <v>2</v>
      </c>
    </row>
    <row r="5" spans="1:21" x14ac:dyDescent="0.25">
      <c r="A5" s="1"/>
      <c r="H5" s="1"/>
      <c r="I5" s="1" t="str">
        <f t="shared" si="0"/>
        <v/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>
        <f t="shared" si="1"/>
        <v>3</v>
      </c>
    </row>
    <row r="6" spans="1:21" x14ac:dyDescent="0.25">
      <c r="A6" s="1">
        <v>513</v>
      </c>
      <c r="B6" s="1">
        <v>15</v>
      </c>
      <c r="C6" s="1">
        <v>18</v>
      </c>
      <c r="D6" s="1">
        <v>15</v>
      </c>
      <c r="E6" s="1">
        <v>18</v>
      </c>
      <c r="F6" s="1">
        <v>14</v>
      </c>
      <c r="G6" s="1">
        <v>24</v>
      </c>
      <c r="H6" s="1">
        <v>2</v>
      </c>
      <c r="I6" s="1">
        <f t="shared" si="0"/>
        <v>25</v>
      </c>
      <c r="J6" s="1">
        <f>IF(H8=2,C8,"")</f>
        <v>30</v>
      </c>
      <c r="K6" s="1">
        <f>IF(H8=2,D8,"")</f>
        <v>24</v>
      </c>
      <c r="L6" s="1">
        <f>IF(H8=2,E8,"")</f>
        <v>30</v>
      </c>
      <c r="M6" s="1">
        <f>IF(H8=2,F8,"")</f>
        <v>23</v>
      </c>
      <c r="N6" s="1">
        <f>IF(H8=2,G8,"")</f>
        <v>46</v>
      </c>
      <c r="O6" s="1"/>
      <c r="P6" s="1"/>
      <c r="Q6" s="1"/>
      <c r="R6" s="1"/>
      <c r="S6" s="1"/>
      <c r="T6" s="1"/>
      <c r="U6" s="1">
        <f t="shared" si="1"/>
        <v>4</v>
      </c>
    </row>
    <row r="7" spans="1:21" x14ac:dyDescent="0.25">
      <c r="A7" s="1"/>
      <c r="H7" s="1"/>
      <c r="I7" s="1" t="str">
        <f t="shared" si="0"/>
        <v/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>
        <f t="shared" si="1"/>
        <v>5</v>
      </c>
    </row>
    <row r="8" spans="1:21" x14ac:dyDescent="0.25">
      <c r="A8" s="1">
        <v>1281</v>
      </c>
      <c r="B8" s="1">
        <v>25</v>
      </c>
      <c r="C8" s="1">
        <v>30</v>
      </c>
      <c r="D8" s="1">
        <v>24</v>
      </c>
      <c r="E8" s="1">
        <v>30</v>
      </c>
      <c r="F8" s="1">
        <v>23</v>
      </c>
      <c r="G8" s="1">
        <v>46</v>
      </c>
      <c r="H8" s="1">
        <v>2</v>
      </c>
      <c r="I8" s="1" t="str">
        <f t="shared" si="0"/>
        <v/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>
        <f t="shared" si="1"/>
        <v>6</v>
      </c>
    </row>
    <row r="9" spans="1:21" x14ac:dyDescent="0.25">
      <c r="A9" s="1"/>
      <c r="H9" s="1"/>
      <c r="I9" s="1" t="str">
        <f t="shared" si="0"/>
        <v/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>
        <f t="shared" si="1"/>
        <v>7</v>
      </c>
    </row>
    <row r="10" spans="1:21" x14ac:dyDescent="0.25">
      <c r="A10" s="1">
        <v>1373</v>
      </c>
      <c r="B10" s="1">
        <v>278</v>
      </c>
      <c r="C10" s="1">
        <v>300</v>
      </c>
      <c r="D10" s="1">
        <v>230</v>
      </c>
      <c r="E10" s="1">
        <v>331</v>
      </c>
      <c r="F10" s="1">
        <v>242</v>
      </c>
      <c r="G10" s="1">
        <v>397</v>
      </c>
      <c r="H10" s="1">
        <v>368</v>
      </c>
      <c r="I10" s="1">
        <f t="shared" si="0"/>
        <v>36</v>
      </c>
      <c r="J10" s="1">
        <f>IF(H12=2,C12,"")</f>
        <v>54</v>
      </c>
      <c r="K10" s="1">
        <f>IF(H12=2,D12,"")</f>
        <v>33</v>
      </c>
      <c r="L10" s="1">
        <f>IF(H12=2,E12,"")</f>
        <v>56</v>
      </c>
      <c r="M10" s="1">
        <f>IF(H12=2,F12,"")</f>
        <v>35</v>
      </c>
      <c r="N10" s="1">
        <f>IF(H12=2,G12,"")</f>
        <v>96</v>
      </c>
      <c r="O10" s="1">
        <v>278</v>
      </c>
      <c r="P10" s="1">
        <v>300</v>
      </c>
      <c r="Q10" s="1">
        <v>230</v>
      </c>
      <c r="R10" s="1">
        <v>331</v>
      </c>
      <c r="S10" s="1">
        <v>242</v>
      </c>
      <c r="T10" s="1">
        <v>397</v>
      </c>
      <c r="U10" s="1">
        <f t="shared" si="1"/>
        <v>8</v>
      </c>
    </row>
    <row r="11" spans="1:21" x14ac:dyDescent="0.25">
      <c r="A11" s="1"/>
      <c r="H11" s="1"/>
      <c r="I11" s="1" t="str">
        <f t="shared" si="0"/>
        <v/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>
        <f t="shared" si="1"/>
        <v>9</v>
      </c>
    </row>
    <row r="12" spans="1:21" x14ac:dyDescent="0.25">
      <c r="A12" s="1">
        <v>8193</v>
      </c>
      <c r="B12" s="1">
        <v>36</v>
      </c>
      <c r="C12" s="1">
        <v>54</v>
      </c>
      <c r="D12" s="1">
        <v>33</v>
      </c>
      <c r="E12" s="1">
        <v>56</v>
      </c>
      <c r="F12" s="1">
        <v>35</v>
      </c>
      <c r="G12" s="1">
        <v>96</v>
      </c>
      <c r="H12" s="1">
        <v>2</v>
      </c>
      <c r="I12" s="1">
        <f t="shared" si="0"/>
        <v>51</v>
      </c>
      <c r="J12" s="1">
        <f>IF(H14=2,C14,"")</f>
        <v>83</v>
      </c>
      <c r="K12" s="1">
        <f>IF(H14=2,D14,"")</f>
        <v>43</v>
      </c>
      <c r="L12" s="1">
        <f>IF(H14=2,E14,"")</f>
        <v>86</v>
      </c>
      <c r="M12" s="1">
        <f>IF(H14=2,F14,"")</f>
        <v>42</v>
      </c>
      <c r="N12" s="1">
        <f>IF(H14=2,G14,"")</f>
        <v>167</v>
      </c>
      <c r="O12" s="1"/>
      <c r="P12" s="1"/>
      <c r="Q12" s="1"/>
      <c r="R12" s="1"/>
      <c r="S12" s="1"/>
      <c r="T12" s="1"/>
      <c r="U12" s="1">
        <f t="shared" si="1"/>
        <v>10</v>
      </c>
    </row>
    <row r="13" spans="1:21" x14ac:dyDescent="0.25">
      <c r="A13" s="1"/>
      <c r="H13" s="1"/>
      <c r="I13" s="1" t="str">
        <f t="shared" si="0"/>
        <v/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>
        <f t="shared" si="1"/>
        <v>11</v>
      </c>
    </row>
    <row r="14" spans="1:21" x14ac:dyDescent="0.25">
      <c r="A14" s="1">
        <v>8001</v>
      </c>
      <c r="B14" s="1">
        <v>51</v>
      </c>
      <c r="C14" s="1">
        <v>83</v>
      </c>
      <c r="D14" s="1">
        <v>43</v>
      </c>
      <c r="E14" s="1">
        <v>86</v>
      </c>
      <c r="F14" s="1">
        <v>42</v>
      </c>
      <c r="G14" s="1">
        <v>167</v>
      </c>
      <c r="H14" s="1">
        <v>2</v>
      </c>
      <c r="I14" s="1" t="str">
        <f t="shared" si="0"/>
        <v/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>
        <f t="shared" si="1"/>
        <v>12</v>
      </c>
    </row>
    <row r="15" spans="1:21" x14ac:dyDescent="0.25">
      <c r="A15" s="1"/>
      <c r="H15" s="1"/>
      <c r="I15" s="1" t="str">
        <f t="shared" si="0"/>
        <v/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f t="shared" si="1"/>
        <v>13</v>
      </c>
    </row>
    <row r="16" spans="1:21" x14ac:dyDescent="0.25">
      <c r="A16" s="1">
        <v>16021</v>
      </c>
      <c r="B16" s="1">
        <v>5860</v>
      </c>
      <c r="C16" s="1">
        <v>5282</v>
      </c>
      <c r="D16" s="1">
        <v>4563</v>
      </c>
      <c r="E16" s="1">
        <v>4524</v>
      </c>
      <c r="F16" s="1">
        <v>5256</v>
      </c>
      <c r="G16" s="1">
        <v>5146</v>
      </c>
      <c r="H16" s="1">
        <v>2362</v>
      </c>
      <c r="I16" s="1" t="str">
        <f t="shared" si="0"/>
        <v/>
      </c>
      <c r="J16" s="1"/>
      <c r="K16" s="1"/>
      <c r="L16" s="1"/>
      <c r="M16" s="1"/>
      <c r="N16" s="1"/>
      <c r="O16" s="1">
        <v>5860</v>
      </c>
      <c r="P16" s="1">
        <v>5282</v>
      </c>
      <c r="Q16" s="1">
        <v>4563</v>
      </c>
      <c r="R16" s="1">
        <v>4524</v>
      </c>
      <c r="S16" s="1">
        <v>5256</v>
      </c>
      <c r="T16" s="1">
        <v>5146</v>
      </c>
      <c r="U16" s="1">
        <f t="shared" si="1"/>
        <v>14</v>
      </c>
    </row>
    <row r="17" spans="1:21" x14ac:dyDescent="0.25">
      <c r="A17" s="1"/>
      <c r="H17" s="1"/>
      <c r="I17" s="1" t="str">
        <f t="shared" si="0"/>
        <v/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>
        <f t="shared" si="1"/>
        <v>15</v>
      </c>
    </row>
    <row r="18" spans="1:21" x14ac:dyDescent="0.25">
      <c r="A18" s="1">
        <v>61496</v>
      </c>
      <c r="B18" s="1">
        <v>1569</v>
      </c>
      <c r="C18" s="1">
        <v>1973</v>
      </c>
      <c r="D18" s="1">
        <v>1243</v>
      </c>
      <c r="E18" s="1">
        <v>1622</v>
      </c>
      <c r="F18" s="1">
        <v>1342</v>
      </c>
      <c r="G18" s="1">
        <v>1809</v>
      </c>
      <c r="H18" s="1">
        <v>406</v>
      </c>
      <c r="I18" s="1">
        <f t="shared" si="0"/>
        <v>79</v>
      </c>
      <c r="J18" s="1">
        <f>IF(H20=2,C20,"")</f>
        <v>186</v>
      </c>
      <c r="K18" s="1">
        <f>IF(H20=2,D20,"")</f>
        <v>65</v>
      </c>
      <c r="L18" s="1">
        <f>IF(H20=2,E20,"")</f>
        <v>196</v>
      </c>
      <c r="M18" s="1">
        <f>IF(H20=2,F20,"")</f>
        <v>64</v>
      </c>
      <c r="N18" s="1">
        <f>IF(H20=2,G20,"")</f>
        <v>180</v>
      </c>
      <c r="O18" s="1">
        <v>1569</v>
      </c>
      <c r="P18" s="1">
        <v>1973</v>
      </c>
      <c r="Q18" s="1">
        <v>1243</v>
      </c>
      <c r="R18" s="1">
        <v>1622</v>
      </c>
      <c r="S18" s="1">
        <v>1342</v>
      </c>
      <c r="T18" s="1">
        <v>1809</v>
      </c>
      <c r="U18" s="1">
        <f t="shared" si="1"/>
        <v>16</v>
      </c>
    </row>
    <row r="19" spans="1:21" x14ac:dyDescent="0.25">
      <c r="A19" s="1"/>
      <c r="H19" s="1"/>
      <c r="I19" s="1" t="str">
        <f t="shared" si="0"/>
        <v/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>
        <f t="shared" si="1"/>
        <v>17</v>
      </c>
    </row>
    <row r="20" spans="1:21" x14ac:dyDescent="0.25">
      <c r="A20" s="1">
        <v>131073</v>
      </c>
      <c r="B20" s="1">
        <v>79</v>
      </c>
      <c r="C20" s="1">
        <v>186</v>
      </c>
      <c r="D20" s="1">
        <v>65</v>
      </c>
      <c r="E20" s="1">
        <v>196</v>
      </c>
      <c r="F20" s="1">
        <v>64</v>
      </c>
      <c r="G20" s="1">
        <v>180</v>
      </c>
      <c r="H20" s="1">
        <v>2</v>
      </c>
      <c r="I20" s="1" t="str">
        <f t="shared" si="0"/>
        <v/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>
        <f t="shared" si="1"/>
        <v>18</v>
      </c>
    </row>
    <row r="21" spans="1:21" x14ac:dyDescent="0.25">
      <c r="A21" s="1"/>
      <c r="H21" s="1"/>
      <c r="I21" s="1" t="str">
        <f t="shared" si="0"/>
        <v/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>
        <f t="shared" si="1"/>
        <v>19</v>
      </c>
    </row>
    <row r="22" spans="1:21" x14ac:dyDescent="0.25">
      <c r="A22" s="1">
        <v>43201</v>
      </c>
      <c r="B22" s="1">
        <v>940</v>
      </c>
      <c r="C22" s="1">
        <v>2332</v>
      </c>
      <c r="D22" s="1">
        <v>981</v>
      </c>
      <c r="E22" s="1">
        <v>2261</v>
      </c>
      <c r="F22" s="1">
        <v>781</v>
      </c>
      <c r="G22" s="1">
        <v>1903</v>
      </c>
      <c r="H22" s="1">
        <v>76</v>
      </c>
      <c r="I22" s="1" t="str">
        <f t="shared" si="0"/>
        <v/>
      </c>
      <c r="J22" s="1"/>
      <c r="K22" s="1"/>
      <c r="L22" s="1"/>
      <c r="M22" s="1"/>
      <c r="N22" s="1"/>
      <c r="O22" s="1">
        <v>940</v>
      </c>
      <c r="P22" s="1">
        <v>2332</v>
      </c>
      <c r="Q22" s="1">
        <v>981</v>
      </c>
      <c r="R22" s="1">
        <v>2261</v>
      </c>
      <c r="S22" s="1">
        <v>781</v>
      </c>
      <c r="T22" s="1">
        <v>1903</v>
      </c>
      <c r="U22" s="1">
        <f t="shared" si="1"/>
        <v>20</v>
      </c>
    </row>
    <row r="23" spans="1:21" x14ac:dyDescent="0.25">
      <c r="A23" s="1"/>
      <c r="H23" s="1"/>
      <c r="I23" s="1" t="str">
        <f t="shared" si="0"/>
        <v/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>
        <f t="shared" si="1"/>
        <v>21</v>
      </c>
    </row>
    <row r="24" spans="1:21" x14ac:dyDescent="0.25">
      <c r="A24" s="1">
        <v>380093</v>
      </c>
      <c r="B24" s="1">
        <v>149291</v>
      </c>
      <c r="C24" s="1">
        <v>184098</v>
      </c>
      <c r="D24" s="1">
        <v>105965</v>
      </c>
      <c r="E24" s="1">
        <v>148592</v>
      </c>
      <c r="F24" s="1">
        <v>108169</v>
      </c>
      <c r="G24" s="1">
        <v>139513</v>
      </c>
      <c r="H24" s="1">
        <v>118208</v>
      </c>
      <c r="I24" s="1" t="str">
        <f t="shared" si="0"/>
        <v/>
      </c>
      <c r="J24" s="1"/>
      <c r="K24" s="1"/>
      <c r="L24" s="1"/>
      <c r="M24" s="1"/>
      <c r="N24" s="1"/>
      <c r="O24" s="1">
        <v>149291</v>
      </c>
      <c r="P24" s="1">
        <v>184098</v>
      </c>
      <c r="Q24" s="1">
        <v>105965</v>
      </c>
      <c r="R24" s="1">
        <v>148592</v>
      </c>
      <c r="S24" s="1">
        <v>108169</v>
      </c>
      <c r="T24" s="1">
        <v>139513</v>
      </c>
      <c r="U24" s="1">
        <f t="shared" si="1"/>
        <v>22</v>
      </c>
    </row>
    <row r="25" spans="1:21" x14ac:dyDescent="0.25">
      <c r="A25" s="1"/>
      <c r="H25" s="1"/>
      <c r="I25" s="1" t="str">
        <f t="shared" si="0"/>
        <v/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>
        <f t="shared" si="1"/>
        <v>23</v>
      </c>
    </row>
    <row r="26" spans="1:21" x14ac:dyDescent="0.25">
      <c r="A26" s="1">
        <v>86401</v>
      </c>
      <c r="B26" s="1">
        <v>1125</v>
      </c>
      <c r="C26" s="1">
        <v>3115</v>
      </c>
      <c r="D26" s="1">
        <v>1343</v>
      </c>
      <c r="E26" s="1">
        <v>2698</v>
      </c>
      <c r="F26" s="1">
        <v>1124</v>
      </c>
      <c r="G26" s="1">
        <v>2429</v>
      </c>
      <c r="H26" s="1">
        <v>76</v>
      </c>
      <c r="I26" s="1">
        <f t="shared" si="0"/>
        <v>167</v>
      </c>
      <c r="J26" s="1">
        <f>IF(H28=2,C28,"")</f>
        <v>934</v>
      </c>
      <c r="K26" s="1">
        <f>IF(H28=2,D28,"")</f>
        <v>163</v>
      </c>
      <c r="L26" s="1">
        <f>IF(H28=2,E28,"")</f>
        <v>574</v>
      </c>
      <c r="M26" s="1">
        <f>IF(H28=2,F28,"")</f>
        <v>166</v>
      </c>
      <c r="N26" s="1">
        <f>IF(H28=2,G28,"")</f>
        <v>652</v>
      </c>
      <c r="O26" s="1">
        <v>1125</v>
      </c>
      <c r="P26" s="1">
        <v>3115</v>
      </c>
      <c r="Q26" s="1">
        <v>1343</v>
      </c>
      <c r="R26" s="1">
        <v>2698</v>
      </c>
      <c r="S26" s="1">
        <v>1124</v>
      </c>
      <c r="T26" s="1">
        <v>2429</v>
      </c>
      <c r="U26" s="1">
        <f t="shared" si="1"/>
        <v>24</v>
      </c>
    </row>
    <row r="27" spans="1:21" x14ac:dyDescent="0.25">
      <c r="A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>
        <f t="shared" si="1"/>
        <v>25</v>
      </c>
    </row>
    <row r="28" spans="1:21" x14ac:dyDescent="0.25">
      <c r="A28" s="1">
        <v>819201</v>
      </c>
      <c r="B28" s="1">
        <v>167</v>
      </c>
      <c r="C28" s="1">
        <v>934</v>
      </c>
      <c r="D28" s="1">
        <v>163</v>
      </c>
      <c r="E28" s="1">
        <v>574</v>
      </c>
      <c r="F28" s="1">
        <v>166</v>
      </c>
      <c r="G28" s="1">
        <v>652</v>
      </c>
      <c r="H28" s="1">
        <v>2</v>
      </c>
      <c r="I28" s="1">
        <f>IF(H30=2,B30,"")</f>
        <v>126</v>
      </c>
      <c r="J28" s="1">
        <f>IF(H30=2,C30,"")</f>
        <v>1530</v>
      </c>
      <c r="K28" s="1">
        <f>IF(H30=2,D30,"")</f>
        <v>124</v>
      </c>
      <c r="L28" s="1">
        <f>IF(H30=2,E30,"")</f>
        <v>949</v>
      </c>
      <c r="M28" s="1">
        <f>IF(H30=2,F30,"")</f>
        <v>129</v>
      </c>
      <c r="N28" s="1">
        <f>IF(H30=2,G30,"")</f>
        <v>1080</v>
      </c>
      <c r="O28" s="1"/>
      <c r="P28" s="1"/>
      <c r="Q28" s="1"/>
      <c r="R28" s="1"/>
      <c r="S28" s="1"/>
      <c r="T28" s="1"/>
      <c r="U28" s="1">
        <f t="shared" si="1"/>
        <v>26</v>
      </c>
    </row>
    <row r="29" spans="1:21" x14ac:dyDescent="0.25">
      <c r="A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>
        <f t="shared" si="1"/>
        <v>27</v>
      </c>
    </row>
    <row r="30" spans="1:21" x14ac:dyDescent="0.25">
      <c r="A30" s="1">
        <v>2097153</v>
      </c>
      <c r="B30" s="1">
        <v>126</v>
      </c>
      <c r="C30" s="1">
        <v>1530</v>
      </c>
      <c r="D30" s="1">
        <v>124</v>
      </c>
      <c r="E30" s="1">
        <v>949</v>
      </c>
      <c r="F30" s="1">
        <v>129</v>
      </c>
      <c r="G30" s="1">
        <v>1080</v>
      </c>
      <c r="H30" s="1">
        <v>2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>
        <f t="shared" si="1"/>
        <v>28</v>
      </c>
    </row>
    <row r="31" spans="1:21" x14ac:dyDescent="0.25">
      <c r="A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>
        <f t="shared" si="1"/>
        <v>29</v>
      </c>
    </row>
    <row r="32" spans="1:21" x14ac:dyDescent="0.25">
      <c r="A32" s="1">
        <v>3596</v>
      </c>
      <c r="B32" s="1">
        <v>960</v>
      </c>
      <c r="C32" s="1">
        <v>1160</v>
      </c>
      <c r="D32" s="1">
        <v>786</v>
      </c>
      <c r="E32" s="1">
        <v>862</v>
      </c>
      <c r="F32" s="1">
        <v>1581</v>
      </c>
      <c r="G32" s="1">
        <v>1450</v>
      </c>
      <c r="H32" s="1">
        <v>479</v>
      </c>
      <c r="I32" s="1"/>
      <c r="J32" s="1"/>
      <c r="K32" s="1"/>
      <c r="L32" s="1"/>
      <c r="M32" s="1"/>
      <c r="N32" s="1"/>
      <c r="O32" s="1">
        <v>960</v>
      </c>
      <c r="P32" s="1">
        <v>1160</v>
      </c>
      <c r="Q32" s="1">
        <v>786</v>
      </c>
      <c r="R32" s="1">
        <v>862</v>
      </c>
      <c r="S32" s="1">
        <v>1581</v>
      </c>
      <c r="T32" s="1">
        <v>1450</v>
      </c>
      <c r="U32" s="1">
        <f t="shared" si="1"/>
        <v>30</v>
      </c>
    </row>
    <row r="33" spans="1:21" x14ac:dyDescent="0.25">
      <c r="A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>
        <f t="shared" si="1"/>
        <v>31</v>
      </c>
    </row>
    <row r="34" spans="1:21" x14ac:dyDescent="0.25">
      <c r="A34" s="1">
        <v>259201</v>
      </c>
      <c r="B34" s="1">
        <v>1977</v>
      </c>
      <c r="C34" s="1">
        <v>4593</v>
      </c>
      <c r="D34" s="1">
        <v>1931</v>
      </c>
      <c r="E34" s="1">
        <v>3607</v>
      </c>
      <c r="F34" s="1">
        <v>1850</v>
      </c>
      <c r="G34" s="1">
        <v>3454</v>
      </c>
      <c r="H34" s="1">
        <v>76</v>
      </c>
      <c r="I34" s="1"/>
      <c r="J34" s="1"/>
      <c r="K34" s="1"/>
      <c r="L34" s="1"/>
      <c r="M34" s="1"/>
      <c r="N34" s="1"/>
      <c r="O34" s="1">
        <v>1977</v>
      </c>
      <c r="P34" s="1">
        <v>4593</v>
      </c>
      <c r="Q34" s="1">
        <v>1931</v>
      </c>
      <c r="R34" s="1">
        <v>3607</v>
      </c>
      <c r="S34" s="1">
        <v>1850</v>
      </c>
      <c r="T34" s="1">
        <v>3454</v>
      </c>
      <c r="U34" s="1">
        <f t="shared" si="1"/>
        <v>32</v>
      </c>
    </row>
    <row r="35" spans="1:21" x14ac:dyDescent="0.25">
      <c r="A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>
        <f t="shared" si="1"/>
        <v>33</v>
      </c>
    </row>
    <row r="36" spans="1:21" x14ac:dyDescent="0.25">
      <c r="A36" s="1">
        <v>1530495</v>
      </c>
      <c r="B36" s="1">
        <v>713688</v>
      </c>
      <c r="C36" s="1">
        <v>945838</v>
      </c>
      <c r="D36" s="1">
        <v>623379</v>
      </c>
      <c r="E36" s="1">
        <v>748052</v>
      </c>
      <c r="F36" s="1">
        <v>735470</v>
      </c>
      <c r="G36" s="1">
        <v>799476</v>
      </c>
      <c r="H36" s="1">
        <v>327762</v>
      </c>
      <c r="I36" s="1">
        <f>IF(H38=2,B38,"")</f>
        <v>611</v>
      </c>
      <c r="J36" s="1">
        <f>IF(H38=2,C38,"")</f>
        <v>13696</v>
      </c>
      <c r="K36" s="1">
        <f>IF(H38=2,D38,"")</f>
        <v>557</v>
      </c>
      <c r="L36" s="1">
        <f>IF(H38=2,E38,"")</f>
        <v>9786</v>
      </c>
      <c r="M36" s="1">
        <f>IF(H38=2,F38,"")</f>
        <v>553</v>
      </c>
      <c r="N36" s="1">
        <f>IF(H38=2,G38,"")</f>
        <v>11046</v>
      </c>
      <c r="O36" s="1">
        <v>713688</v>
      </c>
      <c r="P36" s="1">
        <v>945838</v>
      </c>
      <c r="Q36" s="1">
        <v>623379</v>
      </c>
      <c r="R36" s="1">
        <v>748052</v>
      </c>
      <c r="S36" s="1">
        <v>735470</v>
      </c>
      <c r="T36" s="1">
        <v>799476</v>
      </c>
      <c r="U36" s="1">
        <f t="shared" si="1"/>
        <v>34</v>
      </c>
    </row>
    <row r="37" spans="1:21" x14ac:dyDescent="0.25">
      <c r="A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>
        <f t="shared" si="1"/>
        <v>35</v>
      </c>
    </row>
    <row r="38" spans="1:21" x14ac:dyDescent="0.25">
      <c r="A38" s="1">
        <v>32000001</v>
      </c>
      <c r="B38" s="1">
        <v>611</v>
      </c>
      <c r="C38" s="1">
        <v>13696</v>
      </c>
      <c r="D38" s="1">
        <v>557</v>
      </c>
      <c r="E38" s="1">
        <v>9786</v>
      </c>
      <c r="F38" s="1">
        <v>553</v>
      </c>
      <c r="G38" s="1">
        <v>11046</v>
      </c>
      <c r="H38" s="1">
        <v>2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>
        <f t="shared" si="1"/>
        <v>36</v>
      </c>
    </row>
    <row r="39" spans="1:21" x14ac:dyDescent="0.25">
      <c r="A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>
        <f t="shared" si="1"/>
        <v>37</v>
      </c>
    </row>
    <row r="40" spans="1:21" x14ac:dyDescent="0.25">
      <c r="A40" s="1">
        <v>21947</v>
      </c>
      <c r="B40" s="1">
        <v>5868</v>
      </c>
      <c r="C40" s="1">
        <v>7213</v>
      </c>
      <c r="D40" s="1">
        <v>5024</v>
      </c>
      <c r="E40" s="1">
        <v>5648</v>
      </c>
      <c r="F40" s="1">
        <v>7342</v>
      </c>
      <c r="G40" s="1">
        <v>8891</v>
      </c>
      <c r="H40" s="1">
        <v>2909</v>
      </c>
      <c r="I40" s="1">
        <f>IF(H42=2,B42,"")</f>
        <v>892</v>
      </c>
      <c r="J40" s="1">
        <f>IF(H42=2,C42,"")</f>
        <v>49945</v>
      </c>
      <c r="K40" s="1">
        <f>IF(H42=2,D42,"")</f>
        <v>641</v>
      </c>
      <c r="L40" s="1">
        <f>IF(H42=2,E42,"")</f>
        <v>51874</v>
      </c>
      <c r="M40" s="1">
        <f>IF(H42=2,F42,"")</f>
        <v>614</v>
      </c>
      <c r="N40" s="1">
        <f>IF(H42=2,G42,"")</f>
        <v>44024</v>
      </c>
      <c r="O40" s="1">
        <v>5868</v>
      </c>
      <c r="P40" s="1">
        <v>7213</v>
      </c>
      <c r="Q40" s="1">
        <v>5024</v>
      </c>
      <c r="R40" s="1">
        <v>5648</v>
      </c>
      <c r="S40" s="1">
        <v>7342</v>
      </c>
      <c r="T40" s="1">
        <v>8891</v>
      </c>
      <c r="U40" s="1">
        <f t="shared" si="1"/>
        <v>38</v>
      </c>
    </row>
    <row r="41" spans="1:21" x14ac:dyDescent="0.25">
      <c r="A41" s="1"/>
      <c r="H41" s="1"/>
      <c r="O41" s="1"/>
      <c r="P41" s="1"/>
      <c r="Q41" s="1"/>
      <c r="R41" s="1"/>
      <c r="S41" s="1"/>
      <c r="T41" s="1"/>
      <c r="U41" s="1">
        <f t="shared" si="1"/>
        <v>39</v>
      </c>
    </row>
    <row r="42" spans="1:21" x14ac:dyDescent="0.25">
      <c r="A42" s="1">
        <v>524288001</v>
      </c>
      <c r="B42" s="1">
        <v>892</v>
      </c>
      <c r="C42" s="1">
        <v>49945</v>
      </c>
      <c r="D42" s="1">
        <v>641</v>
      </c>
      <c r="E42" s="1">
        <v>51874</v>
      </c>
      <c r="F42" s="1">
        <v>614</v>
      </c>
      <c r="G42" s="1">
        <v>44024</v>
      </c>
      <c r="H42" s="1">
        <v>2</v>
      </c>
      <c r="O42" s="1"/>
      <c r="P42" s="1"/>
      <c r="Q42" s="1"/>
      <c r="R42" s="1"/>
      <c r="S42" s="1"/>
      <c r="T42" s="1"/>
      <c r="U42" s="1">
        <f t="shared" si="1"/>
        <v>40</v>
      </c>
    </row>
    <row r="43" spans="1:21" x14ac:dyDescent="0.25">
      <c r="U43" s="1">
        <f>U42 + 1</f>
        <v>41</v>
      </c>
    </row>
    <row r="44" spans="1:21" x14ac:dyDescent="0.25">
      <c r="U44" s="1">
        <f t="shared" si="1"/>
        <v>42</v>
      </c>
    </row>
    <row r="45" spans="1:21" x14ac:dyDescent="0.25">
      <c r="U45" s="1">
        <f t="shared" si="1"/>
        <v>43</v>
      </c>
    </row>
    <row r="46" spans="1:21" x14ac:dyDescent="0.25">
      <c r="U46" s="1">
        <f t="shared" si="1"/>
        <v>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04FE-8F58-4EF8-8947-9D8147DEC3A6}">
  <dimension ref="A1:BJ42"/>
  <sheetViews>
    <sheetView topLeftCell="AW1" zoomScale="70" zoomScaleNormal="70" workbookViewId="0">
      <selection activeCell="BD1" sqref="BD1"/>
    </sheetView>
  </sheetViews>
  <sheetFormatPr defaultRowHeight="15" x14ac:dyDescent="0.25"/>
  <cols>
    <col min="1" max="1" width="21.5703125" customWidth="1"/>
    <col min="6" max="6" width="17.85546875" customWidth="1"/>
    <col min="11" max="11" width="21.140625" customWidth="1"/>
    <col min="16" max="16" width="19.28515625" customWidth="1"/>
    <col min="21" max="21" width="28.85546875" customWidth="1"/>
    <col min="26" max="26" width="19.28515625" customWidth="1"/>
    <col min="31" max="31" width="29.7109375" customWidth="1"/>
    <col min="36" max="36" width="22.5703125" customWidth="1"/>
    <col min="41" max="41" width="29" customWidth="1"/>
    <col min="46" max="46" width="20.5703125" customWidth="1"/>
    <col min="51" max="51" width="27.5703125" customWidth="1"/>
    <col min="56" max="56" width="21" customWidth="1"/>
  </cols>
  <sheetData>
    <row r="1" spans="1: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7</v>
      </c>
      <c r="G1" t="s">
        <v>5</v>
      </c>
      <c r="H1" t="s">
        <v>6</v>
      </c>
      <c r="K1" s="1" t="s">
        <v>0</v>
      </c>
      <c r="L1" s="1" t="s">
        <v>1</v>
      </c>
      <c r="M1" s="1" t="s">
        <v>2</v>
      </c>
      <c r="N1" s="1" t="s">
        <v>3</v>
      </c>
      <c r="O1" s="1" t="s">
        <v>4</v>
      </c>
      <c r="P1" s="1" t="s">
        <v>8</v>
      </c>
      <c r="Q1" s="1" t="s">
        <v>5</v>
      </c>
      <c r="R1" s="1" t="s">
        <v>6</v>
      </c>
      <c r="U1" s="1" t="s">
        <v>0</v>
      </c>
      <c r="V1" s="1" t="s">
        <v>1</v>
      </c>
      <c r="W1" s="1" t="s">
        <v>2</v>
      </c>
      <c r="X1" s="1" t="s">
        <v>3</v>
      </c>
      <c r="Y1" s="1" t="s">
        <v>4</v>
      </c>
      <c r="Z1" s="1" t="s">
        <v>9</v>
      </c>
      <c r="AA1" s="1" t="s">
        <v>5</v>
      </c>
      <c r="AB1" s="1" t="s">
        <v>6</v>
      </c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10</v>
      </c>
      <c r="AK1" s="1" t="s">
        <v>5</v>
      </c>
      <c r="AL1" s="1" t="s">
        <v>6</v>
      </c>
      <c r="AO1" s="1" t="s">
        <v>0</v>
      </c>
      <c r="AP1" s="1" t="s">
        <v>1</v>
      </c>
      <c r="AQ1" s="1" t="s">
        <v>2</v>
      </c>
      <c r="AR1" s="1" t="s">
        <v>3</v>
      </c>
      <c r="AS1" s="1" t="s">
        <v>4</v>
      </c>
      <c r="AT1" s="1" t="s">
        <v>11</v>
      </c>
      <c r="AU1" s="1" t="s">
        <v>5</v>
      </c>
      <c r="AV1" s="1" t="s">
        <v>6</v>
      </c>
      <c r="AY1" s="1" t="s">
        <v>0</v>
      </c>
      <c r="AZ1" s="1" t="s">
        <v>1</v>
      </c>
      <c r="BA1" s="1" t="s">
        <v>2</v>
      </c>
      <c r="BB1" s="1" t="s">
        <v>3</v>
      </c>
      <c r="BC1" s="1" t="s">
        <v>4</v>
      </c>
      <c r="BD1" s="1" t="s">
        <v>12</v>
      </c>
      <c r="BE1" s="1" t="s">
        <v>5</v>
      </c>
      <c r="BF1" s="1" t="s">
        <v>6</v>
      </c>
    </row>
    <row r="2" spans="1:58" x14ac:dyDescent="0.25">
      <c r="A2" t="s">
        <v>7</v>
      </c>
      <c r="B2">
        <v>11</v>
      </c>
      <c r="C2">
        <v>11</v>
      </c>
      <c r="D2">
        <v>33</v>
      </c>
      <c r="E2">
        <v>2</v>
      </c>
      <c r="F2">
        <v>3</v>
      </c>
      <c r="G2">
        <v>0.66666700000000001</v>
      </c>
      <c r="H2">
        <v>148</v>
      </c>
      <c r="K2" s="1" t="s">
        <v>8</v>
      </c>
      <c r="L2" s="1">
        <v>11</v>
      </c>
      <c r="M2" s="1">
        <v>11</v>
      </c>
      <c r="N2" s="1">
        <v>33</v>
      </c>
      <c r="O2" s="1">
        <v>2</v>
      </c>
      <c r="P2" s="1">
        <v>4</v>
      </c>
      <c r="Q2" s="1">
        <v>0.5</v>
      </c>
      <c r="R2" s="1">
        <v>176</v>
      </c>
      <c r="U2" s="1" t="s">
        <v>9</v>
      </c>
      <c r="V2" s="1">
        <v>11</v>
      </c>
      <c r="W2" s="1">
        <v>11</v>
      </c>
      <c r="X2" s="1">
        <v>33</v>
      </c>
      <c r="Y2" s="1">
        <v>2</v>
      </c>
      <c r="Z2" s="1">
        <v>3</v>
      </c>
      <c r="AA2" s="1">
        <v>0.66666700000000001</v>
      </c>
      <c r="AB2" s="1">
        <v>148</v>
      </c>
      <c r="AE2" s="1" t="s">
        <v>10</v>
      </c>
      <c r="AF2" s="1">
        <v>11</v>
      </c>
      <c r="AG2" s="1">
        <v>11</v>
      </c>
      <c r="AH2" s="1">
        <v>33</v>
      </c>
      <c r="AI2" s="1">
        <v>2</v>
      </c>
      <c r="AJ2" s="1">
        <v>4</v>
      </c>
      <c r="AK2" s="1">
        <v>0.5</v>
      </c>
      <c r="AL2" s="1">
        <v>176</v>
      </c>
      <c r="AO2" s="1" t="s">
        <v>11</v>
      </c>
      <c r="AP2" s="1">
        <v>11</v>
      </c>
      <c r="AQ2" s="1">
        <v>11</v>
      </c>
      <c r="AR2" s="1">
        <v>33</v>
      </c>
      <c r="AS2" s="1">
        <v>2</v>
      </c>
      <c r="AT2" s="1">
        <v>2</v>
      </c>
      <c r="AU2" s="1">
        <v>1</v>
      </c>
      <c r="AV2" s="1">
        <v>147</v>
      </c>
      <c r="AY2" s="1" t="s">
        <v>12</v>
      </c>
      <c r="AZ2" s="1">
        <v>11</v>
      </c>
      <c r="BA2" s="1">
        <v>11</v>
      </c>
      <c r="BB2" s="1">
        <v>33</v>
      </c>
      <c r="BC2" s="1">
        <v>2</v>
      </c>
      <c r="BD2" s="1">
        <v>4</v>
      </c>
      <c r="BE2" s="1">
        <v>0.5</v>
      </c>
      <c r="BF2" s="1">
        <v>176</v>
      </c>
    </row>
    <row r="3" spans="1:58" x14ac:dyDescent="0.25">
      <c r="K3" s="1"/>
      <c r="L3" s="1"/>
      <c r="M3" s="1"/>
      <c r="N3" s="1"/>
      <c r="O3" s="1"/>
      <c r="P3" s="1"/>
      <c r="Q3" s="1"/>
      <c r="R3" s="1"/>
      <c r="U3" s="1"/>
      <c r="V3" s="1"/>
      <c r="W3" s="1"/>
      <c r="X3" s="1"/>
      <c r="Y3" s="1"/>
      <c r="Z3" s="1"/>
      <c r="AA3" s="1"/>
      <c r="AB3" s="1"/>
      <c r="AE3" s="1"/>
      <c r="AF3" s="1"/>
      <c r="AG3" s="1"/>
      <c r="AH3" s="1"/>
      <c r="AI3" s="1"/>
      <c r="AJ3" s="1"/>
      <c r="AK3" s="1"/>
      <c r="AL3" s="1"/>
      <c r="AO3" s="1"/>
      <c r="AP3" s="1"/>
      <c r="AQ3" s="1"/>
      <c r="AR3" s="1"/>
      <c r="AS3" s="1"/>
      <c r="AT3" s="1"/>
      <c r="AU3" s="1"/>
      <c r="AV3" s="1"/>
      <c r="AY3" s="1"/>
      <c r="AZ3" s="1"/>
      <c r="BA3" s="1"/>
      <c r="BB3" s="1"/>
      <c r="BC3" s="1"/>
      <c r="BD3" s="1"/>
      <c r="BE3" s="1"/>
      <c r="BF3" s="1"/>
    </row>
    <row r="4" spans="1:58" x14ac:dyDescent="0.25">
      <c r="A4" t="s">
        <v>7</v>
      </c>
      <c r="B4">
        <v>17</v>
      </c>
      <c r="C4">
        <v>22</v>
      </c>
      <c r="D4">
        <v>171</v>
      </c>
      <c r="E4">
        <v>16</v>
      </c>
      <c r="F4">
        <v>46</v>
      </c>
      <c r="G4">
        <v>0.34782600000000002</v>
      </c>
      <c r="H4">
        <v>2645</v>
      </c>
      <c r="K4" s="1" t="s">
        <v>8</v>
      </c>
      <c r="L4" s="1">
        <v>17</v>
      </c>
      <c r="M4" s="1">
        <v>22</v>
      </c>
      <c r="N4" s="1">
        <v>171</v>
      </c>
      <c r="O4" s="1">
        <v>16</v>
      </c>
      <c r="P4" s="1">
        <v>41</v>
      </c>
      <c r="Q4" s="1">
        <v>0.39024399999999998</v>
      </c>
      <c r="R4" s="1">
        <v>2464</v>
      </c>
      <c r="U4" s="1" t="s">
        <v>9</v>
      </c>
      <c r="V4" s="1">
        <v>17</v>
      </c>
      <c r="W4" s="1">
        <v>22</v>
      </c>
      <c r="X4" s="1">
        <v>171</v>
      </c>
      <c r="Y4" s="1">
        <v>16</v>
      </c>
      <c r="Z4" s="1">
        <v>38</v>
      </c>
      <c r="AA4" s="1">
        <v>0.42105300000000001</v>
      </c>
      <c r="AB4" s="1">
        <v>2361</v>
      </c>
      <c r="AE4" s="1" t="s">
        <v>10</v>
      </c>
      <c r="AF4" s="1">
        <v>17</v>
      </c>
      <c r="AG4" s="1">
        <v>22</v>
      </c>
      <c r="AH4" s="1">
        <v>171</v>
      </c>
      <c r="AI4" s="1">
        <v>16</v>
      </c>
      <c r="AJ4" s="1">
        <v>41</v>
      </c>
      <c r="AK4" s="1">
        <v>0.39024399999999998</v>
      </c>
      <c r="AL4" s="1">
        <v>2266</v>
      </c>
      <c r="AO4" s="1" t="s">
        <v>11</v>
      </c>
      <c r="AP4" s="1">
        <v>17</v>
      </c>
      <c r="AQ4" s="1">
        <v>22</v>
      </c>
      <c r="AR4" s="1">
        <v>171</v>
      </c>
      <c r="AS4" s="1">
        <v>16</v>
      </c>
      <c r="AT4" s="1">
        <v>45</v>
      </c>
      <c r="AU4" s="1">
        <v>0.35555599999999998</v>
      </c>
      <c r="AV4" s="1">
        <v>2964</v>
      </c>
      <c r="AY4" s="1" t="s">
        <v>12</v>
      </c>
      <c r="AZ4" s="1">
        <v>17</v>
      </c>
      <c r="BA4" s="1">
        <v>22</v>
      </c>
      <c r="BB4" s="1">
        <v>171</v>
      </c>
      <c r="BC4" s="1">
        <v>16</v>
      </c>
      <c r="BD4" s="1">
        <v>46</v>
      </c>
      <c r="BE4" s="1">
        <v>0.34782600000000002</v>
      </c>
      <c r="BF4" s="1">
        <v>2464</v>
      </c>
    </row>
    <row r="5" spans="1:58" x14ac:dyDescent="0.25">
      <c r="K5" s="1"/>
      <c r="L5" s="1"/>
      <c r="M5" s="1"/>
      <c r="N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E5" s="1"/>
      <c r="AF5" s="1"/>
      <c r="AG5" s="1"/>
      <c r="AH5" s="1"/>
      <c r="AI5" s="1"/>
      <c r="AJ5" s="1"/>
      <c r="AK5" s="1"/>
      <c r="AL5" s="1"/>
      <c r="AO5" s="1"/>
      <c r="AP5" s="1"/>
      <c r="AQ5" s="1"/>
      <c r="AR5" s="1"/>
      <c r="AS5" s="1"/>
      <c r="AT5" s="1"/>
      <c r="AU5" s="1"/>
      <c r="AV5" s="1"/>
      <c r="AY5" s="1"/>
      <c r="AZ5" s="1"/>
      <c r="BA5" s="1"/>
      <c r="BB5" s="1"/>
      <c r="BC5" s="1"/>
      <c r="BD5" s="1"/>
      <c r="BE5" s="1"/>
      <c r="BF5" s="1"/>
    </row>
    <row r="6" spans="1:58" x14ac:dyDescent="0.25">
      <c r="A6" t="s">
        <v>7</v>
      </c>
      <c r="B6">
        <v>19</v>
      </c>
      <c r="C6">
        <v>19</v>
      </c>
      <c r="D6">
        <v>513</v>
      </c>
      <c r="E6">
        <v>2</v>
      </c>
      <c r="F6">
        <v>15</v>
      </c>
      <c r="G6">
        <v>0.13333300000000001</v>
      </c>
      <c r="H6">
        <v>586</v>
      </c>
      <c r="K6" s="1" t="s">
        <v>8</v>
      </c>
      <c r="L6" s="1">
        <v>19</v>
      </c>
      <c r="M6" s="1">
        <v>19</v>
      </c>
      <c r="N6" s="1">
        <v>513</v>
      </c>
      <c r="O6" s="1">
        <v>2</v>
      </c>
      <c r="P6" s="1">
        <v>18</v>
      </c>
      <c r="Q6" s="1">
        <v>0.111111</v>
      </c>
      <c r="R6" s="1">
        <v>494</v>
      </c>
      <c r="U6" s="1" t="s">
        <v>9</v>
      </c>
      <c r="V6" s="1">
        <v>19</v>
      </c>
      <c r="W6" s="1">
        <v>19</v>
      </c>
      <c r="X6" s="1">
        <v>513</v>
      </c>
      <c r="Y6" s="1">
        <v>2</v>
      </c>
      <c r="Z6" s="1">
        <v>15</v>
      </c>
      <c r="AA6" s="1">
        <v>0.13333300000000001</v>
      </c>
      <c r="AB6" s="1">
        <v>586</v>
      </c>
      <c r="AE6" s="1" t="s">
        <v>10</v>
      </c>
      <c r="AF6" s="1">
        <v>19</v>
      </c>
      <c r="AG6" s="1">
        <v>19</v>
      </c>
      <c r="AH6" s="1">
        <v>513</v>
      </c>
      <c r="AI6" s="1">
        <v>2</v>
      </c>
      <c r="AJ6" s="1">
        <v>18</v>
      </c>
      <c r="AK6" s="1">
        <v>0.111111</v>
      </c>
      <c r="AL6" s="1">
        <v>494</v>
      </c>
      <c r="AO6" s="1" t="s">
        <v>11</v>
      </c>
      <c r="AP6" s="1">
        <v>19</v>
      </c>
      <c r="AQ6" s="1">
        <v>19</v>
      </c>
      <c r="AR6" s="1">
        <v>513</v>
      </c>
      <c r="AS6" s="1">
        <v>2</v>
      </c>
      <c r="AT6" s="1">
        <v>14</v>
      </c>
      <c r="AU6" s="1">
        <v>0.14285700000000001</v>
      </c>
      <c r="AV6" s="1">
        <v>585</v>
      </c>
      <c r="AY6" s="1" t="s">
        <v>12</v>
      </c>
      <c r="AZ6" s="1">
        <v>19</v>
      </c>
      <c r="BA6" s="1">
        <v>19</v>
      </c>
      <c r="BB6" s="1">
        <v>513</v>
      </c>
      <c r="BC6" s="1">
        <v>2</v>
      </c>
      <c r="BD6" s="1">
        <v>24</v>
      </c>
      <c r="BE6" s="1">
        <v>8.3333000000000004E-2</v>
      </c>
      <c r="BF6" s="1">
        <v>494</v>
      </c>
    </row>
    <row r="7" spans="1:58" x14ac:dyDescent="0.25">
      <c r="K7" s="1"/>
      <c r="L7" s="1"/>
      <c r="M7" s="1"/>
      <c r="N7" s="1"/>
      <c r="O7" s="1"/>
      <c r="P7" s="1"/>
      <c r="Q7" s="1"/>
      <c r="R7" s="1"/>
      <c r="U7" s="1"/>
      <c r="V7" s="1"/>
      <c r="W7" s="1"/>
      <c r="X7" s="1"/>
      <c r="Y7" s="1"/>
      <c r="Z7" s="1"/>
      <c r="AA7" s="1"/>
      <c r="AB7" s="1"/>
      <c r="AE7" s="1"/>
      <c r="AF7" s="1"/>
      <c r="AG7" s="1"/>
      <c r="AH7" s="1"/>
      <c r="AI7" s="1"/>
      <c r="AJ7" s="1"/>
      <c r="AK7" s="1"/>
      <c r="AL7" s="1"/>
      <c r="AO7" s="1"/>
      <c r="AP7" s="1"/>
      <c r="AQ7" s="1"/>
      <c r="AR7" s="1"/>
      <c r="AS7" s="1"/>
      <c r="AT7" s="1"/>
      <c r="AU7" s="1"/>
      <c r="AV7" s="1"/>
      <c r="AY7" s="1"/>
      <c r="AZ7" s="1"/>
      <c r="BA7" s="1"/>
      <c r="BB7" s="1"/>
      <c r="BC7" s="1"/>
      <c r="BD7" s="1"/>
      <c r="BE7" s="1"/>
      <c r="BF7" s="1"/>
    </row>
    <row r="8" spans="1:58" x14ac:dyDescent="0.25">
      <c r="A8" t="s">
        <v>7</v>
      </c>
      <c r="B8">
        <v>22</v>
      </c>
      <c r="C8">
        <v>17</v>
      </c>
      <c r="D8">
        <v>1281</v>
      </c>
      <c r="E8">
        <v>2</v>
      </c>
      <c r="F8">
        <v>25</v>
      </c>
      <c r="G8">
        <v>0.08</v>
      </c>
      <c r="H8">
        <v>856</v>
      </c>
      <c r="K8" s="1" t="s">
        <v>8</v>
      </c>
      <c r="L8" s="1">
        <v>22</v>
      </c>
      <c r="M8" s="1">
        <v>17</v>
      </c>
      <c r="N8" s="1">
        <v>1281</v>
      </c>
      <c r="O8" s="1">
        <v>2</v>
      </c>
      <c r="P8" s="1">
        <v>30</v>
      </c>
      <c r="Q8" s="1">
        <v>6.6667000000000004E-2</v>
      </c>
      <c r="R8" s="1">
        <v>663</v>
      </c>
      <c r="U8" s="1" t="s">
        <v>9</v>
      </c>
      <c r="V8" s="1">
        <v>22</v>
      </c>
      <c r="W8" s="1">
        <v>17</v>
      </c>
      <c r="X8" s="1">
        <v>1281</v>
      </c>
      <c r="Y8" s="1">
        <v>2</v>
      </c>
      <c r="Z8" s="1">
        <v>24</v>
      </c>
      <c r="AA8" s="1">
        <v>8.3333000000000004E-2</v>
      </c>
      <c r="AB8" s="1">
        <v>856</v>
      </c>
      <c r="AE8" s="1" t="s">
        <v>10</v>
      </c>
      <c r="AF8" s="1">
        <v>22</v>
      </c>
      <c r="AG8" s="1">
        <v>17</v>
      </c>
      <c r="AH8" s="1">
        <v>1281</v>
      </c>
      <c r="AI8" s="1">
        <v>2</v>
      </c>
      <c r="AJ8" s="1">
        <v>30</v>
      </c>
      <c r="AK8" s="1">
        <v>6.6667000000000004E-2</v>
      </c>
      <c r="AL8" s="1">
        <v>663</v>
      </c>
      <c r="AO8" s="1" t="s">
        <v>11</v>
      </c>
      <c r="AP8" s="1">
        <v>22</v>
      </c>
      <c r="AQ8" s="1">
        <v>17</v>
      </c>
      <c r="AR8" s="1">
        <v>1281</v>
      </c>
      <c r="AS8" s="1">
        <v>2</v>
      </c>
      <c r="AT8" s="1">
        <v>23</v>
      </c>
      <c r="AU8" s="1">
        <v>8.6957000000000007E-2</v>
      </c>
      <c r="AV8" s="1">
        <v>854</v>
      </c>
      <c r="AY8" s="1" t="s">
        <v>12</v>
      </c>
      <c r="AZ8" s="1">
        <v>22</v>
      </c>
      <c r="BA8" s="1">
        <v>17</v>
      </c>
      <c r="BB8" s="1">
        <v>1281</v>
      </c>
      <c r="BC8" s="1">
        <v>2</v>
      </c>
      <c r="BD8" s="1">
        <v>46</v>
      </c>
      <c r="BE8" s="1">
        <v>4.3478000000000003E-2</v>
      </c>
      <c r="BF8" s="1">
        <v>663</v>
      </c>
    </row>
    <row r="9" spans="1:58" x14ac:dyDescent="0.25">
      <c r="K9" s="1"/>
      <c r="L9" s="1"/>
      <c r="M9" s="1"/>
      <c r="N9" s="1"/>
      <c r="O9" s="1"/>
      <c r="P9" s="1"/>
      <c r="Q9" s="1"/>
      <c r="R9" s="1"/>
      <c r="U9" s="1"/>
      <c r="V9" s="1"/>
      <c r="W9" s="1"/>
      <c r="X9" s="1"/>
      <c r="Y9" s="1"/>
      <c r="Z9" s="1"/>
      <c r="AA9" s="1"/>
      <c r="AB9" s="1"/>
      <c r="AE9" s="1"/>
      <c r="AF9" s="1"/>
      <c r="AG9" s="1"/>
      <c r="AH9" s="1"/>
      <c r="AI9" s="1"/>
      <c r="AJ9" s="1"/>
      <c r="AK9" s="1"/>
      <c r="AL9" s="1"/>
      <c r="AO9" s="1"/>
      <c r="AP9" s="1"/>
      <c r="AQ9" s="1"/>
      <c r="AR9" s="1"/>
      <c r="AS9" s="1"/>
      <c r="AT9" s="1"/>
      <c r="AU9" s="1"/>
      <c r="AV9" s="1"/>
      <c r="AY9" s="1"/>
      <c r="AZ9" s="1"/>
      <c r="BA9" s="1"/>
      <c r="BB9" s="1"/>
      <c r="BC9" s="1"/>
      <c r="BD9" s="1"/>
      <c r="BE9" s="1"/>
      <c r="BF9" s="1"/>
    </row>
    <row r="10" spans="1:58" x14ac:dyDescent="0.25">
      <c r="A10" t="s">
        <v>7</v>
      </c>
      <c r="B10">
        <v>24</v>
      </c>
      <c r="C10">
        <v>29</v>
      </c>
      <c r="D10">
        <v>1373</v>
      </c>
      <c r="E10">
        <v>368</v>
      </c>
      <c r="F10">
        <v>278</v>
      </c>
      <c r="G10">
        <v>1.3237410000000001</v>
      </c>
      <c r="H10">
        <v>29973</v>
      </c>
      <c r="K10" s="1" t="s">
        <v>8</v>
      </c>
      <c r="L10" s="1">
        <v>24</v>
      </c>
      <c r="M10" s="1">
        <v>29</v>
      </c>
      <c r="N10" s="1">
        <v>1373</v>
      </c>
      <c r="O10" s="1">
        <v>368</v>
      </c>
      <c r="P10" s="1">
        <v>300</v>
      </c>
      <c r="Q10" s="1">
        <v>1.226667</v>
      </c>
      <c r="R10" s="1">
        <v>40049</v>
      </c>
      <c r="U10" s="1" t="s">
        <v>9</v>
      </c>
      <c r="V10" s="1">
        <v>24</v>
      </c>
      <c r="W10" s="1">
        <v>29</v>
      </c>
      <c r="X10" s="1">
        <v>1373</v>
      </c>
      <c r="Y10" s="1">
        <v>368</v>
      </c>
      <c r="Z10" s="1">
        <v>230</v>
      </c>
      <c r="AA10" s="1">
        <v>1.6</v>
      </c>
      <c r="AB10" s="1">
        <v>29203</v>
      </c>
      <c r="AE10" s="1" t="s">
        <v>10</v>
      </c>
      <c r="AF10" s="1">
        <v>24</v>
      </c>
      <c r="AG10" s="1">
        <v>29</v>
      </c>
      <c r="AH10" s="1">
        <v>1373</v>
      </c>
      <c r="AI10" s="1">
        <v>368</v>
      </c>
      <c r="AJ10" s="1">
        <v>331</v>
      </c>
      <c r="AK10" s="1">
        <v>1.111782</v>
      </c>
      <c r="AL10" s="1">
        <v>37845</v>
      </c>
      <c r="AO10" s="1" t="s">
        <v>11</v>
      </c>
      <c r="AP10" s="1">
        <v>24</v>
      </c>
      <c r="AQ10" s="1">
        <v>29</v>
      </c>
      <c r="AR10" s="1">
        <v>1373</v>
      </c>
      <c r="AS10" s="1">
        <v>368</v>
      </c>
      <c r="AT10" s="1">
        <v>242</v>
      </c>
      <c r="AU10" s="1">
        <v>1.520661</v>
      </c>
      <c r="AV10" s="1">
        <v>31000</v>
      </c>
      <c r="AY10" s="1" t="s">
        <v>12</v>
      </c>
      <c r="AZ10" s="1">
        <v>24</v>
      </c>
      <c r="BA10" s="1">
        <v>29</v>
      </c>
      <c r="BB10" s="1">
        <v>1373</v>
      </c>
      <c r="BC10" s="1">
        <v>368</v>
      </c>
      <c r="BD10" s="1">
        <v>397</v>
      </c>
      <c r="BE10" s="1">
        <v>0.926952</v>
      </c>
      <c r="BF10" s="1">
        <v>36917</v>
      </c>
    </row>
    <row r="11" spans="1:58" x14ac:dyDescent="0.25">
      <c r="K11" s="1"/>
      <c r="L11" s="1"/>
      <c r="M11" s="1"/>
      <c r="N11" s="1"/>
      <c r="O11" s="1"/>
      <c r="P11" s="1"/>
      <c r="Q11" s="1"/>
      <c r="R11" s="1"/>
      <c r="U11" s="1"/>
      <c r="V11" s="1"/>
      <c r="W11" s="1"/>
      <c r="X11" s="1"/>
      <c r="Y11" s="1"/>
      <c r="Z11" s="1"/>
      <c r="AA11" s="1"/>
      <c r="AB11" s="1"/>
      <c r="AE11" s="1"/>
      <c r="AF11" s="1"/>
      <c r="AG11" s="1"/>
      <c r="AH11" s="1"/>
      <c r="AI11" s="1"/>
      <c r="AJ11" s="1"/>
      <c r="AK11" s="1"/>
      <c r="AL11" s="1"/>
      <c r="AO11" s="1"/>
      <c r="AP11" s="1"/>
      <c r="AQ11" s="1"/>
      <c r="AR11" s="1"/>
      <c r="AS11" s="1"/>
      <c r="AT11" s="1"/>
      <c r="AU11" s="1"/>
      <c r="AV11" s="1"/>
      <c r="AY11" s="1"/>
      <c r="AZ11" s="1"/>
      <c r="BA11" s="1"/>
      <c r="BB11" s="1"/>
      <c r="BC11" s="1"/>
      <c r="BD11" s="1"/>
      <c r="BE11" s="1"/>
      <c r="BF11" s="1"/>
    </row>
    <row r="12" spans="1:58" x14ac:dyDescent="0.25">
      <c r="A12" t="s">
        <v>7</v>
      </c>
      <c r="B12">
        <v>27</v>
      </c>
      <c r="C12">
        <v>27</v>
      </c>
      <c r="D12">
        <v>8193</v>
      </c>
      <c r="E12">
        <v>2</v>
      </c>
      <c r="F12">
        <v>36</v>
      </c>
      <c r="G12">
        <v>5.5556000000000001E-2</v>
      </c>
      <c r="H12">
        <v>1241</v>
      </c>
      <c r="K12" s="1" t="s">
        <v>8</v>
      </c>
      <c r="L12" s="1">
        <v>27</v>
      </c>
      <c r="M12" s="1">
        <v>27</v>
      </c>
      <c r="N12" s="1">
        <v>8193</v>
      </c>
      <c r="O12" s="1">
        <v>2</v>
      </c>
      <c r="P12" s="1">
        <v>54</v>
      </c>
      <c r="Q12" s="1">
        <v>3.7037E-2</v>
      </c>
      <c r="R12" s="1">
        <v>1026</v>
      </c>
      <c r="U12" s="1" t="s">
        <v>9</v>
      </c>
      <c r="V12" s="1">
        <v>27</v>
      </c>
      <c r="W12" s="1">
        <v>27</v>
      </c>
      <c r="X12" s="1">
        <v>8193</v>
      </c>
      <c r="Y12" s="1">
        <v>2</v>
      </c>
      <c r="Z12" s="1">
        <v>33</v>
      </c>
      <c r="AA12" s="1">
        <v>6.0606E-2</v>
      </c>
      <c r="AB12" s="1">
        <v>1241</v>
      </c>
      <c r="AE12" s="1" t="s">
        <v>10</v>
      </c>
      <c r="AF12" s="1">
        <v>27</v>
      </c>
      <c r="AG12" s="1">
        <v>27</v>
      </c>
      <c r="AH12" s="1">
        <v>8193</v>
      </c>
      <c r="AI12" s="1">
        <v>2</v>
      </c>
      <c r="AJ12" s="1">
        <v>56</v>
      </c>
      <c r="AK12" s="1">
        <v>3.5714000000000003E-2</v>
      </c>
      <c r="AL12" s="1">
        <v>1026</v>
      </c>
      <c r="AO12" s="1" t="s">
        <v>11</v>
      </c>
      <c r="AP12" s="1">
        <v>27</v>
      </c>
      <c r="AQ12" s="1">
        <v>27</v>
      </c>
      <c r="AR12" s="1">
        <v>8193</v>
      </c>
      <c r="AS12" s="1">
        <v>2</v>
      </c>
      <c r="AT12" s="1">
        <v>35</v>
      </c>
      <c r="AU12" s="1">
        <v>5.7142999999999999E-2</v>
      </c>
      <c r="AV12" s="1">
        <v>1240</v>
      </c>
      <c r="AY12" s="1" t="s">
        <v>12</v>
      </c>
      <c r="AZ12" s="1">
        <v>27</v>
      </c>
      <c r="BA12" s="1">
        <v>27</v>
      </c>
      <c r="BB12" s="1">
        <v>8193</v>
      </c>
      <c r="BC12" s="1">
        <v>2</v>
      </c>
      <c r="BD12" s="1">
        <v>96</v>
      </c>
      <c r="BE12" s="1">
        <v>2.0833000000000001E-2</v>
      </c>
      <c r="BF12" s="1">
        <v>1026</v>
      </c>
    </row>
    <row r="13" spans="1:58" x14ac:dyDescent="0.25">
      <c r="K13" s="1"/>
      <c r="L13" s="1"/>
      <c r="M13" s="1"/>
      <c r="N13" s="1"/>
      <c r="O13" s="1"/>
      <c r="P13" s="1"/>
      <c r="Q13" s="1"/>
      <c r="R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  <c r="AK13" s="1"/>
      <c r="AL13" s="1"/>
      <c r="AO13" s="1"/>
      <c r="AP13" s="1"/>
      <c r="AQ13" s="1"/>
      <c r="AR13" s="1"/>
      <c r="AS13" s="1"/>
      <c r="AT13" s="1"/>
      <c r="AU13" s="1"/>
      <c r="AV13" s="1"/>
      <c r="AY13" s="1"/>
      <c r="AZ13" s="1"/>
      <c r="BA13" s="1"/>
      <c r="BB13" s="1"/>
      <c r="BC13" s="1"/>
      <c r="BD13" s="1"/>
      <c r="BE13" s="1"/>
      <c r="BF13" s="1"/>
    </row>
    <row r="14" spans="1:58" x14ac:dyDescent="0.25">
      <c r="A14" t="s">
        <v>7</v>
      </c>
      <c r="B14">
        <v>28</v>
      </c>
      <c r="C14">
        <v>21</v>
      </c>
      <c r="D14">
        <v>8001</v>
      </c>
      <c r="E14">
        <v>2</v>
      </c>
      <c r="F14">
        <v>51</v>
      </c>
      <c r="G14">
        <v>3.9216000000000001E-2</v>
      </c>
      <c r="H14">
        <v>1490</v>
      </c>
      <c r="K14" s="1" t="s">
        <v>8</v>
      </c>
      <c r="L14" s="1">
        <v>28</v>
      </c>
      <c r="M14" s="1">
        <v>21</v>
      </c>
      <c r="N14" s="1">
        <v>8001</v>
      </c>
      <c r="O14" s="1">
        <v>2</v>
      </c>
      <c r="P14" s="1">
        <v>83</v>
      </c>
      <c r="Q14" s="1">
        <v>2.4095999999999999E-2</v>
      </c>
      <c r="R14" s="1">
        <v>1239</v>
      </c>
      <c r="U14" s="1" t="s">
        <v>9</v>
      </c>
      <c r="V14" s="1">
        <v>28</v>
      </c>
      <c r="W14" s="1">
        <v>21</v>
      </c>
      <c r="X14" s="1">
        <v>8001</v>
      </c>
      <c r="Y14" s="1">
        <v>2</v>
      </c>
      <c r="Z14" s="1">
        <v>43</v>
      </c>
      <c r="AA14" s="1">
        <v>4.6511999999999998E-2</v>
      </c>
      <c r="AB14" s="1">
        <v>1490</v>
      </c>
      <c r="AE14" s="1" t="s">
        <v>10</v>
      </c>
      <c r="AF14" s="1">
        <v>28</v>
      </c>
      <c r="AG14" s="1">
        <v>21</v>
      </c>
      <c r="AH14" s="1">
        <v>8001</v>
      </c>
      <c r="AI14" s="1">
        <v>2</v>
      </c>
      <c r="AJ14" s="1">
        <v>86</v>
      </c>
      <c r="AK14" s="1">
        <v>2.3255999999999999E-2</v>
      </c>
      <c r="AL14" s="1">
        <v>1239</v>
      </c>
      <c r="AO14" s="1" t="s">
        <v>11</v>
      </c>
      <c r="AP14" s="1">
        <v>28</v>
      </c>
      <c r="AQ14" s="1">
        <v>21</v>
      </c>
      <c r="AR14" s="1">
        <v>8001</v>
      </c>
      <c r="AS14" s="1">
        <v>2</v>
      </c>
      <c r="AT14" s="1">
        <v>42</v>
      </c>
      <c r="AU14" s="1">
        <v>4.7619000000000002E-2</v>
      </c>
      <c r="AV14" s="1">
        <v>1475</v>
      </c>
      <c r="AY14" s="1" t="s">
        <v>12</v>
      </c>
      <c r="AZ14" s="1">
        <v>28</v>
      </c>
      <c r="BA14" s="1">
        <v>21</v>
      </c>
      <c r="BB14" s="1">
        <v>8001</v>
      </c>
      <c r="BC14" s="1">
        <v>2</v>
      </c>
      <c r="BD14" s="1">
        <v>167</v>
      </c>
      <c r="BE14" s="1">
        <v>1.1976000000000001E-2</v>
      </c>
      <c r="BF14" s="1">
        <v>1239</v>
      </c>
    </row>
    <row r="15" spans="1:58" x14ac:dyDescent="0.25">
      <c r="K15" s="1"/>
      <c r="L15" s="1"/>
      <c r="M15" s="1"/>
      <c r="N15" s="1"/>
      <c r="O15" s="1"/>
      <c r="P15" s="1"/>
      <c r="Q15" s="1"/>
      <c r="R15" s="1"/>
      <c r="U15" s="1"/>
      <c r="V15" s="1"/>
      <c r="W15" s="1"/>
      <c r="X15" s="1"/>
      <c r="Y15" s="1"/>
      <c r="Z15" s="1"/>
      <c r="AA15" s="1"/>
      <c r="AB15" s="1"/>
      <c r="AE15" s="1"/>
      <c r="AF15" s="1"/>
      <c r="AG15" s="1"/>
      <c r="AH15" s="1"/>
      <c r="AI15" s="1"/>
      <c r="AJ15" s="1"/>
      <c r="AK15" s="1"/>
      <c r="AL15" s="1"/>
      <c r="AO15" s="1"/>
      <c r="AP15" s="1"/>
      <c r="AQ15" s="1"/>
      <c r="AR15" s="1"/>
      <c r="AS15" s="1"/>
      <c r="AT15" s="1"/>
      <c r="AU15" s="1"/>
      <c r="AV15" s="1"/>
      <c r="AY15" s="1"/>
      <c r="AZ15" s="1"/>
      <c r="BA15" s="1"/>
      <c r="BB15" s="1"/>
      <c r="BC15" s="1"/>
      <c r="BD15" s="1"/>
      <c r="BE15" s="1"/>
      <c r="BF15" s="1"/>
    </row>
    <row r="16" spans="1:58" x14ac:dyDescent="0.25">
      <c r="A16" t="s">
        <v>7</v>
      </c>
      <c r="B16">
        <v>31</v>
      </c>
      <c r="C16">
        <v>41</v>
      </c>
      <c r="D16">
        <v>16021</v>
      </c>
      <c r="E16">
        <v>2362</v>
      </c>
      <c r="F16">
        <v>5860</v>
      </c>
      <c r="G16">
        <v>0.40307199999999999</v>
      </c>
      <c r="H16">
        <v>445734</v>
      </c>
      <c r="K16" s="1" t="s">
        <v>8</v>
      </c>
      <c r="L16" s="1">
        <v>31</v>
      </c>
      <c r="M16" s="1">
        <v>41</v>
      </c>
      <c r="N16" s="1">
        <v>16021</v>
      </c>
      <c r="O16" s="1">
        <v>2362</v>
      </c>
      <c r="P16" s="1">
        <v>5282</v>
      </c>
      <c r="Q16" s="1">
        <v>0.44717899999999999</v>
      </c>
      <c r="R16" s="1">
        <v>417544</v>
      </c>
      <c r="U16" s="1" t="s">
        <v>9</v>
      </c>
      <c r="V16" s="1">
        <v>31</v>
      </c>
      <c r="W16" s="1">
        <v>41</v>
      </c>
      <c r="X16" s="1">
        <v>16021</v>
      </c>
      <c r="Y16" s="1">
        <v>2362</v>
      </c>
      <c r="Z16" s="1">
        <v>4563</v>
      </c>
      <c r="AA16" s="1">
        <v>0.51764200000000005</v>
      </c>
      <c r="AB16" s="1">
        <v>388624</v>
      </c>
      <c r="AE16" s="1" t="s">
        <v>10</v>
      </c>
      <c r="AF16" s="1">
        <v>31</v>
      </c>
      <c r="AG16" s="1">
        <v>41</v>
      </c>
      <c r="AH16" s="1">
        <v>16021</v>
      </c>
      <c r="AI16" s="1">
        <v>2362</v>
      </c>
      <c r="AJ16" s="1">
        <v>4524</v>
      </c>
      <c r="AK16" s="1">
        <v>0.52210400000000001</v>
      </c>
      <c r="AL16" s="1">
        <v>371829</v>
      </c>
      <c r="AO16" s="1" t="s">
        <v>11</v>
      </c>
      <c r="AP16" s="1">
        <v>31</v>
      </c>
      <c r="AQ16" s="1">
        <v>41</v>
      </c>
      <c r="AR16" s="1">
        <v>16021</v>
      </c>
      <c r="AS16" s="1">
        <v>2362</v>
      </c>
      <c r="AT16" s="1">
        <v>5256</v>
      </c>
      <c r="AU16" s="1">
        <v>0.44939099999999998</v>
      </c>
      <c r="AV16" s="1">
        <v>448703</v>
      </c>
      <c r="AY16" s="1" t="s">
        <v>12</v>
      </c>
      <c r="AZ16" s="1">
        <v>31</v>
      </c>
      <c r="BA16" s="1">
        <v>41</v>
      </c>
      <c r="BB16" s="1">
        <v>16021</v>
      </c>
      <c r="BC16" s="1">
        <v>2362</v>
      </c>
      <c r="BD16" s="1">
        <v>5146</v>
      </c>
      <c r="BE16" s="1">
        <v>0.45899699999999999</v>
      </c>
      <c r="BF16" s="1">
        <v>397249</v>
      </c>
    </row>
    <row r="17" spans="1:62" ht="15.75" x14ac:dyDescent="0.25">
      <c r="K17" s="1"/>
      <c r="L17" s="1"/>
      <c r="M17" s="1"/>
      <c r="N17" s="1"/>
      <c r="O17" s="1"/>
      <c r="P17" s="1"/>
      <c r="Q17" s="1"/>
      <c r="R17" s="1"/>
      <c r="U17" s="1"/>
      <c r="V17" s="1"/>
      <c r="W17" s="1"/>
      <c r="X17" s="1"/>
      <c r="Y17" s="1"/>
      <c r="Z17" s="1"/>
      <c r="AA17" s="1"/>
      <c r="AB17" s="1"/>
      <c r="AE17" s="1"/>
      <c r="AF17" s="1"/>
      <c r="AG17" s="1"/>
      <c r="AH17" s="1"/>
      <c r="AI17" s="1"/>
      <c r="AJ17" s="1"/>
      <c r="AK17" s="1"/>
      <c r="AL17" s="1"/>
      <c r="AO17" s="1"/>
      <c r="AP17" s="1"/>
      <c r="AQ17" s="1"/>
      <c r="AR17" s="1"/>
      <c r="AS17" s="1"/>
      <c r="AT17" s="1"/>
      <c r="AU17" s="1"/>
      <c r="AV17" s="1"/>
      <c r="AY17" s="1"/>
      <c r="AZ17" s="1"/>
      <c r="BA17" s="1"/>
      <c r="BB17" s="1"/>
      <c r="BC17" s="1"/>
      <c r="BD17" s="1"/>
      <c r="BE17" s="1"/>
      <c r="BF17" s="1"/>
      <c r="BJ17" s="2" t="s">
        <v>13</v>
      </c>
    </row>
    <row r="18" spans="1:62" x14ac:dyDescent="0.25">
      <c r="A18" t="s">
        <v>7</v>
      </c>
      <c r="B18">
        <v>34</v>
      </c>
      <c r="C18">
        <v>29</v>
      </c>
      <c r="D18">
        <v>61496</v>
      </c>
      <c r="E18">
        <v>406</v>
      </c>
      <c r="F18">
        <v>1569</v>
      </c>
      <c r="G18">
        <v>0.25876399999999999</v>
      </c>
      <c r="H18">
        <v>58410</v>
      </c>
      <c r="K18" s="1" t="s">
        <v>8</v>
      </c>
      <c r="L18" s="1">
        <v>34</v>
      </c>
      <c r="M18" s="1">
        <v>29</v>
      </c>
      <c r="N18" s="1">
        <v>61496</v>
      </c>
      <c r="O18" s="1">
        <v>406</v>
      </c>
      <c r="P18" s="1">
        <v>1973</v>
      </c>
      <c r="Q18" s="1">
        <v>0.20577799999999999</v>
      </c>
      <c r="R18" s="1">
        <v>55245</v>
      </c>
      <c r="U18" s="1" t="s">
        <v>9</v>
      </c>
      <c r="V18" s="1">
        <v>34</v>
      </c>
      <c r="W18" s="1">
        <v>29</v>
      </c>
      <c r="X18" s="1">
        <v>61496</v>
      </c>
      <c r="Y18" s="1">
        <v>406</v>
      </c>
      <c r="Z18" s="1">
        <v>1243</v>
      </c>
      <c r="AA18" s="1">
        <v>0.326629</v>
      </c>
      <c r="AB18" s="1">
        <v>59512</v>
      </c>
      <c r="AE18" s="1" t="s">
        <v>10</v>
      </c>
      <c r="AF18" s="1">
        <v>34</v>
      </c>
      <c r="AG18" s="1">
        <v>29</v>
      </c>
      <c r="AH18" s="1">
        <v>61496</v>
      </c>
      <c r="AI18" s="1">
        <v>406</v>
      </c>
      <c r="AJ18" s="1">
        <v>1622</v>
      </c>
      <c r="AK18" s="1">
        <v>0.25030799999999997</v>
      </c>
      <c r="AL18" s="1">
        <v>55651</v>
      </c>
      <c r="AO18" s="1" t="s">
        <v>11</v>
      </c>
      <c r="AP18" s="1">
        <v>34</v>
      </c>
      <c r="AQ18" s="1">
        <v>29</v>
      </c>
      <c r="AR18" s="1">
        <v>61496</v>
      </c>
      <c r="AS18" s="1">
        <v>406</v>
      </c>
      <c r="AT18" s="1">
        <v>1342</v>
      </c>
      <c r="AU18" s="1">
        <v>0.30253400000000003</v>
      </c>
      <c r="AV18" s="1">
        <v>57686</v>
      </c>
      <c r="AY18" s="1" t="s">
        <v>12</v>
      </c>
      <c r="AZ18" s="1">
        <v>34</v>
      </c>
      <c r="BA18" s="1">
        <v>29</v>
      </c>
      <c r="BB18" s="1">
        <v>61496</v>
      </c>
      <c r="BC18" s="1">
        <v>406</v>
      </c>
      <c r="BD18" s="1">
        <v>1809</v>
      </c>
      <c r="BE18" s="1">
        <v>0.22443299999999999</v>
      </c>
      <c r="BF18" s="1">
        <v>47415</v>
      </c>
    </row>
    <row r="19" spans="1:62" x14ac:dyDescent="0.25">
      <c r="K19" s="1"/>
      <c r="L19" s="1"/>
      <c r="M19" s="1"/>
      <c r="N19" s="1"/>
      <c r="O19" s="1"/>
      <c r="P19" s="1"/>
      <c r="Q19" s="1"/>
      <c r="R19" s="1"/>
      <c r="U19" s="1"/>
      <c r="V19" s="1"/>
      <c r="W19" s="1"/>
      <c r="X19" s="1"/>
      <c r="Y19" s="1"/>
      <c r="Z19" s="1"/>
      <c r="AA19" s="1"/>
      <c r="AB19" s="1"/>
      <c r="AE19" s="1"/>
      <c r="AF19" s="1"/>
      <c r="AG19" s="1"/>
      <c r="AH19" s="1"/>
      <c r="AI19" s="1"/>
      <c r="AJ19" s="1"/>
      <c r="AK19" s="1"/>
      <c r="AL19" s="1"/>
      <c r="AO19" s="1"/>
      <c r="AP19" s="1"/>
      <c r="AQ19" s="1"/>
      <c r="AR19" s="1"/>
      <c r="AS19" s="1"/>
      <c r="AT19" s="1"/>
      <c r="AU19" s="1"/>
      <c r="AV19" s="1"/>
      <c r="AY19" s="1"/>
      <c r="AZ19" s="1"/>
      <c r="BA19" s="1"/>
      <c r="BB19" s="1"/>
      <c r="BC19" s="1"/>
      <c r="BD19" s="1"/>
      <c r="BE19" s="1"/>
      <c r="BF19" s="1"/>
    </row>
    <row r="20" spans="1:62" x14ac:dyDescent="0.25">
      <c r="A20" t="s">
        <v>7</v>
      </c>
      <c r="B20">
        <v>35</v>
      </c>
      <c r="C20">
        <v>35</v>
      </c>
      <c r="D20">
        <v>131073</v>
      </c>
      <c r="E20">
        <v>2</v>
      </c>
      <c r="F20">
        <v>79</v>
      </c>
      <c r="G20">
        <v>2.5316000000000002E-2</v>
      </c>
      <c r="H20">
        <v>2390</v>
      </c>
      <c r="K20" s="1" t="s">
        <v>8</v>
      </c>
      <c r="L20" s="1">
        <v>35</v>
      </c>
      <c r="M20" s="1">
        <v>35</v>
      </c>
      <c r="N20" s="1">
        <v>131073</v>
      </c>
      <c r="O20" s="1">
        <v>2</v>
      </c>
      <c r="P20" s="1">
        <v>186</v>
      </c>
      <c r="Q20" s="1">
        <v>1.0753E-2</v>
      </c>
      <c r="R20" s="1">
        <v>1715</v>
      </c>
      <c r="U20" s="1" t="s">
        <v>9</v>
      </c>
      <c r="V20" s="1">
        <v>35</v>
      </c>
      <c r="W20" s="1">
        <v>35</v>
      </c>
      <c r="X20" s="1">
        <v>131073</v>
      </c>
      <c r="Y20" s="1">
        <v>2</v>
      </c>
      <c r="Z20" s="1">
        <v>65</v>
      </c>
      <c r="AA20" s="1">
        <v>3.0769000000000001E-2</v>
      </c>
      <c r="AB20" s="1">
        <v>2390</v>
      </c>
      <c r="AE20" s="1" t="s">
        <v>10</v>
      </c>
      <c r="AF20" s="1">
        <v>35</v>
      </c>
      <c r="AG20" s="1">
        <v>35</v>
      </c>
      <c r="AH20" s="1">
        <v>131073</v>
      </c>
      <c r="AI20" s="1">
        <v>2</v>
      </c>
      <c r="AJ20" s="1">
        <v>196</v>
      </c>
      <c r="AK20" s="1">
        <v>1.0204E-2</v>
      </c>
      <c r="AL20" s="1">
        <v>1715</v>
      </c>
      <c r="AO20" s="1" t="s">
        <v>11</v>
      </c>
      <c r="AP20" s="1">
        <v>35</v>
      </c>
      <c r="AQ20" s="1">
        <v>35</v>
      </c>
      <c r="AR20" s="1">
        <v>131073</v>
      </c>
      <c r="AS20" s="1">
        <v>2</v>
      </c>
      <c r="AT20" s="1">
        <v>64</v>
      </c>
      <c r="AU20" s="1">
        <v>3.125E-2</v>
      </c>
      <c r="AV20" s="1">
        <v>2389</v>
      </c>
      <c r="AY20" s="1" t="s">
        <v>12</v>
      </c>
      <c r="AZ20" s="1">
        <v>35</v>
      </c>
      <c r="BA20" s="1">
        <v>35</v>
      </c>
      <c r="BB20" s="1">
        <v>131073</v>
      </c>
      <c r="BC20" s="1">
        <v>2</v>
      </c>
      <c r="BD20" s="1">
        <v>180</v>
      </c>
      <c r="BE20" s="1">
        <v>1.1110999999999999E-2</v>
      </c>
      <c r="BF20" s="1">
        <v>1715</v>
      </c>
    </row>
    <row r="21" spans="1:62" x14ac:dyDescent="0.25">
      <c r="K21" s="1"/>
      <c r="L21" s="1"/>
      <c r="M21" s="1"/>
      <c r="N21" s="1"/>
      <c r="O21" s="1"/>
      <c r="P21" s="1"/>
      <c r="Q21" s="1"/>
      <c r="R21" s="1"/>
      <c r="U21" s="1"/>
      <c r="V21" s="1"/>
      <c r="W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J21" s="1"/>
      <c r="AK21" s="1"/>
      <c r="AL21" s="1"/>
      <c r="AO21" s="1"/>
      <c r="AP21" s="1"/>
      <c r="AQ21" s="1"/>
      <c r="AR21" s="1"/>
      <c r="AS21" s="1"/>
      <c r="AT21" s="1"/>
      <c r="AU21" s="1"/>
      <c r="AV21" s="1"/>
      <c r="AY21" s="1"/>
      <c r="AZ21" s="1"/>
      <c r="BA21" s="1"/>
      <c r="BB21" s="1"/>
      <c r="BC21" s="1"/>
      <c r="BD21" s="1"/>
      <c r="BE21" s="1"/>
      <c r="BF21" s="1"/>
    </row>
    <row r="22" spans="1:62" x14ac:dyDescent="0.25">
      <c r="A22" t="s">
        <v>7</v>
      </c>
      <c r="B22">
        <v>38</v>
      </c>
      <c r="C22">
        <v>113</v>
      </c>
      <c r="D22">
        <v>43201</v>
      </c>
      <c r="E22">
        <v>76</v>
      </c>
      <c r="F22">
        <v>940</v>
      </c>
      <c r="G22">
        <v>8.0851000000000006E-2</v>
      </c>
      <c r="H22">
        <v>66620</v>
      </c>
      <c r="K22" s="1" t="s">
        <v>8</v>
      </c>
      <c r="L22" s="1">
        <v>38</v>
      </c>
      <c r="M22" s="1">
        <v>113</v>
      </c>
      <c r="N22" s="1">
        <v>43201</v>
      </c>
      <c r="O22" s="1">
        <v>76</v>
      </c>
      <c r="P22" s="1">
        <v>2332</v>
      </c>
      <c r="Q22" s="1">
        <v>3.2590000000000001E-2</v>
      </c>
      <c r="R22" s="1">
        <v>164189</v>
      </c>
      <c r="U22" s="1" t="s">
        <v>9</v>
      </c>
      <c r="V22" s="1">
        <v>38</v>
      </c>
      <c r="W22" s="1">
        <v>113</v>
      </c>
      <c r="X22" s="1">
        <v>43201</v>
      </c>
      <c r="Y22" s="1">
        <v>76</v>
      </c>
      <c r="Z22" s="1">
        <v>981</v>
      </c>
      <c r="AA22" s="1">
        <v>7.7471999999999999E-2</v>
      </c>
      <c r="AB22" s="1">
        <v>79073</v>
      </c>
      <c r="AE22" s="1" t="s">
        <v>10</v>
      </c>
      <c r="AF22" s="1">
        <v>38</v>
      </c>
      <c r="AG22" s="1">
        <v>113</v>
      </c>
      <c r="AH22" s="1">
        <v>43201</v>
      </c>
      <c r="AI22" s="1">
        <v>76</v>
      </c>
      <c r="AJ22" s="1">
        <v>2261</v>
      </c>
      <c r="AK22" s="1">
        <v>3.3612999999999997E-2</v>
      </c>
      <c r="AL22" s="1">
        <v>167240</v>
      </c>
      <c r="AO22" s="1" t="s">
        <v>11</v>
      </c>
      <c r="AP22" s="1">
        <v>38</v>
      </c>
      <c r="AQ22" s="1">
        <v>113</v>
      </c>
      <c r="AR22" s="1">
        <v>43201</v>
      </c>
      <c r="AS22" s="1">
        <v>76</v>
      </c>
      <c r="AT22" s="1">
        <v>781</v>
      </c>
      <c r="AU22" s="1">
        <v>9.7310999999999995E-2</v>
      </c>
      <c r="AV22" s="1">
        <v>66232</v>
      </c>
      <c r="AY22" s="1" t="s">
        <v>12</v>
      </c>
      <c r="AZ22" s="1">
        <v>38</v>
      </c>
      <c r="BA22" s="1">
        <v>113</v>
      </c>
      <c r="BB22" s="1">
        <v>43201</v>
      </c>
      <c r="BC22" s="1">
        <v>76</v>
      </c>
      <c r="BD22" s="1">
        <v>1903</v>
      </c>
      <c r="BE22" s="1">
        <v>3.9937E-2</v>
      </c>
      <c r="BF22" s="1">
        <v>155940</v>
      </c>
    </row>
    <row r="23" spans="1:62" x14ac:dyDescent="0.25">
      <c r="K23" s="1"/>
      <c r="L23" s="1"/>
      <c r="M23" s="1"/>
      <c r="N23" s="1"/>
      <c r="O23" s="1"/>
      <c r="P23" s="1"/>
      <c r="Q23" s="1"/>
      <c r="R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  <c r="AK23" s="1"/>
      <c r="AL23" s="1"/>
      <c r="AO23" s="1"/>
      <c r="AP23" s="1"/>
      <c r="AQ23" s="1"/>
      <c r="AR23" s="1"/>
      <c r="AS23" s="1"/>
      <c r="AT23" s="1"/>
      <c r="AU23" s="1"/>
      <c r="AV23" s="1"/>
      <c r="AY23" s="1"/>
      <c r="AZ23" s="1"/>
      <c r="BA23" s="1"/>
      <c r="BB23" s="1"/>
      <c r="BC23" s="1"/>
      <c r="BD23" s="1"/>
      <c r="BE23" s="1"/>
      <c r="BF23" s="1"/>
    </row>
    <row r="24" spans="1:62" x14ac:dyDescent="0.25">
      <c r="A24" t="s">
        <v>7</v>
      </c>
      <c r="B24">
        <v>40</v>
      </c>
      <c r="C24">
        <v>49</v>
      </c>
      <c r="D24">
        <v>380093</v>
      </c>
      <c r="E24">
        <v>118208</v>
      </c>
      <c r="F24">
        <v>149291</v>
      </c>
      <c r="G24">
        <v>0.79179600000000006</v>
      </c>
      <c r="H24">
        <v>14764902</v>
      </c>
      <c r="K24" s="1" t="s">
        <v>8</v>
      </c>
      <c r="L24" s="1">
        <v>40</v>
      </c>
      <c r="M24" s="1">
        <v>49</v>
      </c>
      <c r="N24" s="1">
        <v>380093</v>
      </c>
      <c r="O24" s="1">
        <v>118208</v>
      </c>
      <c r="P24" s="1">
        <v>184098</v>
      </c>
      <c r="Q24" s="1">
        <v>0.64209300000000002</v>
      </c>
      <c r="R24" s="1">
        <v>20142185</v>
      </c>
      <c r="U24" s="1" t="s">
        <v>9</v>
      </c>
      <c r="V24" s="1">
        <v>40</v>
      </c>
      <c r="W24" s="1">
        <v>49</v>
      </c>
      <c r="X24" s="1">
        <v>380093</v>
      </c>
      <c r="Y24" s="1">
        <v>118208</v>
      </c>
      <c r="Z24" s="1">
        <v>105965</v>
      </c>
      <c r="AA24" s="1">
        <v>1.1155379999999999</v>
      </c>
      <c r="AB24" s="1">
        <v>14140902</v>
      </c>
      <c r="AE24" s="1" t="s">
        <v>10</v>
      </c>
      <c r="AF24" s="1">
        <v>40</v>
      </c>
      <c r="AG24" s="1">
        <v>49</v>
      </c>
      <c r="AH24" s="1">
        <v>380093</v>
      </c>
      <c r="AI24" s="1">
        <v>118208</v>
      </c>
      <c r="AJ24" s="1">
        <v>148592</v>
      </c>
      <c r="AK24" s="1">
        <v>0.79552100000000003</v>
      </c>
      <c r="AL24" s="1">
        <v>17667489</v>
      </c>
      <c r="AO24" s="1" t="s">
        <v>11</v>
      </c>
      <c r="AP24" s="1">
        <v>40</v>
      </c>
      <c r="AQ24" s="1">
        <v>49</v>
      </c>
      <c r="AR24" s="1">
        <v>380093</v>
      </c>
      <c r="AS24" s="1">
        <v>118208</v>
      </c>
      <c r="AT24" s="1">
        <v>108169</v>
      </c>
      <c r="AU24" s="1">
        <v>1.092808</v>
      </c>
      <c r="AV24" s="1">
        <v>13915815</v>
      </c>
      <c r="AY24" s="1" t="s">
        <v>12</v>
      </c>
      <c r="AZ24" s="1">
        <v>40</v>
      </c>
      <c r="BA24" s="1">
        <v>49</v>
      </c>
      <c r="BB24" s="1">
        <v>380093</v>
      </c>
      <c r="BC24" s="1">
        <v>118208</v>
      </c>
      <c r="BD24" s="1">
        <v>139513</v>
      </c>
      <c r="BE24" s="1">
        <v>0.84728999999999999</v>
      </c>
      <c r="BF24" s="1">
        <v>17406025</v>
      </c>
    </row>
    <row r="25" spans="1:62" x14ac:dyDescent="0.25">
      <c r="K25" s="1"/>
      <c r="L25" s="1"/>
      <c r="M25" s="1"/>
      <c r="N25" s="1"/>
      <c r="O25" s="1"/>
      <c r="P25" s="1"/>
      <c r="Q25" s="1"/>
      <c r="R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1"/>
      <c r="AH25" s="1"/>
      <c r="AI25" s="1"/>
      <c r="AJ25" s="1"/>
      <c r="AK25" s="1"/>
      <c r="AL25" s="1"/>
      <c r="AO25" s="1"/>
      <c r="AP25" s="1"/>
      <c r="AQ25" s="1"/>
      <c r="AR25" s="1"/>
      <c r="AS25" s="1"/>
      <c r="AT25" s="1"/>
      <c r="AU25" s="1"/>
      <c r="AV25" s="1"/>
      <c r="AY25" s="1"/>
      <c r="AZ25" s="1"/>
      <c r="BA25" s="1"/>
      <c r="BB25" s="1"/>
      <c r="BC25" s="1"/>
      <c r="BD25" s="1"/>
      <c r="BE25" s="1"/>
      <c r="BF25" s="1"/>
    </row>
    <row r="26" spans="1:62" x14ac:dyDescent="0.25">
      <c r="A26" t="s">
        <v>7</v>
      </c>
      <c r="B26">
        <v>41</v>
      </c>
      <c r="C26">
        <v>127</v>
      </c>
      <c r="D26">
        <v>86401</v>
      </c>
      <c r="E26">
        <v>76</v>
      </c>
      <c r="F26">
        <v>1125</v>
      </c>
      <c r="G26">
        <v>6.7556000000000005E-2</v>
      </c>
      <c r="H26">
        <v>89161</v>
      </c>
      <c r="K26" s="1" t="s">
        <v>8</v>
      </c>
      <c r="L26" s="1">
        <v>41</v>
      </c>
      <c r="M26" s="1">
        <v>127</v>
      </c>
      <c r="N26" s="1">
        <v>86401</v>
      </c>
      <c r="O26" s="1">
        <v>76</v>
      </c>
      <c r="P26" s="1">
        <v>3115</v>
      </c>
      <c r="Q26" s="1">
        <v>2.4398E-2</v>
      </c>
      <c r="R26" s="1">
        <v>203581</v>
      </c>
      <c r="U26" s="1" t="s">
        <v>9</v>
      </c>
      <c r="V26" s="1">
        <v>41</v>
      </c>
      <c r="W26" s="1">
        <v>127</v>
      </c>
      <c r="X26" s="1">
        <v>86401</v>
      </c>
      <c r="Y26" s="1">
        <v>76</v>
      </c>
      <c r="Z26" s="1">
        <v>1343</v>
      </c>
      <c r="AA26" s="1">
        <v>5.6590000000000001E-2</v>
      </c>
      <c r="AB26" s="1">
        <v>105639</v>
      </c>
      <c r="AE26" s="1" t="s">
        <v>10</v>
      </c>
      <c r="AF26" s="1">
        <v>41</v>
      </c>
      <c r="AG26" s="1">
        <v>127</v>
      </c>
      <c r="AH26" s="1">
        <v>86401</v>
      </c>
      <c r="AI26" s="1">
        <v>76</v>
      </c>
      <c r="AJ26" s="1">
        <v>2698</v>
      </c>
      <c r="AK26" s="1">
        <v>2.8169E-2</v>
      </c>
      <c r="AL26" s="1">
        <v>207010</v>
      </c>
      <c r="AO26" s="1" t="s">
        <v>11</v>
      </c>
      <c r="AP26" s="1">
        <v>41</v>
      </c>
      <c r="AQ26" s="1">
        <v>127</v>
      </c>
      <c r="AR26" s="1">
        <v>86401</v>
      </c>
      <c r="AS26" s="1">
        <v>76</v>
      </c>
      <c r="AT26" s="1">
        <v>1124</v>
      </c>
      <c r="AU26" s="1">
        <v>6.7615999999999996E-2</v>
      </c>
      <c r="AV26" s="1">
        <v>89160</v>
      </c>
      <c r="AY26" s="1" t="s">
        <v>12</v>
      </c>
      <c r="AZ26" s="1">
        <v>41</v>
      </c>
      <c r="BA26" s="1">
        <v>127</v>
      </c>
      <c r="BB26" s="1">
        <v>86401</v>
      </c>
      <c r="BC26" s="1">
        <v>76</v>
      </c>
      <c r="BD26" s="1">
        <v>2429</v>
      </c>
      <c r="BE26" s="1">
        <v>3.1288999999999997E-2</v>
      </c>
      <c r="BF26" s="1">
        <v>194310</v>
      </c>
    </row>
    <row r="27" spans="1:62" x14ac:dyDescent="0.25">
      <c r="K27" s="1"/>
      <c r="L27" s="1"/>
      <c r="M27" s="1"/>
      <c r="N27" s="1"/>
      <c r="O27" s="1"/>
      <c r="P27" s="1"/>
      <c r="Q27" s="1"/>
      <c r="R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  <c r="AK27" s="1"/>
      <c r="AL27" s="1"/>
      <c r="AO27" s="1"/>
      <c r="AP27" s="1"/>
      <c r="AQ27" s="1"/>
      <c r="AR27" s="1"/>
      <c r="AS27" s="1"/>
      <c r="AT27" s="1"/>
      <c r="AU27" s="1"/>
      <c r="AV27" s="1"/>
      <c r="AY27" s="1"/>
      <c r="AZ27" s="1"/>
      <c r="BA27" s="1"/>
      <c r="BB27" s="1"/>
      <c r="BC27" s="1"/>
      <c r="BD27" s="1"/>
      <c r="BE27" s="1"/>
      <c r="BF27" s="1"/>
    </row>
    <row r="28" spans="1:62" x14ac:dyDescent="0.25">
      <c r="A28" t="s">
        <v>7</v>
      </c>
      <c r="B28">
        <v>41</v>
      </c>
      <c r="C28">
        <v>31</v>
      </c>
      <c r="D28">
        <v>819201</v>
      </c>
      <c r="E28">
        <v>2</v>
      </c>
      <c r="F28">
        <v>167</v>
      </c>
      <c r="G28">
        <v>1.1976000000000001E-2</v>
      </c>
      <c r="H28">
        <v>3713</v>
      </c>
      <c r="K28" s="1" t="s">
        <v>8</v>
      </c>
      <c r="L28" s="1">
        <v>41</v>
      </c>
      <c r="M28" s="1">
        <v>31</v>
      </c>
      <c r="N28" s="1">
        <v>819201</v>
      </c>
      <c r="O28" s="1">
        <v>2</v>
      </c>
      <c r="P28" s="1">
        <v>934</v>
      </c>
      <c r="Q28" s="1">
        <v>2.1410000000000001E-3</v>
      </c>
      <c r="R28" s="1">
        <v>2232</v>
      </c>
      <c r="U28" s="1" t="s">
        <v>9</v>
      </c>
      <c r="V28" s="1">
        <v>41</v>
      </c>
      <c r="W28" s="1">
        <v>31</v>
      </c>
      <c r="X28" s="1">
        <v>819201</v>
      </c>
      <c r="Y28" s="1">
        <v>2</v>
      </c>
      <c r="Z28" s="1">
        <v>163</v>
      </c>
      <c r="AA28" s="1">
        <v>1.227E-2</v>
      </c>
      <c r="AB28" s="1">
        <v>3713</v>
      </c>
      <c r="AE28" s="1" t="s">
        <v>10</v>
      </c>
      <c r="AF28" s="1">
        <v>41</v>
      </c>
      <c r="AG28" s="1">
        <v>31</v>
      </c>
      <c r="AH28" s="1">
        <v>819201</v>
      </c>
      <c r="AI28" s="1">
        <v>2</v>
      </c>
      <c r="AJ28" s="1">
        <v>574</v>
      </c>
      <c r="AK28" s="1">
        <v>3.4840000000000001E-3</v>
      </c>
      <c r="AL28" s="1">
        <v>2232</v>
      </c>
      <c r="AO28" s="1" t="s">
        <v>11</v>
      </c>
      <c r="AP28" s="1">
        <v>41</v>
      </c>
      <c r="AQ28" s="1">
        <v>31</v>
      </c>
      <c r="AR28" s="1">
        <v>819201</v>
      </c>
      <c r="AS28" s="1">
        <v>2</v>
      </c>
      <c r="AT28" s="1">
        <v>166</v>
      </c>
      <c r="AU28" s="1">
        <v>1.2048E-2</v>
      </c>
      <c r="AV28" s="1">
        <v>3700</v>
      </c>
      <c r="AY28" s="1" t="s">
        <v>12</v>
      </c>
      <c r="AZ28" s="1">
        <v>41</v>
      </c>
      <c r="BA28" s="1">
        <v>31</v>
      </c>
      <c r="BB28" s="1">
        <v>819201</v>
      </c>
      <c r="BC28" s="1">
        <v>2</v>
      </c>
      <c r="BD28" s="1">
        <v>652</v>
      </c>
      <c r="BE28" s="1">
        <v>3.0669999999999998E-3</v>
      </c>
      <c r="BF28" s="1">
        <v>2232</v>
      </c>
    </row>
    <row r="29" spans="1:62" x14ac:dyDescent="0.25">
      <c r="K29" s="1"/>
      <c r="L29" s="1"/>
      <c r="M29" s="1"/>
      <c r="N29" s="1"/>
      <c r="O29" s="1"/>
      <c r="P29" s="1"/>
      <c r="Q29" s="1"/>
      <c r="R29" s="1"/>
      <c r="U29" s="1"/>
      <c r="V29" s="1"/>
      <c r="W29" s="1"/>
      <c r="X29" s="1"/>
      <c r="Y29" s="1"/>
      <c r="Z29" s="1"/>
      <c r="AA29" s="1"/>
      <c r="AB29" s="1"/>
      <c r="AE29" s="1"/>
      <c r="AF29" s="1"/>
      <c r="AG29" s="1"/>
      <c r="AH29" s="1"/>
      <c r="AI29" s="1"/>
      <c r="AJ29" s="1"/>
      <c r="AK29" s="1"/>
      <c r="AL29" s="1"/>
      <c r="AO29" s="1"/>
      <c r="AP29" s="1"/>
      <c r="AQ29" s="1"/>
      <c r="AR29" s="1"/>
      <c r="AS29" s="1"/>
      <c r="AT29" s="1"/>
      <c r="AU29" s="1"/>
      <c r="AV29" s="1"/>
      <c r="AY29" s="1"/>
      <c r="AZ29" s="1"/>
      <c r="BA29" s="1"/>
      <c r="BB29" s="1"/>
      <c r="BC29" s="1"/>
      <c r="BD29" s="1"/>
      <c r="BE29" s="1"/>
      <c r="BF29" s="1"/>
    </row>
    <row r="30" spans="1:62" x14ac:dyDescent="0.25">
      <c r="A30" t="s">
        <v>7</v>
      </c>
      <c r="B30">
        <v>43</v>
      </c>
      <c r="C30">
        <v>43</v>
      </c>
      <c r="D30">
        <v>2097153</v>
      </c>
      <c r="E30">
        <v>2</v>
      </c>
      <c r="F30">
        <v>126</v>
      </c>
      <c r="G30">
        <v>1.5873000000000002E-2</v>
      </c>
      <c r="H30">
        <v>4135</v>
      </c>
      <c r="K30" s="1" t="s">
        <v>8</v>
      </c>
      <c r="L30" s="1">
        <v>43</v>
      </c>
      <c r="M30" s="1">
        <v>43</v>
      </c>
      <c r="N30" s="1">
        <v>2097153</v>
      </c>
      <c r="O30" s="1">
        <v>2</v>
      </c>
      <c r="P30" s="1">
        <v>1530</v>
      </c>
      <c r="Q30" s="1">
        <v>1.307E-3</v>
      </c>
      <c r="R30" s="1">
        <v>2580</v>
      </c>
      <c r="U30" s="1" t="s">
        <v>9</v>
      </c>
      <c r="V30" s="1">
        <v>43</v>
      </c>
      <c r="W30" s="1">
        <v>43</v>
      </c>
      <c r="X30" s="1">
        <v>2097153</v>
      </c>
      <c r="Y30" s="1">
        <v>2</v>
      </c>
      <c r="Z30" s="1">
        <v>124</v>
      </c>
      <c r="AA30" s="1">
        <v>1.6129000000000001E-2</v>
      </c>
      <c r="AB30" s="1">
        <v>4135</v>
      </c>
      <c r="AE30" s="1" t="s">
        <v>10</v>
      </c>
      <c r="AF30" s="1">
        <v>43</v>
      </c>
      <c r="AG30" s="1">
        <v>43</v>
      </c>
      <c r="AH30" s="1">
        <v>2097153</v>
      </c>
      <c r="AI30" s="1">
        <v>2</v>
      </c>
      <c r="AJ30" s="1">
        <v>949</v>
      </c>
      <c r="AK30" s="1">
        <v>2.1069999999999999E-3</v>
      </c>
      <c r="AL30" s="1">
        <v>2580</v>
      </c>
      <c r="AO30" s="1" t="s">
        <v>11</v>
      </c>
      <c r="AP30" s="1">
        <v>43</v>
      </c>
      <c r="AQ30" s="1">
        <v>43</v>
      </c>
      <c r="AR30" s="1">
        <v>2097153</v>
      </c>
      <c r="AS30" s="1">
        <v>2</v>
      </c>
      <c r="AT30" s="1">
        <v>129</v>
      </c>
      <c r="AU30" s="1">
        <v>1.5504E-2</v>
      </c>
      <c r="AV30" s="1">
        <v>4134</v>
      </c>
      <c r="AY30" s="1" t="s">
        <v>12</v>
      </c>
      <c r="AZ30" s="1">
        <v>43</v>
      </c>
      <c r="BA30" s="1">
        <v>43</v>
      </c>
      <c r="BB30" s="1">
        <v>2097153</v>
      </c>
      <c r="BC30" s="1">
        <v>2</v>
      </c>
      <c r="BD30" s="1">
        <v>1080</v>
      </c>
      <c r="BE30" s="1">
        <v>1.8519999999999999E-3</v>
      </c>
      <c r="BF30" s="1">
        <v>2580</v>
      </c>
    </row>
    <row r="31" spans="1:62" x14ac:dyDescent="0.25">
      <c r="K31" s="1"/>
      <c r="L31" s="1"/>
      <c r="M31" s="1"/>
      <c r="N31" s="1"/>
      <c r="O31" s="1"/>
      <c r="P31" s="1"/>
      <c r="Q31" s="1"/>
      <c r="R31" s="1"/>
      <c r="U31" s="1"/>
      <c r="V31" s="1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  <c r="AK31" s="1"/>
      <c r="AL31" s="1"/>
      <c r="AO31" s="1"/>
      <c r="AP31" s="1"/>
      <c r="AQ31" s="1"/>
      <c r="AR31" s="1"/>
      <c r="AS31" s="1"/>
      <c r="AT31" s="1"/>
      <c r="AU31" s="1"/>
      <c r="AV31" s="1"/>
      <c r="AY31" s="1"/>
      <c r="AZ31" s="1"/>
      <c r="BA31" s="1"/>
      <c r="BB31" s="1"/>
      <c r="BC31" s="1"/>
      <c r="BD31" s="1"/>
      <c r="BE31" s="1"/>
      <c r="BF31" s="1"/>
    </row>
    <row r="32" spans="1:62" x14ac:dyDescent="0.25">
      <c r="A32" t="s">
        <v>7</v>
      </c>
      <c r="B32">
        <v>43</v>
      </c>
      <c r="C32">
        <v>48</v>
      </c>
      <c r="D32">
        <v>3596</v>
      </c>
      <c r="E32">
        <v>479</v>
      </c>
      <c r="F32">
        <v>960</v>
      </c>
      <c r="G32">
        <v>0.49895800000000001</v>
      </c>
      <c r="H32">
        <v>80899</v>
      </c>
      <c r="K32" s="1" t="s">
        <v>8</v>
      </c>
      <c r="L32" s="1">
        <v>43</v>
      </c>
      <c r="M32" s="1">
        <v>48</v>
      </c>
      <c r="N32" s="1">
        <v>3596</v>
      </c>
      <c r="O32" s="1">
        <v>479</v>
      </c>
      <c r="P32" s="1">
        <v>1160</v>
      </c>
      <c r="Q32" s="1">
        <v>0.41293099999999999</v>
      </c>
      <c r="R32" s="1">
        <v>93216</v>
      </c>
      <c r="U32" s="1" t="s">
        <v>9</v>
      </c>
      <c r="V32" s="1">
        <v>43</v>
      </c>
      <c r="W32" s="1">
        <v>48</v>
      </c>
      <c r="X32" s="1">
        <v>3596</v>
      </c>
      <c r="Y32" s="1">
        <v>479</v>
      </c>
      <c r="Z32" s="1">
        <v>786</v>
      </c>
      <c r="AA32" s="1">
        <v>0.60941500000000004</v>
      </c>
      <c r="AB32" s="1">
        <v>70636</v>
      </c>
      <c r="AE32" s="1" t="s">
        <v>10</v>
      </c>
      <c r="AF32" s="1">
        <v>43</v>
      </c>
      <c r="AG32" s="1">
        <v>48</v>
      </c>
      <c r="AH32" s="1">
        <v>3596</v>
      </c>
      <c r="AI32" s="1">
        <v>479</v>
      </c>
      <c r="AJ32" s="1">
        <v>862</v>
      </c>
      <c r="AK32" s="1">
        <v>0.55568399999999996</v>
      </c>
      <c r="AL32" s="1">
        <v>77040</v>
      </c>
      <c r="AO32" s="1" t="s">
        <v>11</v>
      </c>
      <c r="AP32" s="1">
        <v>43</v>
      </c>
      <c r="AQ32" s="1">
        <v>48</v>
      </c>
      <c r="AR32" s="1">
        <v>3596</v>
      </c>
      <c r="AS32" s="1">
        <v>479</v>
      </c>
      <c r="AT32" s="1">
        <v>1581</v>
      </c>
      <c r="AU32" s="1">
        <v>0.30297299999999999</v>
      </c>
      <c r="AV32" s="1">
        <v>128253</v>
      </c>
      <c r="AY32" s="1" t="s">
        <v>12</v>
      </c>
      <c r="AZ32" s="1">
        <v>43</v>
      </c>
      <c r="BA32" s="1">
        <v>48</v>
      </c>
      <c r="BB32" s="1">
        <v>3596</v>
      </c>
      <c r="BC32" s="1">
        <v>479</v>
      </c>
      <c r="BD32" s="1">
        <v>1450</v>
      </c>
      <c r="BE32" s="1">
        <v>0.330345</v>
      </c>
      <c r="BF32" s="1">
        <v>109536</v>
      </c>
    </row>
    <row r="33" spans="1:58" x14ac:dyDescent="0.25">
      <c r="K33" s="1"/>
      <c r="L33" s="1"/>
      <c r="M33" s="1"/>
      <c r="N33" s="1"/>
      <c r="O33" s="1"/>
      <c r="P33" s="1"/>
      <c r="Q33" s="1"/>
      <c r="R33" s="1"/>
      <c r="U33" s="1"/>
      <c r="V33" s="1"/>
      <c r="W33" s="1"/>
      <c r="X33" s="1"/>
      <c r="Y33" s="1"/>
      <c r="Z33" s="1"/>
      <c r="AA33" s="1"/>
      <c r="AB33" s="1"/>
      <c r="AE33" s="1"/>
      <c r="AF33" s="1"/>
      <c r="AG33" s="1"/>
      <c r="AH33" s="1"/>
      <c r="AI33" s="1"/>
      <c r="AJ33" s="1"/>
      <c r="AK33" s="1"/>
      <c r="AL33" s="1"/>
      <c r="AO33" s="1"/>
      <c r="AP33" s="1"/>
      <c r="AQ33" s="1"/>
      <c r="AR33" s="1"/>
      <c r="AS33" s="1"/>
      <c r="AT33" s="1"/>
      <c r="AU33" s="1"/>
      <c r="AV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t="s">
        <v>7</v>
      </c>
      <c r="B34">
        <v>45</v>
      </c>
      <c r="C34">
        <v>145</v>
      </c>
      <c r="D34">
        <v>259201</v>
      </c>
      <c r="E34">
        <v>76</v>
      </c>
      <c r="F34">
        <v>1977</v>
      </c>
      <c r="G34">
        <v>3.8441999999999997E-2</v>
      </c>
      <c r="H34">
        <v>152088</v>
      </c>
      <c r="K34" s="1" t="s">
        <v>8</v>
      </c>
      <c r="L34" s="1">
        <v>45</v>
      </c>
      <c r="M34" s="1">
        <v>145</v>
      </c>
      <c r="N34" s="1">
        <v>259201</v>
      </c>
      <c r="O34" s="1">
        <v>76</v>
      </c>
      <c r="P34" s="1">
        <v>4593</v>
      </c>
      <c r="Q34" s="1">
        <v>1.6546999999999999E-2</v>
      </c>
      <c r="R34" s="1">
        <v>254185</v>
      </c>
      <c r="U34" s="1" t="s">
        <v>9</v>
      </c>
      <c r="V34" s="1">
        <v>45</v>
      </c>
      <c r="W34" s="1">
        <v>145</v>
      </c>
      <c r="X34" s="1">
        <v>259201</v>
      </c>
      <c r="Y34" s="1">
        <v>76</v>
      </c>
      <c r="Z34" s="1">
        <v>1931</v>
      </c>
      <c r="AA34" s="1">
        <v>3.9357999999999997E-2</v>
      </c>
      <c r="AB34" s="1">
        <v>153614</v>
      </c>
      <c r="AE34" s="1" t="s">
        <v>10</v>
      </c>
      <c r="AF34" s="1">
        <v>45</v>
      </c>
      <c r="AG34" s="1">
        <v>145</v>
      </c>
      <c r="AH34" s="1">
        <v>259201</v>
      </c>
      <c r="AI34" s="1">
        <v>76</v>
      </c>
      <c r="AJ34" s="1">
        <v>3607</v>
      </c>
      <c r="AK34" s="1">
        <v>2.1069999999999998E-2</v>
      </c>
      <c r="AL34" s="1">
        <v>258100</v>
      </c>
      <c r="AO34" s="1" t="s">
        <v>11</v>
      </c>
      <c r="AP34" s="1">
        <v>45</v>
      </c>
      <c r="AQ34" s="1">
        <v>145</v>
      </c>
      <c r="AR34" s="1">
        <v>259201</v>
      </c>
      <c r="AS34" s="1">
        <v>76</v>
      </c>
      <c r="AT34" s="1">
        <v>1850</v>
      </c>
      <c r="AU34" s="1">
        <v>4.1080999999999999E-2</v>
      </c>
      <c r="AV34" s="1">
        <v>150640</v>
      </c>
      <c r="AY34" s="1" t="s">
        <v>12</v>
      </c>
      <c r="AZ34" s="1">
        <v>45</v>
      </c>
      <c r="BA34" s="1">
        <v>145</v>
      </c>
      <c r="BB34" s="1">
        <v>259201</v>
      </c>
      <c r="BC34" s="1">
        <v>76</v>
      </c>
      <c r="BD34" s="1">
        <v>3454</v>
      </c>
      <c r="BE34" s="1">
        <v>2.2003000000000002E-2</v>
      </c>
      <c r="BF34" s="1">
        <v>243600</v>
      </c>
    </row>
    <row r="35" spans="1:58" x14ac:dyDescent="0.25">
      <c r="K35" s="1"/>
      <c r="L35" s="1"/>
      <c r="M35" s="1"/>
      <c r="N35" s="1"/>
      <c r="O35" s="1"/>
      <c r="P35" s="1"/>
      <c r="Q35" s="1"/>
      <c r="R35" s="1"/>
      <c r="U35" s="1"/>
      <c r="V35" s="1"/>
      <c r="W35" s="1"/>
      <c r="X35" s="1"/>
      <c r="Y35" s="1"/>
      <c r="Z35" s="1"/>
      <c r="AA35" s="1"/>
      <c r="AB35" s="1"/>
      <c r="AE35" s="1"/>
      <c r="AF35" s="1"/>
      <c r="AG35" s="1"/>
      <c r="AH35" s="1"/>
      <c r="AI35" s="1"/>
      <c r="AJ35" s="1"/>
      <c r="AK35" s="1"/>
      <c r="AL35" s="1"/>
      <c r="AO35" s="1"/>
      <c r="AP35" s="1"/>
      <c r="AQ35" s="1"/>
      <c r="AR35" s="1"/>
      <c r="AS35" s="1"/>
      <c r="AT35" s="1"/>
      <c r="AU35" s="1"/>
      <c r="AV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t="s">
        <v>7</v>
      </c>
      <c r="B36">
        <v>45</v>
      </c>
      <c r="C36">
        <v>60</v>
      </c>
      <c r="D36">
        <v>1530495</v>
      </c>
      <c r="E36">
        <v>327762</v>
      </c>
      <c r="F36">
        <v>713688</v>
      </c>
      <c r="G36">
        <v>0.45925100000000002</v>
      </c>
      <c r="H36">
        <v>57453327</v>
      </c>
      <c r="K36" s="1" t="s">
        <v>8</v>
      </c>
      <c r="L36" s="1">
        <v>45</v>
      </c>
      <c r="M36" s="1">
        <v>60</v>
      </c>
      <c r="N36" s="1">
        <v>1530495</v>
      </c>
      <c r="O36" s="1">
        <v>327762</v>
      </c>
      <c r="P36" s="1">
        <v>945838</v>
      </c>
      <c r="Q36" s="1">
        <v>0.34653099999999998</v>
      </c>
      <c r="R36" s="1">
        <v>74560200</v>
      </c>
      <c r="U36" s="1" t="s">
        <v>9</v>
      </c>
      <c r="V36" s="1">
        <v>45</v>
      </c>
      <c r="W36" s="1">
        <v>60</v>
      </c>
      <c r="X36" s="1">
        <v>1530495</v>
      </c>
      <c r="Y36" s="1">
        <v>327762</v>
      </c>
      <c r="Z36" s="1">
        <v>623379</v>
      </c>
      <c r="AA36" s="1">
        <v>0.525783</v>
      </c>
      <c r="AB36" s="1">
        <v>51411176</v>
      </c>
      <c r="AE36" s="1" t="s">
        <v>10</v>
      </c>
      <c r="AF36" s="1">
        <v>45</v>
      </c>
      <c r="AG36" s="1">
        <v>60</v>
      </c>
      <c r="AH36" s="1">
        <v>1530495</v>
      </c>
      <c r="AI36" s="1">
        <v>327762</v>
      </c>
      <c r="AJ36" s="1">
        <v>748052</v>
      </c>
      <c r="AK36" s="1">
        <v>0.43815399999999999</v>
      </c>
      <c r="AL36" s="1">
        <v>62651520</v>
      </c>
      <c r="AO36" s="1" t="s">
        <v>11</v>
      </c>
      <c r="AP36" s="1">
        <v>45</v>
      </c>
      <c r="AQ36" s="1">
        <v>60</v>
      </c>
      <c r="AR36" s="1">
        <v>1530495</v>
      </c>
      <c r="AS36" s="1">
        <v>327762</v>
      </c>
      <c r="AT36" s="1">
        <v>735470</v>
      </c>
      <c r="AU36" s="1">
        <v>0.44564999999999999</v>
      </c>
      <c r="AV36" s="1">
        <v>64095836</v>
      </c>
      <c r="AY36" s="1" t="s">
        <v>12</v>
      </c>
      <c r="AZ36" s="1">
        <v>45</v>
      </c>
      <c r="BA36" s="1">
        <v>60</v>
      </c>
      <c r="BB36" s="1">
        <v>1530495</v>
      </c>
      <c r="BC36" s="1">
        <v>327762</v>
      </c>
      <c r="BD36" s="1">
        <v>799476</v>
      </c>
      <c r="BE36" s="1">
        <v>0.40997099999999997</v>
      </c>
      <c r="BF36" s="1">
        <v>72237480</v>
      </c>
    </row>
    <row r="37" spans="1:58" x14ac:dyDescent="0.25">
      <c r="K37" s="1"/>
      <c r="L37" s="1"/>
      <c r="M37" s="1"/>
      <c r="N37" s="1"/>
      <c r="O37" s="1"/>
      <c r="P37" s="1"/>
      <c r="Q37" s="1"/>
      <c r="R37" s="1"/>
      <c r="U37" s="1"/>
      <c r="V37" s="1"/>
      <c r="W37" s="1"/>
      <c r="X37" s="1"/>
      <c r="Y37" s="1"/>
      <c r="Z37" s="1"/>
      <c r="AA37" s="1"/>
      <c r="AB37" s="1"/>
      <c r="AE37" s="1"/>
      <c r="AF37" s="1"/>
      <c r="AG37" s="1"/>
      <c r="AH37" s="1"/>
      <c r="AI37" s="1"/>
      <c r="AJ37" s="1"/>
      <c r="AK37" s="1"/>
      <c r="AL37" s="1"/>
      <c r="AO37" s="1"/>
      <c r="AP37" s="1"/>
      <c r="AQ37" s="1"/>
      <c r="AR37" s="1"/>
      <c r="AS37" s="1"/>
      <c r="AT37" s="1"/>
      <c r="AU37" s="1"/>
      <c r="AV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t="s">
        <v>7</v>
      </c>
      <c r="B38">
        <v>53</v>
      </c>
      <c r="C38">
        <v>39</v>
      </c>
      <c r="D38">
        <v>32000001</v>
      </c>
      <c r="E38">
        <v>2</v>
      </c>
      <c r="F38">
        <v>611</v>
      </c>
      <c r="G38">
        <v>3.2729999999999999E-3</v>
      </c>
      <c r="H38">
        <v>11765</v>
      </c>
      <c r="K38" s="1" t="s">
        <v>8</v>
      </c>
      <c r="L38" s="1">
        <v>53</v>
      </c>
      <c r="M38" s="1">
        <v>39</v>
      </c>
      <c r="N38" s="1">
        <v>32000001</v>
      </c>
      <c r="O38" s="1">
        <v>2</v>
      </c>
      <c r="P38" s="1">
        <v>13696</v>
      </c>
      <c r="Q38" s="1">
        <v>1.46E-4</v>
      </c>
      <c r="R38" s="1">
        <v>4758</v>
      </c>
      <c r="U38" s="1" t="s">
        <v>9</v>
      </c>
      <c r="V38" s="1">
        <v>53</v>
      </c>
      <c r="W38" s="1">
        <v>39</v>
      </c>
      <c r="X38" s="1">
        <v>32000001</v>
      </c>
      <c r="Y38" s="1">
        <v>2</v>
      </c>
      <c r="Z38" s="1">
        <v>557</v>
      </c>
      <c r="AA38" s="1">
        <v>3.591E-3</v>
      </c>
      <c r="AB38" s="1">
        <v>11765</v>
      </c>
      <c r="AE38" s="1" t="s">
        <v>10</v>
      </c>
      <c r="AF38" s="1">
        <v>53</v>
      </c>
      <c r="AG38" s="1">
        <v>39</v>
      </c>
      <c r="AH38" s="1">
        <v>32000001</v>
      </c>
      <c r="AI38" s="1">
        <v>2</v>
      </c>
      <c r="AJ38" s="1">
        <v>9786</v>
      </c>
      <c r="AK38" s="1">
        <v>2.04E-4</v>
      </c>
      <c r="AL38" s="1">
        <v>4758</v>
      </c>
      <c r="AO38" s="1" t="s">
        <v>11</v>
      </c>
      <c r="AP38" s="1">
        <v>53</v>
      </c>
      <c r="AQ38" s="1">
        <v>39</v>
      </c>
      <c r="AR38" s="1">
        <v>32000001</v>
      </c>
      <c r="AS38" s="1">
        <v>2</v>
      </c>
      <c r="AT38" s="1">
        <v>553</v>
      </c>
      <c r="AU38" s="1">
        <v>3.617E-3</v>
      </c>
      <c r="AV38" s="1">
        <v>11729</v>
      </c>
      <c r="AY38" s="1" t="s">
        <v>12</v>
      </c>
      <c r="AZ38" s="1">
        <v>53</v>
      </c>
      <c r="BA38" s="1">
        <v>39</v>
      </c>
      <c r="BB38" s="1">
        <v>32000001</v>
      </c>
      <c r="BC38" s="1">
        <v>2</v>
      </c>
      <c r="BD38" s="1">
        <v>11046</v>
      </c>
      <c r="BE38" s="1">
        <v>1.8100000000000001E-4</v>
      </c>
      <c r="BF38" s="1">
        <v>4758</v>
      </c>
    </row>
    <row r="39" spans="1:58" x14ac:dyDescent="0.25">
      <c r="K39" s="1"/>
      <c r="L39" s="1"/>
      <c r="M39" s="1"/>
      <c r="N39" s="1"/>
      <c r="O39" s="1"/>
      <c r="P39" s="1"/>
      <c r="Q39" s="1"/>
      <c r="R39" s="1"/>
      <c r="U39" s="1"/>
      <c r="V39" s="1"/>
      <c r="W39" s="1"/>
      <c r="X39" s="1"/>
      <c r="Y39" s="1"/>
      <c r="Z39" s="1"/>
      <c r="AA39" s="1"/>
      <c r="AB39" s="1"/>
      <c r="AE39" s="1"/>
      <c r="AF39" s="1"/>
      <c r="AG39" s="1"/>
      <c r="AH39" s="1"/>
      <c r="AI39" s="1"/>
      <c r="AJ39" s="1"/>
      <c r="AK39" s="1"/>
      <c r="AL39" s="1"/>
      <c r="AO39" s="1"/>
      <c r="AP39" s="1"/>
      <c r="AQ39" s="1"/>
      <c r="AR39" s="1"/>
      <c r="AS39" s="1"/>
      <c r="AT39" s="1"/>
      <c r="AU39" s="1"/>
      <c r="AV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t="s">
        <v>7</v>
      </c>
      <c r="B40">
        <v>53</v>
      </c>
      <c r="C40">
        <v>53</v>
      </c>
      <c r="D40">
        <v>21947</v>
      </c>
      <c r="E40">
        <v>2909</v>
      </c>
      <c r="F40">
        <v>5868</v>
      </c>
      <c r="G40">
        <v>0.49574000000000001</v>
      </c>
      <c r="H40">
        <v>490585</v>
      </c>
      <c r="K40" s="1" t="s">
        <v>8</v>
      </c>
      <c r="L40" s="1">
        <v>53</v>
      </c>
      <c r="M40" s="1">
        <v>53</v>
      </c>
      <c r="N40" s="1">
        <v>21947</v>
      </c>
      <c r="O40" s="1">
        <v>2909</v>
      </c>
      <c r="P40" s="1">
        <v>7213</v>
      </c>
      <c r="Q40" s="1">
        <v>0.40329999999999999</v>
      </c>
      <c r="R40" s="1">
        <v>613157</v>
      </c>
      <c r="U40" s="1" t="s">
        <v>9</v>
      </c>
      <c r="V40" s="1">
        <v>53</v>
      </c>
      <c r="W40" s="1">
        <v>53</v>
      </c>
      <c r="X40" s="1">
        <v>21947</v>
      </c>
      <c r="Y40" s="1">
        <v>2909</v>
      </c>
      <c r="Z40" s="1">
        <v>5024</v>
      </c>
      <c r="AA40" s="1">
        <v>0.57902100000000001</v>
      </c>
      <c r="AB40" s="1">
        <v>433710</v>
      </c>
      <c r="AE40" s="1" t="s">
        <v>10</v>
      </c>
      <c r="AF40" s="1">
        <v>53</v>
      </c>
      <c r="AG40" s="1">
        <v>53</v>
      </c>
      <c r="AH40" s="1">
        <v>21947</v>
      </c>
      <c r="AI40" s="1">
        <v>2909</v>
      </c>
      <c r="AJ40" s="1">
        <v>5648</v>
      </c>
      <c r="AK40" s="1">
        <v>0.51505000000000001</v>
      </c>
      <c r="AL40" s="1">
        <v>503924</v>
      </c>
      <c r="AO40" s="1" t="s">
        <v>11</v>
      </c>
      <c r="AP40" s="1">
        <v>53</v>
      </c>
      <c r="AQ40" s="1">
        <v>53</v>
      </c>
      <c r="AR40" s="1">
        <v>21947</v>
      </c>
      <c r="AS40" s="1">
        <v>2909</v>
      </c>
      <c r="AT40" s="1">
        <v>7342</v>
      </c>
      <c r="AU40" s="1">
        <v>0.39621400000000001</v>
      </c>
      <c r="AV40" s="1">
        <v>582854</v>
      </c>
      <c r="AY40" s="1" t="s">
        <v>12</v>
      </c>
      <c r="AZ40" s="1">
        <v>53</v>
      </c>
      <c r="BA40" s="1">
        <v>53</v>
      </c>
      <c r="BB40" s="1">
        <v>21947</v>
      </c>
      <c r="BC40" s="1">
        <v>2909</v>
      </c>
      <c r="BD40" s="1">
        <v>8891</v>
      </c>
      <c r="BE40" s="1">
        <v>0.327185</v>
      </c>
      <c r="BF40" s="1">
        <v>652536</v>
      </c>
    </row>
    <row r="41" spans="1:58" x14ac:dyDescent="0.25">
      <c r="K41" s="1"/>
      <c r="L41" s="1"/>
      <c r="M41" s="1"/>
      <c r="N41" s="1"/>
      <c r="O41" s="1"/>
      <c r="P41" s="1"/>
      <c r="Q41" s="1"/>
      <c r="R41" s="1"/>
      <c r="U41" s="1"/>
      <c r="V41" s="1"/>
      <c r="W41" s="1"/>
      <c r="X41" s="1"/>
      <c r="Y41" s="1"/>
      <c r="Z41" s="1"/>
      <c r="AA41" s="1"/>
      <c r="AB41" s="1"/>
      <c r="AE41" s="1"/>
      <c r="AF41" s="1"/>
      <c r="AG41" s="1"/>
      <c r="AH41" s="1"/>
      <c r="AI41" s="1"/>
      <c r="AJ41" s="1"/>
      <c r="AK41" s="1"/>
      <c r="AL41" s="1"/>
      <c r="AO41" s="1"/>
      <c r="AP41" s="1"/>
      <c r="AQ41" s="1"/>
      <c r="AR41" s="1"/>
      <c r="AS41" s="1"/>
      <c r="AT41" s="1"/>
      <c r="AU41" s="1"/>
      <c r="AV41" s="1"/>
      <c r="AY41" s="1"/>
      <c r="AZ41" s="1"/>
      <c r="BA41" s="1"/>
      <c r="BB41" s="1"/>
      <c r="BC41" s="1"/>
      <c r="BD41" s="1"/>
      <c r="BE41" s="1"/>
      <c r="BF41" s="1"/>
    </row>
    <row r="42" spans="1:58" x14ac:dyDescent="0.25">
      <c r="A42" t="s">
        <v>7</v>
      </c>
      <c r="B42">
        <v>60</v>
      </c>
      <c r="C42">
        <v>45</v>
      </c>
      <c r="D42">
        <v>524288001</v>
      </c>
      <c r="E42">
        <v>2</v>
      </c>
      <c r="F42">
        <v>892</v>
      </c>
      <c r="G42">
        <v>2.2420000000000001E-3</v>
      </c>
      <c r="H42">
        <v>9682</v>
      </c>
      <c r="K42" s="1" t="s">
        <v>8</v>
      </c>
      <c r="L42" s="1">
        <v>60</v>
      </c>
      <c r="M42" s="1">
        <v>45</v>
      </c>
      <c r="N42" s="1">
        <v>524288001</v>
      </c>
      <c r="O42" s="1">
        <v>2</v>
      </c>
      <c r="P42" s="1">
        <v>49945</v>
      </c>
      <c r="Q42" s="1">
        <v>4.0000000000000003E-5</v>
      </c>
      <c r="R42" s="1">
        <v>5040</v>
      </c>
      <c r="U42" s="1" t="s">
        <v>9</v>
      </c>
      <c r="V42" s="1">
        <v>60</v>
      </c>
      <c r="W42" s="1">
        <v>45</v>
      </c>
      <c r="X42" s="1">
        <v>524288001</v>
      </c>
      <c r="Y42" s="1">
        <v>2</v>
      </c>
      <c r="Z42" s="1">
        <v>641</v>
      </c>
      <c r="AA42" s="1">
        <v>3.1199999999999999E-3</v>
      </c>
      <c r="AB42" s="1">
        <v>9682</v>
      </c>
      <c r="AE42" s="1" t="s">
        <v>10</v>
      </c>
      <c r="AF42" s="1">
        <v>60</v>
      </c>
      <c r="AG42" s="1">
        <v>45</v>
      </c>
      <c r="AH42" s="1">
        <v>524288001</v>
      </c>
      <c r="AI42" s="1">
        <v>2</v>
      </c>
      <c r="AJ42" s="1">
        <v>51874</v>
      </c>
      <c r="AK42" s="1">
        <v>3.8999999999999999E-5</v>
      </c>
      <c r="AL42" s="1">
        <v>5040</v>
      </c>
      <c r="AO42" s="1" t="s">
        <v>11</v>
      </c>
      <c r="AP42" s="1">
        <v>60</v>
      </c>
      <c r="AQ42" s="1">
        <v>45</v>
      </c>
      <c r="AR42" s="1">
        <v>524288001</v>
      </c>
      <c r="AS42" s="1">
        <v>2</v>
      </c>
      <c r="AT42" s="1">
        <v>614</v>
      </c>
      <c r="AU42" s="1">
        <v>3.2569999999999999E-3</v>
      </c>
      <c r="AV42" s="1">
        <v>9658</v>
      </c>
      <c r="AY42" s="1" t="s">
        <v>12</v>
      </c>
      <c r="AZ42" s="1">
        <v>60</v>
      </c>
      <c r="BA42" s="1">
        <v>45</v>
      </c>
      <c r="BB42" s="1">
        <v>524288001</v>
      </c>
      <c r="BC42" s="1">
        <v>2</v>
      </c>
      <c r="BD42" s="1">
        <v>44024</v>
      </c>
      <c r="BE42" s="1">
        <v>4.5000000000000003E-5</v>
      </c>
      <c r="BF42" s="1">
        <v>5040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Ark8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Jørgensen</dc:creator>
  <cp:lastModifiedBy>Mathias Weller</cp:lastModifiedBy>
  <dcterms:created xsi:type="dcterms:W3CDTF">2022-04-29T08:06:47Z</dcterms:created>
  <dcterms:modified xsi:type="dcterms:W3CDTF">2022-05-01T09:09:46Z</dcterms:modified>
</cp:coreProperties>
</file>