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lum\Downloads\"/>
    </mc:Choice>
  </mc:AlternateContent>
  <xr:revisionPtr revIDLastSave="0" documentId="13_ncr:1_{32459EBC-C502-4850-9DF3-D49B9152502B}" xr6:coauthVersionLast="47" xr6:coauthVersionMax="47" xr10:uidLastSave="{00000000-0000-0000-0000-000000000000}"/>
  <bookViews>
    <workbookView xWindow="-120" yWindow="-120" windowWidth="29040" windowHeight="15720" xr2:uid="{A5D24905-26AE-4E9C-ABFE-851D6C60C4C2}"/>
  </bookViews>
  <sheets>
    <sheet name="Ark8" sheetId="8" r:id="rId1"/>
    <sheet name="Ark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L3" i="8" l="1"/>
  <c r="AL4" i="8"/>
  <c r="AL5" i="8"/>
  <c r="AL6" i="8"/>
  <c r="AL7" i="8"/>
  <c r="AL8" i="8"/>
  <c r="AL9" i="8"/>
  <c r="AL10" i="8"/>
  <c r="AL11" i="8"/>
  <c r="AL12" i="8"/>
  <c r="AL13" i="8"/>
  <c r="AL14" i="8"/>
  <c r="AL15" i="8"/>
  <c r="AL16" i="8"/>
  <c r="AL17" i="8"/>
  <c r="AL18" i="8"/>
  <c r="AL19" i="8"/>
  <c r="AL20" i="8"/>
  <c r="AL21" i="8"/>
  <c r="AL22" i="8"/>
  <c r="AK3" i="8"/>
  <c r="AK4" i="8"/>
  <c r="AK5" i="8"/>
  <c r="AK6" i="8"/>
  <c r="AK7" i="8"/>
  <c r="AK8" i="8"/>
  <c r="AK9" i="8"/>
  <c r="AK10" i="8"/>
  <c r="AK11" i="8"/>
  <c r="AK12" i="8"/>
  <c r="AK13" i="8"/>
  <c r="AK14" i="8"/>
  <c r="AK15" i="8"/>
  <c r="AK16" i="8"/>
  <c r="AK17" i="8"/>
  <c r="AK18" i="8"/>
  <c r="AK19" i="8"/>
  <c r="AK20" i="8"/>
  <c r="AK21" i="8"/>
  <c r="AK22" i="8"/>
  <c r="AJ3" i="8"/>
  <c r="AJ4" i="8"/>
  <c r="AJ5" i="8"/>
  <c r="AJ6" i="8"/>
  <c r="AJ7" i="8"/>
  <c r="AJ8" i="8"/>
  <c r="AJ9" i="8"/>
  <c r="AJ10" i="8"/>
  <c r="AJ11" i="8"/>
  <c r="AJ12" i="8"/>
  <c r="AJ13" i="8"/>
  <c r="AJ14" i="8"/>
  <c r="AJ15" i="8"/>
  <c r="AJ16" i="8"/>
  <c r="AJ17" i="8"/>
  <c r="AJ18" i="8"/>
  <c r="AJ19" i="8"/>
  <c r="AJ20" i="8"/>
  <c r="AJ21" i="8"/>
  <c r="AJ22" i="8"/>
  <c r="AI3" i="8"/>
  <c r="AI4" i="8"/>
  <c r="AI5" i="8"/>
  <c r="AI6" i="8"/>
  <c r="AI7" i="8"/>
  <c r="AI8" i="8"/>
  <c r="AI9" i="8"/>
  <c r="AI10" i="8"/>
  <c r="AI11" i="8"/>
  <c r="AI12" i="8"/>
  <c r="AI13" i="8"/>
  <c r="AI14" i="8"/>
  <c r="AI15" i="8"/>
  <c r="AI16" i="8"/>
  <c r="AI17" i="8"/>
  <c r="AI18" i="8"/>
  <c r="AI19" i="8"/>
  <c r="AI20" i="8"/>
  <c r="AI21" i="8"/>
  <c r="AI22" i="8"/>
  <c r="AH3" i="8"/>
  <c r="AH4" i="8"/>
  <c r="AH5" i="8"/>
  <c r="AH6" i="8"/>
  <c r="AH7" i="8"/>
  <c r="AH8" i="8"/>
  <c r="AH9" i="8"/>
  <c r="AH10" i="8"/>
  <c r="AH11" i="8"/>
  <c r="AH12" i="8"/>
  <c r="AH13" i="8"/>
  <c r="AH14" i="8"/>
  <c r="AH15" i="8"/>
  <c r="AH16" i="8"/>
  <c r="AH17" i="8"/>
  <c r="AH18" i="8"/>
  <c r="AH19" i="8"/>
  <c r="AH20" i="8"/>
  <c r="AH21" i="8"/>
  <c r="AH22" i="8"/>
  <c r="AL2" i="8"/>
  <c r="AK2" i="8"/>
  <c r="AJ2" i="8"/>
  <c r="AI2" i="8"/>
  <c r="AH2" i="8"/>
  <c r="AG3" i="8"/>
  <c r="AG4" i="8"/>
  <c r="AG5" i="8"/>
  <c r="AG6" i="8"/>
  <c r="AG7" i="8"/>
  <c r="AG8" i="8"/>
  <c r="AG9" i="8"/>
  <c r="AG10" i="8"/>
  <c r="AG11" i="8"/>
  <c r="AG12" i="8"/>
  <c r="AG13" i="8"/>
  <c r="AG14" i="8"/>
  <c r="AG15" i="8"/>
  <c r="AG16" i="8"/>
  <c r="AG17" i="8"/>
  <c r="AG18" i="8"/>
  <c r="AG19" i="8"/>
  <c r="AG20" i="8"/>
  <c r="AG21" i="8"/>
  <c r="AG22" i="8"/>
  <c r="AG2" i="8"/>
  <c r="Z2" i="8"/>
  <c r="AB2" i="8"/>
  <c r="AE3" i="8"/>
  <c r="AE4" i="8"/>
  <c r="AE5" i="8"/>
  <c r="AE6" i="8"/>
  <c r="AE7" i="8"/>
  <c r="AE8" i="8"/>
  <c r="AE9" i="8"/>
  <c r="AE10" i="8"/>
  <c r="AE11" i="8"/>
  <c r="AE12" i="8"/>
  <c r="AE13" i="8"/>
  <c r="AE14" i="8"/>
  <c r="AE15" i="8"/>
  <c r="AE16" i="8"/>
  <c r="AE17" i="8"/>
  <c r="AE18" i="8"/>
  <c r="AE19" i="8"/>
  <c r="AE20" i="8"/>
  <c r="AE21" i="8"/>
  <c r="AE22" i="8"/>
  <c r="AE2" i="8"/>
  <c r="AD3" i="8"/>
  <c r="AD4" i="8"/>
  <c r="AD5" i="8"/>
  <c r="AD6" i="8"/>
  <c r="AD7" i="8"/>
  <c r="AD8" i="8"/>
  <c r="AD9" i="8"/>
  <c r="AD10" i="8"/>
  <c r="AD11" i="8"/>
  <c r="AD12" i="8"/>
  <c r="AD13" i="8"/>
  <c r="AD14" i="8"/>
  <c r="AD15" i="8"/>
  <c r="AD16" i="8"/>
  <c r="AD17" i="8"/>
  <c r="AD18" i="8"/>
  <c r="AD19" i="8"/>
  <c r="AD20" i="8"/>
  <c r="AD21" i="8"/>
  <c r="AD22" i="8"/>
  <c r="AD2" i="8"/>
  <c r="AC2" i="8"/>
  <c r="AC3" i="8"/>
  <c r="AC4" i="8"/>
  <c r="AC5" i="8"/>
  <c r="AC6" i="8"/>
  <c r="AC7" i="8"/>
  <c r="AC8" i="8"/>
  <c r="AC9" i="8"/>
  <c r="AC10" i="8"/>
  <c r="AC11" i="8"/>
  <c r="AC12" i="8"/>
  <c r="AC13" i="8"/>
  <c r="AC14" i="8"/>
  <c r="AC15" i="8"/>
  <c r="AC16" i="8"/>
  <c r="AC17" i="8"/>
  <c r="AC18" i="8"/>
  <c r="AC19" i="8"/>
  <c r="AC20" i="8"/>
  <c r="AC21" i="8"/>
  <c r="AC22" i="8"/>
  <c r="AB3" i="8"/>
  <c r="AB4" i="8"/>
  <c r="AB5" i="8"/>
  <c r="AB6" i="8"/>
  <c r="AB7" i="8"/>
  <c r="AB8" i="8"/>
  <c r="AB9" i="8"/>
  <c r="AB10" i="8"/>
  <c r="AB11" i="8"/>
  <c r="AB12" i="8"/>
  <c r="AB13" i="8"/>
  <c r="AB14" i="8"/>
  <c r="AB15" i="8"/>
  <c r="AB16" i="8"/>
  <c r="AB17" i="8"/>
  <c r="AB18" i="8"/>
  <c r="AB19" i="8"/>
  <c r="AB20" i="8"/>
  <c r="AB21" i="8"/>
  <c r="AB22" i="8"/>
  <c r="AA3" i="8"/>
  <c r="AA4" i="8"/>
  <c r="AA5" i="8"/>
  <c r="AA6" i="8"/>
  <c r="AA7" i="8"/>
  <c r="AA8" i="8"/>
  <c r="AA9" i="8"/>
  <c r="AA10" i="8"/>
  <c r="AA11" i="8"/>
  <c r="AA12" i="8"/>
  <c r="AA13" i="8"/>
  <c r="AA14" i="8"/>
  <c r="AA15" i="8"/>
  <c r="AA16" i="8"/>
  <c r="AA17" i="8"/>
  <c r="AA18" i="8"/>
  <c r="AA19" i="8"/>
  <c r="AA20" i="8"/>
  <c r="AA21" i="8"/>
  <c r="AA22" i="8"/>
  <c r="AA2" i="8"/>
  <c r="Z3" i="8"/>
  <c r="Z4" i="8"/>
  <c r="Z5" i="8"/>
  <c r="Z6" i="8"/>
  <c r="Z7" i="8"/>
  <c r="Z8" i="8"/>
  <c r="Z9" i="8"/>
  <c r="Z10" i="8"/>
  <c r="Z11" i="8"/>
  <c r="Z12" i="8"/>
  <c r="Z13" i="8"/>
  <c r="Z14" i="8"/>
  <c r="Z15" i="8"/>
  <c r="Z16" i="8"/>
  <c r="Z17" i="8"/>
  <c r="Z18" i="8"/>
  <c r="Z19" i="8"/>
  <c r="Z20" i="8"/>
  <c r="Z21" i="8"/>
  <c r="Z22" i="8"/>
  <c r="Y3" i="8"/>
  <c r="Y4" i="8"/>
  <c r="Y5" i="8"/>
  <c r="Y6" i="8"/>
  <c r="Y7" i="8"/>
  <c r="Y8" i="8"/>
  <c r="Y9" i="8"/>
  <c r="Y10" i="8"/>
  <c r="Y11" i="8"/>
  <c r="Y12" i="8"/>
  <c r="Y13" i="8"/>
  <c r="Y14" i="8"/>
  <c r="Y15" i="8"/>
  <c r="Y16" i="8"/>
  <c r="Y17" i="8"/>
  <c r="Y18" i="8"/>
  <c r="Y19" i="8"/>
  <c r="Y20" i="8"/>
  <c r="Y21" i="8"/>
  <c r="Y22" i="8"/>
  <c r="Y2" i="8"/>
  <c r="X2" i="8"/>
  <c r="X3" i="8"/>
  <c r="X4" i="8"/>
  <c r="X5" i="8"/>
  <c r="X6" i="8"/>
  <c r="X7" i="8"/>
  <c r="X8" i="8"/>
  <c r="X9" i="8"/>
  <c r="X10" i="8"/>
  <c r="X11" i="8"/>
  <c r="X12" i="8"/>
  <c r="X13" i="8"/>
  <c r="X14" i="8"/>
  <c r="X15" i="8"/>
  <c r="X16" i="8"/>
  <c r="X17" i="8"/>
  <c r="X18" i="8"/>
  <c r="X19" i="8"/>
  <c r="X20" i="8"/>
  <c r="X21" i="8"/>
  <c r="X22" i="8"/>
</calcChain>
</file>

<file path=xl/sharedStrings.xml><?xml version="1.0" encoding="utf-8"?>
<sst xmlns="http://schemas.openxmlformats.org/spreadsheetml/2006/main" count="210" uniqueCount="18">
  <si>
    <t>Algorithm run</t>
  </si>
  <si>
    <t>Places</t>
  </si>
  <si>
    <t>Relations</t>
  </si>
  <si>
    <t>Nodes</t>
  </si>
  <si>
    <t>SCC's</t>
  </si>
  <si>
    <t>SCC/ms</t>
  </si>
  <si>
    <t>Symbolic steps</t>
  </si>
  <si>
    <t>Lockstep saturation</t>
  </si>
  <si>
    <t>Lockstep relation union</t>
  </si>
  <si>
    <t>Xie-Beerel backward saturation</t>
  </si>
  <si>
    <t>Xie-Beerel backward relation union</t>
  </si>
  <si>
    <t>Xie-Beerel saturation</t>
  </si>
  <si>
    <t>Xie-Beerel relation union</t>
  </si>
  <si>
    <t>◼</t>
  </si>
  <si>
    <t>SCCs</t>
  </si>
  <si>
    <t>Maksimum</t>
  </si>
  <si>
    <t>Gennemsnit</t>
  </si>
  <si>
    <t>RELATIVT TIL GENNEMSNIT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</si>
</sst>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rgb="FF666666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1 SCC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'Ark8'!$B$1</c:f>
              <c:strCache>
                <c:ptCount val="1"/>
                <c:pt idx="0">
                  <c:v>Lockstep saturation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'Ark8'!$A$2:$A$22</c15:sqref>
                  </c15:fullRef>
                </c:ext>
              </c:extLst>
              <c:f>('Ark8'!$A$2,'Ark8'!$A$4:$A$5,'Ark8'!$A$8:$A$9,'Ark8'!$A$15,'Ark8'!$A$18,'Ark8'!$A$20:$A$22)</c:f>
              <c:numCache>
                <c:formatCode>General</c:formatCode>
                <c:ptCount val="10"/>
                <c:pt idx="0">
                  <c:v>33</c:v>
                </c:pt>
                <c:pt idx="1">
                  <c:v>513</c:v>
                </c:pt>
                <c:pt idx="2">
                  <c:v>1281</c:v>
                </c:pt>
                <c:pt idx="3">
                  <c:v>8001</c:v>
                </c:pt>
                <c:pt idx="4">
                  <c:v>8193</c:v>
                </c:pt>
                <c:pt idx="5">
                  <c:v>131073</c:v>
                </c:pt>
                <c:pt idx="6">
                  <c:v>819201</c:v>
                </c:pt>
                <c:pt idx="7">
                  <c:v>2097153</c:v>
                </c:pt>
                <c:pt idx="8">
                  <c:v>32000001</c:v>
                </c:pt>
                <c:pt idx="9">
                  <c:v>524288001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'Ark8'!$J$2:$J$22</c15:sqref>
                  </c15:fullRef>
                </c:ext>
              </c:extLst>
              <c:f>('Ark8'!$J$2,'Ark8'!$J$4:$J$5,'Ark8'!$J$8:$J$9,'Ark8'!$J$15,'Ark8'!$J$18,'Ark8'!$J$20:$J$22)</c:f>
              <c:numCache>
                <c:formatCode>General</c:formatCode>
                <c:ptCount val="10"/>
                <c:pt idx="0">
                  <c:v>3</c:v>
                </c:pt>
                <c:pt idx="1">
                  <c:v>15</c:v>
                </c:pt>
                <c:pt idx="2">
                  <c:v>25</c:v>
                </c:pt>
                <c:pt idx="3">
                  <c:v>51</c:v>
                </c:pt>
                <c:pt idx="4">
                  <c:v>36</c:v>
                </c:pt>
                <c:pt idx="5">
                  <c:v>79</c:v>
                </c:pt>
                <c:pt idx="6">
                  <c:v>167</c:v>
                </c:pt>
                <c:pt idx="7">
                  <c:v>126</c:v>
                </c:pt>
                <c:pt idx="8">
                  <c:v>611</c:v>
                </c:pt>
                <c:pt idx="9">
                  <c:v>892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B9-4741-86F8-423784A3D2D2}"/>
            </c:ext>
          </c:extLst>
        </c:ser>
        <c:ser>
          <c:idx val="4"/>
          <c:order val="1"/>
          <c:tx>
            <c:strRef>
              <c:f>'Ark8'!$F$1</c:f>
              <c:strCache>
                <c:ptCount val="1"/>
                <c:pt idx="0">
                  <c:v>Xie-Beerel saturation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'Ark8'!$A$2:$A$22</c15:sqref>
                  </c15:fullRef>
                </c:ext>
              </c:extLst>
              <c:f>('Ark8'!$A$2,'Ark8'!$A$4:$A$5,'Ark8'!$A$8:$A$9,'Ark8'!$A$15,'Ark8'!$A$18,'Ark8'!$A$20:$A$22)</c:f>
              <c:numCache>
                <c:formatCode>General</c:formatCode>
                <c:ptCount val="10"/>
                <c:pt idx="0">
                  <c:v>33</c:v>
                </c:pt>
                <c:pt idx="1">
                  <c:v>513</c:v>
                </c:pt>
                <c:pt idx="2">
                  <c:v>1281</c:v>
                </c:pt>
                <c:pt idx="3">
                  <c:v>8001</c:v>
                </c:pt>
                <c:pt idx="4">
                  <c:v>8193</c:v>
                </c:pt>
                <c:pt idx="5">
                  <c:v>131073</c:v>
                </c:pt>
                <c:pt idx="6">
                  <c:v>819201</c:v>
                </c:pt>
                <c:pt idx="7">
                  <c:v>2097153</c:v>
                </c:pt>
                <c:pt idx="8">
                  <c:v>32000001</c:v>
                </c:pt>
                <c:pt idx="9">
                  <c:v>524288001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'Ark8'!$N$2:$N$22</c15:sqref>
                  </c15:fullRef>
                </c:ext>
              </c:extLst>
              <c:f>('Ark8'!$N$2,'Ark8'!$N$4:$N$5,'Ark8'!$N$8:$N$9,'Ark8'!$N$15,'Ark8'!$N$18,'Ark8'!$N$20:$N$22)</c:f>
              <c:numCache>
                <c:formatCode>General</c:formatCode>
                <c:ptCount val="10"/>
                <c:pt idx="0">
                  <c:v>2</c:v>
                </c:pt>
                <c:pt idx="1">
                  <c:v>14</c:v>
                </c:pt>
                <c:pt idx="2">
                  <c:v>23</c:v>
                </c:pt>
                <c:pt idx="3">
                  <c:v>42</c:v>
                </c:pt>
                <c:pt idx="4">
                  <c:v>35</c:v>
                </c:pt>
                <c:pt idx="5">
                  <c:v>64</c:v>
                </c:pt>
                <c:pt idx="6">
                  <c:v>166</c:v>
                </c:pt>
                <c:pt idx="7">
                  <c:v>129</c:v>
                </c:pt>
                <c:pt idx="8">
                  <c:v>553</c:v>
                </c:pt>
                <c:pt idx="9">
                  <c:v>614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3B9-4741-86F8-423784A3D2D2}"/>
            </c:ext>
          </c:extLst>
        </c:ser>
        <c:ser>
          <c:idx val="2"/>
          <c:order val="2"/>
          <c:tx>
            <c:strRef>
              <c:f>'Ark8'!$D$1</c:f>
              <c:strCache>
                <c:ptCount val="1"/>
                <c:pt idx="0">
                  <c:v>Xie-Beerel backward saturation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'Ark8'!$A$2:$A$22</c15:sqref>
                  </c15:fullRef>
                </c:ext>
              </c:extLst>
              <c:f>('Ark8'!$A$2,'Ark8'!$A$4:$A$5,'Ark8'!$A$8:$A$9,'Ark8'!$A$15,'Ark8'!$A$18,'Ark8'!$A$20:$A$22)</c:f>
              <c:numCache>
                <c:formatCode>General</c:formatCode>
                <c:ptCount val="10"/>
                <c:pt idx="0">
                  <c:v>33</c:v>
                </c:pt>
                <c:pt idx="1">
                  <c:v>513</c:v>
                </c:pt>
                <c:pt idx="2">
                  <c:v>1281</c:v>
                </c:pt>
                <c:pt idx="3">
                  <c:v>8001</c:v>
                </c:pt>
                <c:pt idx="4">
                  <c:v>8193</c:v>
                </c:pt>
                <c:pt idx="5">
                  <c:v>131073</c:v>
                </c:pt>
                <c:pt idx="6">
                  <c:v>819201</c:v>
                </c:pt>
                <c:pt idx="7">
                  <c:v>2097153</c:v>
                </c:pt>
                <c:pt idx="8">
                  <c:v>32000001</c:v>
                </c:pt>
                <c:pt idx="9">
                  <c:v>524288001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'Ark8'!$L$2:$L$22</c15:sqref>
                  </c15:fullRef>
                </c:ext>
              </c:extLst>
              <c:f>('Ark8'!$L$2,'Ark8'!$L$4:$L$5,'Ark8'!$L$8:$L$9,'Ark8'!$L$15,'Ark8'!$L$18,'Ark8'!$L$20:$L$22)</c:f>
              <c:numCache>
                <c:formatCode>General</c:formatCode>
                <c:ptCount val="10"/>
                <c:pt idx="0">
                  <c:v>3</c:v>
                </c:pt>
                <c:pt idx="1">
                  <c:v>15</c:v>
                </c:pt>
                <c:pt idx="2">
                  <c:v>24</c:v>
                </c:pt>
                <c:pt idx="3">
                  <c:v>43</c:v>
                </c:pt>
                <c:pt idx="4">
                  <c:v>33</c:v>
                </c:pt>
                <c:pt idx="5">
                  <c:v>65</c:v>
                </c:pt>
                <c:pt idx="6">
                  <c:v>163</c:v>
                </c:pt>
                <c:pt idx="7">
                  <c:v>124</c:v>
                </c:pt>
                <c:pt idx="8">
                  <c:v>557</c:v>
                </c:pt>
                <c:pt idx="9">
                  <c:v>641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3B9-4741-86F8-423784A3D2D2}"/>
            </c:ext>
          </c:extLst>
        </c:ser>
        <c:ser>
          <c:idx val="1"/>
          <c:order val="3"/>
          <c:tx>
            <c:strRef>
              <c:f>'Ark8'!$C$1</c:f>
              <c:strCache>
                <c:ptCount val="1"/>
                <c:pt idx="0">
                  <c:v>Lockstep relation union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'Ark8'!$A$2:$A$22</c15:sqref>
                  </c15:fullRef>
                </c:ext>
              </c:extLst>
              <c:f>('Ark8'!$A$2,'Ark8'!$A$4:$A$5,'Ark8'!$A$8:$A$9,'Ark8'!$A$15,'Ark8'!$A$18,'Ark8'!$A$20:$A$22)</c:f>
              <c:numCache>
                <c:formatCode>General</c:formatCode>
                <c:ptCount val="10"/>
                <c:pt idx="0">
                  <c:v>33</c:v>
                </c:pt>
                <c:pt idx="1">
                  <c:v>513</c:v>
                </c:pt>
                <c:pt idx="2">
                  <c:v>1281</c:v>
                </c:pt>
                <c:pt idx="3">
                  <c:v>8001</c:v>
                </c:pt>
                <c:pt idx="4">
                  <c:v>8193</c:v>
                </c:pt>
                <c:pt idx="5">
                  <c:v>131073</c:v>
                </c:pt>
                <c:pt idx="6">
                  <c:v>819201</c:v>
                </c:pt>
                <c:pt idx="7">
                  <c:v>2097153</c:v>
                </c:pt>
                <c:pt idx="8">
                  <c:v>32000001</c:v>
                </c:pt>
                <c:pt idx="9">
                  <c:v>524288001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'Ark8'!$K$2:$K$22</c15:sqref>
                  </c15:fullRef>
                </c:ext>
              </c:extLst>
              <c:f>('Ark8'!$K$2,'Ark8'!$K$4:$K$5,'Ark8'!$K$8:$K$9,'Ark8'!$K$15,'Ark8'!$K$18,'Ark8'!$K$20:$K$22)</c:f>
              <c:numCache>
                <c:formatCode>General</c:formatCode>
                <c:ptCount val="10"/>
                <c:pt idx="0">
                  <c:v>4</c:v>
                </c:pt>
                <c:pt idx="1">
                  <c:v>18</c:v>
                </c:pt>
                <c:pt idx="2">
                  <c:v>30</c:v>
                </c:pt>
                <c:pt idx="3">
                  <c:v>83</c:v>
                </c:pt>
                <c:pt idx="4">
                  <c:v>54</c:v>
                </c:pt>
                <c:pt idx="5">
                  <c:v>186</c:v>
                </c:pt>
                <c:pt idx="6">
                  <c:v>934</c:v>
                </c:pt>
                <c:pt idx="7">
                  <c:v>1530</c:v>
                </c:pt>
                <c:pt idx="8">
                  <c:v>13696</c:v>
                </c:pt>
                <c:pt idx="9">
                  <c:v>49945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3B9-4741-86F8-423784A3D2D2}"/>
            </c:ext>
          </c:extLst>
        </c:ser>
        <c:ser>
          <c:idx val="5"/>
          <c:order val="4"/>
          <c:tx>
            <c:strRef>
              <c:f>'Ark8'!$G$1</c:f>
              <c:strCache>
                <c:ptCount val="1"/>
                <c:pt idx="0">
                  <c:v>Xie-Beerel relation union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'Ark8'!$A$2:$A$22</c15:sqref>
                  </c15:fullRef>
                </c:ext>
              </c:extLst>
              <c:f>('Ark8'!$A$2,'Ark8'!$A$4:$A$5,'Ark8'!$A$8:$A$9,'Ark8'!$A$15,'Ark8'!$A$18,'Ark8'!$A$20:$A$22)</c:f>
              <c:numCache>
                <c:formatCode>General</c:formatCode>
                <c:ptCount val="10"/>
                <c:pt idx="0">
                  <c:v>33</c:v>
                </c:pt>
                <c:pt idx="1">
                  <c:v>513</c:v>
                </c:pt>
                <c:pt idx="2">
                  <c:v>1281</c:v>
                </c:pt>
                <c:pt idx="3">
                  <c:v>8001</c:v>
                </c:pt>
                <c:pt idx="4">
                  <c:v>8193</c:v>
                </c:pt>
                <c:pt idx="5">
                  <c:v>131073</c:v>
                </c:pt>
                <c:pt idx="6">
                  <c:v>819201</c:v>
                </c:pt>
                <c:pt idx="7">
                  <c:v>2097153</c:v>
                </c:pt>
                <c:pt idx="8">
                  <c:v>32000001</c:v>
                </c:pt>
                <c:pt idx="9">
                  <c:v>524288001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'Ark8'!$O$2:$O$22</c15:sqref>
                  </c15:fullRef>
                </c:ext>
              </c:extLst>
              <c:f>('Ark8'!$O$2,'Ark8'!$O$4:$O$5,'Ark8'!$O$8:$O$9,'Ark8'!$O$15,'Ark8'!$O$18,'Ark8'!$O$20:$O$22)</c:f>
              <c:numCache>
                <c:formatCode>General</c:formatCode>
                <c:ptCount val="10"/>
                <c:pt idx="0">
                  <c:v>4</c:v>
                </c:pt>
                <c:pt idx="1">
                  <c:v>24</c:v>
                </c:pt>
                <c:pt idx="2">
                  <c:v>46</c:v>
                </c:pt>
                <c:pt idx="3">
                  <c:v>167</c:v>
                </c:pt>
                <c:pt idx="4">
                  <c:v>96</c:v>
                </c:pt>
                <c:pt idx="5">
                  <c:v>180</c:v>
                </c:pt>
                <c:pt idx="6">
                  <c:v>652</c:v>
                </c:pt>
                <c:pt idx="7">
                  <c:v>1080</c:v>
                </c:pt>
                <c:pt idx="8">
                  <c:v>11046</c:v>
                </c:pt>
                <c:pt idx="9">
                  <c:v>44024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3B9-4741-86F8-423784A3D2D2}"/>
            </c:ext>
          </c:extLst>
        </c:ser>
        <c:ser>
          <c:idx val="3"/>
          <c:order val="5"/>
          <c:tx>
            <c:strRef>
              <c:f>'Ark8'!$E$1</c:f>
              <c:strCache>
                <c:ptCount val="1"/>
                <c:pt idx="0">
                  <c:v>Xie-Beerel backward relation union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'Ark8'!$A$2:$A$22</c15:sqref>
                  </c15:fullRef>
                </c:ext>
              </c:extLst>
              <c:f>('Ark8'!$A$2,'Ark8'!$A$4:$A$5,'Ark8'!$A$8:$A$9,'Ark8'!$A$15,'Ark8'!$A$18,'Ark8'!$A$20:$A$22)</c:f>
              <c:numCache>
                <c:formatCode>General</c:formatCode>
                <c:ptCount val="10"/>
                <c:pt idx="0">
                  <c:v>33</c:v>
                </c:pt>
                <c:pt idx="1">
                  <c:v>513</c:v>
                </c:pt>
                <c:pt idx="2">
                  <c:v>1281</c:v>
                </c:pt>
                <c:pt idx="3">
                  <c:v>8001</c:v>
                </c:pt>
                <c:pt idx="4">
                  <c:v>8193</c:v>
                </c:pt>
                <c:pt idx="5">
                  <c:v>131073</c:v>
                </c:pt>
                <c:pt idx="6">
                  <c:v>819201</c:v>
                </c:pt>
                <c:pt idx="7">
                  <c:v>2097153</c:v>
                </c:pt>
                <c:pt idx="8">
                  <c:v>32000001</c:v>
                </c:pt>
                <c:pt idx="9">
                  <c:v>524288001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'Ark8'!$M$2:$M$22</c15:sqref>
                  </c15:fullRef>
                </c:ext>
              </c:extLst>
              <c:f>('Ark8'!$M$2,'Ark8'!$M$4:$M$5,'Ark8'!$M$8:$M$9,'Ark8'!$M$15,'Ark8'!$M$18,'Ark8'!$M$20:$M$22)</c:f>
              <c:numCache>
                <c:formatCode>General</c:formatCode>
                <c:ptCount val="10"/>
                <c:pt idx="0">
                  <c:v>4</c:v>
                </c:pt>
                <c:pt idx="1">
                  <c:v>18</c:v>
                </c:pt>
                <c:pt idx="2">
                  <c:v>30</c:v>
                </c:pt>
                <c:pt idx="3">
                  <c:v>86</c:v>
                </c:pt>
                <c:pt idx="4">
                  <c:v>56</c:v>
                </c:pt>
                <c:pt idx="5">
                  <c:v>196</c:v>
                </c:pt>
                <c:pt idx="6">
                  <c:v>574</c:v>
                </c:pt>
                <c:pt idx="7">
                  <c:v>949</c:v>
                </c:pt>
                <c:pt idx="8">
                  <c:v>9786</c:v>
                </c:pt>
                <c:pt idx="9">
                  <c:v>51874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3B9-4741-86F8-423784A3D2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2013311"/>
        <c:axId val="1912013727"/>
      </c:barChart>
      <c:catAx>
        <c:axId val="1912013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912013727"/>
        <c:crosses val="autoZero"/>
        <c:auto val="1"/>
        <c:lblAlgn val="ctr"/>
        <c:lblOffset val="100"/>
        <c:noMultiLvlLbl val="1"/>
      </c:catAx>
      <c:valAx>
        <c:axId val="1912013727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912013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Multiple SCCs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'Ark8'!$B$1</c:f>
              <c:strCache>
                <c:ptCount val="1"/>
                <c:pt idx="0">
                  <c:v>Lockstep saturation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'Ark8'!$A$2:$A$22</c15:sqref>
                  </c15:fullRef>
                </c:ext>
              </c:extLst>
              <c:f>('Ark8'!$A$3,'Ark8'!$A$6:$A$7,'Ark8'!$A$10:$A$14,'Ark8'!$A$16:$A$17,'Ark8'!$A$19,'Ark8'!$A$22)</c:f>
              <c:numCache>
                <c:formatCode>General</c:formatCode>
                <c:ptCount val="12"/>
                <c:pt idx="0">
                  <c:v>171</c:v>
                </c:pt>
                <c:pt idx="1">
                  <c:v>1373</c:v>
                </c:pt>
                <c:pt idx="2">
                  <c:v>3596</c:v>
                </c:pt>
                <c:pt idx="3">
                  <c:v>16021</c:v>
                </c:pt>
                <c:pt idx="4">
                  <c:v>21947</c:v>
                </c:pt>
                <c:pt idx="5">
                  <c:v>43201</c:v>
                </c:pt>
                <c:pt idx="6">
                  <c:v>61496</c:v>
                </c:pt>
                <c:pt idx="7">
                  <c:v>86401</c:v>
                </c:pt>
                <c:pt idx="8">
                  <c:v>259201</c:v>
                </c:pt>
                <c:pt idx="9">
                  <c:v>380093</c:v>
                </c:pt>
                <c:pt idx="10">
                  <c:v>1530495</c:v>
                </c:pt>
                <c:pt idx="11">
                  <c:v>524288001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'Ark8'!$Q$2:$Q$21</c15:sqref>
                  </c15:fullRef>
                </c:ext>
              </c:extLst>
              <c:f>('Ark8'!$Q$3,'Ark8'!$Q$6:$Q$7,'Ark8'!$Q$10:$Q$14,'Ark8'!$Q$16:$Q$17,'Ark8'!$Q$19)</c:f>
              <c:numCache>
                <c:formatCode>General</c:formatCode>
                <c:ptCount val="11"/>
                <c:pt idx="0">
                  <c:v>46</c:v>
                </c:pt>
                <c:pt idx="1">
                  <c:v>278</c:v>
                </c:pt>
                <c:pt idx="2">
                  <c:v>960</c:v>
                </c:pt>
                <c:pt idx="3">
                  <c:v>5860</c:v>
                </c:pt>
                <c:pt idx="4">
                  <c:v>5868</c:v>
                </c:pt>
                <c:pt idx="5">
                  <c:v>940</c:v>
                </c:pt>
                <c:pt idx="6">
                  <c:v>1569</c:v>
                </c:pt>
                <c:pt idx="7">
                  <c:v>1125</c:v>
                </c:pt>
                <c:pt idx="8">
                  <c:v>1977</c:v>
                </c:pt>
                <c:pt idx="9">
                  <c:v>149291</c:v>
                </c:pt>
                <c:pt idx="10">
                  <c:v>713688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99-42FA-9D48-71EEBC2031C9}"/>
            </c:ext>
          </c:extLst>
        </c:ser>
        <c:ser>
          <c:idx val="4"/>
          <c:order val="1"/>
          <c:tx>
            <c:strRef>
              <c:f>'Ark8'!$F$1</c:f>
              <c:strCache>
                <c:ptCount val="1"/>
                <c:pt idx="0">
                  <c:v>Xie-Beerel saturation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'Ark8'!$A$2:$A$22</c15:sqref>
                  </c15:fullRef>
                </c:ext>
              </c:extLst>
              <c:f>('Ark8'!$A$3,'Ark8'!$A$6:$A$7,'Ark8'!$A$10:$A$14,'Ark8'!$A$16:$A$17,'Ark8'!$A$19,'Ark8'!$A$22)</c:f>
              <c:numCache>
                <c:formatCode>General</c:formatCode>
                <c:ptCount val="12"/>
                <c:pt idx="0">
                  <c:v>171</c:v>
                </c:pt>
                <c:pt idx="1">
                  <c:v>1373</c:v>
                </c:pt>
                <c:pt idx="2">
                  <c:v>3596</c:v>
                </c:pt>
                <c:pt idx="3">
                  <c:v>16021</c:v>
                </c:pt>
                <c:pt idx="4">
                  <c:v>21947</c:v>
                </c:pt>
                <c:pt idx="5">
                  <c:v>43201</c:v>
                </c:pt>
                <c:pt idx="6">
                  <c:v>61496</c:v>
                </c:pt>
                <c:pt idx="7">
                  <c:v>86401</c:v>
                </c:pt>
                <c:pt idx="8">
                  <c:v>259201</c:v>
                </c:pt>
                <c:pt idx="9">
                  <c:v>380093</c:v>
                </c:pt>
                <c:pt idx="10">
                  <c:v>1530495</c:v>
                </c:pt>
                <c:pt idx="11">
                  <c:v>524288001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'Ark8'!$U$2:$U$21</c15:sqref>
                  </c15:fullRef>
                </c:ext>
              </c:extLst>
              <c:f>('Ark8'!$U$3,'Ark8'!$U$6:$U$7,'Ark8'!$U$10:$U$14,'Ark8'!$U$16:$U$17,'Ark8'!$U$19)</c:f>
              <c:numCache>
                <c:formatCode>General</c:formatCode>
                <c:ptCount val="11"/>
                <c:pt idx="0">
                  <c:v>45</c:v>
                </c:pt>
                <c:pt idx="1">
                  <c:v>242</c:v>
                </c:pt>
                <c:pt idx="2">
                  <c:v>1581</c:v>
                </c:pt>
                <c:pt idx="3">
                  <c:v>5256</c:v>
                </c:pt>
                <c:pt idx="4">
                  <c:v>7342</c:v>
                </c:pt>
                <c:pt idx="5">
                  <c:v>781</c:v>
                </c:pt>
                <c:pt idx="6">
                  <c:v>1342</c:v>
                </c:pt>
                <c:pt idx="7">
                  <c:v>1124</c:v>
                </c:pt>
                <c:pt idx="8">
                  <c:v>1850</c:v>
                </c:pt>
                <c:pt idx="9">
                  <c:v>108169</c:v>
                </c:pt>
                <c:pt idx="10">
                  <c:v>735470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99-42FA-9D48-71EEBC2031C9}"/>
            </c:ext>
          </c:extLst>
        </c:ser>
        <c:ser>
          <c:idx val="2"/>
          <c:order val="2"/>
          <c:tx>
            <c:strRef>
              <c:f>'Ark8'!$D$1</c:f>
              <c:strCache>
                <c:ptCount val="1"/>
                <c:pt idx="0">
                  <c:v>Xie-Beerel backward saturation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'Ark8'!$A$2:$A$22</c15:sqref>
                  </c15:fullRef>
                </c:ext>
              </c:extLst>
              <c:f>('Ark8'!$A$3,'Ark8'!$A$6:$A$7,'Ark8'!$A$10:$A$14,'Ark8'!$A$16:$A$17,'Ark8'!$A$19,'Ark8'!$A$22)</c:f>
              <c:numCache>
                <c:formatCode>General</c:formatCode>
                <c:ptCount val="12"/>
                <c:pt idx="0">
                  <c:v>171</c:v>
                </c:pt>
                <c:pt idx="1">
                  <c:v>1373</c:v>
                </c:pt>
                <c:pt idx="2">
                  <c:v>3596</c:v>
                </c:pt>
                <c:pt idx="3">
                  <c:v>16021</c:v>
                </c:pt>
                <c:pt idx="4">
                  <c:v>21947</c:v>
                </c:pt>
                <c:pt idx="5">
                  <c:v>43201</c:v>
                </c:pt>
                <c:pt idx="6">
                  <c:v>61496</c:v>
                </c:pt>
                <c:pt idx="7">
                  <c:v>86401</c:v>
                </c:pt>
                <c:pt idx="8">
                  <c:v>259201</c:v>
                </c:pt>
                <c:pt idx="9">
                  <c:v>380093</c:v>
                </c:pt>
                <c:pt idx="10">
                  <c:v>1530495</c:v>
                </c:pt>
                <c:pt idx="11">
                  <c:v>524288001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'Ark8'!$S$2:$S$21</c15:sqref>
                  </c15:fullRef>
                </c:ext>
              </c:extLst>
              <c:f>('Ark8'!$S$3,'Ark8'!$S$6:$S$7,'Ark8'!$S$10:$S$14,'Ark8'!$S$16:$S$17,'Ark8'!$S$19)</c:f>
              <c:numCache>
                <c:formatCode>General</c:formatCode>
                <c:ptCount val="11"/>
                <c:pt idx="0">
                  <c:v>38</c:v>
                </c:pt>
                <c:pt idx="1">
                  <c:v>230</c:v>
                </c:pt>
                <c:pt idx="2">
                  <c:v>786</c:v>
                </c:pt>
                <c:pt idx="3">
                  <c:v>4563</c:v>
                </c:pt>
                <c:pt idx="4">
                  <c:v>5024</c:v>
                </c:pt>
                <c:pt idx="5">
                  <c:v>981</c:v>
                </c:pt>
                <c:pt idx="6">
                  <c:v>1243</c:v>
                </c:pt>
                <c:pt idx="7">
                  <c:v>1343</c:v>
                </c:pt>
                <c:pt idx="8">
                  <c:v>1931</c:v>
                </c:pt>
                <c:pt idx="9">
                  <c:v>105965</c:v>
                </c:pt>
                <c:pt idx="10">
                  <c:v>623379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99-42FA-9D48-71EEBC2031C9}"/>
            </c:ext>
          </c:extLst>
        </c:ser>
        <c:ser>
          <c:idx val="1"/>
          <c:order val="3"/>
          <c:tx>
            <c:strRef>
              <c:f>'Ark8'!$C$1</c:f>
              <c:strCache>
                <c:ptCount val="1"/>
                <c:pt idx="0">
                  <c:v>Lockstep relation union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'Ark8'!$A$2:$A$22</c15:sqref>
                  </c15:fullRef>
                </c:ext>
              </c:extLst>
              <c:f>('Ark8'!$A$3,'Ark8'!$A$6:$A$7,'Ark8'!$A$10:$A$14,'Ark8'!$A$16:$A$17,'Ark8'!$A$19,'Ark8'!$A$22)</c:f>
              <c:numCache>
                <c:formatCode>General</c:formatCode>
                <c:ptCount val="12"/>
                <c:pt idx="0">
                  <c:v>171</c:v>
                </c:pt>
                <c:pt idx="1">
                  <c:v>1373</c:v>
                </c:pt>
                <c:pt idx="2">
                  <c:v>3596</c:v>
                </c:pt>
                <c:pt idx="3">
                  <c:v>16021</c:v>
                </c:pt>
                <c:pt idx="4">
                  <c:v>21947</c:v>
                </c:pt>
                <c:pt idx="5">
                  <c:v>43201</c:v>
                </c:pt>
                <c:pt idx="6">
                  <c:v>61496</c:v>
                </c:pt>
                <c:pt idx="7">
                  <c:v>86401</c:v>
                </c:pt>
                <c:pt idx="8">
                  <c:v>259201</c:v>
                </c:pt>
                <c:pt idx="9">
                  <c:v>380093</c:v>
                </c:pt>
                <c:pt idx="10">
                  <c:v>1530495</c:v>
                </c:pt>
                <c:pt idx="11">
                  <c:v>524288001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'Ark8'!$R$2:$R$21</c15:sqref>
                  </c15:fullRef>
                </c:ext>
              </c:extLst>
              <c:f>('Ark8'!$R$3,'Ark8'!$R$6:$R$7,'Ark8'!$R$10:$R$14,'Ark8'!$R$16:$R$17,'Ark8'!$R$19)</c:f>
              <c:numCache>
                <c:formatCode>General</c:formatCode>
                <c:ptCount val="11"/>
                <c:pt idx="0">
                  <c:v>41</c:v>
                </c:pt>
                <c:pt idx="1">
                  <c:v>300</c:v>
                </c:pt>
                <c:pt idx="2">
                  <c:v>1160</c:v>
                </c:pt>
                <c:pt idx="3">
                  <c:v>5282</c:v>
                </c:pt>
                <c:pt idx="4">
                  <c:v>7213</c:v>
                </c:pt>
                <c:pt idx="5">
                  <c:v>2332</c:v>
                </c:pt>
                <c:pt idx="6">
                  <c:v>1973</c:v>
                </c:pt>
                <c:pt idx="7">
                  <c:v>3115</c:v>
                </c:pt>
                <c:pt idx="8">
                  <c:v>4593</c:v>
                </c:pt>
                <c:pt idx="9">
                  <c:v>184098</c:v>
                </c:pt>
                <c:pt idx="10">
                  <c:v>945838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699-42FA-9D48-71EEBC2031C9}"/>
            </c:ext>
          </c:extLst>
        </c:ser>
        <c:ser>
          <c:idx val="5"/>
          <c:order val="4"/>
          <c:tx>
            <c:strRef>
              <c:f>'Ark8'!$G$1</c:f>
              <c:strCache>
                <c:ptCount val="1"/>
                <c:pt idx="0">
                  <c:v>Xie-Beerel relation union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'Ark8'!$A$2:$A$22</c15:sqref>
                  </c15:fullRef>
                </c:ext>
              </c:extLst>
              <c:f>('Ark8'!$A$3,'Ark8'!$A$6:$A$7,'Ark8'!$A$10:$A$14,'Ark8'!$A$16:$A$17,'Ark8'!$A$19,'Ark8'!$A$22)</c:f>
              <c:numCache>
                <c:formatCode>General</c:formatCode>
                <c:ptCount val="12"/>
                <c:pt idx="0">
                  <c:v>171</c:v>
                </c:pt>
                <c:pt idx="1">
                  <c:v>1373</c:v>
                </c:pt>
                <c:pt idx="2">
                  <c:v>3596</c:v>
                </c:pt>
                <c:pt idx="3">
                  <c:v>16021</c:v>
                </c:pt>
                <c:pt idx="4">
                  <c:v>21947</c:v>
                </c:pt>
                <c:pt idx="5">
                  <c:v>43201</c:v>
                </c:pt>
                <c:pt idx="6">
                  <c:v>61496</c:v>
                </c:pt>
                <c:pt idx="7">
                  <c:v>86401</c:v>
                </c:pt>
                <c:pt idx="8">
                  <c:v>259201</c:v>
                </c:pt>
                <c:pt idx="9">
                  <c:v>380093</c:v>
                </c:pt>
                <c:pt idx="10">
                  <c:v>1530495</c:v>
                </c:pt>
                <c:pt idx="11">
                  <c:v>524288001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'Ark8'!$V$2:$V$21</c15:sqref>
                  </c15:fullRef>
                </c:ext>
              </c:extLst>
              <c:f>('Ark8'!$V$3,'Ark8'!$V$6:$V$7,'Ark8'!$V$10:$V$14,'Ark8'!$V$16:$V$17,'Ark8'!$V$19)</c:f>
              <c:numCache>
                <c:formatCode>General</c:formatCode>
                <c:ptCount val="11"/>
                <c:pt idx="0">
                  <c:v>46</c:v>
                </c:pt>
                <c:pt idx="1">
                  <c:v>397</c:v>
                </c:pt>
                <c:pt idx="2">
                  <c:v>1450</c:v>
                </c:pt>
                <c:pt idx="3">
                  <c:v>5146</c:v>
                </c:pt>
                <c:pt idx="4">
                  <c:v>8891</c:v>
                </c:pt>
                <c:pt idx="5">
                  <c:v>1903</c:v>
                </c:pt>
                <c:pt idx="6">
                  <c:v>1809</c:v>
                </c:pt>
                <c:pt idx="7">
                  <c:v>2429</c:v>
                </c:pt>
                <c:pt idx="8">
                  <c:v>3454</c:v>
                </c:pt>
                <c:pt idx="9">
                  <c:v>139513</c:v>
                </c:pt>
                <c:pt idx="10">
                  <c:v>799476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99-42FA-9D48-71EEBC2031C9}"/>
            </c:ext>
          </c:extLst>
        </c:ser>
        <c:ser>
          <c:idx val="3"/>
          <c:order val="5"/>
          <c:tx>
            <c:strRef>
              <c:f>'Ark8'!$E$1</c:f>
              <c:strCache>
                <c:ptCount val="1"/>
                <c:pt idx="0">
                  <c:v>Xie-Beerel backward relation union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'Ark8'!$A$2:$A$22</c15:sqref>
                  </c15:fullRef>
                </c:ext>
              </c:extLst>
              <c:f>('Ark8'!$A$3,'Ark8'!$A$6:$A$7,'Ark8'!$A$10:$A$14,'Ark8'!$A$16:$A$17,'Ark8'!$A$19,'Ark8'!$A$22)</c:f>
              <c:numCache>
                <c:formatCode>General</c:formatCode>
                <c:ptCount val="12"/>
                <c:pt idx="0">
                  <c:v>171</c:v>
                </c:pt>
                <c:pt idx="1">
                  <c:v>1373</c:v>
                </c:pt>
                <c:pt idx="2">
                  <c:v>3596</c:v>
                </c:pt>
                <c:pt idx="3">
                  <c:v>16021</c:v>
                </c:pt>
                <c:pt idx="4">
                  <c:v>21947</c:v>
                </c:pt>
                <c:pt idx="5">
                  <c:v>43201</c:v>
                </c:pt>
                <c:pt idx="6">
                  <c:v>61496</c:v>
                </c:pt>
                <c:pt idx="7">
                  <c:v>86401</c:v>
                </c:pt>
                <c:pt idx="8">
                  <c:v>259201</c:v>
                </c:pt>
                <c:pt idx="9">
                  <c:v>380093</c:v>
                </c:pt>
                <c:pt idx="10">
                  <c:v>1530495</c:v>
                </c:pt>
                <c:pt idx="11">
                  <c:v>524288001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'Ark8'!$T$2:$T$21</c15:sqref>
                  </c15:fullRef>
                </c:ext>
              </c:extLst>
              <c:f>('Ark8'!$T$3,'Ark8'!$T$6:$T$7,'Ark8'!$T$10:$T$14,'Ark8'!$T$16:$T$17,'Ark8'!$T$19)</c:f>
              <c:numCache>
                <c:formatCode>General</c:formatCode>
                <c:ptCount val="11"/>
                <c:pt idx="0">
                  <c:v>41</c:v>
                </c:pt>
                <c:pt idx="1">
                  <c:v>331</c:v>
                </c:pt>
                <c:pt idx="2">
                  <c:v>862</c:v>
                </c:pt>
                <c:pt idx="3">
                  <c:v>4524</c:v>
                </c:pt>
                <c:pt idx="4">
                  <c:v>5648</c:v>
                </c:pt>
                <c:pt idx="5">
                  <c:v>2261</c:v>
                </c:pt>
                <c:pt idx="6">
                  <c:v>1622</c:v>
                </c:pt>
                <c:pt idx="7">
                  <c:v>2698</c:v>
                </c:pt>
                <c:pt idx="8">
                  <c:v>3607</c:v>
                </c:pt>
                <c:pt idx="9">
                  <c:v>148592</c:v>
                </c:pt>
                <c:pt idx="10">
                  <c:v>748052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699-42FA-9D48-71EEBC2031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2013311"/>
        <c:axId val="1912013727"/>
      </c:barChart>
      <c:catAx>
        <c:axId val="1912013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912013727"/>
        <c:crosses val="autoZero"/>
        <c:auto val="1"/>
        <c:lblAlgn val="ctr"/>
        <c:lblOffset val="100"/>
        <c:noMultiLvlLbl val="1"/>
      </c:catAx>
      <c:valAx>
        <c:axId val="1912013727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912013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Lockstep</a:t>
            </a:r>
            <a:r>
              <a:rPr lang="da-DK" baseline="0"/>
              <a:t> saturation / relation union running times (no pruning)</a:t>
            </a:r>
            <a:endParaRPr lang="da-D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'Ark8'!$B$1</c:f>
              <c:strCache>
                <c:ptCount val="1"/>
                <c:pt idx="0">
                  <c:v>Lockstep saturation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'Ark8'!$A$2:$A$22</c:f>
              <c:numCache>
                <c:formatCode>General</c:formatCode>
                <c:ptCount val="21"/>
                <c:pt idx="0">
                  <c:v>33</c:v>
                </c:pt>
                <c:pt idx="1">
                  <c:v>171</c:v>
                </c:pt>
                <c:pt idx="2">
                  <c:v>513</c:v>
                </c:pt>
                <c:pt idx="3">
                  <c:v>1281</c:v>
                </c:pt>
                <c:pt idx="4">
                  <c:v>1373</c:v>
                </c:pt>
                <c:pt idx="5">
                  <c:v>3596</c:v>
                </c:pt>
                <c:pt idx="6">
                  <c:v>8001</c:v>
                </c:pt>
                <c:pt idx="7">
                  <c:v>8193</c:v>
                </c:pt>
                <c:pt idx="8">
                  <c:v>16021</c:v>
                </c:pt>
                <c:pt idx="9">
                  <c:v>21947</c:v>
                </c:pt>
                <c:pt idx="10">
                  <c:v>43201</c:v>
                </c:pt>
                <c:pt idx="11">
                  <c:v>61496</c:v>
                </c:pt>
                <c:pt idx="12">
                  <c:v>86401</c:v>
                </c:pt>
                <c:pt idx="13">
                  <c:v>131073</c:v>
                </c:pt>
                <c:pt idx="14">
                  <c:v>259201</c:v>
                </c:pt>
                <c:pt idx="15">
                  <c:v>380093</c:v>
                </c:pt>
                <c:pt idx="16">
                  <c:v>819201</c:v>
                </c:pt>
                <c:pt idx="17">
                  <c:v>1530495</c:v>
                </c:pt>
                <c:pt idx="18">
                  <c:v>2097153</c:v>
                </c:pt>
                <c:pt idx="19">
                  <c:v>32000001</c:v>
                </c:pt>
                <c:pt idx="20">
                  <c:v>524288001</c:v>
                </c:pt>
              </c:numCache>
            </c:numRef>
          </c:cat>
          <c:val>
            <c:numRef>
              <c:f>'Ark8'!$B$2:$B$22</c:f>
              <c:numCache>
                <c:formatCode>General</c:formatCode>
                <c:ptCount val="21"/>
                <c:pt idx="0">
                  <c:v>3</c:v>
                </c:pt>
                <c:pt idx="1">
                  <c:v>46</c:v>
                </c:pt>
                <c:pt idx="2">
                  <c:v>15</c:v>
                </c:pt>
                <c:pt idx="3">
                  <c:v>25</c:v>
                </c:pt>
                <c:pt idx="4">
                  <c:v>278</c:v>
                </c:pt>
                <c:pt idx="5">
                  <c:v>960</c:v>
                </c:pt>
                <c:pt idx="6">
                  <c:v>51</c:v>
                </c:pt>
                <c:pt idx="7">
                  <c:v>36</c:v>
                </c:pt>
                <c:pt idx="8">
                  <c:v>5860</c:v>
                </c:pt>
                <c:pt idx="9">
                  <c:v>5868</c:v>
                </c:pt>
                <c:pt idx="10">
                  <c:v>940</c:v>
                </c:pt>
                <c:pt idx="11">
                  <c:v>1569</c:v>
                </c:pt>
                <c:pt idx="12">
                  <c:v>1125</c:v>
                </c:pt>
                <c:pt idx="13">
                  <c:v>79</c:v>
                </c:pt>
                <c:pt idx="14">
                  <c:v>1977</c:v>
                </c:pt>
                <c:pt idx="15">
                  <c:v>149291</c:v>
                </c:pt>
                <c:pt idx="16">
                  <c:v>167</c:v>
                </c:pt>
                <c:pt idx="17">
                  <c:v>713688</c:v>
                </c:pt>
                <c:pt idx="18">
                  <c:v>126</c:v>
                </c:pt>
                <c:pt idx="19">
                  <c:v>611</c:v>
                </c:pt>
                <c:pt idx="20">
                  <c:v>892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DE-487E-8A78-1BF6C4525E84}"/>
            </c:ext>
          </c:extLst>
        </c:ser>
        <c:ser>
          <c:idx val="1"/>
          <c:order val="1"/>
          <c:tx>
            <c:strRef>
              <c:f>'Ark8'!$C$1</c:f>
              <c:strCache>
                <c:ptCount val="1"/>
                <c:pt idx="0">
                  <c:v>Lockstep relation union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'Ark8'!$A$2:$A$22</c:f>
              <c:numCache>
                <c:formatCode>General</c:formatCode>
                <c:ptCount val="21"/>
                <c:pt idx="0">
                  <c:v>33</c:v>
                </c:pt>
                <c:pt idx="1">
                  <c:v>171</c:v>
                </c:pt>
                <c:pt idx="2">
                  <c:v>513</c:v>
                </c:pt>
                <c:pt idx="3">
                  <c:v>1281</c:v>
                </c:pt>
                <c:pt idx="4">
                  <c:v>1373</c:v>
                </c:pt>
                <c:pt idx="5">
                  <c:v>3596</c:v>
                </c:pt>
                <c:pt idx="6">
                  <c:v>8001</c:v>
                </c:pt>
                <c:pt idx="7">
                  <c:v>8193</c:v>
                </c:pt>
                <c:pt idx="8">
                  <c:v>16021</c:v>
                </c:pt>
                <c:pt idx="9">
                  <c:v>21947</c:v>
                </c:pt>
                <c:pt idx="10">
                  <c:v>43201</c:v>
                </c:pt>
                <c:pt idx="11">
                  <c:v>61496</c:v>
                </c:pt>
                <c:pt idx="12">
                  <c:v>86401</c:v>
                </c:pt>
                <c:pt idx="13">
                  <c:v>131073</c:v>
                </c:pt>
                <c:pt idx="14">
                  <c:v>259201</c:v>
                </c:pt>
                <c:pt idx="15">
                  <c:v>380093</c:v>
                </c:pt>
                <c:pt idx="16">
                  <c:v>819201</c:v>
                </c:pt>
                <c:pt idx="17">
                  <c:v>1530495</c:v>
                </c:pt>
                <c:pt idx="18">
                  <c:v>2097153</c:v>
                </c:pt>
                <c:pt idx="19">
                  <c:v>32000001</c:v>
                </c:pt>
                <c:pt idx="20">
                  <c:v>524288001</c:v>
                </c:pt>
              </c:numCache>
            </c:numRef>
          </c:cat>
          <c:val>
            <c:numRef>
              <c:f>'Ark8'!$C$2:$C$22</c:f>
              <c:numCache>
                <c:formatCode>General</c:formatCode>
                <c:ptCount val="21"/>
                <c:pt idx="0">
                  <c:v>4</c:v>
                </c:pt>
                <c:pt idx="1">
                  <c:v>41</c:v>
                </c:pt>
                <c:pt idx="2">
                  <c:v>18</c:v>
                </c:pt>
                <c:pt idx="3">
                  <c:v>30</c:v>
                </c:pt>
                <c:pt idx="4">
                  <c:v>300</c:v>
                </c:pt>
                <c:pt idx="5">
                  <c:v>1160</c:v>
                </c:pt>
                <c:pt idx="6">
                  <c:v>83</c:v>
                </c:pt>
                <c:pt idx="7">
                  <c:v>54</c:v>
                </c:pt>
                <c:pt idx="8">
                  <c:v>5282</c:v>
                </c:pt>
                <c:pt idx="9">
                  <c:v>7213</c:v>
                </c:pt>
                <c:pt idx="10">
                  <c:v>2332</c:v>
                </c:pt>
                <c:pt idx="11">
                  <c:v>1973</c:v>
                </c:pt>
                <c:pt idx="12">
                  <c:v>3115</c:v>
                </c:pt>
                <c:pt idx="13">
                  <c:v>186</c:v>
                </c:pt>
                <c:pt idx="14">
                  <c:v>4593</c:v>
                </c:pt>
                <c:pt idx="15">
                  <c:v>184098</c:v>
                </c:pt>
                <c:pt idx="16">
                  <c:v>934</c:v>
                </c:pt>
                <c:pt idx="17">
                  <c:v>945838</c:v>
                </c:pt>
                <c:pt idx="18">
                  <c:v>1530</c:v>
                </c:pt>
                <c:pt idx="19">
                  <c:v>13696</c:v>
                </c:pt>
                <c:pt idx="20">
                  <c:v>49945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DE-487E-8A78-1BF6C4525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4917264"/>
        <c:axId val="1534915600"/>
      </c:barChart>
      <c:catAx>
        <c:axId val="1534917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534915600"/>
        <c:crosses val="autoZero"/>
        <c:auto val="1"/>
        <c:lblAlgn val="ctr"/>
        <c:lblOffset val="100"/>
        <c:noMultiLvlLbl val="0"/>
      </c:catAx>
      <c:valAx>
        <c:axId val="1534915600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534917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Saturation</a:t>
            </a:r>
            <a:r>
              <a:rPr lang="da-DK" baseline="0"/>
              <a:t> algorithms comparison</a:t>
            </a:r>
            <a:endParaRPr lang="da-D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'Ark8'!$B$1</c:f>
              <c:strCache>
                <c:ptCount val="1"/>
                <c:pt idx="0">
                  <c:v>Lockstep saturation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'Ark8'!$A$2:$A$22</c:f>
              <c:numCache>
                <c:formatCode>General</c:formatCode>
                <c:ptCount val="21"/>
                <c:pt idx="0">
                  <c:v>33</c:v>
                </c:pt>
                <c:pt idx="1">
                  <c:v>171</c:v>
                </c:pt>
                <c:pt idx="2">
                  <c:v>513</c:v>
                </c:pt>
                <c:pt idx="3">
                  <c:v>1281</c:v>
                </c:pt>
                <c:pt idx="4">
                  <c:v>1373</c:v>
                </c:pt>
                <c:pt idx="5">
                  <c:v>3596</c:v>
                </c:pt>
                <c:pt idx="6">
                  <c:v>8001</c:v>
                </c:pt>
                <c:pt idx="7">
                  <c:v>8193</c:v>
                </c:pt>
                <c:pt idx="8">
                  <c:v>16021</c:v>
                </c:pt>
                <c:pt idx="9">
                  <c:v>21947</c:v>
                </c:pt>
                <c:pt idx="10">
                  <c:v>43201</c:v>
                </c:pt>
                <c:pt idx="11">
                  <c:v>61496</c:v>
                </c:pt>
                <c:pt idx="12">
                  <c:v>86401</c:v>
                </c:pt>
                <c:pt idx="13">
                  <c:v>131073</c:v>
                </c:pt>
                <c:pt idx="14">
                  <c:v>259201</c:v>
                </c:pt>
                <c:pt idx="15">
                  <c:v>380093</c:v>
                </c:pt>
                <c:pt idx="16">
                  <c:v>819201</c:v>
                </c:pt>
                <c:pt idx="17">
                  <c:v>1530495</c:v>
                </c:pt>
                <c:pt idx="18">
                  <c:v>2097153</c:v>
                </c:pt>
                <c:pt idx="19">
                  <c:v>32000001</c:v>
                </c:pt>
                <c:pt idx="20">
                  <c:v>524288001</c:v>
                </c:pt>
              </c:numCache>
            </c:numRef>
          </c:cat>
          <c:val>
            <c:numRef>
              <c:f>'Ark8'!$B$2:$B$22</c:f>
              <c:numCache>
                <c:formatCode>General</c:formatCode>
                <c:ptCount val="21"/>
                <c:pt idx="0">
                  <c:v>3</c:v>
                </c:pt>
                <c:pt idx="1">
                  <c:v>46</c:v>
                </c:pt>
                <c:pt idx="2">
                  <c:v>15</c:v>
                </c:pt>
                <c:pt idx="3">
                  <c:v>25</c:v>
                </c:pt>
                <c:pt idx="4">
                  <c:v>278</c:v>
                </c:pt>
                <c:pt idx="5">
                  <c:v>960</c:v>
                </c:pt>
                <c:pt idx="6">
                  <c:v>51</c:v>
                </c:pt>
                <c:pt idx="7">
                  <c:v>36</c:v>
                </c:pt>
                <c:pt idx="8">
                  <c:v>5860</c:v>
                </c:pt>
                <c:pt idx="9">
                  <c:v>5868</c:v>
                </c:pt>
                <c:pt idx="10">
                  <c:v>940</c:v>
                </c:pt>
                <c:pt idx="11">
                  <c:v>1569</c:v>
                </c:pt>
                <c:pt idx="12">
                  <c:v>1125</c:v>
                </c:pt>
                <c:pt idx="13">
                  <c:v>79</c:v>
                </c:pt>
                <c:pt idx="14">
                  <c:v>1977</c:v>
                </c:pt>
                <c:pt idx="15">
                  <c:v>149291</c:v>
                </c:pt>
                <c:pt idx="16">
                  <c:v>167</c:v>
                </c:pt>
                <c:pt idx="17">
                  <c:v>713688</c:v>
                </c:pt>
                <c:pt idx="18">
                  <c:v>126</c:v>
                </c:pt>
                <c:pt idx="19">
                  <c:v>611</c:v>
                </c:pt>
                <c:pt idx="20">
                  <c:v>892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79-4BD5-8C82-5D453B9F9397}"/>
            </c:ext>
          </c:extLst>
        </c:ser>
        <c:ser>
          <c:idx val="1"/>
          <c:order val="1"/>
          <c:tx>
            <c:strRef>
              <c:f>'Ark8'!$D$1</c:f>
              <c:strCache>
                <c:ptCount val="1"/>
                <c:pt idx="0">
                  <c:v>Xie-Beerel backward saturation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'Ark8'!$A$2:$A$22</c:f>
              <c:numCache>
                <c:formatCode>General</c:formatCode>
                <c:ptCount val="21"/>
                <c:pt idx="0">
                  <c:v>33</c:v>
                </c:pt>
                <c:pt idx="1">
                  <c:v>171</c:v>
                </c:pt>
                <c:pt idx="2">
                  <c:v>513</c:v>
                </c:pt>
                <c:pt idx="3">
                  <c:v>1281</c:v>
                </c:pt>
                <c:pt idx="4">
                  <c:v>1373</c:v>
                </c:pt>
                <c:pt idx="5">
                  <c:v>3596</c:v>
                </c:pt>
                <c:pt idx="6">
                  <c:v>8001</c:v>
                </c:pt>
                <c:pt idx="7">
                  <c:v>8193</c:v>
                </c:pt>
                <c:pt idx="8">
                  <c:v>16021</c:v>
                </c:pt>
                <c:pt idx="9">
                  <c:v>21947</c:v>
                </c:pt>
                <c:pt idx="10">
                  <c:v>43201</c:v>
                </c:pt>
                <c:pt idx="11">
                  <c:v>61496</c:v>
                </c:pt>
                <c:pt idx="12">
                  <c:v>86401</c:v>
                </c:pt>
                <c:pt idx="13">
                  <c:v>131073</c:v>
                </c:pt>
                <c:pt idx="14">
                  <c:v>259201</c:v>
                </c:pt>
                <c:pt idx="15">
                  <c:v>380093</c:v>
                </c:pt>
                <c:pt idx="16">
                  <c:v>819201</c:v>
                </c:pt>
                <c:pt idx="17">
                  <c:v>1530495</c:v>
                </c:pt>
                <c:pt idx="18">
                  <c:v>2097153</c:v>
                </c:pt>
                <c:pt idx="19">
                  <c:v>32000001</c:v>
                </c:pt>
                <c:pt idx="20">
                  <c:v>524288001</c:v>
                </c:pt>
              </c:numCache>
            </c:numRef>
          </c:cat>
          <c:val>
            <c:numRef>
              <c:f>'Ark8'!$D$2:$D$22</c:f>
              <c:numCache>
                <c:formatCode>General</c:formatCode>
                <c:ptCount val="21"/>
                <c:pt idx="0">
                  <c:v>3</c:v>
                </c:pt>
                <c:pt idx="1">
                  <c:v>38</c:v>
                </c:pt>
                <c:pt idx="2">
                  <c:v>15</c:v>
                </c:pt>
                <c:pt idx="3">
                  <c:v>24</c:v>
                </c:pt>
                <c:pt idx="4">
                  <c:v>230</c:v>
                </c:pt>
                <c:pt idx="5">
                  <c:v>786</c:v>
                </c:pt>
                <c:pt idx="6">
                  <c:v>43</c:v>
                </c:pt>
                <c:pt idx="7">
                  <c:v>33</c:v>
                </c:pt>
                <c:pt idx="8">
                  <c:v>4563</c:v>
                </c:pt>
                <c:pt idx="9">
                  <c:v>5024</c:v>
                </c:pt>
                <c:pt idx="10">
                  <c:v>981</c:v>
                </c:pt>
                <c:pt idx="11">
                  <c:v>1243</c:v>
                </c:pt>
                <c:pt idx="12">
                  <c:v>1343</c:v>
                </c:pt>
                <c:pt idx="13">
                  <c:v>65</c:v>
                </c:pt>
                <c:pt idx="14">
                  <c:v>1931</c:v>
                </c:pt>
                <c:pt idx="15">
                  <c:v>105965</c:v>
                </c:pt>
                <c:pt idx="16">
                  <c:v>163</c:v>
                </c:pt>
                <c:pt idx="17">
                  <c:v>623379</c:v>
                </c:pt>
                <c:pt idx="18">
                  <c:v>124</c:v>
                </c:pt>
                <c:pt idx="19">
                  <c:v>557</c:v>
                </c:pt>
                <c:pt idx="20">
                  <c:v>641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79-4BD5-8C82-5D453B9F93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46803232"/>
        <c:axId val="1646800320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'Ark8'!$F$1</c15:sqref>
                        </c15:formulaRef>
                      </c:ext>
                    </c:extLst>
                    <c:strCache>
                      <c:ptCount val="1"/>
                      <c:pt idx="0">
                        <c:v>Xie-Beerel saturation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'Ark8'!$A$2:$A$22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33</c:v>
                      </c:pt>
                      <c:pt idx="1">
                        <c:v>171</c:v>
                      </c:pt>
                      <c:pt idx="2">
                        <c:v>513</c:v>
                      </c:pt>
                      <c:pt idx="3">
                        <c:v>1281</c:v>
                      </c:pt>
                      <c:pt idx="4">
                        <c:v>1373</c:v>
                      </c:pt>
                      <c:pt idx="5">
                        <c:v>3596</c:v>
                      </c:pt>
                      <c:pt idx="6">
                        <c:v>8001</c:v>
                      </c:pt>
                      <c:pt idx="7">
                        <c:v>8193</c:v>
                      </c:pt>
                      <c:pt idx="8">
                        <c:v>16021</c:v>
                      </c:pt>
                      <c:pt idx="9">
                        <c:v>21947</c:v>
                      </c:pt>
                      <c:pt idx="10">
                        <c:v>43201</c:v>
                      </c:pt>
                      <c:pt idx="11">
                        <c:v>61496</c:v>
                      </c:pt>
                      <c:pt idx="12">
                        <c:v>86401</c:v>
                      </c:pt>
                      <c:pt idx="13">
                        <c:v>131073</c:v>
                      </c:pt>
                      <c:pt idx="14">
                        <c:v>259201</c:v>
                      </c:pt>
                      <c:pt idx="15">
                        <c:v>380093</c:v>
                      </c:pt>
                      <c:pt idx="16">
                        <c:v>819201</c:v>
                      </c:pt>
                      <c:pt idx="17">
                        <c:v>1530495</c:v>
                      </c:pt>
                      <c:pt idx="18">
                        <c:v>2097153</c:v>
                      </c:pt>
                      <c:pt idx="19">
                        <c:v>32000001</c:v>
                      </c:pt>
                      <c:pt idx="20">
                        <c:v>524288001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'Ark8'!$F$2:$F$22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2</c:v>
                      </c:pt>
                      <c:pt idx="1">
                        <c:v>45</c:v>
                      </c:pt>
                      <c:pt idx="2">
                        <c:v>14</c:v>
                      </c:pt>
                      <c:pt idx="3">
                        <c:v>23</c:v>
                      </c:pt>
                      <c:pt idx="4">
                        <c:v>242</c:v>
                      </c:pt>
                      <c:pt idx="5">
                        <c:v>1581</c:v>
                      </c:pt>
                      <c:pt idx="6">
                        <c:v>42</c:v>
                      </c:pt>
                      <c:pt idx="7">
                        <c:v>35</c:v>
                      </c:pt>
                      <c:pt idx="8">
                        <c:v>5256</c:v>
                      </c:pt>
                      <c:pt idx="9">
                        <c:v>7342</c:v>
                      </c:pt>
                      <c:pt idx="10">
                        <c:v>781</c:v>
                      </c:pt>
                      <c:pt idx="11">
                        <c:v>1342</c:v>
                      </c:pt>
                      <c:pt idx="12">
                        <c:v>1124</c:v>
                      </c:pt>
                      <c:pt idx="13">
                        <c:v>64</c:v>
                      </c:pt>
                      <c:pt idx="14">
                        <c:v>1850</c:v>
                      </c:pt>
                      <c:pt idx="15">
                        <c:v>108169</c:v>
                      </c:pt>
                      <c:pt idx="16">
                        <c:v>166</c:v>
                      </c:pt>
                      <c:pt idx="17">
                        <c:v>735470</c:v>
                      </c:pt>
                      <c:pt idx="18">
                        <c:v>129</c:v>
                      </c:pt>
                      <c:pt idx="19">
                        <c:v>553</c:v>
                      </c:pt>
                      <c:pt idx="20">
                        <c:v>614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2479-4BD5-8C82-5D453B9F9397}"/>
                  </c:ext>
                </c:extLst>
              </c15:ser>
            </c15:filteredBarSeries>
          </c:ext>
        </c:extLst>
      </c:barChart>
      <c:catAx>
        <c:axId val="1646803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646800320"/>
        <c:crosses val="autoZero"/>
        <c:auto val="1"/>
        <c:lblAlgn val="ctr"/>
        <c:lblOffset val="100"/>
        <c:noMultiLvlLbl val="0"/>
      </c:catAx>
      <c:valAx>
        <c:axId val="1646800320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646803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Xie-Beerel saturation/relation union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'Ark8'!$F$1</c:f>
              <c:strCache>
                <c:ptCount val="1"/>
                <c:pt idx="0">
                  <c:v>Xie-Beerel saturation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'Ark8'!$A$2:$A$22</c:f>
              <c:numCache>
                <c:formatCode>General</c:formatCode>
                <c:ptCount val="21"/>
                <c:pt idx="0">
                  <c:v>33</c:v>
                </c:pt>
                <c:pt idx="1">
                  <c:v>171</c:v>
                </c:pt>
                <c:pt idx="2">
                  <c:v>513</c:v>
                </c:pt>
                <c:pt idx="3">
                  <c:v>1281</c:v>
                </c:pt>
                <c:pt idx="4">
                  <c:v>1373</c:v>
                </c:pt>
                <c:pt idx="5">
                  <c:v>3596</c:v>
                </c:pt>
                <c:pt idx="6">
                  <c:v>8001</c:v>
                </c:pt>
                <c:pt idx="7">
                  <c:v>8193</c:v>
                </c:pt>
                <c:pt idx="8">
                  <c:v>16021</c:v>
                </c:pt>
                <c:pt idx="9">
                  <c:v>21947</c:v>
                </c:pt>
                <c:pt idx="10">
                  <c:v>43201</c:v>
                </c:pt>
                <c:pt idx="11">
                  <c:v>61496</c:v>
                </c:pt>
                <c:pt idx="12">
                  <c:v>86401</c:v>
                </c:pt>
                <c:pt idx="13">
                  <c:v>131073</c:v>
                </c:pt>
                <c:pt idx="14">
                  <c:v>259201</c:v>
                </c:pt>
                <c:pt idx="15">
                  <c:v>380093</c:v>
                </c:pt>
                <c:pt idx="16">
                  <c:v>819201</c:v>
                </c:pt>
                <c:pt idx="17">
                  <c:v>1530495</c:v>
                </c:pt>
                <c:pt idx="18">
                  <c:v>2097153</c:v>
                </c:pt>
                <c:pt idx="19">
                  <c:v>32000001</c:v>
                </c:pt>
                <c:pt idx="20">
                  <c:v>524288001</c:v>
                </c:pt>
              </c:numCache>
            </c:numRef>
          </c:cat>
          <c:val>
            <c:numRef>
              <c:f>'Ark8'!$F$2:$F$22</c:f>
              <c:numCache>
                <c:formatCode>General</c:formatCode>
                <c:ptCount val="21"/>
                <c:pt idx="0">
                  <c:v>2</c:v>
                </c:pt>
                <c:pt idx="1">
                  <c:v>45</c:v>
                </c:pt>
                <c:pt idx="2">
                  <c:v>14</c:v>
                </c:pt>
                <c:pt idx="3">
                  <c:v>23</c:v>
                </c:pt>
                <c:pt idx="4">
                  <c:v>242</c:v>
                </c:pt>
                <c:pt idx="5">
                  <c:v>1581</c:v>
                </c:pt>
                <c:pt idx="6">
                  <c:v>42</c:v>
                </c:pt>
                <c:pt idx="7">
                  <c:v>35</c:v>
                </c:pt>
                <c:pt idx="8">
                  <c:v>5256</c:v>
                </c:pt>
                <c:pt idx="9">
                  <c:v>7342</c:v>
                </c:pt>
                <c:pt idx="10">
                  <c:v>781</c:v>
                </c:pt>
                <c:pt idx="11">
                  <c:v>1342</c:v>
                </c:pt>
                <c:pt idx="12">
                  <c:v>1124</c:v>
                </c:pt>
                <c:pt idx="13">
                  <c:v>64</c:v>
                </c:pt>
                <c:pt idx="14">
                  <c:v>1850</c:v>
                </c:pt>
                <c:pt idx="15">
                  <c:v>108169</c:v>
                </c:pt>
                <c:pt idx="16">
                  <c:v>166</c:v>
                </c:pt>
                <c:pt idx="17">
                  <c:v>735470</c:v>
                </c:pt>
                <c:pt idx="18">
                  <c:v>129</c:v>
                </c:pt>
                <c:pt idx="19">
                  <c:v>553</c:v>
                </c:pt>
                <c:pt idx="20">
                  <c:v>614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2F-4B12-B7FF-63B6C3128DD6}"/>
            </c:ext>
          </c:extLst>
        </c:ser>
        <c:ser>
          <c:idx val="1"/>
          <c:order val="1"/>
          <c:tx>
            <c:strRef>
              <c:f>'Ark8'!$G$1</c:f>
              <c:strCache>
                <c:ptCount val="1"/>
                <c:pt idx="0">
                  <c:v>Xie-Beerel relation union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'Ark8'!$A$2:$A$22</c:f>
              <c:numCache>
                <c:formatCode>General</c:formatCode>
                <c:ptCount val="21"/>
                <c:pt idx="0">
                  <c:v>33</c:v>
                </c:pt>
                <c:pt idx="1">
                  <c:v>171</c:v>
                </c:pt>
                <c:pt idx="2">
                  <c:v>513</c:v>
                </c:pt>
                <c:pt idx="3">
                  <c:v>1281</c:v>
                </c:pt>
                <c:pt idx="4">
                  <c:v>1373</c:v>
                </c:pt>
                <c:pt idx="5">
                  <c:v>3596</c:v>
                </c:pt>
                <c:pt idx="6">
                  <c:v>8001</c:v>
                </c:pt>
                <c:pt idx="7">
                  <c:v>8193</c:v>
                </c:pt>
                <c:pt idx="8">
                  <c:v>16021</c:v>
                </c:pt>
                <c:pt idx="9">
                  <c:v>21947</c:v>
                </c:pt>
                <c:pt idx="10">
                  <c:v>43201</c:v>
                </c:pt>
                <c:pt idx="11">
                  <c:v>61496</c:v>
                </c:pt>
                <c:pt idx="12">
                  <c:v>86401</c:v>
                </c:pt>
                <c:pt idx="13">
                  <c:v>131073</c:v>
                </c:pt>
                <c:pt idx="14">
                  <c:v>259201</c:v>
                </c:pt>
                <c:pt idx="15">
                  <c:v>380093</c:v>
                </c:pt>
                <c:pt idx="16">
                  <c:v>819201</c:v>
                </c:pt>
                <c:pt idx="17">
                  <c:v>1530495</c:v>
                </c:pt>
                <c:pt idx="18">
                  <c:v>2097153</c:v>
                </c:pt>
                <c:pt idx="19">
                  <c:v>32000001</c:v>
                </c:pt>
                <c:pt idx="20">
                  <c:v>524288001</c:v>
                </c:pt>
              </c:numCache>
            </c:numRef>
          </c:cat>
          <c:val>
            <c:numRef>
              <c:f>'Ark8'!$G$2:$G$22</c:f>
              <c:numCache>
                <c:formatCode>General</c:formatCode>
                <c:ptCount val="21"/>
                <c:pt idx="0">
                  <c:v>4</c:v>
                </c:pt>
                <c:pt idx="1">
                  <c:v>46</c:v>
                </c:pt>
                <c:pt idx="2">
                  <c:v>24</c:v>
                </c:pt>
                <c:pt idx="3">
                  <c:v>46</c:v>
                </c:pt>
                <c:pt idx="4">
                  <c:v>397</c:v>
                </c:pt>
                <c:pt idx="5">
                  <c:v>1450</c:v>
                </c:pt>
                <c:pt idx="6">
                  <c:v>167</c:v>
                </c:pt>
                <c:pt idx="7">
                  <c:v>96</c:v>
                </c:pt>
                <c:pt idx="8">
                  <c:v>5146</c:v>
                </c:pt>
                <c:pt idx="9">
                  <c:v>8891</c:v>
                </c:pt>
                <c:pt idx="10">
                  <c:v>1903</c:v>
                </c:pt>
                <c:pt idx="11">
                  <c:v>1809</c:v>
                </c:pt>
                <c:pt idx="12">
                  <c:v>2429</c:v>
                </c:pt>
                <c:pt idx="13">
                  <c:v>180</c:v>
                </c:pt>
                <c:pt idx="14">
                  <c:v>3454</c:v>
                </c:pt>
                <c:pt idx="15">
                  <c:v>139513</c:v>
                </c:pt>
                <c:pt idx="16">
                  <c:v>652</c:v>
                </c:pt>
                <c:pt idx="17">
                  <c:v>799476</c:v>
                </c:pt>
                <c:pt idx="18">
                  <c:v>1080</c:v>
                </c:pt>
                <c:pt idx="19">
                  <c:v>11046</c:v>
                </c:pt>
                <c:pt idx="20">
                  <c:v>44024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2F-4B12-B7FF-63B6C3128D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4917264"/>
        <c:axId val="1534915600"/>
      </c:barChart>
      <c:catAx>
        <c:axId val="1534917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534915600"/>
        <c:crosses val="autoZero"/>
        <c:auto val="1"/>
        <c:lblAlgn val="ctr"/>
        <c:lblOffset val="100"/>
        <c:noMultiLvlLbl val="0"/>
      </c:catAx>
      <c:valAx>
        <c:axId val="1534915600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534917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Maks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'Ark8'!$Z$1</c:f>
              <c:strCache>
                <c:ptCount val="1"/>
                <c:pt idx="0">
                  <c:v>Lockstep saturation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'Ark8'!$A$2:$A$22</c:f>
              <c:numCache>
                <c:formatCode>General</c:formatCode>
                <c:ptCount val="21"/>
                <c:pt idx="0">
                  <c:v>33</c:v>
                </c:pt>
                <c:pt idx="1">
                  <c:v>171</c:v>
                </c:pt>
                <c:pt idx="2">
                  <c:v>513</c:v>
                </c:pt>
                <c:pt idx="3">
                  <c:v>1281</c:v>
                </c:pt>
                <c:pt idx="4">
                  <c:v>1373</c:v>
                </c:pt>
                <c:pt idx="5">
                  <c:v>3596</c:v>
                </c:pt>
                <c:pt idx="6">
                  <c:v>8001</c:v>
                </c:pt>
                <c:pt idx="7">
                  <c:v>8193</c:v>
                </c:pt>
                <c:pt idx="8">
                  <c:v>16021</c:v>
                </c:pt>
                <c:pt idx="9">
                  <c:v>21947</c:v>
                </c:pt>
                <c:pt idx="10">
                  <c:v>43201</c:v>
                </c:pt>
                <c:pt idx="11">
                  <c:v>61496</c:v>
                </c:pt>
                <c:pt idx="12">
                  <c:v>86401</c:v>
                </c:pt>
                <c:pt idx="13">
                  <c:v>131073</c:v>
                </c:pt>
                <c:pt idx="14">
                  <c:v>259201</c:v>
                </c:pt>
                <c:pt idx="15">
                  <c:v>380093</c:v>
                </c:pt>
                <c:pt idx="16">
                  <c:v>819201</c:v>
                </c:pt>
                <c:pt idx="17">
                  <c:v>1530495</c:v>
                </c:pt>
                <c:pt idx="18">
                  <c:v>2097153</c:v>
                </c:pt>
                <c:pt idx="19">
                  <c:v>32000001</c:v>
                </c:pt>
                <c:pt idx="20">
                  <c:v>524288001</c:v>
                </c:pt>
              </c:numCache>
            </c:numRef>
          </c:cat>
          <c:val>
            <c:numRef>
              <c:f>'Ark8'!$Z$2:$Z$22</c:f>
              <c:numCache>
                <c:formatCode>General</c:formatCode>
                <c:ptCount val="21"/>
                <c:pt idx="0">
                  <c:v>0.75</c:v>
                </c:pt>
                <c:pt idx="1">
                  <c:v>1</c:v>
                </c:pt>
                <c:pt idx="2">
                  <c:v>0.625</c:v>
                </c:pt>
                <c:pt idx="3">
                  <c:v>0.54347826086956519</c:v>
                </c:pt>
                <c:pt idx="4">
                  <c:v>0.7002518891687658</c:v>
                </c:pt>
                <c:pt idx="5">
                  <c:v>0.60721062618595822</c:v>
                </c:pt>
                <c:pt idx="6">
                  <c:v>0.30538922155688625</c:v>
                </c:pt>
                <c:pt idx="7">
                  <c:v>0.375</c:v>
                </c:pt>
                <c:pt idx="8">
                  <c:v>1</c:v>
                </c:pt>
                <c:pt idx="9">
                  <c:v>0.65999325160274436</c:v>
                </c:pt>
                <c:pt idx="10">
                  <c:v>0.40308747855917665</c:v>
                </c:pt>
                <c:pt idx="11">
                  <c:v>0.79523568170299042</c:v>
                </c:pt>
                <c:pt idx="12">
                  <c:v>0.3611556982343499</c:v>
                </c:pt>
                <c:pt idx="13">
                  <c:v>0.40306122448979592</c:v>
                </c:pt>
                <c:pt idx="14">
                  <c:v>0.43043762246897455</c:v>
                </c:pt>
                <c:pt idx="15">
                  <c:v>0.81093222088235617</c:v>
                </c:pt>
                <c:pt idx="16">
                  <c:v>0.17880085653104924</c:v>
                </c:pt>
                <c:pt idx="17">
                  <c:v>0.75455627707916151</c:v>
                </c:pt>
                <c:pt idx="18">
                  <c:v>8.2352941176470587E-2</c:v>
                </c:pt>
                <c:pt idx="19">
                  <c:v>4.4611565420560745E-2</c:v>
                </c:pt>
                <c:pt idx="20">
                  <c:v>1.7195512202644869E-2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EA-4AE1-9559-F2A5F0C8F8E8}"/>
            </c:ext>
          </c:extLst>
        </c:ser>
        <c:ser>
          <c:idx val="3"/>
          <c:order val="1"/>
          <c:tx>
            <c:strRef>
              <c:f>'Ark8'!$AB$1</c:f>
              <c:strCache>
                <c:ptCount val="1"/>
                <c:pt idx="0">
                  <c:v>Xie-Beerel backward saturation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'Ark8'!$AB$2:$AB$22</c:f>
              <c:numCache>
                <c:formatCode>General</c:formatCode>
                <c:ptCount val="21"/>
                <c:pt idx="0">
                  <c:v>0.75</c:v>
                </c:pt>
                <c:pt idx="1">
                  <c:v>0.82608695652173914</c:v>
                </c:pt>
                <c:pt idx="2">
                  <c:v>0.625</c:v>
                </c:pt>
                <c:pt idx="3">
                  <c:v>0.52173913043478259</c:v>
                </c:pt>
                <c:pt idx="4">
                  <c:v>0.57934508816120911</c:v>
                </c:pt>
                <c:pt idx="5">
                  <c:v>0.4971537001897533</c:v>
                </c:pt>
                <c:pt idx="6">
                  <c:v>0.25748502994011974</c:v>
                </c:pt>
                <c:pt idx="7">
                  <c:v>0.34375</c:v>
                </c:pt>
                <c:pt idx="8">
                  <c:v>0.77866894197952219</c:v>
                </c:pt>
                <c:pt idx="9">
                  <c:v>0.56506579687324265</c:v>
                </c:pt>
                <c:pt idx="10">
                  <c:v>0.42066895368782159</c:v>
                </c:pt>
                <c:pt idx="11">
                  <c:v>0.63000506842372017</c:v>
                </c:pt>
                <c:pt idx="12">
                  <c:v>0.43113964686998396</c:v>
                </c:pt>
                <c:pt idx="13">
                  <c:v>0.33163265306122447</c:v>
                </c:pt>
                <c:pt idx="14">
                  <c:v>0.42042238188547792</c:v>
                </c:pt>
                <c:pt idx="15">
                  <c:v>0.57559017479820529</c:v>
                </c:pt>
                <c:pt idx="16">
                  <c:v>0.17451820128479659</c:v>
                </c:pt>
                <c:pt idx="17">
                  <c:v>0.65907586711466448</c:v>
                </c:pt>
                <c:pt idx="18">
                  <c:v>8.1045751633986932E-2</c:v>
                </c:pt>
                <c:pt idx="19">
                  <c:v>4.0668808411214952E-2</c:v>
                </c:pt>
                <c:pt idx="20">
                  <c:v>1.2356864710645024E-2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1EA-4AE1-9559-F2A5F0C8F8E8}"/>
            </c:ext>
          </c:extLst>
        </c:ser>
        <c:ser>
          <c:idx val="5"/>
          <c:order val="2"/>
          <c:tx>
            <c:strRef>
              <c:f>'Ark8'!$AD$1</c:f>
              <c:strCache>
                <c:ptCount val="1"/>
                <c:pt idx="0">
                  <c:v>Xie-Beerel saturation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'Ark8'!$AD$2:$AD$22</c:f>
              <c:numCache>
                <c:formatCode>General</c:formatCode>
                <c:ptCount val="21"/>
                <c:pt idx="0">
                  <c:v>0.5</c:v>
                </c:pt>
                <c:pt idx="1">
                  <c:v>0.97826086956521741</c:v>
                </c:pt>
                <c:pt idx="2">
                  <c:v>0.58333333333333337</c:v>
                </c:pt>
                <c:pt idx="3">
                  <c:v>0.5</c:v>
                </c:pt>
                <c:pt idx="4">
                  <c:v>0.60957178841309823</c:v>
                </c:pt>
                <c:pt idx="5">
                  <c:v>1</c:v>
                </c:pt>
                <c:pt idx="6">
                  <c:v>0.25149700598802394</c:v>
                </c:pt>
                <c:pt idx="7">
                  <c:v>0.36458333333333331</c:v>
                </c:pt>
                <c:pt idx="8">
                  <c:v>0.89692832764505115</c:v>
                </c:pt>
                <c:pt idx="9">
                  <c:v>0.82577887751658985</c:v>
                </c:pt>
                <c:pt idx="10">
                  <c:v>0.33490566037735847</c:v>
                </c:pt>
                <c:pt idx="11">
                  <c:v>0.68018246325392806</c:v>
                </c:pt>
                <c:pt idx="12">
                  <c:v>0.36083467094703048</c:v>
                </c:pt>
                <c:pt idx="13">
                  <c:v>0.32653061224489793</c:v>
                </c:pt>
                <c:pt idx="14">
                  <c:v>0.40278684955366861</c:v>
                </c:pt>
                <c:pt idx="15">
                  <c:v>0.58756205933796135</c:v>
                </c:pt>
                <c:pt idx="16">
                  <c:v>0.17773019271948609</c:v>
                </c:pt>
                <c:pt idx="17">
                  <c:v>0.7775855907671293</c:v>
                </c:pt>
                <c:pt idx="18">
                  <c:v>8.4313725490196084E-2</c:v>
                </c:pt>
                <c:pt idx="19">
                  <c:v>4.03767523364486E-2</c:v>
                </c:pt>
                <c:pt idx="20">
                  <c:v>1.1836372749354205E-2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1EA-4AE1-9559-F2A5F0C8F8E8}"/>
            </c:ext>
          </c:extLst>
        </c:ser>
        <c:ser>
          <c:idx val="1"/>
          <c:order val="3"/>
          <c:tx>
            <c:strRef>
              <c:f>'Ark8'!$AE$1</c:f>
              <c:strCache>
                <c:ptCount val="1"/>
                <c:pt idx="0">
                  <c:v>Xie-Beerel relation union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'Ark8'!$A$2:$A$22</c:f>
              <c:numCache>
                <c:formatCode>General</c:formatCode>
                <c:ptCount val="21"/>
                <c:pt idx="0">
                  <c:v>33</c:v>
                </c:pt>
                <c:pt idx="1">
                  <c:v>171</c:v>
                </c:pt>
                <c:pt idx="2">
                  <c:v>513</c:v>
                </c:pt>
                <c:pt idx="3">
                  <c:v>1281</c:v>
                </c:pt>
                <c:pt idx="4">
                  <c:v>1373</c:v>
                </c:pt>
                <c:pt idx="5">
                  <c:v>3596</c:v>
                </c:pt>
                <c:pt idx="6">
                  <c:v>8001</c:v>
                </c:pt>
                <c:pt idx="7">
                  <c:v>8193</c:v>
                </c:pt>
                <c:pt idx="8">
                  <c:v>16021</c:v>
                </c:pt>
                <c:pt idx="9">
                  <c:v>21947</c:v>
                </c:pt>
                <c:pt idx="10">
                  <c:v>43201</c:v>
                </c:pt>
                <c:pt idx="11">
                  <c:v>61496</c:v>
                </c:pt>
                <c:pt idx="12">
                  <c:v>86401</c:v>
                </c:pt>
                <c:pt idx="13">
                  <c:v>131073</c:v>
                </c:pt>
                <c:pt idx="14">
                  <c:v>259201</c:v>
                </c:pt>
                <c:pt idx="15">
                  <c:v>380093</c:v>
                </c:pt>
                <c:pt idx="16">
                  <c:v>819201</c:v>
                </c:pt>
                <c:pt idx="17">
                  <c:v>1530495</c:v>
                </c:pt>
                <c:pt idx="18">
                  <c:v>2097153</c:v>
                </c:pt>
                <c:pt idx="19">
                  <c:v>32000001</c:v>
                </c:pt>
                <c:pt idx="20">
                  <c:v>524288001</c:v>
                </c:pt>
              </c:numCache>
            </c:numRef>
          </c:cat>
          <c:val>
            <c:numRef>
              <c:f>'Ark8'!$AE$2:$AE$22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0.91714104996837442</c:v>
                </c:pt>
                <c:pt idx="6">
                  <c:v>1</c:v>
                </c:pt>
                <c:pt idx="7">
                  <c:v>1</c:v>
                </c:pt>
                <c:pt idx="8">
                  <c:v>0.87815699658703072</c:v>
                </c:pt>
                <c:pt idx="9">
                  <c:v>1</c:v>
                </c:pt>
                <c:pt idx="10">
                  <c:v>0.81603773584905659</c:v>
                </c:pt>
                <c:pt idx="11">
                  <c:v>0.91687785098834262</c:v>
                </c:pt>
                <c:pt idx="12">
                  <c:v>0.77977528089887638</c:v>
                </c:pt>
                <c:pt idx="13">
                  <c:v>0.91836734693877553</c:v>
                </c:pt>
                <c:pt idx="14">
                  <c:v>0.7520139342477683</c:v>
                </c:pt>
                <c:pt idx="15">
                  <c:v>0.7578192049886473</c:v>
                </c:pt>
                <c:pt idx="16">
                  <c:v>0.69807280513918635</c:v>
                </c:pt>
                <c:pt idx="17">
                  <c:v>0.84525679873297543</c:v>
                </c:pt>
                <c:pt idx="18">
                  <c:v>0.70588235294117652</c:v>
                </c:pt>
                <c:pt idx="19">
                  <c:v>0.80651285046728971</c:v>
                </c:pt>
                <c:pt idx="20">
                  <c:v>0.84867178162470602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EA-4AE1-9559-F2A5F0C8F8E8}"/>
            </c:ext>
          </c:extLst>
        </c:ser>
        <c:ser>
          <c:idx val="2"/>
          <c:order val="4"/>
          <c:tx>
            <c:strRef>
              <c:f>'Ark8'!$AA$1</c:f>
              <c:strCache>
                <c:ptCount val="1"/>
                <c:pt idx="0">
                  <c:v>Lockstep relation union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'Ark8'!$AA$2:$AA$22</c:f>
              <c:numCache>
                <c:formatCode>General</c:formatCode>
                <c:ptCount val="21"/>
                <c:pt idx="0">
                  <c:v>1</c:v>
                </c:pt>
                <c:pt idx="1">
                  <c:v>0.89130434782608692</c:v>
                </c:pt>
                <c:pt idx="2">
                  <c:v>0.75</c:v>
                </c:pt>
                <c:pt idx="3">
                  <c:v>0.65217391304347827</c:v>
                </c:pt>
                <c:pt idx="4">
                  <c:v>0.75566750629722923</c:v>
                </c:pt>
                <c:pt idx="5">
                  <c:v>0.7337128399746996</c:v>
                </c:pt>
                <c:pt idx="6">
                  <c:v>0.49700598802395207</c:v>
                </c:pt>
                <c:pt idx="7">
                  <c:v>0.5625</c:v>
                </c:pt>
                <c:pt idx="8">
                  <c:v>0.90136518771331053</c:v>
                </c:pt>
                <c:pt idx="9">
                  <c:v>0.81126982341693843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0.94897959183673475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0.96281374098777806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1EA-4AE1-9559-F2A5F0C8F8E8}"/>
            </c:ext>
          </c:extLst>
        </c:ser>
        <c:ser>
          <c:idx val="4"/>
          <c:order val="5"/>
          <c:tx>
            <c:strRef>
              <c:f>'Ark8'!$AC$1</c:f>
              <c:strCache>
                <c:ptCount val="1"/>
                <c:pt idx="0">
                  <c:v>Xie-Beerel backward relation union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'Ark8'!$AC$2:$AC$22</c:f>
              <c:numCache>
                <c:formatCode>General</c:formatCode>
                <c:ptCount val="21"/>
                <c:pt idx="0">
                  <c:v>1</c:v>
                </c:pt>
                <c:pt idx="1">
                  <c:v>0.89130434782608692</c:v>
                </c:pt>
                <c:pt idx="2">
                  <c:v>0.75</c:v>
                </c:pt>
                <c:pt idx="3">
                  <c:v>0.65217391304347827</c:v>
                </c:pt>
                <c:pt idx="4">
                  <c:v>0.83375314861460958</c:v>
                </c:pt>
                <c:pt idx="5">
                  <c:v>0.54522454142947496</c:v>
                </c:pt>
                <c:pt idx="6">
                  <c:v>0.51497005988023947</c:v>
                </c:pt>
                <c:pt idx="7">
                  <c:v>0.58333333333333337</c:v>
                </c:pt>
                <c:pt idx="8">
                  <c:v>0.77201365187713311</c:v>
                </c:pt>
                <c:pt idx="9">
                  <c:v>0.63524912833202118</c:v>
                </c:pt>
                <c:pt idx="10">
                  <c:v>0.96955403087478564</c:v>
                </c:pt>
                <c:pt idx="11">
                  <c:v>0.8220983274201723</c:v>
                </c:pt>
                <c:pt idx="12">
                  <c:v>0.86613162118780096</c:v>
                </c:pt>
                <c:pt idx="13">
                  <c:v>1</c:v>
                </c:pt>
                <c:pt idx="14">
                  <c:v>0.78532549531896367</c:v>
                </c:pt>
                <c:pt idx="15">
                  <c:v>0.80713533009592719</c:v>
                </c:pt>
                <c:pt idx="16">
                  <c:v>0.61456102783725908</c:v>
                </c:pt>
                <c:pt idx="17">
                  <c:v>0.79088808019978052</c:v>
                </c:pt>
                <c:pt idx="18">
                  <c:v>0.62026143790849675</c:v>
                </c:pt>
                <c:pt idx="19">
                  <c:v>0.71451518691588789</c:v>
                </c:pt>
                <c:pt idx="2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1EA-4AE1-9559-F2A5F0C8F8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4917264"/>
        <c:axId val="1534915600"/>
      </c:barChart>
      <c:catAx>
        <c:axId val="1534917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534915600"/>
        <c:crosses val="autoZero"/>
        <c:auto val="1"/>
        <c:lblAlgn val="ctr"/>
        <c:lblOffset val="100"/>
        <c:noMultiLvlLbl val="0"/>
      </c:catAx>
      <c:valAx>
        <c:axId val="153491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534917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Gennemsnit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'Ark8'!$AG$1</c:f>
              <c:strCache>
                <c:ptCount val="1"/>
                <c:pt idx="0">
                  <c:v>Lockstep saturation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'Ark8'!$A$2:$A$22</c:f>
              <c:numCache>
                <c:formatCode>General</c:formatCode>
                <c:ptCount val="21"/>
                <c:pt idx="0">
                  <c:v>33</c:v>
                </c:pt>
                <c:pt idx="1">
                  <c:v>171</c:v>
                </c:pt>
                <c:pt idx="2">
                  <c:v>513</c:v>
                </c:pt>
                <c:pt idx="3">
                  <c:v>1281</c:v>
                </c:pt>
                <c:pt idx="4">
                  <c:v>1373</c:v>
                </c:pt>
                <c:pt idx="5">
                  <c:v>3596</c:v>
                </c:pt>
                <c:pt idx="6">
                  <c:v>8001</c:v>
                </c:pt>
                <c:pt idx="7">
                  <c:v>8193</c:v>
                </c:pt>
                <c:pt idx="8">
                  <c:v>16021</c:v>
                </c:pt>
                <c:pt idx="9">
                  <c:v>21947</c:v>
                </c:pt>
                <c:pt idx="10">
                  <c:v>43201</c:v>
                </c:pt>
                <c:pt idx="11">
                  <c:v>61496</c:v>
                </c:pt>
                <c:pt idx="12">
                  <c:v>86401</c:v>
                </c:pt>
                <c:pt idx="13">
                  <c:v>131073</c:v>
                </c:pt>
                <c:pt idx="14">
                  <c:v>259201</c:v>
                </c:pt>
                <c:pt idx="15">
                  <c:v>380093</c:v>
                </c:pt>
                <c:pt idx="16">
                  <c:v>819201</c:v>
                </c:pt>
                <c:pt idx="17">
                  <c:v>1530495</c:v>
                </c:pt>
                <c:pt idx="18">
                  <c:v>2097153</c:v>
                </c:pt>
                <c:pt idx="19">
                  <c:v>32000001</c:v>
                </c:pt>
                <c:pt idx="20">
                  <c:v>524288001</c:v>
                </c:pt>
              </c:numCache>
            </c:numRef>
          </c:cat>
          <c:val>
            <c:numRef>
              <c:f>'Ark8'!$AG$2:$AG$22</c:f>
              <c:numCache>
                <c:formatCode>General</c:formatCode>
                <c:ptCount val="21"/>
                <c:pt idx="0">
                  <c:v>0.89999999999999991</c:v>
                </c:pt>
                <c:pt idx="1">
                  <c:v>1.0739299610894941</c:v>
                </c:pt>
                <c:pt idx="2">
                  <c:v>0.86538461538461542</c:v>
                </c:pt>
                <c:pt idx="3">
                  <c:v>0.84269662921348309</c:v>
                </c:pt>
                <c:pt idx="4">
                  <c:v>0.93813273340832404</c:v>
                </c:pt>
                <c:pt idx="5">
                  <c:v>0.84718340932490066</c:v>
                </c:pt>
                <c:pt idx="6">
                  <c:v>0.64830508474576265</c:v>
                </c:pt>
                <c:pt idx="7">
                  <c:v>0.6967741935483871</c:v>
                </c:pt>
                <c:pt idx="8">
                  <c:v>1.1478567464333518</c:v>
                </c:pt>
                <c:pt idx="9">
                  <c:v>0.88050817786225177</c:v>
                </c:pt>
                <c:pt idx="10">
                  <c:v>0.61317677756033917</c:v>
                </c:pt>
                <c:pt idx="11">
                  <c:v>0.98493408662900184</c:v>
                </c:pt>
                <c:pt idx="12">
                  <c:v>0.57039040054081458</c:v>
                </c:pt>
                <c:pt idx="13">
                  <c:v>0.61558441558441557</c:v>
                </c:pt>
                <c:pt idx="14">
                  <c:v>0.68125430737422465</c:v>
                </c:pt>
                <c:pt idx="15">
                  <c:v>1.071943496388345</c:v>
                </c:pt>
                <c:pt idx="16">
                  <c:v>0.37725903614457829</c:v>
                </c:pt>
                <c:pt idx="17">
                  <c:v>0.93784909578674791</c:v>
                </c:pt>
                <c:pt idx="18">
                  <c:v>0.19197562214321989</c:v>
                </c:pt>
                <c:pt idx="19">
                  <c:v>0.10113382438136224</c:v>
                </c:pt>
                <c:pt idx="20">
                  <c:v>3.6164605716602474E-2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2B-40EB-B974-638C51AA06D1}"/>
            </c:ext>
          </c:extLst>
        </c:ser>
        <c:ser>
          <c:idx val="3"/>
          <c:order val="1"/>
          <c:tx>
            <c:strRef>
              <c:f>'Ark8'!$AI$1</c:f>
              <c:strCache>
                <c:ptCount val="1"/>
                <c:pt idx="0">
                  <c:v>Xie-Beerel backward saturation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'Ark8'!$AI$2:$AI$22</c:f>
              <c:numCache>
                <c:formatCode>General</c:formatCode>
                <c:ptCount val="21"/>
                <c:pt idx="0">
                  <c:v>0.89999999999999991</c:v>
                </c:pt>
                <c:pt idx="1">
                  <c:v>0.88715953307392992</c:v>
                </c:pt>
                <c:pt idx="2">
                  <c:v>0.86538461538461542</c:v>
                </c:pt>
                <c:pt idx="3">
                  <c:v>0.8089887640449438</c:v>
                </c:pt>
                <c:pt idx="4">
                  <c:v>0.77615298087739037</c:v>
                </c:pt>
                <c:pt idx="5">
                  <c:v>0.69363141638476244</c:v>
                </c:pt>
                <c:pt idx="6">
                  <c:v>0.54661016949152541</c:v>
                </c:pt>
                <c:pt idx="7">
                  <c:v>0.63870967741935492</c:v>
                </c:pt>
                <c:pt idx="8">
                  <c:v>0.89380039828931468</c:v>
                </c:pt>
                <c:pt idx="9">
                  <c:v>0.75386385234832198</c:v>
                </c:pt>
                <c:pt idx="10">
                  <c:v>0.63992172211350296</c:v>
                </c:pt>
                <c:pt idx="11">
                  <c:v>0.78028876333961084</c:v>
                </c:pt>
                <c:pt idx="12">
                  <c:v>0.68091938482339021</c:v>
                </c:pt>
                <c:pt idx="13">
                  <c:v>0.50649350649350644</c:v>
                </c:pt>
                <c:pt idx="14">
                  <c:v>0.66540317022742934</c:v>
                </c:pt>
                <c:pt idx="15">
                  <c:v>0.76085291541212108</c:v>
                </c:pt>
                <c:pt idx="16">
                  <c:v>0.36822289156626503</c:v>
                </c:pt>
                <c:pt idx="17">
                  <c:v>0.81917508979056275</c:v>
                </c:pt>
                <c:pt idx="18">
                  <c:v>0.18892839004570847</c:v>
                </c:pt>
                <c:pt idx="19">
                  <c:v>9.2195646776462803E-2</c:v>
                </c:pt>
                <c:pt idx="20">
                  <c:v>2.5988242448814109E-2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2B-40EB-B974-638C51AA06D1}"/>
            </c:ext>
          </c:extLst>
        </c:ser>
        <c:ser>
          <c:idx val="5"/>
          <c:order val="2"/>
          <c:tx>
            <c:strRef>
              <c:f>'Ark8'!$AK$1</c:f>
              <c:strCache>
                <c:ptCount val="1"/>
                <c:pt idx="0">
                  <c:v>Xie-Beerel saturation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'Ark8'!$AK$2:$AK$22</c:f>
              <c:numCache>
                <c:formatCode>General</c:formatCode>
                <c:ptCount val="21"/>
                <c:pt idx="0">
                  <c:v>0.6</c:v>
                </c:pt>
                <c:pt idx="1">
                  <c:v>1.0505836575875487</c:v>
                </c:pt>
                <c:pt idx="2">
                  <c:v>0.80769230769230771</c:v>
                </c:pt>
                <c:pt idx="3">
                  <c:v>0.7752808988764045</c:v>
                </c:pt>
                <c:pt idx="4">
                  <c:v>0.81664791901012379</c:v>
                </c:pt>
                <c:pt idx="5">
                  <c:v>1.3952051772319458</c:v>
                </c:pt>
                <c:pt idx="6">
                  <c:v>0.53389830508474578</c:v>
                </c:pt>
                <c:pt idx="7">
                  <c:v>0.67741935483870974</c:v>
                </c:pt>
                <c:pt idx="8">
                  <c:v>1.0295452319545557</c:v>
                </c:pt>
                <c:pt idx="9">
                  <c:v>1.1016855899564848</c:v>
                </c:pt>
                <c:pt idx="10">
                  <c:v>0.50945857795172866</c:v>
                </c:pt>
                <c:pt idx="11">
                  <c:v>0.84243565599497805</c:v>
                </c:pt>
                <c:pt idx="12">
                  <c:v>0.56988338685144502</c:v>
                </c:pt>
                <c:pt idx="13">
                  <c:v>0.49870129870129865</c:v>
                </c:pt>
                <c:pt idx="14">
                  <c:v>0.63749138525155069</c:v>
                </c:pt>
                <c:pt idx="15">
                  <c:v>0.77667813907623962</c:v>
                </c:pt>
                <c:pt idx="16">
                  <c:v>0.375</c:v>
                </c:pt>
                <c:pt idx="17">
                  <c:v>0.96647256851492458</c:v>
                </c:pt>
                <c:pt idx="18">
                  <c:v>0.19654647028948705</c:v>
                </c:pt>
                <c:pt idx="19">
                  <c:v>9.1533559546470245E-2</c:v>
                </c:pt>
                <c:pt idx="20">
                  <c:v>2.489357389012771E-2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82B-40EB-B974-638C51AA06D1}"/>
            </c:ext>
          </c:extLst>
        </c:ser>
        <c:ser>
          <c:idx val="1"/>
          <c:order val="3"/>
          <c:tx>
            <c:strRef>
              <c:f>'Ark8'!$AL$1</c:f>
              <c:strCache>
                <c:ptCount val="1"/>
                <c:pt idx="0">
                  <c:v>Xie-Beerel relation union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'Ark8'!$A$2:$A$22</c:f>
              <c:numCache>
                <c:formatCode>General</c:formatCode>
                <c:ptCount val="21"/>
                <c:pt idx="0">
                  <c:v>33</c:v>
                </c:pt>
                <c:pt idx="1">
                  <c:v>171</c:v>
                </c:pt>
                <c:pt idx="2">
                  <c:v>513</c:v>
                </c:pt>
                <c:pt idx="3">
                  <c:v>1281</c:v>
                </c:pt>
                <c:pt idx="4">
                  <c:v>1373</c:v>
                </c:pt>
                <c:pt idx="5">
                  <c:v>3596</c:v>
                </c:pt>
                <c:pt idx="6">
                  <c:v>8001</c:v>
                </c:pt>
                <c:pt idx="7">
                  <c:v>8193</c:v>
                </c:pt>
                <c:pt idx="8">
                  <c:v>16021</c:v>
                </c:pt>
                <c:pt idx="9">
                  <c:v>21947</c:v>
                </c:pt>
                <c:pt idx="10">
                  <c:v>43201</c:v>
                </c:pt>
                <c:pt idx="11">
                  <c:v>61496</c:v>
                </c:pt>
                <c:pt idx="12">
                  <c:v>86401</c:v>
                </c:pt>
                <c:pt idx="13">
                  <c:v>131073</c:v>
                </c:pt>
                <c:pt idx="14">
                  <c:v>259201</c:v>
                </c:pt>
                <c:pt idx="15">
                  <c:v>380093</c:v>
                </c:pt>
                <c:pt idx="16">
                  <c:v>819201</c:v>
                </c:pt>
                <c:pt idx="17">
                  <c:v>1530495</c:v>
                </c:pt>
                <c:pt idx="18">
                  <c:v>2097153</c:v>
                </c:pt>
                <c:pt idx="19">
                  <c:v>32000001</c:v>
                </c:pt>
                <c:pt idx="20">
                  <c:v>524288001</c:v>
                </c:pt>
              </c:numCache>
            </c:numRef>
          </c:cat>
          <c:val>
            <c:numRef>
              <c:f>'Ark8'!$AL$2:$AL$22</c:f>
              <c:numCache>
                <c:formatCode>General</c:formatCode>
                <c:ptCount val="21"/>
                <c:pt idx="0">
                  <c:v>1.2</c:v>
                </c:pt>
                <c:pt idx="1">
                  <c:v>1.0739299610894941</c:v>
                </c:pt>
                <c:pt idx="2">
                  <c:v>1.3846153846153848</c:v>
                </c:pt>
                <c:pt idx="3">
                  <c:v>1.550561797752809</c:v>
                </c:pt>
                <c:pt idx="4">
                  <c:v>1.3397075365579303</c:v>
                </c:pt>
                <c:pt idx="5">
                  <c:v>1.2795999411678187</c:v>
                </c:pt>
                <c:pt idx="6">
                  <c:v>2.1228813559322033</c:v>
                </c:pt>
                <c:pt idx="7">
                  <c:v>1.8580645161290323</c:v>
                </c:pt>
                <c:pt idx="8">
                  <c:v>1.0079984329600731</c:v>
                </c:pt>
                <c:pt idx="9">
                  <c:v>1.3341169409293254</c:v>
                </c:pt>
                <c:pt idx="10">
                  <c:v>1.2413568166992826</c:v>
                </c:pt>
                <c:pt idx="11">
                  <c:v>1.1355932203389831</c:v>
                </c:pt>
                <c:pt idx="12">
                  <c:v>1.23153625147879</c:v>
                </c:pt>
                <c:pt idx="13">
                  <c:v>1.4025974025974024</c:v>
                </c:pt>
                <c:pt idx="14">
                  <c:v>1.1902136457615438</c:v>
                </c:pt>
                <c:pt idx="15">
                  <c:v>1.0017352218929954</c:v>
                </c:pt>
                <c:pt idx="16">
                  <c:v>1.4728915662650601</c:v>
                </c:pt>
                <c:pt idx="17">
                  <c:v>1.0505821082927078</c:v>
                </c:pt>
                <c:pt idx="18">
                  <c:v>1.6455053326561706</c:v>
                </c:pt>
                <c:pt idx="19">
                  <c:v>1.828353885624431</c:v>
                </c:pt>
                <c:pt idx="20">
                  <c:v>1.7848773565781473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82B-40EB-B974-638C51AA06D1}"/>
            </c:ext>
          </c:extLst>
        </c:ser>
        <c:ser>
          <c:idx val="2"/>
          <c:order val="4"/>
          <c:tx>
            <c:strRef>
              <c:f>'Ark8'!$AH$1</c:f>
              <c:strCache>
                <c:ptCount val="1"/>
                <c:pt idx="0">
                  <c:v>Lockstep relation union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'Ark8'!$AH$2:$AH$22</c:f>
              <c:numCache>
                <c:formatCode>General</c:formatCode>
                <c:ptCount val="21"/>
                <c:pt idx="0">
                  <c:v>1.2</c:v>
                </c:pt>
                <c:pt idx="1">
                  <c:v>0.95719844357976647</c:v>
                </c:pt>
                <c:pt idx="2">
                  <c:v>1.0384615384615385</c:v>
                </c:pt>
                <c:pt idx="3">
                  <c:v>1.0112359550561798</c:v>
                </c:pt>
                <c:pt idx="4">
                  <c:v>1.0123734533183353</c:v>
                </c:pt>
                <c:pt idx="5">
                  <c:v>1.0236799529342551</c:v>
                </c:pt>
                <c:pt idx="6">
                  <c:v>1.0550847457627117</c:v>
                </c:pt>
                <c:pt idx="7">
                  <c:v>1.0451612903225806</c:v>
                </c:pt>
                <c:pt idx="8">
                  <c:v>1.0346381117168881</c:v>
                </c:pt>
                <c:pt idx="9">
                  <c:v>1.0823288150852799</c:v>
                </c:pt>
                <c:pt idx="10">
                  <c:v>1.5212002609262882</c:v>
                </c:pt>
                <c:pt idx="11">
                  <c:v>1.2385436283741369</c:v>
                </c:pt>
                <c:pt idx="12">
                  <c:v>1.5793476423863444</c:v>
                </c:pt>
                <c:pt idx="13">
                  <c:v>1.4493506493506492</c:v>
                </c:pt>
                <c:pt idx="14">
                  <c:v>1.5827015851137147</c:v>
                </c:pt>
                <c:pt idx="15">
                  <c:v>1.3218657105793485</c:v>
                </c:pt>
                <c:pt idx="16">
                  <c:v>2.1099397590361444</c:v>
                </c:pt>
                <c:pt idx="17">
                  <c:v>1.2429147093137982</c:v>
                </c:pt>
                <c:pt idx="18">
                  <c:v>2.3311325545962416</c:v>
                </c:pt>
                <c:pt idx="19">
                  <c:v>2.2669866754944965</c:v>
                </c:pt>
                <c:pt idx="20">
                  <c:v>2.024934117170079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82B-40EB-B974-638C51AA06D1}"/>
            </c:ext>
          </c:extLst>
        </c:ser>
        <c:ser>
          <c:idx val="4"/>
          <c:order val="5"/>
          <c:tx>
            <c:strRef>
              <c:f>'Ark8'!$AJ$1</c:f>
              <c:strCache>
                <c:ptCount val="1"/>
                <c:pt idx="0">
                  <c:v>Xie-Beerel backward relation union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'Ark8'!$AJ$2:$AJ$22</c:f>
              <c:numCache>
                <c:formatCode>General</c:formatCode>
                <c:ptCount val="21"/>
                <c:pt idx="0">
                  <c:v>1.2</c:v>
                </c:pt>
                <c:pt idx="1">
                  <c:v>0.95719844357976647</c:v>
                </c:pt>
                <c:pt idx="2">
                  <c:v>1.0384615384615385</c:v>
                </c:pt>
                <c:pt idx="3">
                  <c:v>1.0112359550561798</c:v>
                </c:pt>
                <c:pt idx="4">
                  <c:v>1.1169853768278966</c:v>
                </c:pt>
                <c:pt idx="5">
                  <c:v>0.76070010295631707</c:v>
                </c:pt>
                <c:pt idx="6">
                  <c:v>1.0932203389830508</c:v>
                </c:pt>
                <c:pt idx="7">
                  <c:v>1.0838709677419356</c:v>
                </c:pt>
                <c:pt idx="8">
                  <c:v>0.88616107864581628</c:v>
                </c:pt>
                <c:pt idx="9">
                  <c:v>0.84749662381833646</c:v>
                </c:pt>
                <c:pt idx="10">
                  <c:v>1.4748858447488584</c:v>
                </c:pt>
                <c:pt idx="11">
                  <c:v>1.0182046453232894</c:v>
                </c:pt>
                <c:pt idx="12">
                  <c:v>1.3679229339192158</c:v>
                </c:pt>
                <c:pt idx="13">
                  <c:v>1.5272727272727271</c:v>
                </c:pt>
                <c:pt idx="14">
                  <c:v>1.2429359062715368</c:v>
                </c:pt>
                <c:pt idx="15">
                  <c:v>1.0669245166509498</c:v>
                </c:pt>
                <c:pt idx="16">
                  <c:v>1.2966867469879517</c:v>
                </c:pt>
                <c:pt idx="17">
                  <c:v>0.98300642830125817</c:v>
                </c:pt>
                <c:pt idx="18">
                  <c:v>1.4459116302691721</c:v>
                </c:pt>
                <c:pt idx="19">
                  <c:v>1.6197964081767773</c:v>
                </c:pt>
                <c:pt idx="20">
                  <c:v>2.1031421041962295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82B-40EB-B974-638C51AA06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4917264"/>
        <c:axId val="1534915600"/>
      </c:barChart>
      <c:catAx>
        <c:axId val="1534917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534915600"/>
        <c:crosses val="autoZero"/>
        <c:auto val="1"/>
        <c:lblAlgn val="ctr"/>
        <c:lblOffset val="100"/>
        <c:noMultiLvlLbl val="0"/>
      </c:catAx>
      <c:valAx>
        <c:axId val="153491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534917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313918</xdr:colOff>
      <xdr:row>27</xdr:row>
      <xdr:rowOff>123266</xdr:rowOff>
    </xdr:from>
    <xdr:to>
      <xdr:col>9</xdr:col>
      <xdr:colOff>1109383</xdr:colOff>
      <xdr:row>58</xdr:row>
      <xdr:rowOff>21708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C32606F9-9D8E-4F65-B4D1-E1653EE404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105944</xdr:colOff>
      <xdr:row>23</xdr:row>
      <xdr:rowOff>11204</xdr:rowOff>
    </xdr:from>
    <xdr:to>
      <xdr:col>16</xdr:col>
      <xdr:colOff>1277469</xdr:colOff>
      <xdr:row>53</xdr:row>
      <xdr:rowOff>78441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993DE7BE-1CD4-45DA-BC5D-84D8D81D67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268938</xdr:colOff>
      <xdr:row>53</xdr:row>
      <xdr:rowOff>34735</xdr:rowOff>
    </xdr:from>
    <xdr:to>
      <xdr:col>9</xdr:col>
      <xdr:colOff>1098176</xdr:colOff>
      <xdr:row>77</xdr:row>
      <xdr:rowOff>156880</xdr:rowOff>
    </xdr:to>
    <xdr:graphicFrame macro="">
      <xdr:nvGraphicFramePr>
        <xdr:cNvPr id="6" name="Diagram 5">
          <a:extLst>
            <a:ext uri="{FF2B5EF4-FFF2-40B4-BE49-F238E27FC236}">
              <a16:creationId xmlns:a16="http://schemas.microsoft.com/office/drawing/2014/main" id="{390C3201-3556-BEC3-D5A9-9F6C85F460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176893</xdr:colOff>
      <xdr:row>3</xdr:row>
      <xdr:rowOff>181215</xdr:rowOff>
    </xdr:from>
    <xdr:to>
      <xdr:col>20</xdr:col>
      <xdr:colOff>1279871</xdr:colOff>
      <xdr:row>38</xdr:row>
      <xdr:rowOff>13607</xdr:rowOff>
    </xdr:to>
    <xdr:graphicFrame macro="">
      <xdr:nvGraphicFramePr>
        <xdr:cNvPr id="7" name="Diagram 6">
          <a:extLst>
            <a:ext uri="{FF2B5EF4-FFF2-40B4-BE49-F238E27FC236}">
              <a16:creationId xmlns:a16="http://schemas.microsoft.com/office/drawing/2014/main" id="{FC168033-5F34-E277-198A-DA035B7DB1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57</xdr:row>
      <xdr:rowOff>0</xdr:rowOff>
    </xdr:from>
    <xdr:to>
      <xdr:col>18</xdr:col>
      <xdr:colOff>403415</xdr:colOff>
      <xdr:row>81</xdr:row>
      <xdr:rowOff>122145</xdr:rowOff>
    </xdr:to>
    <xdr:graphicFrame macro="">
      <xdr:nvGraphicFramePr>
        <xdr:cNvPr id="8" name="Diagram 7">
          <a:extLst>
            <a:ext uri="{FF2B5EF4-FFF2-40B4-BE49-F238E27FC236}">
              <a16:creationId xmlns:a16="http://schemas.microsoft.com/office/drawing/2014/main" id="{2127CAC6-8FAB-47BA-8934-051475D11C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220113</xdr:colOff>
      <xdr:row>8</xdr:row>
      <xdr:rowOff>176893</xdr:rowOff>
    </xdr:from>
    <xdr:to>
      <xdr:col>32</xdr:col>
      <xdr:colOff>1051751</xdr:colOff>
      <xdr:row>39</xdr:row>
      <xdr:rowOff>20011</xdr:rowOff>
    </xdr:to>
    <xdr:graphicFrame macro="">
      <xdr:nvGraphicFramePr>
        <xdr:cNvPr id="9" name="Diagram 8">
          <a:extLst>
            <a:ext uri="{FF2B5EF4-FFF2-40B4-BE49-F238E27FC236}">
              <a16:creationId xmlns:a16="http://schemas.microsoft.com/office/drawing/2014/main" id="{344D8661-AC14-40E1-9B9A-095200D7A2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748392</xdr:colOff>
      <xdr:row>39</xdr:row>
      <xdr:rowOff>136070</xdr:rowOff>
    </xdr:from>
    <xdr:to>
      <xdr:col>33</xdr:col>
      <xdr:colOff>394607</xdr:colOff>
      <xdr:row>74</xdr:row>
      <xdr:rowOff>190499</xdr:rowOff>
    </xdr:to>
    <xdr:graphicFrame macro="">
      <xdr:nvGraphicFramePr>
        <xdr:cNvPr id="10" name="Diagram 9">
          <a:extLst>
            <a:ext uri="{FF2B5EF4-FFF2-40B4-BE49-F238E27FC236}">
              <a16:creationId xmlns:a16="http://schemas.microsoft.com/office/drawing/2014/main" id="{06EE2E32-AD95-49DF-A695-FA1A3EC6E2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5AA64-F343-4387-9DD9-048A8D00036B}">
  <dimension ref="A1:AL32"/>
  <sheetViews>
    <sheetView tabSelected="1" topLeftCell="B1" zoomScale="70" zoomScaleNormal="70" workbookViewId="0">
      <selection activeCell="N1" sqref="N1"/>
    </sheetView>
  </sheetViews>
  <sheetFormatPr defaultRowHeight="15" x14ac:dyDescent="0.25"/>
  <cols>
    <col min="1" max="1" width="10.28515625" bestFit="1" customWidth="1"/>
    <col min="2" max="2" width="19.42578125" style="1" bestFit="1" customWidth="1"/>
    <col min="3" max="3" width="23.28515625" style="1" bestFit="1" customWidth="1"/>
    <col min="4" max="4" width="30.85546875" style="1" bestFit="1" customWidth="1"/>
    <col min="5" max="5" width="34.7109375" style="1" bestFit="1" customWidth="1"/>
    <col min="6" max="6" width="21.140625" style="1" bestFit="1" customWidth="1"/>
    <col min="7" max="7" width="25" style="1" bestFit="1" customWidth="1"/>
    <col min="9" max="9" width="9.140625" style="1"/>
    <col min="10" max="10" width="19.42578125" bestFit="1" customWidth="1"/>
    <col min="11" max="11" width="23.28515625" bestFit="1" customWidth="1"/>
    <col min="12" max="12" width="30.85546875" bestFit="1" customWidth="1"/>
    <col min="13" max="13" width="34.7109375" bestFit="1" customWidth="1"/>
    <col min="14" max="14" width="21.140625" bestFit="1" customWidth="1"/>
    <col min="15" max="15" width="25" bestFit="1" customWidth="1"/>
    <col min="16" max="16" width="11.42578125" style="1" customWidth="1"/>
    <col min="17" max="17" width="19.42578125" bestFit="1" customWidth="1"/>
    <col min="18" max="18" width="23.28515625" bestFit="1" customWidth="1"/>
    <col min="19" max="19" width="30.85546875" bestFit="1" customWidth="1"/>
    <col min="20" max="20" width="34.7109375" bestFit="1" customWidth="1"/>
    <col min="21" max="21" width="21.140625" bestFit="1" customWidth="1"/>
    <col min="22" max="22" width="25" bestFit="1" customWidth="1"/>
    <col min="23" max="23" width="11.28515625" customWidth="1"/>
    <col min="24" max="24" width="19.42578125" bestFit="1" customWidth="1"/>
    <col min="25" max="25" width="23.28515625" bestFit="1" customWidth="1"/>
    <col min="26" max="26" width="30.5703125" customWidth="1"/>
    <col min="27" max="27" width="23.42578125" customWidth="1"/>
    <col min="28" max="28" width="34.28515625" customWidth="1"/>
    <col min="29" max="29" width="34.140625" customWidth="1"/>
    <col min="30" max="30" width="25.28515625" customWidth="1"/>
    <col min="31" max="31" width="26.140625" customWidth="1"/>
    <col min="32" max="32" width="25.28515625" customWidth="1"/>
    <col min="33" max="33" width="22.7109375" customWidth="1"/>
    <col min="34" max="34" width="18.85546875" customWidth="1"/>
    <col min="35" max="35" width="19.5703125" customWidth="1"/>
    <col min="36" max="36" width="22.42578125" customWidth="1"/>
    <col min="37" max="37" width="24.42578125" customWidth="1"/>
    <col min="38" max="38" width="25.5703125" customWidth="1"/>
  </cols>
  <sheetData>
    <row r="1" spans="1:38" x14ac:dyDescent="0.25">
      <c r="A1" s="1" t="s">
        <v>3</v>
      </c>
      <c r="B1" s="1" t="s">
        <v>7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  <c r="H1" t="s">
        <v>14</v>
      </c>
      <c r="J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Q1" s="1" t="s">
        <v>7</v>
      </c>
      <c r="R1" s="1" t="s">
        <v>8</v>
      </c>
      <c r="S1" s="1" t="s">
        <v>9</v>
      </c>
      <c r="T1" s="1" t="s">
        <v>10</v>
      </c>
      <c r="U1" s="1" t="s">
        <v>11</v>
      </c>
      <c r="V1" s="1" t="s">
        <v>12</v>
      </c>
      <c r="X1" s="1" t="s">
        <v>15</v>
      </c>
      <c r="Y1" s="1" t="s">
        <v>16</v>
      </c>
      <c r="Z1" s="1" t="s">
        <v>7</v>
      </c>
      <c r="AA1" s="1" t="s">
        <v>8</v>
      </c>
      <c r="AB1" s="1" t="s">
        <v>9</v>
      </c>
      <c r="AC1" s="1" t="s">
        <v>10</v>
      </c>
      <c r="AD1" s="1" t="s">
        <v>11</v>
      </c>
      <c r="AE1" s="1" t="s">
        <v>12</v>
      </c>
      <c r="AF1" t="s">
        <v>17</v>
      </c>
      <c r="AG1" s="1" t="s">
        <v>7</v>
      </c>
      <c r="AH1" s="1" t="s">
        <v>8</v>
      </c>
      <c r="AI1" s="1" t="s">
        <v>9</v>
      </c>
      <c r="AJ1" s="1" t="s">
        <v>10</v>
      </c>
      <c r="AK1" s="1" t="s">
        <v>11</v>
      </c>
      <c r="AL1" s="1" t="s">
        <v>12</v>
      </c>
    </row>
    <row r="2" spans="1:38" x14ac:dyDescent="0.25">
      <c r="A2" s="1">
        <v>33</v>
      </c>
      <c r="B2" s="1">
        <v>3</v>
      </c>
      <c r="C2" s="1">
        <v>4</v>
      </c>
      <c r="D2" s="1">
        <v>3</v>
      </c>
      <c r="E2" s="1">
        <v>4</v>
      </c>
      <c r="F2" s="1">
        <v>2</v>
      </c>
      <c r="G2" s="1">
        <v>4</v>
      </c>
      <c r="H2" s="1">
        <v>2</v>
      </c>
      <c r="J2" s="1">
        <v>3</v>
      </c>
      <c r="K2" s="1">
        <v>4</v>
      </c>
      <c r="L2" s="1">
        <v>3</v>
      </c>
      <c r="M2" s="1">
        <v>4</v>
      </c>
      <c r="N2" s="1">
        <v>2</v>
      </c>
      <c r="O2" s="1">
        <v>4</v>
      </c>
      <c r="Q2" s="1"/>
      <c r="R2" s="1"/>
      <c r="S2" s="1"/>
      <c r="T2" s="1"/>
      <c r="U2" s="1"/>
      <c r="V2" s="1"/>
      <c r="X2" s="1">
        <f>MAX(B2,C2,D2,E2,F2,G2)</f>
        <v>4</v>
      </c>
      <c r="Y2" s="1">
        <f>AVERAGE(B2,C2,D2,E2,F2,G2)</f>
        <v>3.3333333333333335</v>
      </c>
      <c r="Z2" s="1">
        <f>B2/X2</f>
        <v>0.75</v>
      </c>
      <c r="AA2" s="1">
        <f>C2/X2</f>
        <v>1</v>
      </c>
      <c r="AB2" s="1">
        <f>D2/X2</f>
        <v>0.75</v>
      </c>
      <c r="AC2" s="1">
        <f>E2/X2</f>
        <v>1</v>
      </c>
      <c r="AD2">
        <f>F2/X2</f>
        <v>0.5</v>
      </c>
      <c r="AE2">
        <f>G2/X2</f>
        <v>1</v>
      </c>
      <c r="AG2">
        <f>B2/Y2</f>
        <v>0.89999999999999991</v>
      </c>
      <c r="AH2" s="1">
        <f>C2/Y2</f>
        <v>1.2</v>
      </c>
      <c r="AI2" s="1">
        <f>D2/Y2</f>
        <v>0.89999999999999991</v>
      </c>
      <c r="AJ2" s="1">
        <f>E2/Y2</f>
        <v>1.2</v>
      </c>
      <c r="AK2" s="1">
        <f>F2/Y2</f>
        <v>0.6</v>
      </c>
      <c r="AL2" s="1">
        <f>G2/Y2</f>
        <v>1.2</v>
      </c>
    </row>
    <row r="3" spans="1:38" x14ac:dyDescent="0.25">
      <c r="A3" s="1">
        <v>171</v>
      </c>
      <c r="B3" s="1">
        <v>46</v>
      </c>
      <c r="C3" s="1">
        <v>41</v>
      </c>
      <c r="D3" s="1">
        <v>38</v>
      </c>
      <c r="E3" s="1">
        <v>41</v>
      </c>
      <c r="F3" s="1">
        <v>45</v>
      </c>
      <c r="G3" s="1">
        <v>46</v>
      </c>
      <c r="H3" s="1">
        <v>16</v>
      </c>
      <c r="J3" s="1"/>
      <c r="K3" s="1"/>
      <c r="L3" s="1"/>
      <c r="M3" s="1"/>
      <c r="N3" s="1"/>
      <c r="O3" s="1"/>
      <c r="Q3" s="1">
        <v>46</v>
      </c>
      <c r="R3" s="1">
        <v>41</v>
      </c>
      <c r="S3" s="1">
        <v>38</v>
      </c>
      <c r="T3" s="1">
        <v>41</v>
      </c>
      <c r="U3" s="1">
        <v>45</v>
      </c>
      <c r="V3" s="1">
        <v>46</v>
      </c>
      <c r="W3" s="1"/>
      <c r="X3" s="1">
        <f t="shared" ref="X3:X22" si="0">MAX(B3,C3,D3,E3,F3,G3)</f>
        <v>46</v>
      </c>
      <c r="Y3" s="1">
        <f t="shared" ref="Y3:Y22" si="1">AVERAGE(B3,C3,D3,E3,F3,G3)</f>
        <v>42.833333333333336</v>
      </c>
      <c r="Z3" s="1">
        <f t="shared" ref="Z3:Z22" si="2">B3/X3</f>
        <v>1</v>
      </c>
      <c r="AA3" s="1">
        <f t="shared" ref="AA3:AA22" si="3">C3/X3</f>
        <v>0.89130434782608692</v>
      </c>
      <c r="AB3" s="1">
        <f t="shared" ref="AB3:AB22" si="4">D3/X3</f>
        <v>0.82608695652173914</v>
      </c>
      <c r="AC3" s="1">
        <f t="shared" ref="AC3:AC22" si="5">E3/X3</f>
        <v>0.89130434782608692</v>
      </c>
      <c r="AD3" s="1">
        <f t="shared" ref="AD3:AD22" si="6">F3/X3</f>
        <v>0.97826086956521741</v>
      </c>
      <c r="AE3" s="1">
        <f t="shared" ref="AE3:AE22" si="7">G3/X3</f>
        <v>1</v>
      </c>
      <c r="AG3" s="1">
        <f t="shared" ref="AG3:AG22" si="8">B3/Y3</f>
        <v>1.0739299610894941</v>
      </c>
      <c r="AH3" s="1">
        <f t="shared" ref="AH3:AH22" si="9">C3/Y3</f>
        <v>0.95719844357976647</v>
      </c>
      <c r="AI3" s="1">
        <f t="shared" ref="AI3:AI22" si="10">D3/Y3</f>
        <v>0.88715953307392992</v>
      </c>
      <c r="AJ3" s="1">
        <f t="shared" ref="AJ3:AJ22" si="11">E3/Y3</f>
        <v>0.95719844357976647</v>
      </c>
      <c r="AK3" s="1">
        <f t="shared" ref="AK3:AK22" si="12">F3/Y3</f>
        <v>1.0505836575875487</v>
      </c>
      <c r="AL3" s="1">
        <f t="shared" ref="AL3:AL22" si="13">G3/Y3</f>
        <v>1.0739299610894941</v>
      </c>
    </row>
    <row r="4" spans="1:38" x14ac:dyDescent="0.25">
      <c r="A4" s="1">
        <v>513</v>
      </c>
      <c r="B4" s="1">
        <v>15</v>
      </c>
      <c r="C4" s="1">
        <v>18</v>
      </c>
      <c r="D4" s="1">
        <v>15</v>
      </c>
      <c r="E4" s="1">
        <v>18</v>
      </c>
      <c r="F4" s="1">
        <v>14</v>
      </c>
      <c r="G4" s="1">
        <v>24</v>
      </c>
      <c r="H4" s="1">
        <v>2</v>
      </c>
      <c r="J4" s="1">
        <v>15</v>
      </c>
      <c r="K4" s="1">
        <v>18</v>
      </c>
      <c r="L4" s="1">
        <v>15</v>
      </c>
      <c r="M4" s="1">
        <v>18</v>
      </c>
      <c r="N4" s="1">
        <v>14</v>
      </c>
      <c r="O4" s="1">
        <v>24</v>
      </c>
      <c r="Q4" s="1"/>
      <c r="R4" s="1"/>
      <c r="S4" s="1"/>
      <c r="T4" s="1"/>
      <c r="U4" s="1"/>
      <c r="V4" s="1"/>
      <c r="W4" s="1"/>
      <c r="X4" s="1">
        <f t="shared" si="0"/>
        <v>24</v>
      </c>
      <c r="Y4" s="1">
        <f t="shared" si="1"/>
        <v>17.333333333333332</v>
      </c>
      <c r="Z4" s="1">
        <f t="shared" si="2"/>
        <v>0.625</v>
      </c>
      <c r="AA4" s="1">
        <f t="shared" si="3"/>
        <v>0.75</v>
      </c>
      <c r="AB4" s="1">
        <f t="shared" si="4"/>
        <v>0.625</v>
      </c>
      <c r="AC4" s="1">
        <f t="shared" si="5"/>
        <v>0.75</v>
      </c>
      <c r="AD4" s="1">
        <f t="shared" si="6"/>
        <v>0.58333333333333337</v>
      </c>
      <c r="AE4" s="1">
        <f t="shared" si="7"/>
        <v>1</v>
      </c>
      <c r="AG4" s="1">
        <f t="shared" si="8"/>
        <v>0.86538461538461542</v>
      </c>
      <c r="AH4" s="1">
        <f t="shared" si="9"/>
        <v>1.0384615384615385</v>
      </c>
      <c r="AI4" s="1">
        <f t="shared" si="10"/>
        <v>0.86538461538461542</v>
      </c>
      <c r="AJ4" s="1">
        <f t="shared" si="11"/>
        <v>1.0384615384615385</v>
      </c>
      <c r="AK4" s="1">
        <f t="shared" si="12"/>
        <v>0.80769230769230771</v>
      </c>
      <c r="AL4" s="1">
        <f t="shared" si="13"/>
        <v>1.3846153846153848</v>
      </c>
    </row>
    <row r="5" spans="1:38" x14ac:dyDescent="0.25">
      <c r="A5" s="1">
        <v>1281</v>
      </c>
      <c r="B5" s="1">
        <v>25</v>
      </c>
      <c r="C5" s="1">
        <v>30</v>
      </c>
      <c r="D5" s="1">
        <v>24</v>
      </c>
      <c r="E5" s="1">
        <v>30</v>
      </c>
      <c r="F5" s="1">
        <v>23</v>
      </c>
      <c r="G5" s="1">
        <v>46</v>
      </c>
      <c r="H5" s="1">
        <v>2</v>
      </c>
      <c r="J5" s="1">
        <v>25</v>
      </c>
      <c r="K5" s="1">
        <v>30</v>
      </c>
      <c r="L5" s="1">
        <v>24</v>
      </c>
      <c r="M5" s="1">
        <v>30</v>
      </c>
      <c r="N5" s="1">
        <v>23</v>
      </c>
      <c r="O5" s="1">
        <v>46</v>
      </c>
      <c r="Q5" s="1"/>
      <c r="R5" s="1"/>
      <c r="S5" s="1"/>
      <c r="T5" s="1"/>
      <c r="U5" s="1"/>
      <c r="V5" s="1"/>
      <c r="W5" s="1"/>
      <c r="X5" s="1">
        <f t="shared" si="0"/>
        <v>46</v>
      </c>
      <c r="Y5" s="1">
        <f t="shared" si="1"/>
        <v>29.666666666666668</v>
      </c>
      <c r="Z5" s="1">
        <f t="shared" si="2"/>
        <v>0.54347826086956519</v>
      </c>
      <c r="AA5" s="1">
        <f t="shared" si="3"/>
        <v>0.65217391304347827</v>
      </c>
      <c r="AB5" s="1">
        <f t="shared" si="4"/>
        <v>0.52173913043478259</v>
      </c>
      <c r="AC5" s="1">
        <f t="shared" si="5"/>
        <v>0.65217391304347827</v>
      </c>
      <c r="AD5" s="1">
        <f t="shared" si="6"/>
        <v>0.5</v>
      </c>
      <c r="AE5" s="1">
        <f t="shared" si="7"/>
        <v>1</v>
      </c>
      <c r="AG5" s="1">
        <f t="shared" si="8"/>
        <v>0.84269662921348309</v>
      </c>
      <c r="AH5" s="1">
        <f t="shared" si="9"/>
        <v>1.0112359550561798</v>
      </c>
      <c r="AI5" s="1">
        <f t="shared" si="10"/>
        <v>0.8089887640449438</v>
      </c>
      <c r="AJ5" s="1">
        <f t="shared" si="11"/>
        <v>1.0112359550561798</v>
      </c>
      <c r="AK5" s="1">
        <f t="shared" si="12"/>
        <v>0.7752808988764045</v>
      </c>
      <c r="AL5" s="1">
        <f t="shared" si="13"/>
        <v>1.550561797752809</v>
      </c>
    </row>
    <row r="6" spans="1:38" x14ac:dyDescent="0.25">
      <c r="A6" s="1">
        <v>1373</v>
      </c>
      <c r="B6" s="1">
        <v>278</v>
      </c>
      <c r="C6" s="1">
        <v>300</v>
      </c>
      <c r="D6" s="1">
        <v>230</v>
      </c>
      <c r="E6" s="1">
        <v>331</v>
      </c>
      <c r="F6" s="1">
        <v>242</v>
      </c>
      <c r="G6" s="1">
        <v>397</v>
      </c>
      <c r="H6" s="1">
        <v>368</v>
      </c>
      <c r="J6" s="1"/>
      <c r="K6" s="1"/>
      <c r="L6" s="1"/>
      <c r="M6" s="1"/>
      <c r="N6" s="1"/>
      <c r="O6" s="1"/>
      <c r="Q6" s="1">
        <v>278</v>
      </c>
      <c r="R6" s="1">
        <v>300</v>
      </c>
      <c r="S6" s="1">
        <v>230</v>
      </c>
      <c r="T6" s="1">
        <v>331</v>
      </c>
      <c r="U6" s="1">
        <v>242</v>
      </c>
      <c r="V6" s="1">
        <v>397</v>
      </c>
      <c r="W6" s="1"/>
      <c r="X6" s="1">
        <f t="shared" si="0"/>
        <v>397</v>
      </c>
      <c r="Y6" s="1">
        <f t="shared" si="1"/>
        <v>296.33333333333331</v>
      </c>
      <c r="Z6" s="1">
        <f t="shared" si="2"/>
        <v>0.7002518891687658</v>
      </c>
      <c r="AA6" s="1">
        <f t="shared" si="3"/>
        <v>0.75566750629722923</v>
      </c>
      <c r="AB6" s="1">
        <f t="shared" si="4"/>
        <v>0.57934508816120911</v>
      </c>
      <c r="AC6" s="1">
        <f t="shared" si="5"/>
        <v>0.83375314861460958</v>
      </c>
      <c r="AD6" s="1">
        <f t="shared" si="6"/>
        <v>0.60957178841309823</v>
      </c>
      <c r="AE6" s="1">
        <f t="shared" si="7"/>
        <v>1</v>
      </c>
      <c r="AG6" s="1">
        <f t="shared" si="8"/>
        <v>0.93813273340832404</v>
      </c>
      <c r="AH6" s="1">
        <f t="shared" si="9"/>
        <v>1.0123734533183353</v>
      </c>
      <c r="AI6" s="1">
        <f t="shared" si="10"/>
        <v>0.77615298087739037</v>
      </c>
      <c r="AJ6" s="1">
        <f t="shared" si="11"/>
        <v>1.1169853768278966</v>
      </c>
      <c r="AK6" s="1">
        <f t="shared" si="12"/>
        <v>0.81664791901012379</v>
      </c>
      <c r="AL6" s="1">
        <f t="shared" si="13"/>
        <v>1.3397075365579303</v>
      </c>
    </row>
    <row r="7" spans="1:38" x14ac:dyDescent="0.25">
      <c r="A7" s="1">
        <v>3596</v>
      </c>
      <c r="B7" s="1">
        <v>960</v>
      </c>
      <c r="C7" s="1">
        <v>1160</v>
      </c>
      <c r="D7" s="1">
        <v>786</v>
      </c>
      <c r="E7" s="1">
        <v>862</v>
      </c>
      <c r="F7" s="1">
        <v>1581</v>
      </c>
      <c r="G7" s="1">
        <v>1450</v>
      </c>
      <c r="H7" s="1">
        <v>479</v>
      </c>
      <c r="J7" s="1"/>
      <c r="K7" s="1"/>
      <c r="L7" s="1"/>
      <c r="M7" s="1"/>
      <c r="N7" s="1"/>
      <c r="O7" s="1"/>
      <c r="Q7" s="1">
        <v>960</v>
      </c>
      <c r="R7" s="1">
        <v>1160</v>
      </c>
      <c r="S7" s="1">
        <v>786</v>
      </c>
      <c r="T7" s="1">
        <v>862</v>
      </c>
      <c r="U7" s="1">
        <v>1581</v>
      </c>
      <c r="V7" s="1">
        <v>1450</v>
      </c>
      <c r="W7" s="1"/>
      <c r="X7" s="1">
        <f t="shared" si="0"/>
        <v>1581</v>
      </c>
      <c r="Y7" s="1">
        <f t="shared" si="1"/>
        <v>1133.1666666666667</v>
      </c>
      <c r="Z7" s="1">
        <f t="shared" si="2"/>
        <v>0.60721062618595822</v>
      </c>
      <c r="AA7" s="1">
        <f t="shared" si="3"/>
        <v>0.7337128399746996</v>
      </c>
      <c r="AB7" s="1">
        <f t="shared" si="4"/>
        <v>0.4971537001897533</v>
      </c>
      <c r="AC7" s="1">
        <f t="shared" si="5"/>
        <v>0.54522454142947496</v>
      </c>
      <c r="AD7" s="1">
        <f t="shared" si="6"/>
        <v>1</v>
      </c>
      <c r="AE7" s="1">
        <f t="shared" si="7"/>
        <v>0.91714104996837442</v>
      </c>
      <c r="AG7" s="1">
        <f t="shared" si="8"/>
        <v>0.84718340932490066</v>
      </c>
      <c r="AH7" s="1">
        <f t="shared" si="9"/>
        <v>1.0236799529342551</v>
      </c>
      <c r="AI7" s="1">
        <f t="shared" si="10"/>
        <v>0.69363141638476244</v>
      </c>
      <c r="AJ7" s="1">
        <f t="shared" si="11"/>
        <v>0.76070010295631707</v>
      </c>
      <c r="AK7" s="1">
        <f t="shared" si="12"/>
        <v>1.3952051772319458</v>
      </c>
      <c r="AL7" s="1">
        <f t="shared" si="13"/>
        <v>1.2795999411678187</v>
      </c>
    </row>
    <row r="8" spans="1:38" x14ac:dyDescent="0.25">
      <c r="A8" s="1">
        <v>8001</v>
      </c>
      <c r="B8" s="1">
        <v>51</v>
      </c>
      <c r="C8" s="1">
        <v>83</v>
      </c>
      <c r="D8" s="1">
        <v>43</v>
      </c>
      <c r="E8" s="1">
        <v>86</v>
      </c>
      <c r="F8" s="1">
        <v>42</v>
      </c>
      <c r="G8" s="1">
        <v>167</v>
      </c>
      <c r="H8" s="1">
        <v>2</v>
      </c>
      <c r="J8" s="1">
        <v>51</v>
      </c>
      <c r="K8" s="1">
        <v>83</v>
      </c>
      <c r="L8" s="1">
        <v>43</v>
      </c>
      <c r="M8" s="1">
        <v>86</v>
      </c>
      <c r="N8" s="1">
        <v>42</v>
      </c>
      <c r="O8" s="1">
        <v>167</v>
      </c>
      <c r="Q8" s="1"/>
      <c r="R8" s="1"/>
      <c r="S8" s="1"/>
      <c r="T8" s="1"/>
      <c r="U8" s="1"/>
      <c r="V8" s="1"/>
      <c r="W8" s="1"/>
      <c r="X8" s="1">
        <f t="shared" si="0"/>
        <v>167</v>
      </c>
      <c r="Y8" s="1">
        <f t="shared" si="1"/>
        <v>78.666666666666671</v>
      </c>
      <c r="Z8" s="1">
        <f t="shared" si="2"/>
        <v>0.30538922155688625</v>
      </c>
      <c r="AA8" s="1">
        <f t="shared" si="3"/>
        <v>0.49700598802395207</v>
      </c>
      <c r="AB8" s="1">
        <f t="shared" si="4"/>
        <v>0.25748502994011974</v>
      </c>
      <c r="AC8" s="1">
        <f t="shared" si="5"/>
        <v>0.51497005988023947</v>
      </c>
      <c r="AD8" s="1">
        <f t="shared" si="6"/>
        <v>0.25149700598802394</v>
      </c>
      <c r="AE8" s="1">
        <f t="shared" si="7"/>
        <v>1</v>
      </c>
      <c r="AG8" s="1">
        <f t="shared" si="8"/>
        <v>0.64830508474576265</v>
      </c>
      <c r="AH8" s="1">
        <f t="shared" si="9"/>
        <v>1.0550847457627117</v>
      </c>
      <c r="AI8" s="1">
        <f t="shared" si="10"/>
        <v>0.54661016949152541</v>
      </c>
      <c r="AJ8" s="1">
        <f t="shared" si="11"/>
        <v>1.0932203389830508</v>
      </c>
      <c r="AK8" s="1">
        <f t="shared" si="12"/>
        <v>0.53389830508474578</v>
      </c>
      <c r="AL8" s="1">
        <f t="shared" si="13"/>
        <v>2.1228813559322033</v>
      </c>
    </row>
    <row r="9" spans="1:38" x14ac:dyDescent="0.25">
      <c r="A9" s="1">
        <v>8193</v>
      </c>
      <c r="B9" s="1">
        <v>36</v>
      </c>
      <c r="C9" s="1">
        <v>54</v>
      </c>
      <c r="D9" s="1">
        <v>33</v>
      </c>
      <c r="E9" s="1">
        <v>56</v>
      </c>
      <c r="F9" s="1">
        <v>35</v>
      </c>
      <c r="G9" s="1">
        <v>96</v>
      </c>
      <c r="H9" s="1">
        <v>2</v>
      </c>
      <c r="J9" s="1">
        <v>36</v>
      </c>
      <c r="K9" s="1">
        <v>54</v>
      </c>
      <c r="L9" s="1">
        <v>33</v>
      </c>
      <c r="M9" s="1">
        <v>56</v>
      </c>
      <c r="N9" s="1">
        <v>35</v>
      </c>
      <c r="O9" s="1">
        <v>96</v>
      </c>
      <c r="Q9" s="1"/>
      <c r="R9" s="1"/>
      <c r="S9" s="1"/>
      <c r="T9" s="1"/>
      <c r="U9" s="1"/>
      <c r="V9" s="1"/>
      <c r="W9" s="1"/>
      <c r="X9" s="1">
        <f t="shared" si="0"/>
        <v>96</v>
      </c>
      <c r="Y9" s="1">
        <f t="shared" si="1"/>
        <v>51.666666666666664</v>
      </c>
      <c r="Z9" s="1">
        <f t="shared" si="2"/>
        <v>0.375</v>
      </c>
      <c r="AA9" s="1">
        <f t="shared" si="3"/>
        <v>0.5625</v>
      </c>
      <c r="AB9" s="1">
        <f t="shared" si="4"/>
        <v>0.34375</v>
      </c>
      <c r="AC9" s="1">
        <f t="shared" si="5"/>
        <v>0.58333333333333337</v>
      </c>
      <c r="AD9" s="1">
        <f t="shared" si="6"/>
        <v>0.36458333333333331</v>
      </c>
      <c r="AE9" s="1">
        <f t="shared" si="7"/>
        <v>1</v>
      </c>
      <c r="AG9" s="1">
        <f t="shared" si="8"/>
        <v>0.6967741935483871</v>
      </c>
      <c r="AH9" s="1">
        <f t="shared" si="9"/>
        <v>1.0451612903225806</v>
      </c>
      <c r="AI9" s="1">
        <f t="shared" si="10"/>
        <v>0.63870967741935492</v>
      </c>
      <c r="AJ9" s="1">
        <f t="shared" si="11"/>
        <v>1.0838709677419356</v>
      </c>
      <c r="AK9" s="1">
        <f t="shared" si="12"/>
        <v>0.67741935483870974</v>
      </c>
      <c r="AL9" s="1">
        <f t="shared" si="13"/>
        <v>1.8580645161290323</v>
      </c>
    </row>
    <row r="10" spans="1:38" x14ac:dyDescent="0.25">
      <c r="A10" s="1">
        <v>16021</v>
      </c>
      <c r="B10" s="1">
        <v>5860</v>
      </c>
      <c r="C10" s="1">
        <v>5282</v>
      </c>
      <c r="D10" s="1">
        <v>4563</v>
      </c>
      <c r="E10" s="1">
        <v>4524</v>
      </c>
      <c r="F10" s="1">
        <v>5256</v>
      </c>
      <c r="G10" s="1">
        <v>5146</v>
      </c>
      <c r="H10" s="1">
        <v>2362</v>
      </c>
      <c r="J10" s="1"/>
      <c r="K10" s="1"/>
      <c r="L10" s="1"/>
      <c r="M10" s="1"/>
      <c r="N10" s="1"/>
      <c r="O10" s="1"/>
      <c r="Q10" s="1">
        <v>5860</v>
      </c>
      <c r="R10" s="1">
        <v>5282</v>
      </c>
      <c r="S10" s="1">
        <v>4563</v>
      </c>
      <c r="T10" s="1">
        <v>4524</v>
      </c>
      <c r="U10" s="1">
        <v>5256</v>
      </c>
      <c r="V10" s="1">
        <v>5146</v>
      </c>
      <c r="W10" s="1"/>
      <c r="X10" s="1">
        <f t="shared" si="0"/>
        <v>5860</v>
      </c>
      <c r="Y10" s="1">
        <f t="shared" si="1"/>
        <v>5105.166666666667</v>
      </c>
      <c r="Z10" s="1">
        <f t="shared" si="2"/>
        <v>1</v>
      </c>
      <c r="AA10" s="1">
        <f t="shared" si="3"/>
        <v>0.90136518771331053</v>
      </c>
      <c r="AB10" s="1">
        <f t="shared" si="4"/>
        <v>0.77866894197952219</v>
      </c>
      <c r="AC10" s="1">
        <f t="shared" si="5"/>
        <v>0.77201365187713311</v>
      </c>
      <c r="AD10" s="1">
        <f t="shared" si="6"/>
        <v>0.89692832764505115</v>
      </c>
      <c r="AE10" s="1">
        <f t="shared" si="7"/>
        <v>0.87815699658703072</v>
      </c>
      <c r="AG10" s="1">
        <f t="shared" si="8"/>
        <v>1.1478567464333518</v>
      </c>
      <c r="AH10" s="1">
        <f t="shared" si="9"/>
        <v>1.0346381117168881</v>
      </c>
      <c r="AI10" s="1">
        <f t="shared" si="10"/>
        <v>0.89380039828931468</v>
      </c>
      <c r="AJ10" s="1">
        <f t="shared" si="11"/>
        <v>0.88616107864581628</v>
      </c>
      <c r="AK10" s="1">
        <f t="shared" si="12"/>
        <v>1.0295452319545557</v>
      </c>
      <c r="AL10" s="1">
        <f t="shared" si="13"/>
        <v>1.0079984329600731</v>
      </c>
    </row>
    <row r="11" spans="1:38" x14ac:dyDescent="0.25">
      <c r="A11" s="1">
        <v>21947</v>
      </c>
      <c r="B11" s="1">
        <v>5868</v>
      </c>
      <c r="C11" s="1">
        <v>7213</v>
      </c>
      <c r="D11" s="1">
        <v>5024</v>
      </c>
      <c r="E11" s="1">
        <v>5648</v>
      </c>
      <c r="F11" s="1">
        <v>7342</v>
      </c>
      <c r="G11" s="1">
        <v>8891</v>
      </c>
      <c r="H11" s="1">
        <v>2909</v>
      </c>
      <c r="J11" s="1"/>
      <c r="K11" s="1"/>
      <c r="L11" s="1"/>
      <c r="M11" s="1"/>
      <c r="N11" s="1"/>
      <c r="O11" s="1"/>
      <c r="Q11" s="1">
        <v>5868</v>
      </c>
      <c r="R11" s="1">
        <v>7213</v>
      </c>
      <c r="S11" s="1">
        <v>5024</v>
      </c>
      <c r="T11" s="1">
        <v>5648</v>
      </c>
      <c r="U11" s="1">
        <v>7342</v>
      </c>
      <c r="V11" s="1">
        <v>8891</v>
      </c>
      <c r="W11" s="1"/>
      <c r="X11" s="1">
        <f t="shared" si="0"/>
        <v>8891</v>
      </c>
      <c r="Y11" s="1">
        <f t="shared" si="1"/>
        <v>6664.333333333333</v>
      </c>
      <c r="Z11" s="1">
        <f t="shared" si="2"/>
        <v>0.65999325160274436</v>
      </c>
      <c r="AA11" s="1">
        <f t="shared" si="3"/>
        <v>0.81126982341693843</v>
      </c>
      <c r="AB11" s="1">
        <f t="shared" si="4"/>
        <v>0.56506579687324265</v>
      </c>
      <c r="AC11" s="1">
        <f t="shared" si="5"/>
        <v>0.63524912833202118</v>
      </c>
      <c r="AD11" s="1">
        <f t="shared" si="6"/>
        <v>0.82577887751658985</v>
      </c>
      <c r="AE11" s="1">
        <f t="shared" si="7"/>
        <v>1</v>
      </c>
      <c r="AG11" s="1">
        <f t="shared" si="8"/>
        <v>0.88050817786225177</v>
      </c>
      <c r="AH11" s="1">
        <f t="shared" si="9"/>
        <v>1.0823288150852799</v>
      </c>
      <c r="AI11" s="1">
        <f t="shared" si="10"/>
        <v>0.75386385234832198</v>
      </c>
      <c r="AJ11" s="1">
        <f t="shared" si="11"/>
        <v>0.84749662381833646</v>
      </c>
      <c r="AK11" s="1">
        <f t="shared" si="12"/>
        <v>1.1016855899564848</v>
      </c>
      <c r="AL11" s="1">
        <f t="shared" si="13"/>
        <v>1.3341169409293254</v>
      </c>
    </row>
    <row r="12" spans="1:38" x14ac:dyDescent="0.25">
      <c r="A12" s="1">
        <v>43201</v>
      </c>
      <c r="B12" s="1">
        <v>940</v>
      </c>
      <c r="C12" s="1">
        <v>2332</v>
      </c>
      <c r="D12" s="1">
        <v>981</v>
      </c>
      <c r="E12" s="1">
        <v>2261</v>
      </c>
      <c r="F12" s="1">
        <v>781</v>
      </c>
      <c r="G12" s="1">
        <v>1903</v>
      </c>
      <c r="H12" s="1">
        <v>76</v>
      </c>
      <c r="J12" s="1"/>
      <c r="K12" s="1"/>
      <c r="L12" s="1"/>
      <c r="M12" s="1"/>
      <c r="N12" s="1"/>
      <c r="O12" s="1"/>
      <c r="Q12" s="1">
        <v>940</v>
      </c>
      <c r="R12" s="1">
        <v>2332</v>
      </c>
      <c r="S12" s="1">
        <v>981</v>
      </c>
      <c r="T12" s="1">
        <v>2261</v>
      </c>
      <c r="U12" s="1">
        <v>781</v>
      </c>
      <c r="V12" s="1">
        <v>1903</v>
      </c>
      <c r="W12" s="1"/>
      <c r="X12" s="1">
        <f t="shared" si="0"/>
        <v>2332</v>
      </c>
      <c r="Y12" s="1">
        <f t="shared" si="1"/>
        <v>1533</v>
      </c>
      <c r="Z12" s="1">
        <f t="shared" si="2"/>
        <v>0.40308747855917665</v>
      </c>
      <c r="AA12" s="1">
        <f t="shared" si="3"/>
        <v>1</v>
      </c>
      <c r="AB12" s="1">
        <f t="shared" si="4"/>
        <v>0.42066895368782159</v>
      </c>
      <c r="AC12" s="1">
        <f t="shared" si="5"/>
        <v>0.96955403087478564</v>
      </c>
      <c r="AD12" s="1">
        <f t="shared" si="6"/>
        <v>0.33490566037735847</v>
      </c>
      <c r="AE12" s="1">
        <f t="shared" si="7"/>
        <v>0.81603773584905659</v>
      </c>
      <c r="AG12" s="1">
        <f t="shared" si="8"/>
        <v>0.61317677756033917</v>
      </c>
      <c r="AH12" s="1">
        <f t="shared" si="9"/>
        <v>1.5212002609262882</v>
      </c>
      <c r="AI12" s="1">
        <f t="shared" si="10"/>
        <v>0.63992172211350296</v>
      </c>
      <c r="AJ12" s="1">
        <f t="shared" si="11"/>
        <v>1.4748858447488584</v>
      </c>
      <c r="AK12" s="1">
        <f t="shared" si="12"/>
        <v>0.50945857795172866</v>
      </c>
      <c r="AL12" s="1">
        <f t="shared" si="13"/>
        <v>1.2413568166992826</v>
      </c>
    </row>
    <row r="13" spans="1:38" x14ac:dyDescent="0.25">
      <c r="A13" s="1">
        <v>61496</v>
      </c>
      <c r="B13" s="1">
        <v>1569</v>
      </c>
      <c r="C13" s="1">
        <v>1973</v>
      </c>
      <c r="D13" s="1">
        <v>1243</v>
      </c>
      <c r="E13" s="1">
        <v>1622</v>
      </c>
      <c r="F13" s="1">
        <v>1342</v>
      </c>
      <c r="G13" s="1">
        <v>1809</v>
      </c>
      <c r="H13" s="1">
        <v>406</v>
      </c>
      <c r="J13" s="1"/>
      <c r="K13" s="1"/>
      <c r="L13" s="1"/>
      <c r="M13" s="1"/>
      <c r="N13" s="1"/>
      <c r="O13" s="1"/>
      <c r="Q13" s="1">
        <v>1569</v>
      </c>
      <c r="R13" s="1">
        <v>1973</v>
      </c>
      <c r="S13" s="1">
        <v>1243</v>
      </c>
      <c r="T13" s="1">
        <v>1622</v>
      </c>
      <c r="U13" s="1">
        <v>1342</v>
      </c>
      <c r="V13" s="1">
        <v>1809</v>
      </c>
      <c r="W13" s="1"/>
      <c r="X13" s="1">
        <f t="shared" si="0"/>
        <v>1973</v>
      </c>
      <c r="Y13" s="1">
        <f t="shared" si="1"/>
        <v>1593</v>
      </c>
      <c r="Z13" s="1">
        <f t="shared" si="2"/>
        <v>0.79523568170299042</v>
      </c>
      <c r="AA13" s="1">
        <f t="shared" si="3"/>
        <v>1</v>
      </c>
      <c r="AB13" s="1">
        <f t="shared" si="4"/>
        <v>0.63000506842372017</v>
      </c>
      <c r="AC13" s="1">
        <f t="shared" si="5"/>
        <v>0.8220983274201723</v>
      </c>
      <c r="AD13" s="1">
        <f t="shared" si="6"/>
        <v>0.68018246325392806</v>
      </c>
      <c r="AE13" s="1">
        <f t="shared" si="7"/>
        <v>0.91687785098834262</v>
      </c>
      <c r="AG13" s="1">
        <f t="shared" si="8"/>
        <v>0.98493408662900184</v>
      </c>
      <c r="AH13" s="1">
        <f t="shared" si="9"/>
        <v>1.2385436283741369</v>
      </c>
      <c r="AI13" s="1">
        <f t="shared" si="10"/>
        <v>0.78028876333961084</v>
      </c>
      <c r="AJ13" s="1">
        <f t="shared" si="11"/>
        <v>1.0182046453232894</v>
      </c>
      <c r="AK13" s="1">
        <f t="shared" si="12"/>
        <v>0.84243565599497805</v>
      </c>
      <c r="AL13" s="1">
        <f t="shared" si="13"/>
        <v>1.1355932203389831</v>
      </c>
    </row>
    <row r="14" spans="1:38" x14ac:dyDescent="0.25">
      <c r="A14" s="1">
        <v>86401</v>
      </c>
      <c r="B14" s="1">
        <v>1125</v>
      </c>
      <c r="C14" s="1">
        <v>3115</v>
      </c>
      <c r="D14" s="1">
        <v>1343</v>
      </c>
      <c r="E14" s="1">
        <v>2698</v>
      </c>
      <c r="F14" s="1">
        <v>1124</v>
      </c>
      <c r="G14" s="1">
        <v>2429</v>
      </c>
      <c r="H14" s="1">
        <v>76</v>
      </c>
      <c r="J14" s="1"/>
      <c r="K14" s="1"/>
      <c r="L14" s="1"/>
      <c r="M14" s="1"/>
      <c r="N14" s="1"/>
      <c r="O14" s="1"/>
      <c r="Q14" s="1">
        <v>1125</v>
      </c>
      <c r="R14" s="1">
        <v>3115</v>
      </c>
      <c r="S14" s="1">
        <v>1343</v>
      </c>
      <c r="T14" s="1">
        <v>2698</v>
      </c>
      <c r="U14" s="1">
        <v>1124</v>
      </c>
      <c r="V14" s="1">
        <v>2429</v>
      </c>
      <c r="W14" s="1"/>
      <c r="X14" s="1">
        <f t="shared" si="0"/>
        <v>3115</v>
      </c>
      <c r="Y14" s="1">
        <f t="shared" si="1"/>
        <v>1972.3333333333333</v>
      </c>
      <c r="Z14" s="1">
        <f t="shared" si="2"/>
        <v>0.3611556982343499</v>
      </c>
      <c r="AA14" s="1">
        <f t="shared" si="3"/>
        <v>1</v>
      </c>
      <c r="AB14" s="1">
        <f t="shared" si="4"/>
        <v>0.43113964686998396</v>
      </c>
      <c r="AC14" s="1">
        <f t="shared" si="5"/>
        <v>0.86613162118780096</v>
      </c>
      <c r="AD14" s="1">
        <f t="shared" si="6"/>
        <v>0.36083467094703048</v>
      </c>
      <c r="AE14" s="1">
        <f t="shared" si="7"/>
        <v>0.77977528089887638</v>
      </c>
      <c r="AG14" s="1">
        <f t="shared" si="8"/>
        <v>0.57039040054081458</v>
      </c>
      <c r="AH14" s="1">
        <f t="shared" si="9"/>
        <v>1.5793476423863444</v>
      </c>
      <c r="AI14" s="1">
        <f t="shared" si="10"/>
        <v>0.68091938482339021</v>
      </c>
      <c r="AJ14" s="1">
        <f t="shared" si="11"/>
        <v>1.3679229339192158</v>
      </c>
      <c r="AK14" s="1">
        <f t="shared" si="12"/>
        <v>0.56988338685144502</v>
      </c>
      <c r="AL14" s="1">
        <f t="shared" si="13"/>
        <v>1.23153625147879</v>
      </c>
    </row>
    <row r="15" spans="1:38" x14ac:dyDescent="0.25">
      <c r="A15" s="1">
        <v>131073</v>
      </c>
      <c r="B15" s="1">
        <v>79</v>
      </c>
      <c r="C15" s="1">
        <v>186</v>
      </c>
      <c r="D15" s="1">
        <v>65</v>
      </c>
      <c r="E15" s="1">
        <v>196</v>
      </c>
      <c r="F15" s="1">
        <v>64</v>
      </c>
      <c r="G15" s="1">
        <v>180</v>
      </c>
      <c r="H15" s="1">
        <v>2</v>
      </c>
      <c r="J15" s="1">
        <v>79</v>
      </c>
      <c r="K15" s="1">
        <v>186</v>
      </c>
      <c r="L15" s="1">
        <v>65</v>
      </c>
      <c r="M15" s="1">
        <v>196</v>
      </c>
      <c r="N15" s="1">
        <v>64</v>
      </c>
      <c r="O15" s="1">
        <v>180</v>
      </c>
      <c r="Q15" s="1"/>
      <c r="R15" s="1"/>
      <c r="S15" s="1"/>
      <c r="T15" s="1"/>
      <c r="U15" s="1"/>
      <c r="V15" s="1"/>
      <c r="W15" s="1"/>
      <c r="X15" s="1">
        <f t="shared" si="0"/>
        <v>196</v>
      </c>
      <c r="Y15" s="1">
        <f t="shared" si="1"/>
        <v>128.33333333333334</v>
      </c>
      <c r="Z15" s="1">
        <f t="shared" si="2"/>
        <v>0.40306122448979592</v>
      </c>
      <c r="AA15" s="1">
        <f t="shared" si="3"/>
        <v>0.94897959183673475</v>
      </c>
      <c r="AB15" s="1">
        <f t="shared" si="4"/>
        <v>0.33163265306122447</v>
      </c>
      <c r="AC15" s="1">
        <f t="shared" si="5"/>
        <v>1</v>
      </c>
      <c r="AD15" s="1">
        <f t="shared" si="6"/>
        <v>0.32653061224489793</v>
      </c>
      <c r="AE15" s="1">
        <f t="shared" si="7"/>
        <v>0.91836734693877553</v>
      </c>
      <c r="AG15" s="1">
        <f t="shared" si="8"/>
        <v>0.61558441558441557</v>
      </c>
      <c r="AH15" s="1">
        <f t="shared" si="9"/>
        <v>1.4493506493506492</v>
      </c>
      <c r="AI15" s="1">
        <f t="shared" si="10"/>
        <v>0.50649350649350644</v>
      </c>
      <c r="AJ15" s="1">
        <f t="shared" si="11"/>
        <v>1.5272727272727271</v>
      </c>
      <c r="AK15" s="1">
        <f t="shared" si="12"/>
        <v>0.49870129870129865</v>
      </c>
      <c r="AL15" s="1">
        <f t="shared" si="13"/>
        <v>1.4025974025974024</v>
      </c>
    </row>
    <row r="16" spans="1:38" x14ac:dyDescent="0.25">
      <c r="A16" s="1">
        <v>259201</v>
      </c>
      <c r="B16" s="1">
        <v>1977</v>
      </c>
      <c r="C16" s="1">
        <v>4593</v>
      </c>
      <c r="D16" s="1">
        <v>1931</v>
      </c>
      <c r="E16" s="1">
        <v>3607</v>
      </c>
      <c r="F16" s="1">
        <v>1850</v>
      </c>
      <c r="G16" s="1">
        <v>3454</v>
      </c>
      <c r="H16" s="1">
        <v>76</v>
      </c>
      <c r="J16" s="1"/>
      <c r="K16" s="1"/>
      <c r="L16" s="1"/>
      <c r="M16" s="1"/>
      <c r="N16" s="1"/>
      <c r="O16" s="1"/>
      <c r="Q16" s="1">
        <v>1977</v>
      </c>
      <c r="R16" s="1">
        <v>4593</v>
      </c>
      <c r="S16" s="1">
        <v>1931</v>
      </c>
      <c r="T16" s="1">
        <v>3607</v>
      </c>
      <c r="U16" s="1">
        <v>1850</v>
      </c>
      <c r="V16" s="1">
        <v>3454</v>
      </c>
      <c r="W16" s="1"/>
      <c r="X16" s="1">
        <f t="shared" si="0"/>
        <v>4593</v>
      </c>
      <c r="Y16" s="1">
        <f t="shared" si="1"/>
        <v>2902</v>
      </c>
      <c r="Z16" s="1">
        <f t="shared" si="2"/>
        <v>0.43043762246897455</v>
      </c>
      <c r="AA16" s="1">
        <f t="shared" si="3"/>
        <v>1</v>
      </c>
      <c r="AB16" s="1">
        <f t="shared" si="4"/>
        <v>0.42042238188547792</v>
      </c>
      <c r="AC16" s="1">
        <f t="shared" si="5"/>
        <v>0.78532549531896367</v>
      </c>
      <c r="AD16" s="1">
        <f t="shared" si="6"/>
        <v>0.40278684955366861</v>
      </c>
      <c r="AE16" s="1">
        <f t="shared" si="7"/>
        <v>0.7520139342477683</v>
      </c>
      <c r="AG16" s="1">
        <f t="shared" si="8"/>
        <v>0.68125430737422465</v>
      </c>
      <c r="AH16" s="1">
        <f t="shared" si="9"/>
        <v>1.5827015851137147</v>
      </c>
      <c r="AI16" s="1">
        <f t="shared" si="10"/>
        <v>0.66540317022742934</v>
      </c>
      <c r="AJ16" s="1">
        <f t="shared" si="11"/>
        <v>1.2429359062715368</v>
      </c>
      <c r="AK16" s="1">
        <f t="shared" si="12"/>
        <v>0.63749138525155069</v>
      </c>
      <c r="AL16" s="1">
        <f t="shared" si="13"/>
        <v>1.1902136457615438</v>
      </c>
    </row>
    <row r="17" spans="1:38" x14ac:dyDescent="0.25">
      <c r="A17" s="1">
        <v>380093</v>
      </c>
      <c r="B17" s="1">
        <v>149291</v>
      </c>
      <c r="C17" s="1">
        <v>184098</v>
      </c>
      <c r="D17" s="1">
        <v>105965</v>
      </c>
      <c r="E17" s="1">
        <v>148592</v>
      </c>
      <c r="F17" s="1">
        <v>108169</v>
      </c>
      <c r="G17" s="1">
        <v>139513</v>
      </c>
      <c r="H17" s="1">
        <v>118208</v>
      </c>
      <c r="J17" s="1"/>
      <c r="K17" s="1"/>
      <c r="L17" s="1"/>
      <c r="M17" s="1"/>
      <c r="N17" s="1"/>
      <c r="O17" s="1"/>
      <c r="Q17" s="1">
        <v>149291</v>
      </c>
      <c r="R17" s="1">
        <v>184098</v>
      </c>
      <c r="S17" s="1">
        <v>105965</v>
      </c>
      <c r="T17" s="1">
        <v>148592</v>
      </c>
      <c r="U17" s="1">
        <v>108169</v>
      </c>
      <c r="V17" s="1">
        <v>139513</v>
      </c>
      <c r="W17" s="1"/>
      <c r="X17" s="1">
        <f t="shared" si="0"/>
        <v>184098</v>
      </c>
      <c r="Y17" s="1">
        <f t="shared" si="1"/>
        <v>139271.33333333334</v>
      </c>
      <c r="Z17" s="1">
        <f t="shared" si="2"/>
        <v>0.81093222088235617</v>
      </c>
      <c r="AA17" s="1">
        <f t="shared" si="3"/>
        <v>1</v>
      </c>
      <c r="AB17" s="1">
        <f t="shared" si="4"/>
        <v>0.57559017479820529</v>
      </c>
      <c r="AC17" s="1">
        <f t="shared" si="5"/>
        <v>0.80713533009592719</v>
      </c>
      <c r="AD17" s="1">
        <f t="shared" si="6"/>
        <v>0.58756205933796135</v>
      </c>
      <c r="AE17" s="1">
        <f t="shared" si="7"/>
        <v>0.7578192049886473</v>
      </c>
      <c r="AG17" s="1">
        <f t="shared" si="8"/>
        <v>1.071943496388345</v>
      </c>
      <c r="AH17" s="1">
        <f t="shared" si="9"/>
        <v>1.3218657105793485</v>
      </c>
      <c r="AI17" s="1">
        <f t="shared" si="10"/>
        <v>0.76085291541212108</v>
      </c>
      <c r="AJ17" s="1">
        <f t="shared" si="11"/>
        <v>1.0669245166509498</v>
      </c>
      <c r="AK17" s="1">
        <f t="shared" si="12"/>
        <v>0.77667813907623962</v>
      </c>
      <c r="AL17" s="1">
        <f t="shared" si="13"/>
        <v>1.0017352218929954</v>
      </c>
    </row>
    <row r="18" spans="1:38" x14ac:dyDescent="0.25">
      <c r="A18" s="1">
        <v>819201</v>
      </c>
      <c r="B18" s="1">
        <v>167</v>
      </c>
      <c r="C18" s="1">
        <v>934</v>
      </c>
      <c r="D18" s="1">
        <v>163</v>
      </c>
      <c r="E18" s="1">
        <v>574</v>
      </c>
      <c r="F18" s="1">
        <v>166</v>
      </c>
      <c r="G18" s="1">
        <v>652</v>
      </c>
      <c r="H18" s="1">
        <v>2</v>
      </c>
      <c r="J18" s="1">
        <v>167</v>
      </c>
      <c r="K18" s="1">
        <v>934</v>
      </c>
      <c r="L18" s="1">
        <v>163</v>
      </c>
      <c r="M18" s="1">
        <v>574</v>
      </c>
      <c r="N18" s="1">
        <v>166</v>
      </c>
      <c r="O18" s="1">
        <v>652</v>
      </c>
      <c r="Q18" s="1"/>
      <c r="R18" s="1"/>
      <c r="S18" s="1"/>
      <c r="T18" s="1"/>
      <c r="U18" s="1"/>
      <c r="V18" s="1"/>
      <c r="W18" s="1"/>
      <c r="X18" s="1">
        <f t="shared" si="0"/>
        <v>934</v>
      </c>
      <c r="Y18" s="1">
        <f t="shared" si="1"/>
        <v>442.66666666666669</v>
      </c>
      <c r="Z18" s="1">
        <f t="shared" si="2"/>
        <v>0.17880085653104924</v>
      </c>
      <c r="AA18" s="1">
        <f t="shared" si="3"/>
        <v>1</v>
      </c>
      <c r="AB18" s="1">
        <f t="shared" si="4"/>
        <v>0.17451820128479659</v>
      </c>
      <c r="AC18" s="1">
        <f t="shared" si="5"/>
        <v>0.61456102783725908</v>
      </c>
      <c r="AD18" s="1">
        <f t="shared" si="6"/>
        <v>0.17773019271948609</v>
      </c>
      <c r="AE18" s="1">
        <f t="shared" si="7"/>
        <v>0.69807280513918635</v>
      </c>
      <c r="AG18" s="1">
        <f t="shared" si="8"/>
        <v>0.37725903614457829</v>
      </c>
      <c r="AH18" s="1">
        <f t="shared" si="9"/>
        <v>2.1099397590361444</v>
      </c>
      <c r="AI18" s="1">
        <f t="shared" si="10"/>
        <v>0.36822289156626503</v>
      </c>
      <c r="AJ18" s="1">
        <f t="shared" si="11"/>
        <v>1.2966867469879517</v>
      </c>
      <c r="AK18" s="1">
        <f t="shared" si="12"/>
        <v>0.375</v>
      </c>
      <c r="AL18" s="1">
        <f t="shared" si="13"/>
        <v>1.4728915662650601</v>
      </c>
    </row>
    <row r="19" spans="1:38" x14ac:dyDescent="0.25">
      <c r="A19" s="1">
        <v>1530495</v>
      </c>
      <c r="B19" s="1">
        <v>713688</v>
      </c>
      <c r="C19" s="1">
        <v>945838</v>
      </c>
      <c r="D19" s="1">
        <v>623379</v>
      </c>
      <c r="E19" s="1">
        <v>748052</v>
      </c>
      <c r="F19" s="1">
        <v>735470</v>
      </c>
      <c r="G19" s="1">
        <v>799476</v>
      </c>
      <c r="H19" s="1">
        <v>327762</v>
      </c>
      <c r="J19" s="1"/>
      <c r="K19" s="1"/>
      <c r="L19" s="1"/>
      <c r="M19" s="1"/>
      <c r="N19" s="1"/>
      <c r="O19" s="1"/>
      <c r="Q19" s="1">
        <v>713688</v>
      </c>
      <c r="R19" s="1">
        <v>945838</v>
      </c>
      <c r="S19" s="1">
        <v>623379</v>
      </c>
      <c r="T19" s="1">
        <v>748052</v>
      </c>
      <c r="U19" s="1">
        <v>735470</v>
      </c>
      <c r="V19" s="1">
        <v>799476</v>
      </c>
      <c r="W19" s="1"/>
      <c r="X19" s="1">
        <f t="shared" si="0"/>
        <v>945838</v>
      </c>
      <c r="Y19" s="1">
        <f t="shared" si="1"/>
        <v>760983.83333333337</v>
      </c>
      <c r="Z19" s="1">
        <f t="shared" si="2"/>
        <v>0.75455627707916151</v>
      </c>
      <c r="AA19" s="1">
        <f t="shared" si="3"/>
        <v>1</v>
      </c>
      <c r="AB19" s="1">
        <f t="shared" si="4"/>
        <v>0.65907586711466448</v>
      </c>
      <c r="AC19" s="1">
        <f t="shared" si="5"/>
        <v>0.79088808019978052</v>
      </c>
      <c r="AD19" s="1">
        <f t="shared" si="6"/>
        <v>0.7775855907671293</v>
      </c>
      <c r="AE19" s="1">
        <f t="shared" si="7"/>
        <v>0.84525679873297543</v>
      </c>
      <c r="AG19" s="1">
        <f t="shared" si="8"/>
        <v>0.93784909578674791</v>
      </c>
      <c r="AH19" s="1">
        <f t="shared" si="9"/>
        <v>1.2429147093137982</v>
      </c>
      <c r="AI19" s="1">
        <f t="shared" si="10"/>
        <v>0.81917508979056275</v>
      </c>
      <c r="AJ19" s="1">
        <f t="shared" si="11"/>
        <v>0.98300642830125817</v>
      </c>
      <c r="AK19" s="1">
        <f t="shared" si="12"/>
        <v>0.96647256851492458</v>
      </c>
      <c r="AL19" s="1">
        <f t="shared" si="13"/>
        <v>1.0505821082927078</v>
      </c>
    </row>
    <row r="20" spans="1:38" x14ac:dyDescent="0.25">
      <c r="A20" s="1">
        <v>2097153</v>
      </c>
      <c r="B20" s="1">
        <v>126</v>
      </c>
      <c r="C20" s="1">
        <v>1530</v>
      </c>
      <c r="D20" s="1">
        <v>124</v>
      </c>
      <c r="E20" s="1">
        <v>949</v>
      </c>
      <c r="F20" s="1">
        <v>129</v>
      </c>
      <c r="G20" s="1">
        <v>1080</v>
      </c>
      <c r="H20" s="1">
        <v>2</v>
      </c>
      <c r="J20" s="1">
        <v>126</v>
      </c>
      <c r="K20" s="1">
        <v>1530</v>
      </c>
      <c r="L20" s="1">
        <v>124</v>
      </c>
      <c r="M20" s="1">
        <v>949</v>
      </c>
      <c r="N20" s="1">
        <v>129</v>
      </c>
      <c r="O20" s="1">
        <v>1080</v>
      </c>
      <c r="Q20" s="1"/>
      <c r="R20" s="1"/>
      <c r="S20" s="1"/>
      <c r="T20" s="1"/>
      <c r="U20" s="1"/>
      <c r="V20" s="1"/>
      <c r="W20" s="1"/>
      <c r="X20" s="1">
        <f t="shared" si="0"/>
        <v>1530</v>
      </c>
      <c r="Y20" s="1">
        <f t="shared" si="1"/>
        <v>656.33333333333337</v>
      </c>
      <c r="Z20" s="1">
        <f t="shared" si="2"/>
        <v>8.2352941176470587E-2</v>
      </c>
      <c r="AA20" s="1">
        <f t="shared" si="3"/>
        <v>1</v>
      </c>
      <c r="AB20" s="1">
        <f t="shared" si="4"/>
        <v>8.1045751633986932E-2</v>
      </c>
      <c r="AC20" s="1">
        <f t="shared" si="5"/>
        <v>0.62026143790849675</v>
      </c>
      <c r="AD20" s="1">
        <f t="shared" si="6"/>
        <v>8.4313725490196084E-2</v>
      </c>
      <c r="AE20" s="1">
        <f t="shared" si="7"/>
        <v>0.70588235294117652</v>
      </c>
      <c r="AG20" s="1">
        <f t="shared" si="8"/>
        <v>0.19197562214321989</v>
      </c>
      <c r="AH20" s="1">
        <f t="shared" si="9"/>
        <v>2.3311325545962416</v>
      </c>
      <c r="AI20" s="1">
        <f t="shared" si="10"/>
        <v>0.18892839004570847</v>
      </c>
      <c r="AJ20" s="1">
        <f t="shared" si="11"/>
        <v>1.4459116302691721</v>
      </c>
      <c r="AK20" s="1">
        <f t="shared" si="12"/>
        <v>0.19654647028948705</v>
      </c>
      <c r="AL20" s="1">
        <f t="shared" si="13"/>
        <v>1.6455053326561706</v>
      </c>
    </row>
    <row r="21" spans="1:38" x14ac:dyDescent="0.25">
      <c r="A21" s="1">
        <v>32000001</v>
      </c>
      <c r="B21" s="1">
        <v>611</v>
      </c>
      <c r="C21" s="1">
        <v>13696</v>
      </c>
      <c r="D21" s="1">
        <v>557</v>
      </c>
      <c r="E21" s="1">
        <v>9786</v>
      </c>
      <c r="F21" s="1">
        <v>553</v>
      </c>
      <c r="G21" s="1">
        <v>11046</v>
      </c>
      <c r="H21" s="1">
        <v>2</v>
      </c>
      <c r="J21" s="1">
        <v>611</v>
      </c>
      <c r="K21" s="1">
        <v>13696</v>
      </c>
      <c r="L21" s="1">
        <v>557</v>
      </c>
      <c r="M21" s="1">
        <v>9786</v>
      </c>
      <c r="N21" s="1">
        <v>553</v>
      </c>
      <c r="O21" s="1">
        <v>11046</v>
      </c>
      <c r="Q21" s="1"/>
      <c r="R21" s="1"/>
      <c r="S21" s="1"/>
      <c r="T21" s="1"/>
      <c r="U21" s="1"/>
      <c r="V21" s="1"/>
      <c r="W21" s="1"/>
      <c r="X21" s="1">
        <f t="shared" si="0"/>
        <v>13696</v>
      </c>
      <c r="Y21" s="1">
        <f t="shared" si="1"/>
        <v>6041.5</v>
      </c>
      <c r="Z21" s="1">
        <f t="shared" si="2"/>
        <v>4.4611565420560745E-2</v>
      </c>
      <c r="AA21" s="1">
        <f t="shared" si="3"/>
        <v>1</v>
      </c>
      <c r="AB21" s="1">
        <f t="shared" si="4"/>
        <v>4.0668808411214952E-2</v>
      </c>
      <c r="AC21" s="1">
        <f t="shared" si="5"/>
        <v>0.71451518691588789</v>
      </c>
      <c r="AD21" s="1">
        <f t="shared" si="6"/>
        <v>4.03767523364486E-2</v>
      </c>
      <c r="AE21" s="1">
        <f t="shared" si="7"/>
        <v>0.80651285046728971</v>
      </c>
      <c r="AG21" s="1">
        <f t="shared" si="8"/>
        <v>0.10113382438136224</v>
      </c>
      <c r="AH21" s="1">
        <f t="shared" si="9"/>
        <v>2.2669866754944965</v>
      </c>
      <c r="AI21" s="1">
        <f t="shared" si="10"/>
        <v>9.2195646776462803E-2</v>
      </c>
      <c r="AJ21" s="1">
        <f t="shared" si="11"/>
        <v>1.6197964081767773</v>
      </c>
      <c r="AK21" s="1">
        <f t="shared" si="12"/>
        <v>9.1533559546470245E-2</v>
      </c>
      <c r="AL21" s="1">
        <f t="shared" si="13"/>
        <v>1.828353885624431</v>
      </c>
    </row>
    <row r="22" spans="1:38" x14ac:dyDescent="0.25">
      <c r="A22" s="1">
        <v>524288001</v>
      </c>
      <c r="B22" s="1">
        <v>892</v>
      </c>
      <c r="C22" s="1">
        <v>49945</v>
      </c>
      <c r="D22" s="1">
        <v>641</v>
      </c>
      <c r="E22" s="1">
        <v>51874</v>
      </c>
      <c r="F22" s="1">
        <v>614</v>
      </c>
      <c r="G22" s="1">
        <v>44024</v>
      </c>
      <c r="H22" s="1">
        <v>2</v>
      </c>
      <c r="J22" s="1">
        <v>892</v>
      </c>
      <c r="K22" s="1">
        <v>49945</v>
      </c>
      <c r="L22" s="1">
        <v>641</v>
      </c>
      <c r="M22" s="1">
        <v>51874</v>
      </c>
      <c r="N22" s="1">
        <v>614</v>
      </c>
      <c r="O22" s="1">
        <v>44024</v>
      </c>
      <c r="Q22" s="1"/>
      <c r="R22" s="1"/>
      <c r="S22" s="1"/>
      <c r="T22" s="1"/>
      <c r="U22" s="1"/>
      <c r="V22" s="1"/>
      <c r="W22" s="1"/>
      <c r="X22" s="1">
        <f t="shared" si="0"/>
        <v>51874</v>
      </c>
      <c r="Y22" s="1">
        <f t="shared" si="1"/>
        <v>24665</v>
      </c>
      <c r="Z22" s="1">
        <f t="shared" si="2"/>
        <v>1.7195512202644869E-2</v>
      </c>
      <c r="AA22" s="1">
        <f t="shared" si="3"/>
        <v>0.96281374098777806</v>
      </c>
      <c r="AB22" s="1">
        <f t="shared" si="4"/>
        <v>1.2356864710645024E-2</v>
      </c>
      <c r="AC22" s="1">
        <f t="shared" si="5"/>
        <v>1</v>
      </c>
      <c r="AD22" s="1">
        <f t="shared" si="6"/>
        <v>1.1836372749354205E-2</v>
      </c>
      <c r="AE22" s="1">
        <f t="shared" si="7"/>
        <v>0.84867178162470602</v>
      </c>
      <c r="AG22" s="1">
        <f t="shared" si="8"/>
        <v>3.6164605716602474E-2</v>
      </c>
      <c r="AH22" s="1">
        <f t="shared" si="9"/>
        <v>2.024934117170079</v>
      </c>
      <c r="AI22" s="1">
        <f t="shared" si="10"/>
        <v>2.5988242448814109E-2</v>
      </c>
      <c r="AJ22" s="1">
        <f t="shared" si="11"/>
        <v>2.1031421041962295</v>
      </c>
      <c r="AK22" s="1">
        <f t="shared" si="12"/>
        <v>2.489357389012771E-2</v>
      </c>
      <c r="AL22" s="1">
        <f t="shared" si="13"/>
        <v>1.7848773565781473</v>
      </c>
    </row>
    <row r="23" spans="1:38" x14ac:dyDescent="0.25">
      <c r="W23" s="1"/>
      <c r="X23" s="1"/>
    </row>
    <row r="24" spans="1:38" x14ac:dyDescent="0.25">
      <c r="W24" s="1"/>
      <c r="X24" s="1"/>
    </row>
    <row r="25" spans="1:38" x14ac:dyDescent="0.25">
      <c r="W25" s="1"/>
      <c r="X25" s="1"/>
    </row>
    <row r="26" spans="1:38" x14ac:dyDescent="0.25">
      <c r="W26" s="1"/>
      <c r="X26" s="1"/>
    </row>
    <row r="27" spans="1:38" x14ac:dyDescent="0.25">
      <c r="X27" s="1"/>
    </row>
    <row r="28" spans="1:38" x14ac:dyDescent="0.25">
      <c r="X28" s="1"/>
    </row>
    <row r="29" spans="1:38" x14ac:dyDescent="0.25">
      <c r="X29" s="1"/>
    </row>
    <row r="30" spans="1:38" x14ac:dyDescent="0.25">
      <c r="X30" s="1"/>
    </row>
    <row r="31" spans="1:38" x14ac:dyDescent="0.25">
      <c r="X31" s="1"/>
    </row>
    <row r="32" spans="1:38" x14ac:dyDescent="0.25">
      <c r="X32" s="1"/>
    </row>
  </sheetData>
  <sortState xmlns:xlrd2="http://schemas.microsoft.com/office/spreadsheetml/2017/richdata2" ref="A2:V22">
    <sortCondition ref="A22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A04FE-8F58-4EF8-8947-9D8147DEC3A6}">
  <dimension ref="A1:BJ42"/>
  <sheetViews>
    <sheetView topLeftCell="AW1" zoomScale="70" zoomScaleNormal="70" workbookViewId="0">
      <selection activeCell="BD1" sqref="BD1"/>
    </sheetView>
  </sheetViews>
  <sheetFormatPr defaultRowHeight="15" x14ac:dyDescent="0.25"/>
  <cols>
    <col min="1" max="1" width="21.5703125" customWidth="1"/>
    <col min="6" max="6" width="17.85546875" customWidth="1"/>
    <col min="11" max="11" width="21.140625" customWidth="1"/>
    <col min="16" max="16" width="19.28515625" customWidth="1"/>
    <col min="21" max="21" width="28.85546875" customWidth="1"/>
    <col min="26" max="26" width="19.28515625" customWidth="1"/>
    <col min="31" max="31" width="29.7109375" customWidth="1"/>
    <col min="36" max="36" width="22.5703125" customWidth="1"/>
    <col min="41" max="41" width="29" customWidth="1"/>
    <col min="46" max="46" width="20.5703125" customWidth="1"/>
    <col min="51" max="51" width="27.5703125" customWidth="1"/>
    <col min="56" max="56" width="21" customWidth="1"/>
  </cols>
  <sheetData>
    <row r="1" spans="1:5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7</v>
      </c>
      <c r="G1" t="s">
        <v>5</v>
      </c>
      <c r="H1" t="s">
        <v>6</v>
      </c>
      <c r="K1" s="1" t="s">
        <v>0</v>
      </c>
      <c r="L1" s="1" t="s">
        <v>1</v>
      </c>
      <c r="M1" s="1" t="s">
        <v>2</v>
      </c>
      <c r="N1" s="1" t="s">
        <v>3</v>
      </c>
      <c r="O1" s="1" t="s">
        <v>4</v>
      </c>
      <c r="P1" s="1" t="s">
        <v>8</v>
      </c>
      <c r="Q1" s="1" t="s">
        <v>5</v>
      </c>
      <c r="R1" s="1" t="s">
        <v>6</v>
      </c>
      <c r="U1" s="1" t="s">
        <v>0</v>
      </c>
      <c r="V1" s="1" t="s">
        <v>1</v>
      </c>
      <c r="W1" s="1" t="s">
        <v>2</v>
      </c>
      <c r="X1" s="1" t="s">
        <v>3</v>
      </c>
      <c r="Y1" s="1" t="s">
        <v>4</v>
      </c>
      <c r="Z1" s="1" t="s">
        <v>9</v>
      </c>
      <c r="AA1" s="1" t="s">
        <v>5</v>
      </c>
      <c r="AB1" s="1" t="s">
        <v>6</v>
      </c>
      <c r="AE1" s="1" t="s">
        <v>0</v>
      </c>
      <c r="AF1" s="1" t="s">
        <v>1</v>
      </c>
      <c r="AG1" s="1" t="s">
        <v>2</v>
      </c>
      <c r="AH1" s="1" t="s">
        <v>3</v>
      </c>
      <c r="AI1" s="1" t="s">
        <v>4</v>
      </c>
      <c r="AJ1" s="1" t="s">
        <v>10</v>
      </c>
      <c r="AK1" s="1" t="s">
        <v>5</v>
      </c>
      <c r="AL1" s="1" t="s">
        <v>6</v>
      </c>
      <c r="AO1" s="1" t="s">
        <v>0</v>
      </c>
      <c r="AP1" s="1" t="s">
        <v>1</v>
      </c>
      <c r="AQ1" s="1" t="s">
        <v>2</v>
      </c>
      <c r="AR1" s="1" t="s">
        <v>3</v>
      </c>
      <c r="AS1" s="1" t="s">
        <v>4</v>
      </c>
      <c r="AT1" s="1" t="s">
        <v>11</v>
      </c>
      <c r="AU1" s="1" t="s">
        <v>5</v>
      </c>
      <c r="AV1" s="1" t="s">
        <v>6</v>
      </c>
      <c r="AY1" s="1" t="s">
        <v>0</v>
      </c>
      <c r="AZ1" s="1" t="s">
        <v>1</v>
      </c>
      <c r="BA1" s="1" t="s">
        <v>2</v>
      </c>
      <c r="BB1" s="1" t="s">
        <v>3</v>
      </c>
      <c r="BC1" s="1" t="s">
        <v>4</v>
      </c>
      <c r="BD1" s="1" t="s">
        <v>12</v>
      </c>
      <c r="BE1" s="1" t="s">
        <v>5</v>
      </c>
      <c r="BF1" s="1" t="s">
        <v>6</v>
      </c>
    </row>
    <row r="2" spans="1:58" x14ac:dyDescent="0.25">
      <c r="A2" t="s">
        <v>7</v>
      </c>
      <c r="B2">
        <v>11</v>
      </c>
      <c r="C2">
        <v>11</v>
      </c>
      <c r="D2">
        <v>33</v>
      </c>
      <c r="E2">
        <v>2</v>
      </c>
      <c r="F2">
        <v>3</v>
      </c>
      <c r="G2">
        <v>0.66666700000000001</v>
      </c>
      <c r="H2">
        <v>148</v>
      </c>
      <c r="K2" s="1" t="s">
        <v>8</v>
      </c>
      <c r="L2" s="1">
        <v>11</v>
      </c>
      <c r="M2" s="1">
        <v>11</v>
      </c>
      <c r="N2" s="1">
        <v>33</v>
      </c>
      <c r="O2" s="1">
        <v>2</v>
      </c>
      <c r="P2" s="1">
        <v>4</v>
      </c>
      <c r="Q2" s="1">
        <v>0.5</v>
      </c>
      <c r="R2" s="1">
        <v>176</v>
      </c>
      <c r="U2" s="1" t="s">
        <v>9</v>
      </c>
      <c r="V2" s="1">
        <v>11</v>
      </c>
      <c r="W2" s="1">
        <v>11</v>
      </c>
      <c r="X2" s="1">
        <v>33</v>
      </c>
      <c r="Y2" s="1">
        <v>2</v>
      </c>
      <c r="Z2" s="1">
        <v>3</v>
      </c>
      <c r="AA2" s="1">
        <v>0.66666700000000001</v>
      </c>
      <c r="AB2" s="1">
        <v>148</v>
      </c>
      <c r="AE2" s="1" t="s">
        <v>10</v>
      </c>
      <c r="AF2" s="1">
        <v>11</v>
      </c>
      <c r="AG2" s="1">
        <v>11</v>
      </c>
      <c r="AH2" s="1">
        <v>33</v>
      </c>
      <c r="AI2" s="1">
        <v>2</v>
      </c>
      <c r="AJ2" s="1">
        <v>4</v>
      </c>
      <c r="AK2" s="1">
        <v>0.5</v>
      </c>
      <c r="AL2" s="1">
        <v>176</v>
      </c>
      <c r="AO2" s="1" t="s">
        <v>11</v>
      </c>
      <c r="AP2" s="1">
        <v>11</v>
      </c>
      <c r="AQ2" s="1">
        <v>11</v>
      </c>
      <c r="AR2" s="1">
        <v>33</v>
      </c>
      <c r="AS2" s="1">
        <v>2</v>
      </c>
      <c r="AT2" s="1">
        <v>2</v>
      </c>
      <c r="AU2" s="1">
        <v>1</v>
      </c>
      <c r="AV2" s="1">
        <v>147</v>
      </c>
      <c r="AY2" s="1" t="s">
        <v>12</v>
      </c>
      <c r="AZ2" s="1">
        <v>11</v>
      </c>
      <c r="BA2" s="1">
        <v>11</v>
      </c>
      <c r="BB2" s="1">
        <v>33</v>
      </c>
      <c r="BC2" s="1">
        <v>2</v>
      </c>
      <c r="BD2" s="1">
        <v>4</v>
      </c>
      <c r="BE2" s="1">
        <v>0.5</v>
      </c>
      <c r="BF2" s="1">
        <v>176</v>
      </c>
    </row>
    <row r="3" spans="1:58" x14ac:dyDescent="0.25">
      <c r="K3" s="1"/>
      <c r="L3" s="1"/>
      <c r="M3" s="1"/>
      <c r="N3" s="1"/>
      <c r="O3" s="1"/>
      <c r="P3" s="1"/>
      <c r="Q3" s="1"/>
      <c r="R3" s="1"/>
      <c r="U3" s="1"/>
      <c r="V3" s="1"/>
      <c r="W3" s="1"/>
      <c r="X3" s="1"/>
      <c r="Y3" s="1"/>
      <c r="Z3" s="1"/>
      <c r="AA3" s="1"/>
      <c r="AB3" s="1"/>
      <c r="AE3" s="1"/>
      <c r="AF3" s="1"/>
      <c r="AG3" s="1"/>
      <c r="AH3" s="1"/>
      <c r="AI3" s="1"/>
      <c r="AJ3" s="1"/>
      <c r="AK3" s="1"/>
      <c r="AL3" s="1"/>
      <c r="AO3" s="1"/>
      <c r="AP3" s="1"/>
      <c r="AQ3" s="1"/>
      <c r="AR3" s="1"/>
      <c r="AS3" s="1"/>
      <c r="AT3" s="1"/>
      <c r="AU3" s="1"/>
      <c r="AV3" s="1"/>
      <c r="AY3" s="1"/>
      <c r="AZ3" s="1"/>
      <c r="BA3" s="1"/>
      <c r="BB3" s="1"/>
      <c r="BC3" s="1"/>
      <c r="BD3" s="1"/>
      <c r="BE3" s="1"/>
      <c r="BF3" s="1"/>
    </row>
    <row r="4" spans="1:58" x14ac:dyDescent="0.25">
      <c r="A4" t="s">
        <v>7</v>
      </c>
      <c r="B4">
        <v>17</v>
      </c>
      <c r="C4">
        <v>22</v>
      </c>
      <c r="D4">
        <v>171</v>
      </c>
      <c r="E4">
        <v>16</v>
      </c>
      <c r="F4">
        <v>46</v>
      </c>
      <c r="G4">
        <v>0.34782600000000002</v>
      </c>
      <c r="H4">
        <v>2645</v>
      </c>
      <c r="K4" s="1" t="s">
        <v>8</v>
      </c>
      <c r="L4" s="1">
        <v>17</v>
      </c>
      <c r="M4" s="1">
        <v>22</v>
      </c>
      <c r="N4" s="1">
        <v>171</v>
      </c>
      <c r="O4" s="1">
        <v>16</v>
      </c>
      <c r="P4" s="1">
        <v>41</v>
      </c>
      <c r="Q4" s="1">
        <v>0.39024399999999998</v>
      </c>
      <c r="R4" s="1">
        <v>2464</v>
      </c>
      <c r="U4" s="1" t="s">
        <v>9</v>
      </c>
      <c r="V4" s="1">
        <v>17</v>
      </c>
      <c r="W4" s="1">
        <v>22</v>
      </c>
      <c r="X4" s="1">
        <v>171</v>
      </c>
      <c r="Y4" s="1">
        <v>16</v>
      </c>
      <c r="Z4" s="1">
        <v>38</v>
      </c>
      <c r="AA4" s="1">
        <v>0.42105300000000001</v>
      </c>
      <c r="AB4" s="1">
        <v>2361</v>
      </c>
      <c r="AE4" s="1" t="s">
        <v>10</v>
      </c>
      <c r="AF4" s="1">
        <v>17</v>
      </c>
      <c r="AG4" s="1">
        <v>22</v>
      </c>
      <c r="AH4" s="1">
        <v>171</v>
      </c>
      <c r="AI4" s="1">
        <v>16</v>
      </c>
      <c r="AJ4" s="1">
        <v>41</v>
      </c>
      <c r="AK4" s="1">
        <v>0.39024399999999998</v>
      </c>
      <c r="AL4" s="1">
        <v>2266</v>
      </c>
      <c r="AO4" s="1" t="s">
        <v>11</v>
      </c>
      <c r="AP4" s="1">
        <v>17</v>
      </c>
      <c r="AQ4" s="1">
        <v>22</v>
      </c>
      <c r="AR4" s="1">
        <v>171</v>
      </c>
      <c r="AS4" s="1">
        <v>16</v>
      </c>
      <c r="AT4" s="1">
        <v>45</v>
      </c>
      <c r="AU4" s="1">
        <v>0.35555599999999998</v>
      </c>
      <c r="AV4" s="1">
        <v>2964</v>
      </c>
      <c r="AY4" s="1" t="s">
        <v>12</v>
      </c>
      <c r="AZ4" s="1">
        <v>17</v>
      </c>
      <c r="BA4" s="1">
        <v>22</v>
      </c>
      <c r="BB4" s="1">
        <v>171</v>
      </c>
      <c r="BC4" s="1">
        <v>16</v>
      </c>
      <c r="BD4" s="1">
        <v>46</v>
      </c>
      <c r="BE4" s="1">
        <v>0.34782600000000002</v>
      </c>
      <c r="BF4" s="1">
        <v>2464</v>
      </c>
    </row>
    <row r="5" spans="1:58" x14ac:dyDescent="0.25">
      <c r="K5" s="1"/>
      <c r="L5" s="1"/>
      <c r="M5" s="1"/>
      <c r="N5" s="1"/>
      <c r="O5" s="1"/>
      <c r="P5" s="1"/>
      <c r="Q5" s="1"/>
      <c r="R5" s="1"/>
      <c r="U5" s="1"/>
      <c r="V5" s="1"/>
      <c r="W5" s="1"/>
      <c r="X5" s="1"/>
      <c r="Y5" s="1"/>
      <c r="Z5" s="1"/>
      <c r="AA5" s="1"/>
      <c r="AB5" s="1"/>
      <c r="AE5" s="1"/>
      <c r="AF5" s="1"/>
      <c r="AG5" s="1"/>
      <c r="AH5" s="1"/>
      <c r="AI5" s="1"/>
      <c r="AJ5" s="1"/>
      <c r="AK5" s="1"/>
      <c r="AL5" s="1"/>
      <c r="AO5" s="1"/>
      <c r="AP5" s="1"/>
      <c r="AQ5" s="1"/>
      <c r="AR5" s="1"/>
      <c r="AS5" s="1"/>
      <c r="AT5" s="1"/>
      <c r="AU5" s="1"/>
      <c r="AV5" s="1"/>
      <c r="AY5" s="1"/>
      <c r="AZ5" s="1"/>
      <c r="BA5" s="1"/>
      <c r="BB5" s="1"/>
      <c r="BC5" s="1"/>
      <c r="BD5" s="1"/>
      <c r="BE5" s="1"/>
      <c r="BF5" s="1"/>
    </row>
    <row r="6" spans="1:58" x14ac:dyDescent="0.25">
      <c r="A6" t="s">
        <v>7</v>
      </c>
      <c r="B6">
        <v>19</v>
      </c>
      <c r="C6">
        <v>19</v>
      </c>
      <c r="D6">
        <v>513</v>
      </c>
      <c r="E6">
        <v>2</v>
      </c>
      <c r="F6">
        <v>15</v>
      </c>
      <c r="G6">
        <v>0.13333300000000001</v>
      </c>
      <c r="H6">
        <v>586</v>
      </c>
      <c r="K6" s="1" t="s">
        <v>8</v>
      </c>
      <c r="L6" s="1">
        <v>19</v>
      </c>
      <c r="M6" s="1">
        <v>19</v>
      </c>
      <c r="N6" s="1">
        <v>513</v>
      </c>
      <c r="O6" s="1">
        <v>2</v>
      </c>
      <c r="P6" s="1">
        <v>18</v>
      </c>
      <c r="Q6" s="1">
        <v>0.111111</v>
      </c>
      <c r="R6" s="1">
        <v>494</v>
      </c>
      <c r="U6" s="1" t="s">
        <v>9</v>
      </c>
      <c r="V6" s="1">
        <v>19</v>
      </c>
      <c r="W6" s="1">
        <v>19</v>
      </c>
      <c r="X6" s="1">
        <v>513</v>
      </c>
      <c r="Y6" s="1">
        <v>2</v>
      </c>
      <c r="Z6" s="1">
        <v>15</v>
      </c>
      <c r="AA6" s="1">
        <v>0.13333300000000001</v>
      </c>
      <c r="AB6" s="1">
        <v>586</v>
      </c>
      <c r="AE6" s="1" t="s">
        <v>10</v>
      </c>
      <c r="AF6" s="1">
        <v>19</v>
      </c>
      <c r="AG6" s="1">
        <v>19</v>
      </c>
      <c r="AH6" s="1">
        <v>513</v>
      </c>
      <c r="AI6" s="1">
        <v>2</v>
      </c>
      <c r="AJ6" s="1">
        <v>18</v>
      </c>
      <c r="AK6" s="1">
        <v>0.111111</v>
      </c>
      <c r="AL6" s="1">
        <v>494</v>
      </c>
      <c r="AO6" s="1" t="s">
        <v>11</v>
      </c>
      <c r="AP6" s="1">
        <v>19</v>
      </c>
      <c r="AQ6" s="1">
        <v>19</v>
      </c>
      <c r="AR6" s="1">
        <v>513</v>
      </c>
      <c r="AS6" s="1">
        <v>2</v>
      </c>
      <c r="AT6" s="1">
        <v>14</v>
      </c>
      <c r="AU6" s="1">
        <v>0.14285700000000001</v>
      </c>
      <c r="AV6" s="1">
        <v>585</v>
      </c>
      <c r="AY6" s="1" t="s">
        <v>12</v>
      </c>
      <c r="AZ6" s="1">
        <v>19</v>
      </c>
      <c r="BA6" s="1">
        <v>19</v>
      </c>
      <c r="BB6" s="1">
        <v>513</v>
      </c>
      <c r="BC6" s="1">
        <v>2</v>
      </c>
      <c r="BD6" s="1">
        <v>24</v>
      </c>
      <c r="BE6" s="1">
        <v>8.3333000000000004E-2</v>
      </c>
      <c r="BF6" s="1">
        <v>494</v>
      </c>
    </row>
    <row r="7" spans="1:58" x14ac:dyDescent="0.25">
      <c r="K7" s="1"/>
      <c r="L7" s="1"/>
      <c r="M7" s="1"/>
      <c r="N7" s="1"/>
      <c r="O7" s="1"/>
      <c r="P7" s="1"/>
      <c r="Q7" s="1"/>
      <c r="R7" s="1"/>
      <c r="U7" s="1"/>
      <c r="V7" s="1"/>
      <c r="W7" s="1"/>
      <c r="X7" s="1"/>
      <c r="Y7" s="1"/>
      <c r="Z7" s="1"/>
      <c r="AA7" s="1"/>
      <c r="AB7" s="1"/>
      <c r="AE7" s="1"/>
      <c r="AF7" s="1"/>
      <c r="AG7" s="1"/>
      <c r="AH7" s="1"/>
      <c r="AI7" s="1"/>
      <c r="AJ7" s="1"/>
      <c r="AK7" s="1"/>
      <c r="AL7" s="1"/>
      <c r="AO7" s="1"/>
      <c r="AP7" s="1"/>
      <c r="AQ7" s="1"/>
      <c r="AR7" s="1"/>
      <c r="AS7" s="1"/>
      <c r="AT7" s="1"/>
      <c r="AU7" s="1"/>
      <c r="AV7" s="1"/>
      <c r="AY7" s="1"/>
      <c r="AZ7" s="1"/>
      <c r="BA7" s="1"/>
      <c r="BB7" s="1"/>
      <c r="BC7" s="1"/>
      <c r="BD7" s="1"/>
      <c r="BE7" s="1"/>
      <c r="BF7" s="1"/>
    </row>
    <row r="8" spans="1:58" x14ac:dyDescent="0.25">
      <c r="A8" t="s">
        <v>7</v>
      </c>
      <c r="B8">
        <v>22</v>
      </c>
      <c r="C8">
        <v>17</v>
      </c>
      <c r="D8">
        <v>1281</v>
      </c>
      <c r="E8">
        <v>2</v>
      </c>
      <c r="F8">
        <v>25</v>
      </c>
      <c r="G8">
        <v>0.08</v>
      </c>
      <c r="H8">
        <v>856</v>
      </c>
      <c r="K8" s="1" t="s">
        <v>8</v>
      </c>
      <c r="L8" s="1">
        <v>22</v>
      </c>
      <c r="M8" s="1">
        <v>17</v>
      </c>
      <c r="N8" s="1">
        <v>1281</v>
      </c>
      <c r="O8" s="1">
        <v>2</v>
      </c>
      <c r="P8" s="1">
        <v>30</v>
      </c>
      <c r="Q8" s="1">
        <v>6.6667000000000004E-2</v>
      </c>
      <c r="R8" s="1">
        <v>663</v>
      </c>
      <c r="U8" s="1" t="s">
        <v>9</v>
      </c>
      <c r="V8" s="1">
        <v>22</v>
      </c>
      <c r="W8" s="1">
        <v>17</v>
      </c>
      <c r="X8" s="1">
        <v>1281</v>
      </c>
      <c r="Y8" s="1">
        <v>2</v>
      </c>
      <c r="Z8" s="1">
        <v>24</v>
      </c>
      <c r="AA8" s="1">
        <v>8.3333000000000004E-2</v>
      </c>
      <c r="AB8" s="1">
        <v>856</v>
      </c>
      <c r="AE8" s="1" t="s">
        <v>10</v>
      </c>
      <c r="AF8" s="1">
        <v>22</v>
      </c>
      <c r="AG8" s="1">
        <v>17</v>
      </c>
      <c r="AH8" s="1">
        <v>1281</v>
      </c>
      <c r="AI8" s="1">
        <v>2</v>
      </c>
      <c r="AJ8" s="1">
        <v>30</v>
      </c>
      <c r="AK8" s="1">
        <v>6.6667000000000004E-2</v>
      </c>
      <c r="AL8" s="1">
        <v>663</v>
      </c>
      <c r="AO8" s="1" t="s">
        <v>11</v>
      </c>
      <c r="AP8" s="1">
        <v>22</v>
      </c>
      <c r="AQ8" s="1">
        <v>17</v>
      </c>
      <c r="AR8" s="1">
        <v>1281</v>
      </c>
      <c r="AS8" s="1">
        <v>2</v>
      </c>
      <c r="AT8" s="1">
        <v>23</v>
      </c>
      <c r="AU8" s="1">
        <v>8.6957000000000007E-2</v>
      </c>
      <c r="AV8" s="1">
        <v>854</v>
      </c>
      <c r="AY8" s="1" t="s">
        <v>12</v>
      </c>
      <c r="AZ8" s="1">
        <v>22</v>
      </c>
      <c r="BA8" s="1">
        <v>17</v>
      </c>
      <c r="BB8" s="1">
        <v>1281</v>
      </c>
      <c r="BC8" s="1">
        <v>2</v>
      </c>
      <c r="BD8" s="1">
        <v>46</v>
      </c>
      <c r="BE8" s="1">
        <v>4.3478000000000003E-2</v>
      </c>
      <c r="BF8" s="1">
        <v>663</v>
      </c>
    </row>
    <row r="9" spans="1:58" x14ac:dyDescent="0.25">
      <c r="K9" s="1"/>
      <c r="L9" s="1"/>
      <c r="M9" s="1"/>
      <c r="N9" s="1"/>
      <c r="O9" s="1"/>
      <c r="P9" s="1"/>
      <c r="Q9" s="1"/>
      <c r="R9" s="1"/>
      <c r="U9" s="1"/>
      <c r="V9" s="1"/>
      <c r="W9" s="1"/>
      <c r="X9" s="1"/>
      <c r="Y9" s="1"/>
      <c r="Z9" s="1"/>
      <c r="AA9" s="1"/>
      <c r="AB9" s="1"/>
      <c r="AE9" s="1"/>
      <c r="AF9" s="1"/>
      <c r="AG9" s="1"/>
      <c r="AH9" s="1"/>
      <c r="AI9" s="1"/>
      <c r="AJ9" s="1"/>
      <c r="AK9" s="1"/>
      <c r="AL9" s="1"/>
      <c r="AO9" s="1"/>
      <c r="AP9" s="1"/>
      <c r="AQ9" s="1"/>
      <c r="AR9" s="1"/>
      <c r="AS9" s="1"/>
      <c r="AT9" s="1"/>
      <c r="AU9" s="1"/>
      <c r="AV9" s="1"/>
      <c r="AY9" s="1"/>
      <c r="AZ9" s="1"/>
      <c r="BA9" s="1"/>
      <c r="BB9" s="1"/>
      <c r="BC9" s="1"/>
      <c r="BD9" s="1"/>
      <c r="BE9" s="1"/>
      <c r="BF9" s="1"/>
    </row>
    <row r="10" spans="1:58" x14ac:dyDescent="0.25">
      <c r="A10" t="s">
        <v>7</v>
      </c>
      <c r="B10">
        <v>24</v>
      </c>
      <c r="C10">
        <v>29</v>
      </c>
      <c r="D10">
        <v>1373</v>
      </c>
      <c r="E10">
        <v>368</v>
      </c>
      <c r="F10">
        <v>278</v>
      </c>
      <c r="G10">
        <v>1.3237410000000001</v>
      </c>
      <c r="H10">
        <v>29973</v>
      </c>
      <c r="K10" s="1" t="s">
        <v>8</v>
      </c>
      <c r="L10" s="1">
        <v>24</v>
      </c>
      <c r="M10" s="1">
        <v>29</v>
      </c>
      <c r="N10" s="1">
        <v>1373</v>
      </c>
      <c r="O10" s="1">
        <v>368</v>
      </c>
      <c r="P10" s="1">
        <v>300</v>
      </c>
      <c r="Q10" s="1">
        <v>1.226667</v>
      </c>
      <c r="R10" s="1">
        <v>40049</v>
      </c>
      <c r="U10" s="1" t="s">
        <v>9</v>
      </c>
      <c r="V10" s="1">
        <v>24</v>
      </c>
      <c r="W10" s="1">
        <v>29</v>
      </c>
      <c r="X10" s="1">
        <v>1373</v>
      </c>
      <c r="Y10" s="1">
        <v>368</v>
      </c>
      <c r="Z10" s="1">
        <v>230</v>
      </c>
      <c r="AA10" s="1">
        <v>1.6</v>
      </c>
      <c r="AB10" s="1">
        <v>29203</v>
      </c>
      <c r="AE10" s="1" t="s">
        <v>10</v>
      </c>
      <c r="AF10" s="1">
        <v>24</v>
      </c>
      <c r="AG10" s="1">
        <v>29</v>
      </c>
      <c r="AH10" s="1">
        <v>1373</v>
      </c>
      <c r="AI10" s="1">
        <v>368</v>
      </c>
      <c r="AJ10" s="1">
        <v>331</v>
      </c>
      <c r="AK10" s="1">
        <v>1.111782</v>
      </c>
      <c r="AL10" s="1">
        <v>37845</v>
      </c>
      <c r="AO10" s="1" t="s">
        <v>11</v>
      </c>
      <c r="AP10" s="1">
        <v>24</v>
      </c>
      <c r="AQ10" s="1">
        <v>29</v>
      </c>
      <c r="AR10" s="1">
        <v>1373</v>
      </c>
      <c r="AS10" s="1">
        <v>368</v>
      </c>
      <c r="AT10" s="1">
        <v>242</v>
      </c>
      <c r="AU10" s="1">
        <v>1.520661</v>
      </c>
      <c r="AV10" s="1">
        <v>31000</v>
      </c>
      <c r="AY10" s="1" t="s">
        <v>12</v>
      </c>
      <c r="AZ10" s="1">
        <v>24</v>
      </c>
      <c r="BA10" s="1">
        <v>29</v>
      </c>
      <c r="BB10" s="1">
        <v>1373</v>
      </c>
      <c r="BC10" s="1">
        <v>368</v>
      </c>
      <c r="BD10" s="1">
        <v>397</v>
      </c>
      <c r="BE10" s="1">
        <v>0.926952</v>
      </c>
      <c r="BF10" s="1">
        <v>36917</v>
      </c>
    </row>
    <row r="11" spans="1:58" x14ac:dyDescent="0.25">
      <c r="K11" s="1"/>
      <c r="L11" s="1"/>
      <c r="M11" s="1"/>
      <c r="N11" s="1"/>
      <c r="O11" s="1"/>
      <c r="P11" s="1"/>
      <c r="Q11" s="1"/>
      <c r="R11" s="1"/>
      <c r="U11" s="1"/>
      <c r="V11" s="1"/>
      <c r="W11" s="1"/>
      <c r="X11" s="1"/>
      <c r="Y11" s="1"/>
      <c r="Z11" s="1"/>
      <c r="AA11" s="1"/>
      <c r="AB11" s="1"/>
      <c r="AE11" s="1"/>
      <c r="AF11" s="1"/>
      <c r="AG11" s="1"/>
      <c r="AH11" s="1"/>
      <c r="AI11" s="1"/>
      <c r="AJ11" s="1"/>
      <c r="AK11" s="1"/>
      <c r="AL11" s="1"/>
      <c r="AO11" s="1"/>
      <c r="AP11" s="1"/>
      <c r="AQ11" s="1"/>
      <c r="AR11" s="1"/>
      <c r="AS11" s="1"/>
      <c r="AT11" s="1"/>
      <c r="AU11" s="1"/>
      <c r="AV11" s="1"/>
      <c r="AY11" s="1"/>
      <c r="AZ11" s="1"/>
      <c r="BA11" s="1"/>
      <c r="BB11" s="1"/>
      <c r="BC11" s="1"/>
      <c r="BD11" s="1"/>
      <c r="BE11" s="1"/>
      <c r="BF11" s="1"/>
    </row>
    <row r="12" spans="1:58" x14ac:dyDescent="0.25">
      <c r="A12" t="s">
        <v>7</v>
      </c>
      <c r="B12">
        <v>27</v>
      </c>
      <c r="C12">
        <v>27</v>
      </c>
      <c r="D12">
        <v>8193</v>
      </c>
      <c r="E12">
        <v>2</v>
      </c>
      <c r="F12">
        <v>36</v>
      </c>
      <c r="G12">
        <v>5.5556000000000001E-2</v>
      </c>
      <c r="H12">
        <v>1241</v>
      </c>
      <c r="K12" s="1" t="s">
        <v>8</v>
      </c>
      <c r="L12" s="1">
        <v>27</v>
      </c>
      <c r="M12" s="1">
        <v>27</v>
      </c>
      <c r="N12" s="1">
        <v>8193</v>
      </c>
      <c r="O12" s="1">
        <v>2</v>
      </c>
      <c r="P12" s="1">
        <v>54</v>
      </c>
      <c r="Q12" s="1">
        <v>3.7037E-2</v>
      </c>
      <c r="R12" s="1">
        <v>1026</v>
      </c>
      <c r="U12" s="1" t="s">
        <v>9</v>
      </c>
      <c r="V12" s="1">
        <v>27</v>
      </c>
      <c r="W12" s="1">
        <v>27</v>
      </c>
      <c r="X12" s="1">
        <v>8193</v>
      </c>
      <c r="Y12" s="1">
        <v>2</v>
      </c>
      <c r="Z12" s="1">
        <v>33</v>
      </c>
      <c r="AA12" s="1">
        <v>6.0606E-2</v>
      </c>
      <c r="AB12" s="1">
        <v>1241</v>
      </c>
      <c r="AE12" s="1" t="s">
        <v>10</v>
      </c>
      <c r="AF12" s="1">
        <v>27</v>
      </c>
      <c r="AG12" s="1">
        <v>27</v>
      </c>
      <c r="AH12" s="1">
        <v>8193</v>
      </c>
      <c r="AI12" s="1">
        <v>2</v>
      </c>
      <c r="AJ12" s="1">
        <v>56</v>
      </c>
      <c r="AK12" s="1">
        <v>3.5714000000000003E-2</v>
      </c>
      <c r="AL12" s="1">
        <v>1026</v>
      </c>
      <c r="AO12" s="1" t="s">
        <v>11</v>
      </c>
      <c r="AP12" s="1">
        <v>27</v>
      </c>
      <c r="AQ12" s="1">
        <v>27</v>
      </c>
      <c r="AR12" s="1">
        <v>8193</v>
      </c>
      <c r="AS12" s="1">
        <v>2</v>
      </c>
      <c r="AT12" s="1">
        <v>35</v>
      </c>
      <c r="AU12" s="1">
        <v>5.7142999999999999E-2</v>
      </c>
      <c r="AV12" s="1">
        <v>1240</v>
      </c>
      <c r="AY12" s="1" t="s">
        <v>12</v>
      </c>
      <c r="AZ12" s="1">
        <v>27</v>
      </c>
      <c r="BA12" s="1">
        <v>27</v>
      </c>
      <c r="BB12" s="1">
        <v>8193</v>
      </c>
      <c r="BC12" s="1">
        <v>2</v>
      </c>
      <c r="BD12" s="1">
        <v>96</v>
      </c>
      <c r="BE12" s="1">
        <v>2.0833000000000001E-2</v>
      </c>
      <c r="BF12" s="1">
        <v>1026</v>
      </c>
    </row>
    <row r="13" spans="1:58" x14ac:dyDescent="0.25">
      <c r="K13" s="1"/>
      <c r="L13" s="1"/>
      <c r="M13" s="1"/>
      <c r="N13" s="1"/>
      <c r="O13" s="1"/>
      <c r="P13" s="1"/>
      <c r="Q13" s="1"/>
      <c r="R13" s="1"/>
      <c r="U13" s="1"/>
      <c r="V13" s="1"/>
      <c r="W13" s="1"/>
      <c r="X13" s="1"/>
      <c r="Y13" s="1"/>
      <c r="Z13" s="1"/>
      <c r="AA13" s="1"/>
      <c r="AB13" s="1"/>
      <c r="AE13" s="1"/>
      <c r="AF13" s="1"/>
      <c r="AG13" s="1"/>
      <c r="AH13" s="1"/>
      <c r="AI13" s="1"/>
      <c r="AJ13" s="1"/>
      <c r="AK13" s="1"/>
      <c r="AL13" s="1"/>
      <c r="AO13" s="1"/>
      <c r="AP13" s="1"/>
      <c r="AQ13" s="1"/>
      <c r="AR13" s="1"/>
      <c r="AS13" s="1"/>
      <c r="AT13" s="1"/>
      <c r="AU13" s="1"/>
      <c r="AV13" s="1"/>
      <c r="AY13" s="1"/>
      <c r="AZ13" s="1"/>
      <c r="BA13" s="1"/>
      <c r="BB13" s="1"/>
      <c r="BC13" s="1"/>
      <c r="BD13" s="1"/>
      <c r="BE13" s="1"/>
      <c r="BF13" s="1"/>
    </row>
    <row r="14" spans="1:58" x14ac:dyDescent="0.25">
      <c r="A14" t="s">
        <v>7</v>
      </c>
      <c r="B14">
        <v>28</v>
      </c>
      <c r="C14">
        <v>21</v>
      </c>
      <c r="D14">
        <v>8001</v>
      </c>
      <c r="E14">
        <v>2</v>
      </c>
      <c r="F14">
        <v>51</v>
      </c>
      <c r="G14">
        <v>3.9216000000000001E-2</v>
      </c>
      <c r="H14">
        <v>1490</v>
      </c>
      <c r="K14" s="1" t="s">
        <v>8</v>
      </c>
      <c r="L14" s="1">
        <v>28</v>
      </c>
      <c r="M14" s="1">
        <v>21</v>
      </c>
      <c r="N14" s="1">
        <v>8001</v>
      </c>
      <c r="O14" s="1">
        <v>2</v>
      </c>
      <c r="P14" s="1">
        <v>83</v>
      </c>
      <c r="Q14" s="1">
        <v>2.4095999999999999E-2</v>
      </c>
      <c r="R14" s="1">
        <v>1239</v>
      </c>
      <c r="U14" s="1" t="s">
        <v>9</v>
      </c>
      <c r="V14" s="1">
        <v>28</v>
      </c>
      <c r="W14" s="1">
        <v>21</v>
      </c>
      <c r="X14" s="1">
        <v>8001</v>
      </c>
      <c r="Y14" s="1">
        <v>2</v>
      </c>
      <c r="Z14" s="1">
        <v>43</v>
      </c>
      <c r="AA14" s="1">
        <v>4.6511999999999998E-2</v>
      </c>
      <c r="AB14" s="1">
        <v>1490</v>
      </c>
      <c r="AE14" s="1" t="s">
        <v>10</v>
      </c>
      <c r="AF14" s="1">
        <v>28</v>
      </c>
      <c r="AG14" s="1">
        <v>21</v>
      </c>
      <c r="AH14" s="1">
        <v>8001</v>
      </c>
      <c r="AI14" s="1">
        <v>2</v>
      </c>
      <c r="AJ14" s="1">
        <v>86</v>
      </c>
      <c r="AK14" s="1">
        <v>2.3255999999999999E-2</v>
      </c>
      <c r="AL14" s="1">
        <v>1239</v>
      </c>
      <c r="AO14" s="1" t="s">
        <v>11</v>
      </c>
      <c r="AP14" s="1">
        <v>28</v>
      </c>
      <c r="AQ14" s="1">
        <v>21</v>
      </c>
      <c r="AR14" s="1">
        <v>8001</v>
      </c>
      <c r="AS14" s="1">
        <v>2</v>
      </c>
      <c r="AT14" s="1">
        <v>42</v>
      </c>
      <c r="AU14" s="1">
        <v>4.7619000000000002E-2</v>
      </c>
      <c r="AV14" s="1">
        <v>1475</v>
      </c>
      <c r="AY14" s="1" t="s">
        <v>12</v>
      </c>
      <c r="AZ14" s="1">
        <v>28</v>
      </c>
      <c r="BA14" s="1">
        <v>21</v>
      </c>
      <c r="BB14" s="1">
        <v>8001</v>
      </c>
      <c r="BC14" s="1">
        <v>2</v>
      </c>
      <c r="BD14" s="1">
        <v>167</v>
      </c>
      <c r="BE14" s="1">
        <v>1.1976000000000001E-2</v>
      </c>
      <c r="BF14" s="1">
        <v>1239</v>
      </c>
    </row>
    <row r="15" spans="1:58" x14ac:dyDescent="0.25">
      <c r="K15" s="1"/>
      <c r="L15" s="1"/>
      <c r="M15" s="1"/>
      <c r="N15" s="1"/>
      <c r="O15" s="1"/>
      <c r="P15" s="1"/>
      <c r="Q15" s="1"/>
      <c r="R15" s="1"/>
      <c r="U15" s="1"/>
      <c r="V15" s="1"/>
      <c r="W15" s="1"/>
      <c r="X15" s="1"/>
      <c r="Y15" s="1"/>
      <c r="Z15" s="1"/>
      <c r="AA15" s="1"/>
      <c r="AB15" s="1"/>
      <c r="AE15" s="1"/>
      <c r="AF15" s="1"/>
      <c r="AG15" s="1"/>
      <c r="AH15" s="1"/>
      <c r="AI15" s="1"/>
      <c r="AJ15" s="1"/>
      <c r="AK15" s="1"/>
      <c r="AL15" s="1"/>
      <c r="AO15" s="1"/>
      <c r="AP15" s="1"/>
      <c r="AQ15" s="1"/>
      <c r="AR15" s="1"/>
      <c r="AS15" s="1"/>
      <c r="AT15" s="1"/>
      <c r="AU15" s="1"/>
      <c r="AV15" s="1"/>
      <c r="AY15" s="1"/>
      <c r="AZ15" s="1"/>
      <c r="BA15" s="1"/>
      <c r="BB15" s="1"/>
      <c r="BC15" s="1"/>
      <c r="BD15" s="1"/>
      <c r="BE15" s="1"/>
      <c r="BF15" s="1"/>
    </row>
    <row r="16" spans="1:58" x14ac:dyDescent="0.25">
      <c r="A16" t="s">
        <v>7</v>
      </c>
      <c r="B16">
        <v>31</v>
      </c>
      <c r="C16">
        <v>41</v>
      </c>
      <c r="D16">
        <v>16021</v>
      </c>
      <c r="E16">
        <v>2362</v>
      </c>
      <c r="F16">
        <v>5860</v>
      </c>
      <c r="G16">
        <v>0.40307199999999999</v>
      </c>
      <c r="H16">
        <v>445734</v>
      </c>
      <c r="K16" s="1" t="s">
        <v>8</v>
      </c>
      <c r="L16" s="1">
        <v>31</v>
      </c>
      <c r="M16" s="1">
        <v>41</v>
      </c>
      <c r="N16" s="1">
        <v>16021</v>
      </c>
      <c r="O16" s="1">
        <v>2362</v>
      </c>
      <c r="P16" s="1">
        <v>5282</v>
      </c>
      <c r="Q16" s="1">
        <v>0.44717899999999999</v>
      </c>
      <c r="R16" s="1">
        <v>417544</v>
      </c>
      <c r="U16" s="1" t="s">
        <v>9</v>
      </c>
      <c r="V16" s="1">
        <v>31</v>
      </c>
      <c r="W16" s="1">
        <v>41</v>
      </c>
      <c r="X16" s="1">
        <v>16021</v>
      </c>
      <c r="Y16" s="1">
        <v>2362</v>
      </c>
      <c r="Z16" s="1">
        <v>4563</v>
      </c>
      <c r="AA16" s="1">
        <v>0.51764200000000005</v>
      </c>
      <c r="AB16" s="1">
        <v>388624</v>
      </c>
      <c r="AE16" s="1" t="s">
        <v>10</v>
      </c>
      <c r="AF16" s="1">
        <v>31</v>
      </c>
      <c r="AG16" s="1">
        <v>41</v>
      </c>
      <c r="AH16" s="1">
        <v>16021</v>
      </c>
      <c r="AI16" s="1">
        <v>2362</v>
      </c>
      <c r="AJ16" s="1">
        <v>4524</v>
      </c>
      <c r="AK16" s="1">
        <v>0.52210400000000001</v>
      </c>
      <c r="AL16" s="1">
        <v>371829</v>
      </c>
      <c r="AO16" s="1" t="s">
        <v>11</v>
      </c>
      <c r="AP16" s="1">
        <v>31</v>
      </c>
      <c r="AQ16" s="1">
        <v>41</v>
      </c>
      <c r="AR16" s="1">
        <v>16021</v>
      </c>
      <c r="AS16" s="1">
        <v>2362</v>
      </c>
      <c r="AT16" s="1">
        <v>5256</v>
      </c>
      <c r="AU16" s="1">
        <v>0.44939099999999998</v>
      </c>
      <c r="AV16" s="1">
        <v>448703</v>
      </c>
      <c r="AY16" s="1" t="s">
        <v>12</v>
      </c>
      <c r="AZ16" s="1">
        <v>31</v>
      </c>
      <c r="BA16" s="1">
        <v>41</v>
      </c>
      <c r="BB16" s="1">
        <v>16021</v>
      </c>
      <c r="BC16" s="1">
        <v>2362</v>
      </c>
      <c r="BD16" s="1">
        <v>5146</v>
      </c>
      <c r="BE16" s="1">
        <v>0.45899699999999999</v>
      </c>
      <c r="BF16" s="1">
        <v>397249</v>
      </c>
    </row>
    <row r="17" spans="1:62" ht="15.75" x14ac:dyDescent="0.25">
      <c r="K17" s="1"/>
      <c r="L17" s="1"/>
      <c r="M17" s="1"/>
      <c r="N17" s="1"/>
      <c r="O17" s="1"/>
      <c r="P17" s="1"/>
      <c r="Q17" s="1"/>
      <c r="R17" s="1"/>
      <c r="U17" s="1"/>
      <c r="V17" s="1"/>
      <c r="W17" s="1"/>
      <c r="X17" s="1"/>
      <c r="Y17" s="1"/>
      <c r="Z17" s="1"/>
      <c r="AA17" s="1"/>
      <c r="AB17" s="1"/>
      <c r="AE17" s="1"/>
      <c r="AF17" s="1"/>
      <c r="AG17" s="1"/>
      <c r="AH17" s="1"/>
      <c r="AI17" s="1"/>
      <c r="AJ17" s="1"/>
      <c r="AK17" s="1"/>
      <c r="AL17" s="1"/>
      <c r="AO17" s="1"/>
      <c r="AP17" s="1"/>
      <c r="AQ17" s="1"/>
      <c r="AR17" s="1"/>
      <c r="AS17" s="1"/>
      <c r="AT17" s="1"/>
      <c r="AU17" s="1"/>
      <c r="AV17" s="1"/>
      <c r="AY17" s="1"/>
      <c r="AZ17" s="1"/>
      <c r="BA17" s="1"/>
      <c r="BB17" s="1"/>
      <c r="BC17" s="1"/>
      <c r="BD17" s="1"/>
      <c r="BE17" s="1"/>
      <c r="BF17" s="1"/>
      <c r="BJ17" s="2" t="s">
        <v>13</v>
      </c>
    </row>
    <row r="18" spans="1:62" x14ac:dyDescent="0.25">
      <c r="A18" t="s">
        <v>7</v>
      </c>
      <c r="B18">
        <v>34</v>
      </c>
      <c r="C18">
        <v>29</v>
      </c>
      <c r="D18">
        <v>61496</v>
      </c>
      <c r="E18">
        <v>406</v>
      </c>
      <c r="F18">
        <v>1569</v>
      </c>
      <c r="G18">
        <v>0.25876399999999999</v>
      </c>
      <c r="H18">
        <v>58410</v>
      </c>
      <c r="K18" s="1" t="s">
        <v>8</v>
      </c>
      <c r="L18" s="1">
        <v>34</v>
      </c>
      <c r="M18" s="1">
        <v>29</v>
      </c>
      <c r="N18" s="1">
        <v>61496</v>
      </c>
      <c r="O18" s="1">
        <v>406</v>
      </c>
      <c r="P18" s="1">
        <v>1973</v>
      </c>
      <c r="Q18" s="1">
        <v>0.20577799999999999</v>
      </c>
      <c r="R18" s="1">
        <v>55245</v>
      </c>
      <c r="U18" s="1" t="s">
        <v>9</v>
      </c>
      <c r="V18" s="1">
        <v>34</v>
      </c>
      <c r="W18" s="1">
        <v>29</v>
      </c>
      <c r="X18" s="1">
        <v>61496</v>
      </c>
      <c r="Y18" s="1">
        <v>406</v>
      </c>
      <c r="Z18" s="1">
        <v>1243</v>
      </c>
      <c r="AA18" s="1">
        <v>0.326629</v>
      </c>
      <c r="AB18" s="1">
        <v>59512</v>
      </c>
      <c r="AE18" s="1" t="s">
        <v>10</v>
      </c>
      <c r="AF18" s="1">
        <v>34</v>
      </c>
      <c r="AG18" s="1">
        <v>29</v>
      </c>
      <c r="AH18" s="1">
        <v>61496</v>
      </c>
      <c r="AI18" s="1">
        <v>406</v>
      </c>
      <c r="AJ18" s="1">
        <v>1622</v>
      </c>
      <c r="AK18" s="1">
        <v>0.25030799999999997</v>
      </c>
      <c r="AL18" s="1">
        <v>55651</v>
      </c>
      <c r="AO18" s="1" t="s">
        <v>11</v>
      </c>
      <c r="AP18" s="1">
        <v>34</v>
      </c>
      <c r="AQ18" s="1">
        <v>29</v>
      </c>
      <c r="AR18" s="1">
        <v>61496</v>
      </c>
      <c r="AS18" s="1">
        <v>406</v>
      </c>
      <c r="AT18" s="1">
        <v>1342</v>
      </c>
      <c r="AU18" s="1">
        <v>0.30253400000000003</v>
      </c>
      <c r="AV18" s="1">
        <v>57686</v>
      </c>
      <c r="AY18" s="1" t="s">
        <v>12</v>
      </c>
      <c r="AZ18" s="1">
        <v>34</v>
      </c>
      <c r="BA18" s="1">
        <v>29</v>
      </c>
      <c r="BB18" s="1">
        <v>61496</v>
      </c>
      <c r="BC18" s="1">
        <v>406</v>
      </c>
      <c r="BD18" s="1">
        <v>1809</v>
      </c>
      <c r="BE18" s="1">
        <v>0.22443299999999999</v>
      </c>
      <c r="BF18" s="1">
        <v>47415</v>
      </c>
    </row>
    <row r="19" spans="1:62" x14ac:dyDescent="0.25">
      <c r="K19" s="1"/>
      <c r="L19" s="1"/>
      <c r="M19" s="1"/>
      <c r="N19" s="1"/>
      <c r="O19" s="1"/>
      <c r="P19" s="1"/>
      <c r="Q19" s="1"/>
      <c r="R19" s="1"/>
      <c r="U19" s="1"/>
      <c r="V19" s="1"/>
      <c r="W19" s="1"/>
      <c r="X19" s="1"/>
      <c r="Y19" s="1"/>
      <c r="Z19" s="1"/>
      <c r="AA19" s="1"/>
      <c r="AB19" s="1"/>
      <c r="AE19" s="1"/>
      <c r="AF19" s="1"/>
      <c r="AG19" s="1"/>
      <c r="AH19" s="1"/>
      <c r="AI19" s="1"/>
      <c r="AJ19" s="1"/>
      <c r="AK19" s="1"/>
      <c r="AL19" s="1"/>
      <c r="AO19" s="1"/>
      <c r="AP19" s="1"/>
      <c r="AQ19" s="1"/>
      <c r="AR19" s="1"/>
      <c r="AS19" s="1"/>
      <c r="AT19" s="1"/>
      <c r="AU19" s="1"/>
      <c r="AV19" s="1"/>
      <c r="AY19" s="1"/>
      <c r="AZ19" s="1"/>
      <c r="BA19" s="1"/>
      <c r="BB19" s="1"/>
      <c r="BC19" s="1"/>
      <c r="BD19" s="1"/>
      <c r="BE19" s="1"/>
      <c r="BF19" s="1"/>
    </row>
    <row r="20" spans="1:62" x14ac:dyDescent="0.25">
      <c r="A20" t="s">
        <v>7</v>
      </c>
      <c r="B20">
        <v>35</v>
      </c>
      <c r="C20">
        <v>35</v>
      </c>
      <c r="D20">
        <v>131073</v>
      </c>
      <c r="E20">
        <v>2</v>
      </c>
      <c r="F20">
        <v>79</v>
      </c>
      <c r="G20">
        <v>2.5316000000000002E-2</v>
      </c>
      <c r="H20">
        <v>2390</v>
      </c>
      <c r="K20" s="1" t="s">
        <v>8</v>
      </c>
      <c r="L20" s="1">
        <v>35</v>
      </c>
      <c r="M20" s="1">
        <v>35</v>
      </c>
      <c r="N20" s="1">
        <v>131073</v>
      </c>
      <c r="O20" s="1">
        <v>2</v>
      </c>
      <c r="P20" s="1">
        <v>186</v>
      </c>
      <c r="Q20" s="1">
        <v>1.0753E-2</v>
      </c>
      <c r="R20" s="1">
        <v>1715</v>
      </c>
      <c r="U20" s="1" t="s">
        <v>9</v>
      </c>
      <c r="V20" s="1">
        <v>35</v>
      </c>
      <c r="W20" s="1">
        <v>35</v>
      </c>
      <c r="X20" s="1">
        <v>131073</v>
      </c>
      <c r="Y20" s="1">
        <v>2</v>
      </c>
      <c r="Z20" s="1">
        <v>65</v>
      </c>
      <c r="AA20" s="1">
        <v>3.0769000000000001E-2</v>
      </c>
      <c r="AB20" s="1">
        <v>2390</v>
      </c>
      <c r="AE20" s="1" t="s">
        <v>10</v>
      </c>
      <c r="AF20" s="1">
        <v>35</v>
      </c>
      <c r="AG20" s="1">
        <v>35</v>
      </c>
      <c r="AH20" s="1">
        <v>131073</v>
      </c>
      <c r="AI20" s="1">
        <v>2</v>
      </c>
      <c r="AJ20" s="1">
        <v>196</v>
      </c>
      <c r="AK20" s="1">
        <v>1.0204E-2</v>
      </c>
      <c r="AL20" s="1">
        <v>1715</v>
      </c>
      <c r="AO20" s="1" t="s">
        <v>11</v>
      </c>
      <c r="AP20" s="1">
        <v>35</v>
      </c>
      <c r="AQ20" s="1">
        <v>35</v>
      </c>
      <c r="AR20" s="1">
        <v>131073</v>
      </c>
      <c r="AS20" s="1">
        <v>2</v>
      </c>
      <c r="AT20" s="1">
        <v>64</v>
      </c>
      <c r="AU20" s="1">
        <v>3.125E-2</v>
      </c>
      <c r="AV20" s="1">
        <v>2389</v>
      </c>
      <c r="AY20" s="1" t="s">
        <v>12</v>
      </c>
      <c r="AZ20" s="1">
        <v>35</v>
      </c>
      <c r="BA20" s="1">
        <v>35</v>
      </c>
      <c r="BB20" s="1">
        <v>131073</v>
      </c>
      <c r="BC20" s="1">
        <v>2</v>
      </c>
      <c r="BD20" s="1">
        <v>180</v>
      </c>
      <c r="BE20" s="1">
        <v>1.1110999999999999E-2</v>
      </c>
      <c r="BF20" s="1">
        <v>1715</v>
      </c>
    </row>
    <row r="21" spans="1:62" x14ac:dyDescent="0.25">
      <c r="K21" s="1"/>
      <c r="L21" s="1"/>
      <c r="M21" s="1"/>
      <c r="N21" s="1"/>
      <c r="O21" s="1"/>
      <c r="P21" s="1"/>
      <c r="Q21" s="1"/>
      <c r="R21" s="1"/>
      <c r="U21" s="1"/>
      <c r="V21" s="1"/>
      <c r="W21" s="1"/>
      <c r="X21" s="1"/>
      <c r="Y21" s="1"/>
      <c r="Z21" s="1"/>
      <c r="AA21" s="1"/>
      <c r="AB21" s="1"/>
      <c r="AE21" s="1"/>
      <c r="AF21" s="1"/>
      <c r="AG21" s="1"/>
      <c r="AH21" s="1"/>
      <c r="AI21" s="1"/>
      <c r="AJ21" s="1"/>
      <c r="AK21" s="1"/>
      <c r="AL21" s="1"/>
      <c r="AO21" s="1"/>
      <c r="AP21" s="1"/>
      <c r="AQ21" s="1"/>
      <c r="AR21" s="1"/>
      <c r="AS21" s="1"/>
      <c r="AT21" s="1"/>
      <c r="AU21" s="1"/>
      <c r="AV21" s="1"/>
      <c r="AY21" s="1"/>
      <c r="AZ21" s="1"/>
      <c r="BA21" s="1"/>
      <c r="BB21" s="1"/>
      <c r="BC21" s="1"/>
      <c r="BD21" s="1"/>
      <c r="BE21" s="1"/>
      <c r="BF21" s="1"/>
    </row>
    <row r="22" spans="1:62" x14ac:dyDescent="0.25">
      <c r="A22" t="s">
        <v>7</v>
      </c>
      <c r="B22">
        <v>38</v>
      </c>
      <c r="C22">
        <v>113</v>
      </c>
      <c r="D22">
        <v>43201</v>
      </c>
      <c r="E22">
        <v>76</v>
      </c>
      <c r="F22">
        <v>940</v>
      </c>
      <c r="G22">
        <v>8.0851000000000006E-2</v>
      </c>
      <c r="H22">
        <v>66620</v>
      </c>
      <c r="K22" s="1" t="s">
        <v>8</v>
      </c>
      <c r="L22" s="1">
        <v>38</v>
      </c>
      <c r="M22" s="1">
        <v>113</v>
      </c>
      <c r="N22" s="1">
        <v>43201</v>
      </c>
      <c r="O22" s="1">
        <v>76</v>
      </c>
      <c r="P22" s="1">
        <v>2332</v>
      </c>
      <c r="Q22" s="1">
        <v>3.2590000000000001E-2</v>
      </c>
      <c r="R22" s="1">
        <v>164189</v>
      </c>
      <c r="U22" s="1" t="s">
        <v>9</v>
      </c>
      <c r="V22" s="1">
        <v>38</v>
      </c>
      <c r="W22" s="1">
        <v>113</v>
      </c>
      <c r="X22" s="1">
        <v>43201</v>
      </c>
      <c r="Y22" s="1">
        <v>76</v>
      </c>
      <c r="Z22" s="1">
        <v>981</v>
      </c>
      <c r="AA22" s="1">
        <v>7.7471999999999999E-2</v>
      </c>
      <c r="AB22" s="1">
        <v>79073</v>
      </c>
      <c r="AE22" s="1" t="s">
        <v>10</v>
      </c>
      <c r="AF22" s="1">
        <v>38</v>
      </c>
      <c r="AG22" s="1">
        <v>113</v>
      </c>
      <c r="AH22" s="1">
        <v>43201</v>
      </c>
      <c r="AI22" s="1">
        <v>76</v>
      </c>
      <c r="AJ22" s="1">
        <v>2261</v>
      </c>
      <c r="AK22" s="1">
        <v>3.3612999999999997E-2</v>
      </c>
      <c r="AL22" s="1">
        <v>167240</v>
      </c>
      <c r="AO22" s="1" t="s">
        <v>11</v>
      </c>
      <c r="AP22" s="1">
        <v>38</v>
      </c>
      <c r="AQ22" s="1">
        <v>113</v>
      </c>
      <c r="AR22" s="1">
        <v>43201</v>
      </c>
      <c r="AS22" s="1">
        <v>76</v>
      </c>
      <c r="AT22" s="1">
        <v>781</v>
      </c>
      <c r="AU22" s="1">
        <v>9.7310999999999995E-2</v>
      </c>
      <c r="AV22" s="1">
        <v>66232</v>
      </c>
      <c r="AY22" s="1" t="s">
        <v>12</v>
      </c>
      <c r="AZ22" s="1">
        <v>38</v>
      </c>
      <c r="BA22" s="1">
        <v>113</v>
      </c>
      <c r="BB22" s="1">
        <v>43201</v>
      </c>
      <c r="BC22" s="1">
        <v>76</v>
      </c>
      <c r="BD22" s="1">
        <v>1903</v>
      </c>
      <c r="BE22" s="1">
        <v>3.9937E-2</v>
      </c>
      <c r="BF22" s="1">
        <v>155940</v>
      </c>
    </row>
    <row r="23" spans="1:62" x14ac:dyDescent="0.25">
      <c r="K23" s="1"/>
      <c r="L23" s="1"/>
      <c r="M23" s="1"/>
      <c r="N23" s="1"/>
      <c r="O23" s="1"/>
      <c r="P23" s="1"/>
      <c r="Q23" s="1"/>
      <c r="R23" s="1"/>
      <c r="U23" s="1"/>
      <c r="V23" s="1"/>
      <c r="W23" s="1"/>
      <c r="X23" s="1"/>
      <c r="Y23" s="1"/>
      <c r="Z23" s="1"/>
      <c r="AA23" s="1"/>
      <c r="AB23" s="1"/>
      <c r="AE23" s="1"/>
      <c r="AF23" s="1"/>
      <c r="AG23" s="1"/>
      <c r="AH23" s="1"/>
      <c r="AI23" s="1"/>
      <c r="AJ23" s="1"/>
      <c r="AK23" s="1"/>
      <c r="AL23" s="1"/>
      <c r="AO23" s="1"/>
      <c r="AP23" s="1"/>
      <c r="AQ23" s="1"/>
      <c r="AR23" s="1"/>
      <c r="AS23" s="1"/>
      <c r="AT23" s="1"/>
      <c r="AU23" s="1"/>
      <c r="AV23" s="1"/>
      <c r="AY23" s="1"/>
      <c r="AZ23" s="1"/>
      <c r="BA23" s="1"/>
      <c r="BB23" s="1"/>
      <c r="BC23" s="1"/>
      <c r="BD23" s="1"/>
      <c r="BE23" s="1"/>
      <c r="BF23" s="1"/>
    </row>
    <row r="24" spans="1:62" x14ac:dyDescent="0.25">
      <c r="A24" t="s">
        <v>7</v>
      </c>
      <c r="B24">
        <v>40</v>
      </c>
      <c r="C24">
        <v>49</v>
      </c>
      <c r="D24">
        <v>380093</v>
      </c>
      <c r="E24">
        <v>118208</v>
      </c>
      <c r="F24">
        <v>149291</v>
      </c>
      <c r="G24">
        <v>0.79179600000000006</v>
      </c>
      <c r="H24">
        <v>14764902</v>
      </c>
      <c r="K24" s="1" t="s">
        <v>8</v>
      </c>
      <c r="L24" s="1">
        <v>40</v>
      </c>
      <c r="M24" s="1">
        <v>49</v>
      </c>
      <c r="N24" s="1">
        <v>380093</v>
      </c>
      <c r="O24" s="1">
        <v>118208</v>
      </c>
      <c r="P24" s="1">
        <v>184098</v>
      </c>
      <c r="Q24" s="1">
        <v>0.64209300000000002</v>
      </c>
      <c r="R24" s="1">
        <v>20142185</v>
      </c>
      <c r="U24" s="1" t="s">
        <v>9</v>
      </c>
      <c r="V24" s="1">
        <v>40</v>
      </c>
      <c r="W24" s="1">
        <v>49</v>
      </c>
      <c r="X24" s="1">
        <v>380093</v>
      </c>
      <c r="Y24" s="1">
        <v>118208</v>
      </c>
      <c r="Z24" s="1">
        <v>105965</v>
      </c>
      <c r="AA24" s="1">
        <v>1.1155379999999999</v>
      </c>
      <c r="AB24" s="1">
        <v>14140902</v>
      </c>
      <c r="AE24" s="1" t="s">
        <v>10</v>
      </c>
      <c r="AF24" s="1">
        <v>40</v>
      </c>
      <c r="AG24" s="1">
        <v>49</v>
      </c>
      <c r="AH24" s="1">
        <v>380093</v>
      </c>
      <c r="AI24" s="1">
        <v>118208</v>
      </c>
      <c r="AJ24" s="1">
        <v>148592</v>
      </c>
      <c r="AK24" s="1">
        <v>0.79552100000000003</v>
      </c>
      <c r="AL24" s="1">
        <v>17667489</v>
      </c>
      <c r="AO24" s="1" t="s">
        <v>11</v>
      </c>
      <c r="AP24" s="1">
        <v>40</v>
      </c>
      <c r="AQ24" s="1">
        <v>49</v>
      </c>
      <c r="AR24" s="1">
        <v>380093</v>
      </c>
      <c r="AS24" s="1">
        <v>118208</v>
      </c>
      <c r="AT24" s="1">
        <v>108169</v>
      </c>
      <c r="AU24" s="1">
        <v>1.092808</v>
      </c>
      <c r="AV24" s="1">
        <v>13915815</v>
      </c>
      <c r="AY24" s="1" t="s">
        <v>12</v>
      </c>
      <c r="AZ24" s="1">
        <v>40</v>
      </c>
      <c r="BA24" s="1">
        <v>49</v>
      </c>
      <c r="BB24" s="1">
        <v>380093</v>
      </c>
      <c r="BC24" s="1">
        <v>118208</v>
      </c>
      <c r="BD24" s="1">
        <v>139513</v>
      </c>
      <c r="BE24" s="1">
        <v>0.84728999999999999</v>
      </c>
      <c r="BF24" s="1">
        <v>17406025</v>
      </c>
    </row>
    <row r="25" spans="1:62" x14ac:dyDescent="0.25">
      <c r="K25" s="1"/>
      <c r="L25" s="1"/>
      <c r="M25" s="1"/>
      <c r="N25" s="1"/>
      <c r="O25" s="1"/>
      <c r="P25" s="1"/>
      <c r="Q25" s="1"/>
      <c r="R25" s="1"/>
      <c r="U25" s="1"/>
      <c r="V25" s="1"/>
      <c r="W25" s="1"/>
      <c r="X25" s="1"/>
      <c r="Y25" s="1"/>
      <c r="Z25" s="1"/>
      <c r="AA25" s="1"/>
      <c r="AB25" s="1"/>
      <c r="AE25" s="1"/>
      <c r="AF25" s="1"/>
      <c r="AG25" s="1"/>
      <c r="AH25" s="1"/>
      <c r="AI25" s="1"/>
      <c r="AJ25" s="1"/>
      <c r="AK25" s="1"/>
      <c r="AL25" s="1"/>
      <c r="AO25" s="1"/>
      <c r="AP25" s="1"/>
      <c r="AQ25" s="1"/>
      <c r="AR25" s="1"/>
      <c r="AS25" s="1"/>
      <c r="AT25" s="1"/>
      <c r="AU25" s="1"/>
      <c r="AV25" s="1"/>
      <c r="AY25" s="1"/>
      <c r="AZ25" s="1"/>
      <c r="BA25" s="1"/>
      <c r="BB25" s="1"/>
      <c r="BC25" s="1"/>
      <c r="BD25" s="1"/>
      <c r="BE25" s="1"/>
      <c r="BF25" s="1"/>
    </row>
    <row r="26" spans="1:62" x14ac:dyDescent="0.25">
      <c r="A26" t="s">
        <v>7</v>
      </c>
      <c r="B26">
        <v>41</v>
      </c>
      <c r="C26">
        <v>127</v>
      </c>
      <c r="D26">
        <v>86401</v>
      </c>
      <c r="E26">
        <v>76</v>
      </c>
      <c r="F26">
        <v>1125</v>
      </c>
      <c r="G26">
        <v>6.7556000000000005E-2</v>
      </c>
      <c r="H26">
        <v>89161</v>
      </c>
      <c r="K26" s="1" t="s">
        <v>8</v>
      </c>
      <c r="L26" s="1">
        <v>41</v>
      </c>
      <c r="M26" s="1">
        <v>127</v>
      </c>
      <c r="N26" s="1">
        <v>86401</v>
      </c>
      <c r="O26" s="1">
        <v>76</v>
      </c>
      <c r="P26" s="1">
        <v>3115</v>
      </c>
      <c r="Q26" s="1">
        <v>2.4398E-2</v>
      </c>
      <c r="R26" s="1">
        <v>203581</v>
      </c>
      <c r="U26" s="1" t="s">
        <v>9</v>
      </c>
      <c r="V26" s="1">
        <v>41</v>
      </c>
      <c r="W26" s="1">
        <v>127</v>
      </c>
      <c r="X26" s="1">
        <v>86401</v>
      </c>
      <c r="Y26" s="1">
        <v>76</v>
      </c>
      <c r="Z26" s="1">
        <v>1343</v>
      </c>
      <c r="AA26" s="1">
        <v>5.6590000000000001E-2</v>
      </c>
      <c r="AB26" s="1">
        <v>105639</v>
      </c>
      <c r="AE26" s="1" t="s">
        <v>10</v>
      </c>
      <c r="AF26" s="1">
        <v>41</v>
      </c>
      <c r="AG26" s="1">
        <v>127</v>
      </c>
      <c r="AH26" s="1">
        <v>86401</v>
      </c>
      <c r="AI26" s="1">
        <v>76</v>
      </c>
      <c r="AJ26" s="1">
        <v>2698</v>
      </c>
      <c r="AK26" s="1">
        <v>2.8169E-2</v>
      </c>
      <c r="AL26" s="1">
        <v>207010</v>
      </c>
      <c r="AO26" s="1" t="s">
        <v>11</v>
      </c>
      <c r="AP26" s="1">
        <v>41</v>
      </c>
      <c r="AQ26" s="1">
        <v>127</v>
      </c>
      <c r="AR26" s="1">
        <v>86401</v>
      </c>
      <c r="AS26" s="1">
        <v>76</v>
      </c>
      <c r="AT26" s="1">
        <v>1124</v>
      </c>
      <c r="AU26" s="1">
        <v>6.7615999999999996E-2</v>
      </c>
      <c r="AV26" s="1">
        <v>89160</v>
      </c>
      <c r="AY26" s="1" t="s">
        <v>12</v>
      </c>
      <c r="AZ26" s="1">
        <v>41</v>
      </c>
      <c r="BA26" s="1">
        <v>127</v>
      </c>
      <c r="BB26" s="1">
        <v>86401</v>
      </c>
      <c r="BC26" s="1">
        <v>76</v>
      </c>
      <c r="BD26" s="1">
        <v>2429</v>
      </c>
      <c r="BE26" s="1">
        <v>3.1288999999999997E-2</v>
      </c>
      <c r="BF26" s="1">
        <v>194310</v>
      </c>
    </row>
    <row r="27" spans="1:62" x14ac:dyDescent="0.25">
      <c r="K27" s="1"/>
      <c r="L27" s="1"/>
      <c r="M27" s="1"/>
      <c r="N27" s="1"/>
      <c r="O27" s="1"/>
      <c r="P27" s="1"/>
      <c r="Q27" s="1"/>
      <c r="R27" s="1"/>
      <c r="U27" s="1"/>
      <c r="V27" s="1"/>
      <c r="W27" s="1"/>
      <c r="X27" s="1"/>
      <c r="Y27" s="1"/>
      <c r="Z27" s="1"/>
      <c r="AA27" s="1"/>
      <c r="AB27" s="1"/>
      <c r="AE27" s="1"/>
      <c r="AF27" s="1"/>
      <c r="AG27" s="1"/>
      <c r="AH27" s="1"/>
      <c r="AI27" s="1"/>
      <c r="AJ27" s="1"/>
      <c r="AK27" s="1"/>
      <c r="AL27" s="1"/>
      <c r="AO27" s="1"/>
      <c r="AP27" s="1"/>
      <c r="AQ27" s="1"/>
      <c r="AR27" s="1"/>
      <c r="AS27" s="1"/>
      <c r="AT27" s="1"/>
      <c r="AU27" s="1"/>
      <c r="AV27" s="1"/>
      <c r="AY27" s="1"/>
      <c r="AZ27" s="1"/>
      <c r="BA27" s="1"/>
      <c r="BB27" s="1"/>
      <c r="BC27" s="1"/>
      <c r="BD27" s="1"/>
      <c r="BE27" s="1"/>
      <c r="BF27" s="1"/>
    </row>
    <row r="28" spans="1:62" x14ac:dyDescent="0.25">
      <c r="A28" t="s">
        <v>7</v>
      </c>
      <c r="B28">
        <v>41</v>
      </c>
      <c r="C28">
        <v>31</v>
      </c>
      <c r="D28">
        <v>819201</v>
      </c>
      <c r="E28">
        <v>2</v>
      </c>
      <c r="F28">
        <v>167</v>
      </c>
      <c r="G28">
        <v>1.1976000000000001E-2</v>
      </c>
      <c r="H28">
        <v>3713</v>
      </c>
      <c r="K28" s="1" t="s">
        <v>8</v>
      </c>
      <c r="L28" s="1">
        <v>41</v>
      </c>
      <c r="M28" s="1">
        <v>31</v>
      </c>
      <c r="N28" s="1">
        <v>819201</v>
      </c>
      <c r="O28" s="1">
        <v>2</v>
      </c>
      <c r="P28" s="1">
        <v>934</v>
      </c>
      <c r="Q28" s="1">
        <v>2.1410000000000001E-3</v>
      </c>
      <c r="R28" s="1">
        <v>2232</v>
      </c>
      <c r="U28" s="1" t="s">
        <v>9</v>
      </c>
      <c r="V28" s="1">
        <v>41</v>
      </c>
      <c r="W28" s="1">
        <v>31</v>
      </c>
      <c r="X28" s="1">
        <v>819201</v>
      </c>
      <c r="Y28" s="1">
        <v>2</v>
      </c>
      <c r="Z28" s="1">
        <v>163</v>
      </c>
      <c r="AA28" s="1">
        <v>1.227E-2</v>
      </c>
      <c r="AB28" s="1">
        <v>3713</v>
      </c>
      <c r="AE28" s="1" t="s">
        <v>10</v>
      </c>
      <c r="AF28" s="1">
        <v>41</v>
      </c>
      <c r="AG28" s="1">
        <v>31</v>
      </c>
      <c r="AH28" s="1">
        <v>819201</v>
      </c>
      <c r="AI28" s="1">
        <v>2</v>
      </c>
      <c r="AJ28" s="1">
        <v>574</v>
      </c>
      <c r="AK28" s="1">
        <v>3.4840000000000001E-3</v>
      </c>
      <c r="AL28" s="1">
        <v>2232</v>
      </c>
      <c r="AO28" s="1" t="s">
        <v>11</v>
      </c>
      <c r="AP28" s="1">
        <v>41</v>
      </c>
      <c r="AQ28" s="1">
        <v>31</v>
      </c>
      <c r="AR28" s="1">
        <v>819201</v>
      </c>
      <c r="AS28" s="1">
        <v>2</v>
      </c>
      <c r="AT28" s="1">
        <v>166</v>
      </c>
      <c r="AU28" s="1">
        <v>1.2048E-2</v>
      </c>
      <c r="AV28" s="1">
        <v>3700</v>
      </c>
      <c r="AY28" s="1" t="s">
        <v>12</v>
      </c>
      <c r="AZ28" s="1">
        <v>41</v>
      </c>
      <c r="BA28" s="1">
        <v>31</v>
      </c>
      <c r="BB28" s="1">
        <v>819201</v>
      </c>
      <c r="BC28" s="1">
        <v>2</v>
      </c>
      <c r="BD28" s="1">
        <v>652</v>
      </c>
      <c r="BE28" s="1">
        <v>3.0669999999999998E-3</v>
      </c>
      <c r="BF28" s="1">
        <v>2232</v>
      </c>
    </row>
    <row r="29" spans="1:62" x14ac:dyDescent="0.25">
      <c r="K29" s="1"/>
      <c r="L29" s="1"/>
      <c r="M29" s="1"/>
      <c r="N29" s="1"/>
      <c r="O29" s="1"/>
      <c r="P29" s="1"/>
      <c r="Q29" s="1"/>
      <c r="R29" s="1"/>
      <c r="U29" s="1"/>
      <c r="V29" s="1"/>
      <c r="W29" s="1"/>
      <c r="X29" s="1"/>
      <c r="Y29" s="1"/>
      <c r="Z29" s="1"/>
      <c r="AA29" s="1"/>
      <c r="AB29" s="1"/>
      <c r="AE29" s="1"/>
      <c r="AF29" s="1"/>
      <c r="AG29" s="1"/>
      <c r="AH29" s="1"/>
      <c r="AI29" s="1"/>
      <c r="AJ29" s="1"/>
      <c r="AK29" s="1"/>
      <c r="AL29" s="1"/>
      <c r="AO29" s="1"/>
      <c r="AP29" s="1"/>
      <c r="AQ29" s="1"/>
      <c r="AR29" s="1"/>
      <c r="AS29" s="1"/>
      <c r="AT29" s="1"/>
      <c r="AU29" s="1"/>
      <c r="AV29" s="1"/>
      <c r="AY29" s="1"/>
      <c r="AZ29" s="1"/>
      <c r="BA29" s="1"/>
      <c r="BB29" s="1"/>
      <c r="BC29" s="1"/>
      <c r="BD29" s="1"/>
      <c r="BE29" s="1"/>
      <c r="BF29" s="1"/>
    </row>
    <row r="30" spans="1:62" x14ac:dyDescent="0.25">
      <c r="A30" t="s">
        <v>7</v>
      </c>
      <c r="B30">
        <v>43</v>
      </c>
      <c r="C30">
        <v>43</v>
      </c>
      <c r="D30">
        <v>2097153</v>
      </c>
      <c r="E30">
        <v>2</v>
      </c>
      <c r="F30">
        <v>126</v>
      </c>
      <c r="G30">
        <v>1.5873000000000002E-2</v>
      </c>
      <c r="H30">
        <v>4135</v>
      </c>
      <c r="K30" s="1" t="s">
        <v>8</v>
      </c>
      <c r="L30" s="1">
        <v>43</v>
      </c>
      <c r="M30" s="1">
        <v>43</v>
      </c>
      <c r="N30" s="1">
        <v>2097153</v>
      </c>
      <c r="O30" s="1">
        <v>2</v>
      </c>
      <c r="P30" s="1">
        <v>1530</v>
      </c>
      <c r="Q30" s="1">
        <v>1.307E-3</v>
      </c>
      <c r="R30" s="1">
        <v>2580</v>
      </c>
      <c r="U30" s="1" t="s">
        <v>9</v>
      </c>
      <c r="V30" s="1">
        <v>43</v>
      </c>
      <c r="W30" s="1">
        <v>43</v>
      </c>
      <c r="X30" s="1">
        <v>2097153</v>
      </c>
      <c r="Y30" s="1">
        <v>2</v>
      </c>
      <c r="Z30" s="1">
        <v>124</v>
      </c>
      <c r="AA30" s="1">
        <v>1.6129000000000001E-2</v>
      </c>
      <c r="AB30" s="1">
        <v>4135</v>
      </c>
      <c r="AE30" s="1" t="s">
        <v>10</v>
      </c>
      <c r="AF30" s="1">
        <v>43</v>
      </c>
      <c r="AG30" s="1">
        <v>43</v>
      </c>
      <c r="AH30" s="1">
        <v>2097153</v>
      </c>
      <c r="AI30" s="1">
        <v>2</v>
      </c>
      <c r="AJ30" s="1">
        <v>949</v>
      </c>
      <c r="AK30" s="1">
        <v>2.1069999999999999E-3</v>
      </c>
      <c r="AL30" s="1">
        <v>2580</v>
      </c>
      <c r="AO30" s="1" t="s">
        <v>11</v>
      </c>
      <c r="AP30" s="1">
        <v>43</v>
      </c>
      <c r="AQ30" s="1">
        <v>43</v>
      </c>
      <c r="AR30" s="1">
        <v>2097153</v>
      </c>
      <c r="AS30" s="1">
        <v>2</v>
      </c>
      <c r="AT30" s="1">
        <v>129</v>
      </c>
      <c r="AU30" s="1">
        <v>1.5504E-2</v>
      </c>
      <c r="AV30" s="1">
        <v>4134</v>
      </c>
      <c r="AY30" s="1" t="s">
        <v>12</v>
      </c>
      <c r="AZ30" s="1">
        <v>43</v>
      </c>
      <c r="BA30" s="1">
        <v>43</v>
      </c>
      <c r="BB30" s="1">
        <v>2097153</v>
      </c>
      <c r="BC30" s="1">
        <v>2</v>
      </c>
      <c r="BD30" s="1">
        <v>1080</v>
      </c>
      <c r="BE30" s="1">
        <v>1.8519999999999999E-3</v>
      </c>
      <c r="BF30" s="1">
        <v>2580</v>
      </c>
    </row>
    <row r="31" spans="1:62" x14ac:dyDescent="0.25">
      <c r="K31" s="1"/>
      <c r="L31" s="1"/>
      <c r="M31" s="1"/>
      <c r="N31" s="1"/>
      <c r="O31" s="1"/>
      <c r="P31" s="1"/>
      <c r="Q31" s="1"/>
      <c r="R31" s="1"/>
      <c r="U31" s="1"/>
      <c r="V31" s="1"/>
      <c r="W31" s="1"/>
      <c r="X31" s="1"/>
      <c r="Y31" s="1"/>
      <c r="Z31" s="1"/>
      <c r="AA31" s="1"/>
      <c r="AB31" s="1"/>
      <c r="AE31" s="1"/>
      <c r="AF31" s="1"/>
      <c r="AG31" s="1"/>
      <c r="AH31" s="1"/>
      <c r="AI31" s="1"/>
      <c r="AJ31" s="1"/>
      <c r="AK31" s="1"/>
      <c r="AL31" s="1"/>
      <c r="AO31" s="1"/>
      <c r="AP31" s="1"/>
      <c r="AQ31" s="1"/>
      <c r="AR31" s="1"/>
      <c r="AS31" s="1"/>
      <c r="AT31" s="1"/>
      <c r="AU31" s="1"/>
      <c r="AV31" s="1"/>
      <c r="AY31" s="1"/>
      <c r="AZ31" s="1"/>
      <c r="BA31" s="1"/>
      <c r="BB31" s="1"/>
      <c r="BC31" s="1"/>
      <c r="BD31" s="1"/>
      <c r="BE31" s="1"/>
      <c r="BF31" s="1"/>
    </row>
    <row r="32" spans="1:62" x14ac:dyDescent="0.25">
      <c r="A32" t="s">
        <v>7</v>
      </c>
      <c r="B32">
        <v>43</v>
      </c>
      <c r="C32">
        <v>48</v>
      </c>
      <c r="D32">
        <v>3596</v>
      </c>
      <c r="E32">
        <v>479</v>
      </c>
      <c r="F32">
        <v>960</v>
      </c>
      <c r="G32">
        <v>0.49895800000000001</v>
      </c>
      <c r="H32">
        <v>80899</v>
      </c>
      <c r="K32" s="1" t="s">
        <v>8</v>
      </c>
      <c r="L32" s="1">
        <v>43</v>
      </c>
      <c r="M32" s="1">
        <v>48</v>
      </c>
      <c r="N32" s="1">
        <v>3596</v>
      </c>
      <c r="O32" s="1">
        <v>479</v>
      </c>
      <c r="P32" s="1">
        <v>1160</v>
      </c>
      <c r="Q32" s="1">
        <v>0.41293099999999999</v>
      </c>
      <c r="R32" s="1">
        <v>93216</v>
      </c>
      <c r="U32" s="1" t="s">
        <v>9</v>
      </c>
      <c r="V32" s="1">
        <v>43</v>
      </c>
      <c r="W32" s="1">
        <v>48</v>
      </c>
      <c r="X32" s="1">
        <v>3596</v>
      </c>
      <c r="Y32" s="1">
        <v>479</v>
      </c>
      <c r="Z32" s="1">
        <v>786</v>
      </c>
      <c r="AA32" s="1">
        <v>0.60941500000000004</v>
      </c>
      <c r="AB32" s="1">
        <v>70636</v>
      </c>
      <c r="AE32" s="1" t="s">
        <v>10</v>
      </c>
      <c r="AF32" s="1">
        <v>43</v>
      </c>
      <c r="AG32" s="1">
        <v>48</v>
      </c>
      <c r="AH32" s="1">
        <v>3596</v>
      </c>
      <c r="AI32" s="1">
        <v>479</v>
      </c>
      <c r="AJ32" s="1">
        <v>862</v>
      </c>
      <c r="AK32" s="1">
        <v>0.55568399999999996</v>
      </c>
      <c r="AL32" s="1">
        <v>77040</v>
      </c>
      <c r="AO32" s="1" t="s">
        <v>11</v>
      </c>
      <c r="AP32" s="1">
        <v>43</v>
      </c>
      <c r="AQ32" s="1">
        <v>48</v>
      </c>
      <c r="AR32" s="1">
        <v>3596</v>
      </c>
      <c r="AS32" s="1">
        <v>479</v>
      </c>
      <c r="AT32" s="1">
        <v>1581</v>
      </c>
      <c r="AU32" s="1">
        <v>0.30297299999999999</v>
      </c>
      <c r="AV32" s="1">
        <v>128253</v>
      </c>
      <c r="AY32" s="1" t="s">
        <v>12</v>
      </c>
      <c r="AZ32" s="1">
        <v>43</v>
      </c>
      <c r="BA32" s="1">
        <v>48</v>
      </c>
      <c r="BB32" s="1">
        <v>3596</v>
      </c>
      <c r="BC32" s="1">
        <v>479</v>
      </c>
      <c r="BD32" s="1">
        <v>1450</v>
      </c>
      <c r="BE32" s="1">
        <v>0.330345</v>
      </c>
      <c r="BF32" s="1">
        <v>109536</v>
      </c>
    </row>
    <row r="33" spans="1:58" x14ac:dyDescent="0.25">
      <c r="K33" s="1"/>
      <c r="L33" s="1"/>
      <c r="M33" s="1"/>
      <c r="N33" s="1"/>
      <c r="O33" s="1"/>
      <c r="P33" s="1"/>
      <c r="Q33" s="1"/>
      <c r="R33" s="1"/>
      <c r="U33" s="1"/>
      <c r="V33" s="1"/>
      <c r="W33" s="1"/>
      <c r="X33" s="1"/>
      <c r="Y33" s="1"/>
      <c r="Z33" s="1"/>
      <c r="AA33" s="1"/>
      <c r="AB33" s="1"/>
      <c r="AE33" s="1"/>
      <c r="AF33" s="1"/>
      <c r="AG33" s="1"/>
      <c r="AH33" s="1"/>
      <c r="AI33" s="1"/>
      <c r="AJ33" s="1"/>
      <c r="AK33" s="1"/>
      <c r="AL33" s="1"/>
      <c r="AO33" s="1"/>
      <c r="AP33" s="1"/>
      <c r="AQ33" s="1"/>
      <c r="AR33" s="1"/>
      <c r="AS33" s="1"/>
      <c r="AT33" s="1"/>
      <c r="AU33" s="1"/>
      <c r="AV33" s="1"/>
      <c r="AY33" s="1"/>
      <c r="AZ33" s="1"/>
      <c r="BA33" s="1"/>
      <c r="BB33" s="1"/>
      <c r="BC33" s="1"/>
      <c r="BD33" s="1"/>
      <c r="BE33" s="1"/>
      <c r="BF33" s="1"/>
    </row>
    <row r="34" spans="1:58" x14ac:dyDescent="0.25">
      <c r="A34" t="s">
        <v>7</v>
      </c>
      <c r="B34">
        <v>45</v>
      </c>
      <c r="C34">
        <v>145</v>
      </c>
      <c r="D34">
        <v>259201</v>
      </c>
      <c r="E34">
        <v>76</v>
      </c>
      <c r="F34">
        <v>1977</v>
      </c>
      <c r="G34">
        <v>3.8441999999999997E-2</v>
      </c>
      <c r="H34">
        <v>152088</v>
      </c>
      <c r="K34" s="1" t="s">
        <v>8</v>
      </c>
      <c r="L34" s="1">
        <v>45</v>
      </c>
      <c r="M34" s="1">
        <v>145</v>
      </c>
      <c r="N34" s="1">
        <v>259201</v>
      </c>
      <c r="O34" s="1">
        <v>76</v>
      </c>
      <c r="P34" s="1">
        <v>4593</v>
      </c>
      <c r="Q34" s="1">
        <v>1.6546999999999999E-2</v>
      </c>
      <c r="R34" s="1">
        <v>254185</v>
      </c>
      <c r="U34" s="1" t="s">
        <v>9</v>
      </c>
      <c r="V34" s="1">
        <v>45</v>
      </c>
      <c r="W34" s="1">
        <v>145</v>
      </c>
      <c r="X34" s="1">
        <v>259201</v>
      </c>
      <c r="Y34" s="1">
        <v>76</v>
      </c>
      <c r="Z34" s="1">
        <v>1931</v>
      </c>
      <c r="AA34" s="1">
        <v>3.9357999999999997E-2</v>
      </c>
      <c r="AB34" s="1">
        <v>153614</v>
      </c>
      <c r="AE34" s="1" t="s">
        <v>10</v>
      </c>
      <c r="AF34" s="1">
        <v>45</v>
      </c>
      <c r="AG34" s="1">
        <v>145</v>
      </c>
      <c r="AH34" s="1">
        <v>259201</v>
      </c>
      <c r="AI34" s="1">
        <v>76</v>
      </c>
      <c r="AJ34" s="1">
        <v>3607</v>
      </c>
      <c r="AK34" s="1">
        <v>2.1069999999999998E-2</v>
      </c>
      <c r="AL34" s="1">
        <v>258100</v>
      </c>
      <c r="AO34" s="1" t="s">
        <v>11</v>
      </c>
      <c r="AP34" s="1">
        <v>45</v>
      </c>
      <c r="AQ34" s="1">
        <v>145</v>
      </c>
      <c r="AR34" s="1">
        <v>259201</v>
      </c>
      <c r="AS34" s="1">
        <v>76</v>
      </c>
      <c r="AT34" s="1">
        <v>1850</v>
      </c>
      <c r="AU34" s="1">
        <v>4.1080999999999999E-2</v>
      </c>
      <c r="AV34" s="1">
        <v>150640</v>
      </c>
      <c r="AY34" s="1" t="s">
        <v>12</v>
      </c>
      <c r="AZ34" s="1">
        <v>45</v>
      </c>
      <c r="BA34" s="1">
        <v>145</v>
      </c>
      <c r="BB34" s="1">
        <v>259201</v>
      </c>
      <c r="BC34" s="1">
        <v>76</v>
      </c>
      <c r="BD34" s="1">
        <v>3454</v>
      </c>
      <c r="BE34" s="1">
        <v>2.2003000000000002E-2</v>
      </c>
      <c r="BF34" s="1">
        <v>243600</v>
      </c>
    </row>
    <row r="35" spans="1:58" x14ac:dyDescent="0.25">
      <c r="K35" s="1"/>
      <c r="L35" s="1"/>
      <c r="M35" s="1"/>
      <c r="N35" s="1"/>
      <c r="O35" s="1"/>
      <c r="P35" s="1"/>
      <c r="Q35" s="1"/>
      <c r="R35" s="1"/>
      <c r="U35" s="1"/>
      <c r="V35" s="1"/>
      <c r="W35" s="1"/>
      <c r="X35" s="1"/>
      <c r="Y35" s="1"/>
      <c r="Z35" s="1"/>
      <c r="AA35" s="1"/>
      <c r="AB35" s="1"/>
      <c r="AE35" s="1"/>
      <c r="AF35" s="1"/>
      <c r="AG35" s="1"/>
      <c r="AH35" s="1"/>
      <c r="AI35" s="1"/>
      <c r="AJ35" s="1"/>
      <c r="AK35" s="1"/>
      <c r="AL35" s="1"/>
      <c r="AO35" s="1"/>
      <c r="AP35" s="1"/>
      <c r="AQ35" s="1"/>
      <c r="AR35" s="1"/>
      <c r="AS35" s="1"/>
      <c r="AT35" s="1"/>
      <c r="AU35" s="1"/>
      <c r="AV35" s="1"/>
      <c r="AY35" s="1"/>
      <c r="AZ35" s="1"/>
      <c r="BA35" s="1"/>
      <c r="BB35" s="1"/>
      <c r="BC35" s="1"/>
      <c r="BD35" s="1"/>
      <c r="BE35" s="1"/>
      <c r="BF35" s="1"/>
    </row>
    <row r="36" spans="1:58" x14ac:dyDescent="0.25">
      <c r="A36" t="s">
        <v>7</v>
      </c>
      <c r="B36">
        <v>45</v>
      </c>
      <c r="C36">
        <v>60</v>
      </c>
      <c r="D36">
        <v>1530495</v>
      </c>
      <c r="E36">
        <v>327762</v>
      </c>
      <c r="F36">
        <v>713688</v>
      </c>
      <c r="G36">
        <v>0.45925100000000002</v>
      </c>
      <c r="H36">
        <v>57453327</v>
      </c>
      <c r="K36" s="1" t="s">
        <v>8</v>
      </c>
      <c r="L36" s="1">
        <v>45</v>
      </c>
      <c r="M36" s="1">
        <v>60</v>
      </c>
      <c r="N36" s="1">
        <v>1530495</v>
      </c>
      <c r="O36" s="1">
        <v>327762</v>
      </c>
      <c r="P36" s="1">
        <v>945838</v>
      </c>
      <c r="Q36" s="1">
        <v>0.34653099999999998</v>
      </c>
      <c r="R36" s="1">
        <v>74560200</v>
      </c>
      <c r="U36" s="1" t="s">
        <v>9</v>
      </c>
      <c r="V36" s="1">
        <v>45</v>
      </c>
      <c r="W36" s="1">
        <v>60</v>
      </c>
      <c r="X36" s="1">
        <v>1530495</v>
      </c>
      <c r="Y36" s="1">
        <v>327762</v>
      </c>
      <c r="Z36" s="1">
        <v>623379</v>
      </c>
      <c r="AA36" s="1">
        <v>0.525783</v>
      </c>
      <c r="AB36" s="1">
        <v>51411176</v>
      </c>
      <c r="AE36" s="1" t="s">
        <v>10</v>
      </c>
      <c r="AF36" s="1">
        <v>45</v>
      </c>
      <c r="AG36" s="1">
        <v>60</v>
      </c>
      <c r="AH36" s="1">
        <v>1530495</v>
      </c>
      <c r="AI36" s="1">
        <v>327762</v>
      </c>
      <c r="AJ36" s="1">
        <v>748052</v>
      </c>
      <c r="AK36" s="1">
        <v>0.43815399999999999</v>
      </c>
      <c r="AL36" s="1">
        <v>62651520</v>
      </c>
      <c r="AO36" s="1" t="s">
        <v>11</v>
      </c>
      <c r="AP36" s="1">
        <v>45</v>
      </c>
      <c r="AQ36" s="1">
        <v>60</v>
      </c>
      <c r="AR36" s="1">
        <v>1530495</v>
      </c>
      <c r="AS36" s="1">
        <v>327762</v>
      </c>
      <c r="AT36" s="1">
        <v>735470</v>
      </c>
      <c r="AU36" s="1">
        <v>0.44564999999999999</v>
      </c>
      <c r="AV36" s="1">
        <v>64095836</v>
      </c>
      <c r="AY36" s="1" t="s">
        <v>12</v>
      </c>
      <c r="AZ36" s="1">
        <v>45</v>
      </c>
      <c r="BA36" s="1">
        <v>60</v>
      </c>
      <c r="BB36" s="1">
        <v>1530495</v>
      </c>
      <c r="BC36" s="1">
        <v>327762</v>
      </c>
      <c r="BD36" s="1">
        <v>799476</v>
      </c>
      <c r="BE36" s="1">
        <v>0.40997099999999997</v>
      </c>
      <c r="BF36" s="1">
        <v>72237480</v>
      </c>
    </row>
    <row r="37" spans="1:58" x14ac:dyDescent="0.25">
      <c r="K37" s="1"/>
      <c r="L37" s="1"/>
      <c r="M37" s="1"/>
      <c r="N37" s="1"/>
      <c r="O37" s="1"/>
      <c r="P37" s="1"/>
      <c r="Q37" s="1"/>
      <c r="R37" s="1"/>
      <c r="U37" s="1"/>
      <c r="V37" s="1"/>
      <c r="W37" s="1"/>
      <c r="X37" s="1"/>
      <c r="Y37" s="1"/>
      <c r="Z37" s="1"/>
      <c r="AA37" s="1"/>
      <c r="AB37" s="1"/>
      <c r="AE37" s="1"/>
      <c r="AF37" s="1"/>
      <c r="AG37" s="1"/>
      <c r="AH37" s="1"/>
      <c r="AI37" s="1"/>
      <c r="AJ37" s="1"/>
      <c r="AK37" s="1"/>
      <c r="AL37" s="1"/>
      <c r="AO37" s="1"/>
      <c r="AP37" s="1"/>
      <c r="AQ37" s="1"/>
      <c r="AR37" s="1"/>
      <c r="AS37" s="1"/>
      <c r="AT37" s="1"/>
      <c r="AU37" s="1"/>
      <c r="AV37" s="1"/>
      <c r="AY37" s="1"/>
      <c r="AZ37" s="1"/>
      <c r="BA37" s="1"/>
      <c r="BB37" s="1"/>
      <c r="BC37" s="1"/>
      <c r="BD37" s="1"/>
      <c r="BE37" s="1"/>
      <c r="BF37" s="1"/>
    </row>
    <row r="38" spans="1:58" x14ac:dyDescent="0.25">
      <c r="A38" t="s">
        <v>7</v>
      </c>
      <c r="B38">
        <v>53</v>
      </c>
      <c r="C38">
        <v>39</v>
      </c>
      <c r="D38">
        <v>32000001</v>
      </c>
      <c r="E38">
        <v>2</v>
      </c>
      <c r="F38">
        <v>611</v>
      </c>
      <c r="G38">
        <v>3.2729999999999999E-3</v>
      </c>
      <c r="H38">
        <v>11765</v>
      </c>
      <c r="K38" s="1" t="s">
        <v>8</v>
      </c>
      <c r="L38" s="1">
        <v>53</v>
      </c>
      <c r="M38" s="1">
        <v>39</v>
      </c>
      <c r="N38" s="1">
        <v>32000001</v>
      </c>
      <c r="O38" s="1">
        <v>2</v>
      </c>
      <c r="P38" s="1">
        <v>13696</v>
      </c>
      <c r="Q38" s="1">
        <v>1.46E-4</v>
      </c>
      <c r="R38" s="1">
        <v>4758</v>
      </c>
      <c r="U38" s="1" t="s">
        <v>9</v>
      </c>
      <c r="V38" s="1">
        <v>53</v>
      </c>
      <c r="W38" s="1">
        <v>39</v>
      </c>
      <c r="X38" s="1">
        <v>32000001</v>
      </c>
      <c r="Y38" s="1">
        <v>2</v>
      </c>
      <c r="Z38" s="1">
        <v>557</v>
      </c>
      <c r="AA38" s="1">
        <v>3.591E-3</v>
      </c>
      <c r="AB38" s="1">
        <v>11765</v>
      </c>
      <c r="AE38" s="1" t="s">
        <v>10</v>
      </c>
      <c r="AF38" s="1">
        <v>53</v>
      </c>
      <c r="AG38" s="1">
        <v>39</v>
      </c>
      <c r="AH38" s="1">
        <v>32000001</v>
      </c>
      <c r="AI38" s="1">
        <v>2</v>
      </c>
      <c r="AJ38" s="1">
        <v>9786</v>
      </c>
      <c r="AK38" s="1">
        <v>2.04E-4</v>
      </c>
      <c r="AL38" s="1">
        <v>4758</v>
      </c>
      <c r="AO38" s="1" t="s">
        <v>11</v>
      </c>
      <c r="AP38" s="1">
        <v>53</v>
      </c>
      <c r="AQ38" s="1">
        <v>39</v>
      </c>
      <c r="AR38" s="1">
        <v>32000001</v>
      </c>
      <c r="AS38" s="1">
        <v>2</v>
      </c>
      <c r="AT38" s="1">
        <v>553</v>
      </c>
      <c r="AU38" s="1">
        <v>3.617E-3</v>
      </c>
      <c r="AV38" s="1">
        <v>11729</v>
      </c>
      <c r="AY38" s="1" t="s">
        <v>12</v>
      </c>
      <c r="AZ38" s="1">
        <v>53</v>
      </c>
      <c r="BA38" s="1">
        <v>39</v>
      </c>
      <c r="BB38" s="1">
        <v>32000001</v>
      </c>
      <c r="BC38" s="1">
        <v>2</v>
      </c>
      <c r="BD38" s="1">
        <v>11046</v>
      </c>
      <c r="BE38" s="1">
        <v>1.8100000000000001E-4</v>
      </c>
      <c r="BF38" s="1">
        <v>4758</v>
      </c>
    </row>
    <row r="39" spans="1:58" x14ac:dyDescent="0.25">
      <c r="K39" s="1"/>
      <c r="L39" s="1"/>
      <c r="M39" s="1"/>
      <c r="N39" s="1"/>
      <c r="O39" s="1"/>
      <c r="P39" s="1"/>
      <c r="Q39" s="1"/>
      <c r="R39" s="1"/>
      <c r="U39" s="1"/>
      <c r="V39" s="1"/>
      <c r="W39" s="1"/>
      <c r="X39" s="1"/>
      <c r="Y39" s="1"/>
      <c r="Z39" s="1"/>
      <c r="AA39" s="1"/>
      <c r="AB39" s="1"/>
      <c r="AE39" s="1"/>
      <c r="AF39" s="1"/>
      <c r="AG39" s="1"/>
      <c r="AH39" s="1"/>
      <c r="AI39" s="1"/>
      <c r="AJ39" s="1"/>
      <c r="AK39" s="1"/>
      <c r="AL39" s="1"/>
      <c r="AO39" s="1"/>
      <c r="AP39" s="1"/>
      <c r="AQ39" s="1"/>
      <c r="AR39" s="1"/>
      <c r="AS39" s="1"/>
      <c r="AT39" s="1"/>
      <c r="AU39" s="1"/>
      <c r="AV39" s="1"/>
      <c r="AY39" s="1"/>
      <c r="AZ39" s="1"/>
      <c r="BA39" s="1"/>
      <c r="BB39" s="1"/>
      <c r="BC39" s="1"/>
      <c r="BD39" s="1"/>
      <c r="BE39" s="1"/>
      <c r="BF39" s="1"/>
    </row>
    <row r="40" spans="1:58" x14ac:dyDescent="0.25">
      <c r="A40" t="s">
        <v>7</v>
      </c>
      <c r="B40">
        <v>53</v>
      </c>
      <c r="C40">
        <v>53</v>
      </c>
      <c r="D40">
        <v>21947</v>
      </c>
      <c r="E40">
        <v>2909</v>
      </c>
      <c r="F40">
        <v>5868</v>
      </c>
      <c r="G40">
        <v>0.49574000000000001</v>
      </c>
      <c r="H40">
        <v>490585</v>
      </c>
      <c r="K40" s="1" t="s">
        <v>8</v>
      </c>
      <c r="L40" s="1">
        <v>53</v>
      </c>
      <c r="M40" s="1">
        <v>53</v>
      </c>
      <c r="N40" s="1">
        <v>21947</v>
      </c>
      <c r="O40" s="1">
        <v>2909</v>
      </c>
      <c r="P40" s="1">
        <v>7213</v>
      </c>
      <c r="Q40" s="1">
        <v>0.40329999999999999</v>
      </c>
      <c r="R40" s="1">
        <v>613157</v>
      </c>
      <c r="U40" s="1" t="s">
        <v>9</v>
      </c>
      <c r="V40" s="1">
        <v>53</v>
      </c>
      <c r="W40" s="1">
        <v>53</v>
      </c>
      <c r="X40" s="1">
        <v>21947</v>
      </c>
      <c r="Y40" s="1">
        <v>2909</v>
      </c>
      <c r="Z40" s="1">
        <v>5024</v>
      </c>
      <c r="AA40" s="1">
        <v>0.57902100000000001</v>
      </c>
      <c r="AB40" s="1">
        <v>433710</v>
      </c>
      <c r="AE40" s="1" t="s">
        <v>10</v>
      </c>
      <c r="AF40" s="1">
        <v>53</v>
      </c>
      <c r="AG40" s="1">
        <v>53</v>
      </c>
      <c r="AH40" s="1">
        <v>21947</v>
      </c>
      <c r="AI40" s="1">
        <v>2909</v>
      </c>
      <c r="AJ40" s="1">
        <v>5648</v>
      </c>
      <c r="AK40" s="1">
        <v>0.51505000000000001</v>
      </c>
      <c r="AL40" s="1">
        <v>503924</v>
      </c>
      <c r="AO40" s="1" t="s">
        <v>11</v>
      </c>
      <c r="AP40" s="1">
        <v>53</v>
      </c>
      <c r="AQ40" s="1">
        <v>53</v>
      </c>
      <c r="AR40" s="1">
        <v>21947</v>
      </c>
      <c r="AS40" s="1">
        <v>2909</v>
      </c>
      <c r="AT40" s="1">
        <v>7342</v>
      </c>
      <c r="AU40" s="1">
        <v>0.39621400000000001</v>
      </c>
      <c r="AV40" s="1">
        <v>582854</v>
      </c>
      <c r="AY40" s="1" t="s">
        <v>12</v>
      </c>
      <c r="AZ40" s="1">
        <v>53</v>
      </c>
      <c r="BA40" s="1">
        <v>53</v>
      </c>
      <c r="BB40" s="1">
        <v>21947</v>
      </c>
      <c r="BC40" s="1">
        <v>2909</v>
      </c>
      <c r="BD40" s="1">
        <v>8891</v>
      </c>
      <c r="BE40" s="1">
        <v>0.327185</v>
      </c>
      <c r="BF40" s="1">
        <v>652536</v>
      </c>
    </row>
    <row r="41" spans="1:58" x14ac:dyDescent="0.25">
      <c r="K41" s="1"/>
      <c r="L41" s="1"/>
      <c r="M41" s="1"/>
      <c r="N41" s="1"/>
      <c r="O41" s="1"/>
      <c r="P41" s="1"/>
      <c r="Q41" s="1"/>
      <c r="R41" s="1"/>
      <c r="U41" s="1"/>
      <c r="V41" s="1"/>
      <c r="W41" s="1"/>
      <c r="X41" s="1"/>
      <c r="Y41" s="1"/>
      <c r="Z41" s="1"/>
      <c r="AA41" s="1"/>
      <c r="AB41" s="1"/>
      <c r="AE41" s="1"/>
      <c r="AF41" s="1"/>
      <c r="AG41" s="1"/>
      <c r="AH41" s="1"/>
      <c r="AI41" s="1"/>
      <c r="AJ41" s="1"/>
      <c r="AK41" s="1"/>
      <c r="AL41" s="1"/>
      <c r="AO41" s="1"/>
      <c r="AP41" s="1"/>
      <c r="AQ41" s="1"/>
      <c r="AR41" s="1"/>
      <c r="AS41" s="1"/>
      <c r="AT41" s="1"/>
      <c r="AU41" s="1"/>
      <c r="AV41" s="1"/>
      <c r="AY41" s="1"/>
      <c r="AZ41" s="1"/>
      <c r="BA41" s="1"/>
      <c r="BB41" s="1"/>
      <c r="BC41" s="1"/>
      <c r="BD41" s="1"/>
      <c r="BE41" s="1"/>
      <c r="BF41" s="1"/>
    </row>
    <row r="42" spans="1:58" x14ac:dyDescent="0.25">
      <c r="A42" t="s">
        <v>7</v>
      </c>
      <c r="B42">
        <v>60</v>
      </c>
      <c r="C42">
        <v>45</v>
      </c>
      <c r="D42">
        <v>524288001</v>
      </c>
      <c r="E42">
        <v>2</v>
      </c>
      <c r="F42">
        <v>892</v>
      </c>
      <c r="G42">
        <v>2.2420000000000001E-3</v>
      </c>
      <c r="H42">
        <v>9682</v>
      </c>
      <c r="K42" s="1" t="s">
        <v>8</v>
      </c>
      <c r="L42" s="1">
        <v>60</v>
      </c>
      <c r="M42" s="1">
        <v>45</v>
      </c>
      <c r="N42" s="1">
        <v>524288001</v>
      </c>
      <c r="O42" s="1">
        <v>2</v>
      </c>
      <c r="P42" s="1">
        <v>49945</v>
      </c>
      <c r="Q42" s="1">
        <v>4.0000000000000003E-5</v>
      </c>
      <c r="R42" s="1">
        <v>5040</v>
      </c>
      <c r="U42" s="1" t="s">
        <v>9</v>
      </c>
      <c r="V42" s="1">
        <v>60</v>
      </c>
      <c r="W42" s="1">
        <v>45</v>
      </c>
      <c r="X42" s="1">
        <v>524288001</v>
      </c>
      <c r="Y42" s="1">
        <v>2</v>
      </c>
      <c r="Z42" s="1">
        <v>641</v>
      </c>
      <c r="AA42" s="1">
        <v>3.1199999999999999E-3</v>
      </c>
      <c r="AB42" s="1">
        <v>9682</v>
      </c>
      <c r="AE42" s="1" t="s">
        <v>10</v>
      </c>
      <c r="AF42" s="1">
        <v>60</v>
      </c>
      <c r="AG42" s="1">
        <v>45</v>
      </c>
      <c r="AH42" s="1">
        <v>524288001</v>
      </c>
      <c r="AI42" s="1">
        <v>2</v>
      </c>
      <c r="AJ42" s="1">
        <v>51874</v>
      </c>
      <c r="AK42" s="1">
        <v>3.8999999999999999E-5</v>
      </c>
      <c r="AL42" s="1">
        <v>5040</v>
      </c>
      <c r="AO42" s="1" t="s">
        <v>11</v>
      </c>
      <c r="AP42" s="1">
        <v>60</v>
      </c>
      <c r="AQ42" s="1">
        <v>45</v>
      </c>
      <c r="AR42" s="1">
        <v>524288001</v>
      </c>
      <c r="AS42" s="1">
        <v>2</v>
      </c>
      <c r="AT42" s="1">
        <v>614</v>
      </c>
      <c r="AU42" s="1">
        <v>3.2569999999999999E-3</v>
      </c>
      <c r="AV42" s="1">
        <v>9658</v>
      </c>
      <c r="AY42" s="1" t="s">
        <v>12</v>
      </c>
      <c r="AZ42" s="1">
        <v>60</v>
      </c>
      <c r="BA42" s="1">
        <v>45</v>
      </c>
      <c r="BB42" s="1">
        <v>524288001</v>
      </c>
      <c r="BC42" s="1">
        <v>2</v>
      </c>
      <c r="BD42" s="1">
        <v>44024</v>
      </c>
      <c r="BE42" s="1">
        <v>4.5000000000000003E-5</v>
      </c>
      <c r="BF42" s="1">
        <v>5040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Ark8</vt:lpstr>
      <vt:lpstr>Ark2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Rasmus Jørgensen</dc:creator>
  <cp:lastModifiedBy>Anna Blume Jakobsen</cp:lastModifiedBy>
  <dcterms:created xsi:type="dcterms:W3CDTF">2022-04-29T08:06:47Z</dcterms:created>
  <dcterms:modified xsi:type="dcterms:W3CDTF">2022-05-02T13:48:59Z</dcterms:modified>
</cp:coreProperties>
</file>