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9e04efe5f5cd5e/Documents/550 Data Analytics/"/>
    </mc:Choice>
  </mc:AlternateContent>
  <xr:revisionPtr revIDLastSave="3" documentId="13_ncr:1_{030C3E8B-5D02-4102-A77B-66FFD1A5DC27}" xr6:coauthVersionLast="47" xr6:coauthVersionMax="47" xr10:uidLastSave="{FBF45FBB-4762-4C48-A9C7-FDD247985CC4}"/>
  <bookViews>
    <workbookView xWindow="47880" yWindow="-120" windowWidth="29040" windowHeight="15720" activeTab="1" xr2:uid="{1B690AE7-505C-49DF-A74C-4BD7F2CF8F33}"/>
  </bookViews>
  <sheets>
    <sheet name="Raw Data" sheetId="2" r:id="rId1"/>
    <sheet name="Model" sheetId="1" r:id="rId2"/>
    <sheet name="For_Solver_Table" sheetId="9" r:id="rId3"/>
    <sheet name="Sheet1_AB_STS" sheetId="10" state="veryHidden" r:id="rId4"/>
    <sheet name="Sheet1_STS" sheetId="8" state="veryHidden" r:id="rId5"/>
    <sheet name="STS_S&amp;P 2" sheetId="15" r:id="rId6"/>
    <sheet name="STS_1" sheetId="16" r:id="rId7"/>
    <sheet name="STS_Bond" sheetId="17" r:id="rId8"/>
    <sheet name="STS_Gold" sheetId="18" r:id="rId9"/>
    <sheet name="STS_Nasdaq" sheetId="19" r:id="rId10"/>
    <sheet name="STS_VTI" sheetId="20" r:id="rId11"/>
  </sheets>
  <definedNames>
    <definedName name="Bond_Allocation">For_Solver_Table!$D$8</definedName>
    <definedName name="Bond_Return">For_Solver_Table!$D$4</definedName>
    <definedName name="ChartData" localSheetId="6">STS_1!$K$5:$K$13</definedName>
    <definedName name="ChartData" localSheetId="7">STS_Bond!$K$5:$K$19</definedName>
    <definedName name="ChartData" localSheetId="8">STS_Gold!$K$5:$K$13</definedName>
    <definedName name="ChartData" localSheetId="9">STS_Nasdaq!$K$5:$K$15</definedName>
    <definedName name="ChartData" localSheetId="5">'STS_S&amp;P 2'!$K$5:$K$13</definedName>
    <definedName name="ChartData" localSheetId="10">STS_VTI!$K$5:$K$13</definedName>
    <definedName name="Gold_Allocation">For_Solver_Table!$E$8</definedName>
    <definedName name="Gold_Retrun">For_Solver_Table!$E$4</definedName>
    <definedName name="InputValues" localSheetId="6">STS_1!$A$5:$A$13</definedName>
    <definedName name="InputValues" localSheetId="7">STS_Bond!$A$5:$A$19</definedName>
    <definedName name="InputValues" localSheetId="8">STS_Gold!$A$5:$A$13</definedName>
    <definedName name="InputValues" localSheetId="9">STS_Nasdaq!$A$5:$A$15</definedName>
    <definedName name="InputValues" localSheetId="5">'STS_S&amp;P 2'!$A$5:$A$13</definedName>
    <definedName name="InputValues" localSheetId="10">STS_VTI!$A$5:$A$13</definedName>
    <definedName name="Nasdaq_Allocation">For_Solver_Table!$F$8</definedName>
    <definedName name="Nasdaq_Return">For_Solver_Table!$F$4</definedName>
    <definedName name="OutputAddresses" localSheetId="6">STS_1!$B$4:$F$4</definedName>
    <definedName name="OutputAddresses" localSheetId="7">STS_Bond!$B$4:$F$4</definedName>
    <definedName name="OutputAddresses" localSheetId="8">STS_Gold!$B$4:$F$4</definedName>
    <definedName name="OutputAddresses" localSheetId="9">STS_Nasdaq!$B$4:$F$4</definedName>
    <definedName name="OutputAddresses" localSheetId="5">'STS_S&amp;P 2'!$B$4:$F$4</definedName>
    <definedName name="OutputAddresses" localSheetId="10">STS_VTI!$B$4:$F$4</definedName>
    <definedName name="OutputValues" localSheetId="6">STS_1!$B$5:$F$13</definedName>
    <definedName name="OutputValues" localSheetId="7">STS_Bond!$B$5:$F$19</definedName>
    <definedName name="OutputValues" localSheetId="8">STS_Gold!$B$5:$F$13</definedName>
    <definedName name="OutputValues" localSheetId="9">STS_Nasdaq!$B$5:$F$15</definedName>
    <definedName name="OutputValues" localSheetId="5">'STS_S&amp;P 2'!$B$5:$F$13</definedName>
    <definedName name="OutputValues" localSheetId="10">STS_VTI!$B$5:$F$13</definedName>
    <definedName name="solver_adj" localSheetId="2" hidden="1">For_Solver_Table!$C$8:$F$8</definedName>
    <definedName name="solver_adj" localSheetId="1" hidden="1">Model!$C$8:$F$8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For_Solver_Table!$C$15</definedName>
    <definedName name="solver_lhs1" localSheetId="1" hidden="1">Model!$C$15</definedName>
    <definedName name="solver_lhs2" localSheetId="2" hidden="1">For_Solver_Table!$C$8:$G$8</definedName>
    <definedName name="solver_lhs2" localSheetId="1" hidden="1">Model!$C$8:$G$8</definedName>
    <definedName name="solver_lhs3" localSheetId="2" hidden="1">For_Solver_Table!$C$8:$G$8</definedName>
    <definedName name="solver_lhs3" localSheetId="1" hidden="1">Model!$C$8:$G$8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3</definedName>
    <definedName name="solver_num" localSheetId="1" hidden="1">3</definedName>
    <definedName name="solver_nwt" localSheetId="2" hidden="1">1</definedName>
    <definedName name="solver_nwt" localSheetId="1" hidden="1">1</definedName>
    <definedName name="solver_opt" localSheetId="2" hidden="1">For_Solver_Table!$C$16</definedName>
    <definedName name="solver_opt" localSheetId="1" hidden="1">Model!$C$16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2</definedName>
    <definedName name="solver_rel1" localSheetId="1" hidden="1">2</definedName>
    <definedName name="solver_rel2" localSheetId="2" hidden="1">1</definedName>
    <definedName name="solver_rel2" localSheetId="1" hidden="1">1</definedName>
    <definedName name="solver_rel3" localSheetId="2" hidden="1">3</definedName>
    <definedName name="solver_rel3" localSheetId="1" hidden="1">3</definedName>
    <definedName name="solver_rhs1" localSheetId="2" hidden="1">1</definedName>
    <definedName name="solver_rhs1" localSheetId="1" hidden="1">1</definedName>
    <definedName name="solver_rhs2" localSheetId="2" hidden="1">For_Solver_Table!$C$7:$G$7</definedName>
    <definedName name="solver_rhs2" localSheetId="1" hidden="1">Model!$C$7:$G$7</definedName>
    <definedName name="solver_rhs3" localSheetId="2" hidden="1">For_Solver_Table!$C$6:$G$6</definedName>
    <definedName name="solver_rhs3" localSheetId="1" hidden="1">Model!$C$6:$G$6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SP500_Allocation">For_Solver_Table!$C$8</definedName>
    <definedName name="SP500_Return">For_Solver_Table!$C$4</definedName>
    <definedName name="VTI_Allocation">For_Solver_Table!$G$8</definedName>
    <definedName name="VTI_Return">For_Solver_Table!$G$4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0" l="1"/>
  <c r="J4" i="20"/>
  <c r="K12" i="20" s="1"/>
  <c r="K1" i="19"/>
  <c r="J4" i="19"/>
  <c r="K15" i="19" s="1"/>
  <c r="K1" i="18"/>
  <c r="J4" i="18"/>
  <c r="K10" i="18" s="1"/>
  <c r="K1" i="17"/>
  <c r="J4" i="17"/>
  <c r="K17" i="17" s="1"/>
  <c r="K1" i="16"/>
  <c r="J4" i="16"/>
  <c r="K13" i="16" s="1"/>
  <c r="K1" i="15"/>
  <c r="J4" i="15"/>
  <c r="K12" i="15" s="1"/>
  <c r="O8" i="1"/>
  <c r="N7" i="1" a="1"/>
  <c r="N7" i="1" s="1"/>
  <c r="L5" i="1" a="1"/>
  <c r="L5" i="1" s="1"/>
  <c r="M5" i="1"/>
  <c r="O5" i="1"/>
  <c r="M6" i="1" a="1"/>
  <c r="M6" i="1" s="1"/>
  <c r="K11" i="20" l="1"/>
  <c r="K5" i="20"/>
  <c r="K7" i="20"/>
  <c r="K9" i="20"/>
  <c r="K10" i="20"/>
  <c r="K13" i="20"/>
  <c r="K6" i="20"/>
  <c r="K8" i="20"/>
  <c r="K10" i="19"/>
  <c r="K12" i="19"/>
  <c r="K5" i="19"/>
  <c r="K6" i="19"/>
  <c r="K8" i="19"/>
  <c r="K11" i="19"/>
  <c r="K13" i="19"/>
  <c r="K7" i="19"/>
  <c r="K9" i="19"/>
  <c r="K14" i="19"/>
  <c r="K9" i="18"/>
  <c r="K11" i="18"/>
  <c r="K5" i="18"/>
  <c r="K6" i="18"/>
  <c r="K8" i="18"/>
  <c r="K12" i="18"/>
  <c r="K13" i="18"/>
  <c r="K7" i="18"/>
  <c r="K5" i="17"/>
  <c r="K8" i="17"/>
  <c r="K11" i="17"/>
  <c r="K12" i="17"/>
  <c r="K13" i="17"/>
  <c r="K18" i="17"/>
  <c r="K6" i="17"/>
  <c r="K9" i="17"/>
  <c r="K15" i="17"/>
  <c r="K19" i="17"/>
  <c r="K7" i="17"/>
  <c r="K10" i="17"/>
  <c r="K14" i="17"/>
  <c r="K16" i="17"/>
  <c r="K9" i="16"/>
  <c r="K10" i="16"/>
  <c r="K11" i="16"/>
  <c r="K5" i="16"/>
  <c r="K6" i="16"/>
  <c r="K7" i="16"/>
  <c r="K8" i="16"/>
  <c r="K12" i="16"/>
  <c r="K13" i="15"/>
  <c r="K7" i="15"/>
  <c r="K9" i="15"/>
  <c r="K11" i="15"/>
  <c r="K5" i="15"/>
  <c r="K6" i="15"/>
  <c r="K8" i="15"/>
  <c r="K10" i="15"/>
  <c r="O7" i="1"/>
  <c r="N5" i="1"/>
  <c r="O6" i="1"/>
  <c r="N6" i="1"/>
  <c r="O9" i="1" l="1"/>
  <c r="N8" i="1"/>
  <c r="M7" i="1"/>
  <c r="L6" i="1"/>
  <c r="K5" i="1"/>
  <c r="C15" i="9"/>
  <c r="G9" i="9"/>
  <c r="F9" i="9"/>
  <c r="E9" i="9"/>
  <c r="D9" i="9"/>
  <c r="C9" i="9"/>
  <c r="C12" i="9"/>
  <c r="C4" i="1"/>
  <c r="D4" i="1"/>
  <c r="E4" i="1"/>
  <c r="F4" i="1"/>
  <c r="G4" i="1"/>
  <c r="I503" i="2"/>
  <c r="J503" i="2"/>
  <c r="K503" i="2"/>
  <c r="L503" i="2"/>
  <c r="M503" i="2"/>
  <c r="I504" i="2"/>
  <c r="J504" i="2"/>
  <c r="K504" i="2"/>
  <c r="L504" i="2"/>
  <c r="M504" i="2"/>
  <c r="I505" i="2"/>
  <c r="J505" i="2"/>
  <c r="K505" i="2"/>
  <c r="L505" i="2"/>
  <c r="M505" i="2"/>
  <c r="I506" i="2"/>
  <c r="J506" i="2"/>
  <c r="K506" i="2"/>
  <c r="L506" i="2"/>
  <c r="M506" i="2"/>
  <c r="I507" i="2"/>
  <c r="J507" i="2"/>
  <c r="K507" i="2"/>
  <c r="L507" i="2"/>
  <c r="M507" i="2"/>
  <c r="I508" i="2"/>
  <c r="J508" i="2"/>
  <c r="K508" i="2"/>
  <c r="L508" i="2"/>
  <c r="M508" i="2"/>
  <c r="I509" i="2"/>
  <c r="J509" i="2"/>
  <c r="K509" i="2"/>
  <c r="L509" i="2"/>
  <c r="M509" i="2"/>
  <c r="I510" i="2"/>
  <c r="J510" i="2"/>
  <c r="K510" i="2"/>
  <c r="L510" i="2"/>
  <c r="M510" i="2"/>
  <c r="I511" i="2"/>
  <c r="J511" i="2"/>
  <c r="K511" i="2"/>
  <c r="L511" i="2"/>
  <c r="M511" i="2"/>
  <c r="I512" i="2"/>
  <c r="J512" i="2"/>
  <c r="K512" i="2"/>
  <c r="L512" i="2"/>
  <c r="M512" i="2"/>
  <c r="I513" i="2"/>
  <c r="J513" i="2"/>
  <c r="K513" i="2"/>
  <c r="L513" i="2"/>
  <c r="M513" i="2"/>
  <c r="I514" i="2"/>
  <c r="J514" i="2"/>
  <c r="K514" i="2"/>
  <c r="L514" i="2"/>
  <c r="M514" i="2"/>
  <c r="I515" i="2"/>
  <c r="J515" i="2"/>
  <c r="K515" i="2"/>
  <c r="L515" i="2"/>
  <c r="M515" i="2"/>
  <c r="I516" i="2"/>
  <c r="J516" i="2"/>
  <c r="K516" i="2"/>
  <c r="L516" i="2"/>
  <c r="M516" i="2"/>
  <c r="I517" i="2"/>
  <c r="J517" i="2"/>
  <c r="K517" i="2"/>
  <c r="L517" i="2"/>
  <c r="M517" i="2"/>
  <c r="I518" i="2"/>
  <c r="J518" i="2"/>
  <c r="K518" i="2"/>
  <c r="L518" i="2"/>
  <c r="M518" i="2"/>
  <c r="I519" i="2"/>
  <c r="J519" i="2"/>
  <c r="K519" i="2"/>
  <c r="L519" i="2"/>
  <c r="M519" i="2"/>
  <c r="I520" i="2"/>
  <c r="J520" i="2"/>
  <c r="K520" i="2"/>
  <c r="L520" i="2"/>
  <c r="M520" i="2"/>
  <c r="I521" i="2"/>
  <c r="J521" i="2"/>
  <c r="K521" i="2"/>
  <c r="L521" i="2"/>
  <c r="M521" i="2"/>
  <c r="I522" i="2"/>
  <c r="J522" i="2"/>
  <c r="K522" i="2"/>
  <c r="L522" i="2"/>
  <c r="M522" i="2"/>
  <c r="I523" i="2"/>
  <c r="J523" i="2"/>
  <c r="K523" i="2"/>
  <c r="L523" i="2"/>
  <c r="M523" i="2"/>
  <c r="I524" i="2"/>
  <c r="J524" i="2"/>
  <c r="K524" i="2"/>
  <c r="L524" i="2"/>
  <c r="M524" i="2"/>
  <c r="I525" i="2"/>
  <c r="J525" i="2"/>
  <c r="K525" i="2"/>
  <c r="L525" i="2"/>
  <c r="M525" i="2"/>
  <c r="I526" i="2"/>
  <c r="J526" i="2"/>
  <c r="K526" i="2"/>
  <c r="L526" i="2"/>
  <c r="M526" i="2"/>
  <c r="I527" i="2"/>
  <c r="J527" i="2"/>
  <c r="K527" i="2"/>
  <c r="L527" i="2"/>
  <c r="M527" i="2"/>
  <c r="I528" i="2"/>
  <c r="J528" i="2"/>
  <c r="K528" i="2"/>
  <c r="L528" i="2"/>
  <c r="M528" i="2"/>
  <c r="I529" i="2"/>
  <c r="J529" i="2"/>
  <c r="K529" i="2"/>
  <c r="L529" i="2"/>
  <c r="M529" i="2"/>
  <c r="I530" i="2"/>
  <c r="J530" i="2"/>
  <c r="K530" i="2"/>
  <c r="L530" i="2"/>
  <c r="M530" i="2"/>
  <c r="I531" i="2"/>
  <c r="J531" i="2"/>
  <c r="K531" i="2"/>
  <c r="L531" i="2"/>
  <c r="M531" i="2"/>
  <c r="I532" i="2"/>
  <c r="J532" i="2"/>
  <c r="K532" i="2"/>
  <c r="L532" i="2"/>
  <c r="M532" i="2"/>
  <c r="I533" i="2"/>
  <c r="J533" i="2"/>
  <c r="K533" i="2"/>
  <c r="L533" i="2"/>
  <c r="M533" i="2"/>
  <c r="I534" i="2"/>
  <c r="J534" i="2"/>
  <c r="K534" i="2"/>
  <c r="L534" i="2"/>
  <c r="M534" i="2"/>
  <c r="I535" i="2"/>
  <c r="J535" i="2"/>
  <c r="K535" i="2"/>
  <c r="L535" i="2"/>
  <c r="M535" i="2"/>
  <c r="I536" i="2"/>
  <c r="J536" i="2"/>
  <c r="K536" i="2"/>
  <c r="L536" i="2"/>
  <c r="M536" i="2"/>
  <c r="I537" i="2"/>
  <c r="J537" i="2"/>
  <c r="K537" i="2"/>
  <c r="L537" i="2"/>
  <c r="M537" i="2"/>
  <c r="I538" i="2"/>
  <c r="J538" i="2"/>
  <c r="K538" i="2"/>
  <c r="L538" i="2"/>
  <c r="M538" i="2"/>
  <c r="I539" i="2"/>
  <c r="J539" i="2"/>
  <c r="K539" i="2"/>
  <c r="L539" i="2"/>
  <c r="M539" i="2"/>
  <c r="I540" i="2"/>
  <c r="J540" i="2"/>
  <c r="K540" i="2"/>
  <c r="L540" i="2"/>
  <c r="M540" i="2"/>
  <c r="I541" i="2"/>
  <c r="J541" i="2"/>
  <c r="K541" i="2"/>
  <c r="L541" i="2"/>
  <c r="M541" i="2"/>
  <c r="I542" i="2"/>
  <c r="J542" i="2"/>
  <c r="K542" i="2"/>
  <c r="L542" i="2"/>
  <c r="M542" i="2"/>
  <c r="I543" i="2"/>
  <c r="J543" i="2"/>
  <c r="K543" i="2"/>
  <c r="L543" i="2"/>
  <c r="M543" i="2"/>
  <c r="I544" i="2"/>
  <c r="J544" i="2"/>
  <c r="K544" i="2"/>
  <c r="L544" i="2"/>
  <c r="M544" i="2"/>
  <c r="I545" i="2"/>
  <c r="J545" i="2"/>
  <c r="K545" i="2"/>
  <c r="L545" i="2"/>
  <c r="M545" i="2"/>
  <c r="I546" i="2"/>
  <c r="J546" i="2"/>
  <c r="K546" i="2"/>
  <c r="L546" i="2"/>
  <c r="M546" i="2"/>
  <c r="I547" i="2"/>
  <c r="J547" i="2"/>
  <c r="K547" i="2"/>
  <c r="L547" i="2"/>
  <c r="M547" i="2"/>
  <c r="I548" i="2"/>
  <c r="J548" i="2"/>
  <c r="K548" i="2"/>
  <c r="L548" i="2"/>
  <c r="M548" i="2"/>
  <c r="I549" i="2"/>
  <c r="J549" i="2"/>
  <c r="K549" i="2"/>
  <c r="L549" i="2"/>
  <c r="M549" i="2"/>
  <c r="I550" i="2"/>
  <c r="J550" i="2"/>
  <c r="K550" i="2"/>
  <c r="L550" i="2"/>
  <c r="M550" i="2"/>
  <c r="I551" i="2"/>
  <c r="J551" i="2"/>
  <c r="K551" i="2"/>
  <c r="L551" i="2"/>
  <c r="M551" i="2"/>
  <c r="I552" i="2"/>
  <c r="J552" i="2"/>
  <c r="K552" i="2"/>
  <c r="L552" i="2"/>
  <c r="M552" i="2"/>
  <c r="I553" i="2"/>
  <c r="J553" i="2"/>
  <c r="K553" i="2"/>
  <c r="L553" i="2"/>
  <c r="M553" i="2"/>
  <c r="I554" i="2"/>
  <c r="J554" i="2"/>
  <c r="K554" i="2"/>
  <c r="L554" i="2"/>
  <c r="M554" i="2"/>
  <c r="I555" i="2"/>
  <c r="J555" i="2"/>
  <c r="K555" i="2"/>
  <c r="L555" i="2"/>
  <c r="M555" i="2"/>
  <c r="I556" i="2"/>
  <c r="J556" i="2"/>
  <c r="K556" i="2"/>
  <c r="L556" i="2"/>
  <c r="M556" i="2"/>
  <c r="I557" i="2"/>
  <c r="J557" i="2"/>
  <c r="K557" i="2"/>
  <c r="L557" i="2"/>
  <c r="M557" i="2"/>
  <c r="I558" i="2"/>
  <c r="J558" i="2"/>
  <c r="K558" i="2"/>
  <c r="L558" i="2"/>
  <c r="M558" i="2"/>
  <c r="I559" i="2"/>
  <c r="J559" i="2"/>
  <c r="K559" i="2"/>
  <c r="L559" i="2"/>
  <c r="M559" i="2"/>
  <c r="I560" i="2"/>
  <c r="J560" i="2"/>
  <c r="K560" i="2"/>
  <c r="L560" i="2"/>
  <c r="M560" i="2"/>
  <c r="I561" i="2"/>
  <c r="J561" i="2"/>
  <c r="K561" i="2"/>
  <c r="L561" i="2"/>
  <c r="M561" i="2"/>
  <c r="I562" i="2"/>
  <c r="J562" i="2"/>
  <c r="K562" i="2"/>
  <c r="L562" i="2"/>
  <c r="M562" i="2"/>
  <c r="I563" i="2"/>
  <c r="J563" i="2"/>
  <c r="K563" i="2"/>
  <c r="L563" i="2"/>
  <c r="M563" i="2"/>
  <c r="I564" i="2"/>
  <c r="J564" i="2"/>
  <c r="K564" i="2"/>
  <c r="L564" i="2"/>
  <c r="M564" i="2"/>
  <c r="I565" i="2"/>
  <c r="J565" i="2"/>
  <c r="K565" i="2"/>
  <c r="L565" i="2"/>
  <c r="M565" i="2"/>
  <c r="I566" i="2"/>
  <c r="J566" i="2"/>
  <c r="K566" i="2"/>
  <c r="L566" i="2"/>
  <c r="M566" i="2"/>
  <c r="I567" i="2"/>
  <c r="J567" i="2"/>
  <c r="K567" i="2"/>
  <c r="L567" i="2"/>
  <c r="M567" i="2"/>
  <c r="I568" i="2"/>
  <c r="J568" i="2"/>
  <c r="K568" i="2"/>
  <c r="L568" i="2"/>
  <c r="M568" i="2"/>
  <c r="I569" i="2"/>
  <c r="J569" i="2"/>
  <c r="K569" i="2"/>
  <c r="L569" i="2"/>
  <c r="M569" i="2"/>
  <c r="I570" i="2"/>
  <c r="J570" i="2"/>
  <c r="K570" i="2"/>
  <c r="L570" i="2"/>
  <c r="M570" i="2"/>
  <c r="I571" i="2"/>
  <c r="J571" i="2"/>
  <c r="K571" i="2"/>
  <c r="L571" i="2"/>
  <c r="M571" i="2"/>
  <c r="I572" i="2"/>
  <c r="J572" i="2"/>
  <c r="K572" i="2"/>
  <c r="L572" i="2"/>
  <c r="M572" i="2"/>
  <c r="I573" i="2"/>
  <c r="J573" i="2"/>
  <c r="K573" i="2"/>
  <c r="L573" i="2"/>
  <c r="M573" i="2"/>
  <c r="I574" i="2"/>
  <c r="J574" i="2"/>
  <c r="K574" i="2"/>
  <c r="L574" i="2"/>
  <c r="M574" i="2"/>
  <c r="I575" i="2"/>
  <c r="J575" i="2"/>
  <c r="K575" i="2"/>
  <c r="L575" i="2"/>
  <c r="M575" i="2"/>
  <c r="I576" i="2"/>
  <c r="J576" i="2"/>
  <c r="K576" i="2"/>
  <c r="L576" i="2"/>
  <c r="M576" i="2"/>
  <c r="I577" i="2"/>
  <c r="J577" i="2"/>
  <c r="K577" i="2"/>
  <c r="L577" i="2"/>
  <c r="M577" i="2"/>
  <c r="I578" i="2"/>
  <c r="J578" i="2"/>
  <c r="K578" i="2"/>
  <c r="L578" i="2"/>
  <c r="M578" i="2"/>
  <c r="I579" i="2"/>
  <c r="J579" i="2"/>
  <c r="K579" i="2"/>
  <c r="L579" i="2"/>
  <c r="M579" i="2"/>
  <c r="I580" i="2"/>
  <c r="J580" i="2"/>
  <c r="K580" i="2"/>
  <c r="L580" i="2"/>
  <c r="M580" i="2"/>
  <c r="I581" i="2"/>
  <c r="J581" i="2"/>
  <c r="K581" i="2"/>
  <c r="L581" i="2"/>
  <c r="M581" i="2"/>
  <c r="I582" i="2"/>
  <c r="J582" i="2"/>
  <c r="K582" i="2"/>
  <c r="L582" i="2"/>
  <c r="M582" i="2"/>
  <c r="I583" i="2"/>
  <c r="J583" i="2"/>
  <c r="K583" i="2"/>
  <c r="L583" i="2"/>
  <c r="M583" i="2"/>
  <c r="I584" i="2"/>
  <c r="J584" i="2"/>
  <c r="K584" i="2"/>
  <c r="L584" i="2"/>
  <c r="M584" i="2"/>
  <c r="I585" i="2"/>
  <c r="J585" i="2"/>
  <c r="K585" i="2"/>
  <c r="L585" i="2"/>
  <c r="M585" i="2"/>
  <c r="I586" i="2"/>
  <c r="J586" i="2"/>
  <c r="K586" i="2"/>
  <c r="L586" i="2"/>
  <c r="M586" i="2"/>
  <c r="I587" i="2"/>
  <c r="J587" i="2"/>
  <c r="K587" i="2"/>
  <c r="L587" i="2"/>
  <c r="M587" i="2"/>
  <c r="I588" i="2"/>
  <c r="J588" i="2"/>
  <c r="K588" i="2"/>
  <c r="L588" i="2"/>
  <c r="M588" i="2"/>
  <c r="I589" i="2"/>
  <c r="J589" i="2"/>
  <c r="K589" i="2"/>
  <c r="L589" i="2"/>
  <c r="M589" i="2"/>
  <c r="I590" i="2"/>
  <c r="J590" i="2"/>
  <c r="K590" i="2"/>
  <c r="L590" i="2"/>
  <c r="M590" i="2"/>
  <c r="I591" i="2"/>
  <c r="J591" i="2"/>
  <c r="K591" i="2"/>
  <c r="L591" i="2"/>
  <c r="M591" i="2"/>
  <c r="I592" i="2"/>
  <c r="J592" i="2"/>
  <c r="K592" i="2"/>
  <c r="L592" i="2"/>
  <c r="M592" i="2"/>
  <c r="I593" i="2"/>
  <c r="J593" i="2"/>
  <c r="K593" i="2"/>
  <c r="L593" i="2"/>
  <c r="M593" i="2"/>
  <c r="I594" i="2"/>
  <c r="J594" i="2"/>
  <c r="K594" i="2"/>
  <c r="L594" i="2"/>
  <c r="M594" i="2"/>
  <c r="I595" i="2"/>
  <c r="J595" i="2"/>
  <c r="K595" i="2"/>
  <c r="L595" i="2"/>
  <c r="M595" i="2"/>
  <c r="I596" i="2"/>
  <c r="J596" i="2"/>
  <c r="K596" i="2"/>
  <c r="L596" i="2"/>
  <c r="M596" i="2"/>
  <c r="I597" i="2"/>
  <c r="J597" i="2"/>
  <c r="K597" i="2"/>
  <c r="L597" i="2"/>
  <c r="M597" i="2"/>
  <c r="I598" i="2"/>
  <c r="J598" i="2"/>
  <c r="K598" i="2"/>
  <c r="L598" i="2"/>
  <c r="M598" i="2"/>
  <c r="I599" i="2"/>
  <c r="J599" i="2"/>
  <c r="K599" i="2"/>
  <c r="L599" i="2"/>
  <c r="M599" i="2"/>
  <c r="I600" i="2"/>
  <c r="J600" i="2"/>
  <c r="K600" i="2"/>
  <c r="L600" i="2"/>
  <c r="M600" i="2"/>
  <c r="I601" i="2"/>
  <c r="J601" i="2"/>
  <c r="K601" i="2"/>
  <c r="L601" i="2"/>
  <c r="M601" i="2"/>
  <c r="I602" i="2"/>
  <c r="J602" i="2"/>
  <c r="K602" i="2"/>
  <c r="L602" i="2"/>
  <c r="M602" i="2"/>
  <c r="I603" i="2"/>
  <c r="J603" i="2"/>
  <c r="K603" i="2"/>
  <c r="L603" i="2"/>
  <c r="M603" i="2"/>
  <c r="I604" i="2"/>
  <c r="J604" i="2"/>
  <c r="K604" i="2"/>
  <c r="L604" i="2"/>
  <c r="M604" i="2"/>
  <c r="I605" i="2"/>
  <c r="J605" i="2"/>
  <c r="K605" i="2"/>
  <c r="L605" i="2"/>
  <c r="M605" i="2"/>
  <c r="I606" i="2"/>
  <c r="J606" i="2"/>
  <c r="K606" i="2"/>
  <c r="L606" i="2"/>
  <c r="M606" i="2"/>
  <c r="I607" i="2"/>
  <c r="J607" i="2"/>
  <c r="K607" i="2"/>
  <c r="L607" i="2"/>
  <c r="M607" i="2"/>
  <c r="I608" i="2"/>
  <c r="J608" i="2"/>
  <c r="K608" i="2"/>
  <c r="L608" i="2"/>
  <c r="M608" i="2"/>
  <c r="I609" i="2"/>
  <c r="J609" i="2"/>
  <c r="K609" i="2"/>
  <c r="L609" i="2"/>
  <c r="M609" i="2"/>
  <c r="I610" i="2"/>
  <c r="J610" i="2"/>
  <c r="K610" i="2"/>
  <c r="L610" i="2"/>
  <c r="M610" i="2"/>
  <c r="I611" i="2"/>
  <c r="J611" i="2"/>
  <c r="K611" i="2"/>
  <c r="L611" i="2"/>
  <c r="M611" i="2"/>
  <c r="I612" i="2"/>
  <c r="J612" i="2"/>
  <c r="K612" i="2"/>
  <c r="L612" i="2"/>
  <c r="M612" i="2"/>
  <c r="I613" i="2"/>
  <c r="J613" i="2"/>
  <c r="K613" i="2"/>
  <c r="L613" i="2"/>
  <c r="M613" i="2"/>
  <c r="I614" i="2"/>
  <c r="J614" i="2"/>
  <c r="K614" i="2"/>
  <c r="L614" i="2"/>
  <c r="M614" i="2"/>
  <c r="I615" i="2"/>
  <c r="J615" i="2"/>
  <c r="K615" i="2"/>
  <c r="L615" i="2"/>
  <c r="M615" i="2"/>
  <c r="I616" i="2"/>
  <c r="J616" i="2"/>
  <c r="K616" i="2"/>
  <c r="L616" i="2"/>
  <c r="M616" i="2"/>
  <c r="I617" i="2"/>
  <c r="J617" i="2"/>
  <c r="K617" i="2"/>
  <c r="L617" i="2"/>
  <c r="M617" i="2"/>
  <c r="I618" i="2"/>
  <c r="J618" i="2"/>
  <c r="K618" i="2"/>
  <c r="L618" i="2"/>
  <c r="M618" i="2"/>
  <c r="I619" i="2"/>
  <c r="J619" i="2"/>
  <c r="K619" i="2"/>
  <c r="L619" i="2"/>
  <c r="M619" i="2"/>
  <c r="I620" i="2"/>
  <c r="J620" i="2"/>
  <c r="K620" i="2"/>
  <c r="L620" i="2"/>
  <c r="M620" i="2"/>
  <c r="I621" i="2"/>
  <c r="J621" i="2"/>
  <c r="K621" i="2"/>
  <c r="L621" i="2"/>
  <c r="M621" i="2"/>
  <c r="I622" i="2"/>
  <c r="J622" i="2"/>
  <c r="K622" i="2"/>
  <c r="L622" i="2"/>
  <c r="M622" i="2"/>
  <c r="I623" i="2"/>
  <c r="J623" i="2"/>
  <c r="K623" i="2"/>
  <c r="L623" i="2"/>
  <c r="M623" i="2"/>
  <c r="I624" i="2"/>
  <c r="J624" i="2"/>
  <c r="K624" i="2"/>
  <c r="L624" i="2"/>
  <c r="M624" i="2"/>
  <c r="I625" i="2"/>
  <c r="J625" i="2"/>
  <c r="K625" i="2"/>
  <c r="L625" i="2"/>
  <c r="M625" i="2"/>
  <c r="I626" i="2"/>
  <c r="J626" i="2"/>
  <c r="K626" i="2"/>
  <c r="L626" i="2"/>
  <c r="M626" i="2"/>
  <c r="I627" i="2"/>
  <c r="J627" i="2"/>
  <c r="K627" i="2"/>
  <c r="L627" i="2"/>
  <c r="M627" i="2"/>
  <c r="I628" i="2"/>
  <c r="J628" i="2"/>
  <c r="K628" i="2"/>
  <c r="L628" i="2"/>
  <c r="M628" i="2"/>
  <c r="I629" i="2"/>
  <c r="J629" i="2"/>
  <c r="K629" i="2"/>
  <c r="L629" i="2"/>
  <c r="M629" i="2"/>
  <c r="I630" i="2"/>
  <c r="J630" i="2"/>
  <c r="K630" i="2"/>
  <c r="L630" i="2"/>
  <c r="M630" i="2"/>
  <c r="I631" i="2"/>
  <c r="J631" i="2"/>
  <c r="K631" i="2"/>
  <c r="L631" i="2"/>
  <c r="M631" i="2"/>
  <c r="I632" i="2"/>
  <c r="J632" i="2"/>
  <c r="K632" i="2"/>
  <c r="L632" i="2"/>
  <c r="M632" i="2"/>
  <c r="I633" i="2"/>
  <c r="J633" i="2"/>
  <c r="K633" i="2"/>
  <c r="L633" i="2"/>
  <c r="M633" i="2"/>
  <c r="I634" i="2"/>
  <c r="J634" i="2"/>
  <c r="K634" i="2"/>
  <c r="L634" i="2"/>
  <c r="M634" i="2"/>
  <c r="I635" i="2"/>
  <c r="J635" i="2"/>
  <c r="K635" i="2"/>
  <c r="L635" i="2"/>
  <c r="M635" i="2"/>
  <c r="I636" i="2"/>
  <c r="J636" i="2"/>
  <c r="K636" i="2"/>
  <c r="L636" i="2"/>
  <c r="M636" i="2"/>
  <c r="I637" i="2"/>
  <c r="J637" i="2"/>
  <c r="K637" i="2"/>
  <c r="L637" i="2"/>
  <c r="M637" i="2"/>
  <c r="I638" i="2"/>
  <c r="J638" i="2"/>
  <c r="K638" i="2"/>
  <c r="L638" i="2"/>
  <c r="M638" i="2"/>
  <c r="I639" i="2"/>
  <c r="J639" i="2"/>
  <c r="K639" i="2"/>
  <c r="L639" i="2"/>
  <c r="M639" i="2"/>
  <c r="I640" i="2"/>
  <c r="J640" i="2"/>
  <c r="K640" i="2"/>
  <c r="L640" i="2"/>
  <c r="M640" i="2"/>
  <c r="I641" i="2"/>
  <c r="J641" i="2"/>
  <c r="K641" i="2"/>
  <c r="L641" i="2"/>
  <c r="M641" i="2"/>
  <c r="I642" i="2"/>
  <c r="J642" i="2"/>
  <c r="K642" i="2"/>
  <c r="L642" i="2"/>
  <c r="M642" i="2"/>
  <c r="I643" i="2"/>
  <c r="J643" i="2"/>
  <c r="K643" i="2"/>
  <c r="L643" i="2"/>
  <c r="M643" i="2"/>
  <c r="I644" i="2"/>
  <c r="J644" i="2"/>
  <c r="K644" i="2"/>
  <c r="L644" i="2"/>
  <c r="M644" i="2"/>
  <c r="I645" i="2"/>
  <c r="J645" i="2"/>
  <c r="K645" i="2"/>
  <c r="L645" i="2"/>
  <c r="M645" i="2"/>
  <c r="I646" i="2"/>
  <c r="J646" i="2"/>
  <c r="K646" i="2"/>
  <c r="L646" i="2"/>
  <c r="M646" i="2"/>
  <c r="I647" i="2"/>
  <c r="J647" i="2"/>
  <c r="K647" i="2"/>
  <c r="L647" i="2"/>
  <c r="M647" i="2"/>
  <c r="I648" i="2"/>
  <c r="J648" i="2"/>
  <c r="K648" i="2"/>
  <c r="L648" i="2"/>
  <c r="M648" i="2"/>
  <c r="I649" i="2"/>
  <c r="J649" i="2"/>
  <c r="K649" i="2"/>
  <c r="L649" i="2"/>
  <c r="M649" i="2"/>
  <c r="I650" i="2"/>
  <c r="J650" i="2"/>
  <c r="K650" i="2"/>
  <c r="L650" i="2"/>
  <c r="M650" i="2"/>
  <c r="I651" i="2"/>
  <c r="J651" i="2"/>
  <c r="K651" i="2"/>
  <c r="L651" i="2"/>
  <c r="M651" i="2"/>
  <c r="I652" i="2"/>
  <c r="J652" i="2"/>
  <c r="K652" i="2"/>
  <c r="L652" i="2"/>
  <c r="M652" i="2"/>
  <c r="I653" i="2"/>
  <c r="J653" i="2"/>
  <c r="K653" i="2"/>
  <c r="L653" i="2"/>
  <c r="M653" i="2"/>
  <c r="I654" i="2"/>
  <c r="J654" i="2"/>
  <c r="K654" i="2"/>
  <c r="L654" i="2"/>
  <c r="M654" i="2"/>
  <c r="I655" i="2"/>
  <c r="J655" i="2"/>
  <c r="K655" i="2"/>
  <c r="L655" i="2"/>
  <c r="M655" i="2"/>
  <c r="I656" i="2"/>
  <c r="J656" i="2"/>
  <c r="K656" i="2"/>
  <c r="L656" i="2"/>
  <c r="M656" i="2"/>
  <c r="I657" i="2"/>
  <c r="J657" i="2"/>
  <c r="K657" i="2"/>
  <c r="L657" i="2"/>
  <c r="M657" i="2"/>
  <c r="I658" i="2"/>
  <c r="J658" i="2"/>
  <c r="K658" i="2"/>
  <c r="L658" i="2"/>
  <c r="M658" i="2"/>
  <c r="I659" i="2"/>
  <c r="J659" i="2"/>
  <c r="K659" i="2"/>
  <c r="L659" i="2"/>
  <c r="M659" i="2"/>
  <c r="I660" i="2"/>
  <c r="J660" i="2"/>
  <c r="K660" i="2"/>
  <c r="L660" i="2"/>
  <c r="M660" i="2"/>
  <c r="I661" i="2"/>
  <c r="J661" i="2"/>
  <c r="K661" i="2"/>
  <c r="L661" i="2"/>
  <c r="M661" i="2"/>
  <c r="I662" i="2"/>
  <c r="J662" i="2"/>
  <c r="K662" i="2"/>
  <c r="L662" i="2"/>
  <c r="M662" i="2"/>
  <c r="I663" i="2"/>
  <c r="J663" i="2"/>
  <c r="K663" i="2"/>
  <c r="L663" i="2"/>
  <c r="M663" i="2"/>
  <c r="I664" i="2"/>
  <c r="J664" i="2"/>
  <c r="K664" i="2"/>
  <c r="L664" i="2"/>
  <c r="M664" i="2"/>
  <c r="I665" i="2"/>
  <c r="J665" i="2"/>
  <c r="K665" i="2"/>
  <c r="L665" i="2"/>
  <c r="M665" i="2"/>
  <c r="I666" i="2"/>
  <c r="J666" i="2"/>
  <c r="K666" i="2"/>
  <c r="L666" i="2"/>
  <c r="M666" i="2"/>
  <c r="I667" i="2"/>
  <c r="J667" i="2"/>
  <c r="K667" i="2"/>
  <c r="L667" i="2"/>
  <c r="M667" i="2"/>
  <c r="I668" i="2"/>
  <c r="J668" i="2"/>
  <c r="K668" i="2"/>
  <c r="L668" i="2"/>
  <c r="M668" i="2"/>
  <c r="I669" i="2"/>
  <c r="J669" i="2"/>
  <c r="K669" i="2"/>
  <c r="L669" i="2"/>
  <c r="M669" i="2"/>
  <c r="I670" i="2"/>
  <c r="J670" i="2"/>
  <c r="K670" i="2"/>
  <c r="L670" i="2"/>
  <c r="M670" i="2"/>
  <c r="I671" i="2"/>
  <c r="J671" i="2"/>
  <c r="K671" i="2"/>
  <c r="L671" i="2"/>
  <c r="M671" i="2"/>
  <c r="I672" i="2"/>
  <c r="J672" i="2"/>
  <c r="K672" i="2"/>
  <c r="L672" i="2"/>
  <c r="M672" i="2"/>
  <c r="I673" i="2"/>
  <c r="J673" i="2"/>
  <c r="K673" i="2"/>
  <c r="L673" i="2"/>
  <c r="M673" i="2"/>
  <c r="I674" i="2"/>
  <c r="J674" i="2"/>
  <c r="K674" i="2"/>
  <c r="L674" i="2"/>
  <c r="M674" i="2"/>
  <c r="I675" i="2"/>
  <c r="J675" i="2"/>
  <c r="K675" i="2"/>
  <c r="L675" i="2"/>
  <c r="M675" i="2"/>
  <c r="I676" i="2"/>
  <c r="J676" i="2"/>
  <c r="K676" i="2"/>
  <c r="L676" i="2"/>
  <c r="M676" i="2"/>
  <c r="I677" i="2"/>
  <c r="J677" i="2"/>
  <c r="K677" i="2"/>
  <c r="L677" i="2"/>
  <c r="M677" i="2"/>
  <c r="I678" i="2"/>
  <c r="J678" i="2"/>
  <c r="K678" i="2"/>
  <c r="L678" i="2"/>
  <c r="M678" i="2"/>
  <c r="I679" i="2"/>
  <c r="J679" i="2"/>
  <c r="K679" i="2"/>
  <c r="L679" i="2"/>
  <c r="M679" i="2"/>
  <c r="I680" i="2"/>
  <c r="J680" i="2"/>
  <c r="K680" i="2"/>
  <c r="L680" i="2"/>
  <c r="M680" i="2"/>
  <c r="I681" i="2"/>
  <c r="J681" i="2"/>
  <c r="K681" i="2"/>
  <c r="L681" i="2"/>
  <c r="M681" i="2"/>
  <c r="I682" i="2"/>
  <c r="J682" i="2"/>
  <c r="K682" i="2"/>
  <c r="L682" i="2"/>
  <c r="M682" i="2"/>
  <c r="I683" i="2"/>
  <c r="J683" i="2"/>
  <c r="K683" i="2"/>
  <c r="L683" i="2"/>
  <c r="M683" i="2"/>
  <c r="I684" i="2"/>
  <c r="J684" i="2"/>
  <c r="K684" i="2"/>
  <c r="L684" i="2"/>
  <c r="M684" i="2"/>
  <c r="I685" i="2"/>
  <c r="J685" i="2"/>
  <c r="K685" i="2"/>
  <c r="L685" i="2"/>
  <c r="M685" i="2"/>
  <c r="I686" i="2"/>
  <c r="J686" i="2"/>
  <c r="K686" i="2"/>
  <c r="L686" i="2"/>
  <c r="M686" i="2"/>
  <c r="I687" i="2"/>
  <c r="J687" i="2"/>
  <c r="K687" i="2"/>
  <c r="L687" i="2"/>
  <c r="M687" i="2"/>
  <c r="I688" i="2"/>
  <c r="J688" i="2"/>
  <c r="K688" i="2"/>
  <c r="L688" i="2"/>
  <c r="M688" i="2"/>
  <c r="I689" i="2"/>
  <c r="J689" i="2"/>
  <c r="K689" i="2"/>
  <c r="L689" i="2"/>
  <c r="M689" i="2"/>
  <c r="I690" i="2"/>
  <c r="J690" i="2"/>
  <c r="K690" i="2"/>
  <c r="L690" i="2"/>
  <c r="M690" i="2"/>
  <c r="I691" i="2"/>
  <c r="J691" i="2"/>
  <c r="K691" i="2"/>
  <c r="L691" i="2"/>
  <c r="M691" i="2"/>
  <c r="I692" i="2"/>
  <c r="J692" i="2"/>
  <c r="K692" i="2"/>
  <c r="L692" i="2"/>
  <c r="M692" i="2"/>
  <c r="I693" i="2"/>
  <c r="J693" i="2"/>
  <c r="K693" i="2"/>
  <c r="L693" i="2"/>
  <c r="M693" i="2"/>
  <c r="I694" i="2"/>
  <c r="J694" i="2"/>
  <c r="K694" i="2"/>
  <c r="L694" i="2"/>
  <c r="M694" i="2"/>
  <c r="I695" i="2"/>
  <c r="J695" i="2"/>
  <c r="K695" i="2"/>
  <c r="L695" i="2"/>
  <c r="M695" i="2"/>
  <c r="I696" i="2"/>
  <c r="J696" i="2"/>
  <c r="K696" i="2"/>
  <c r="L696" i="2"/>
  <c r="M696" i="2"/>
  <c r="I697" i="2"/>
  <c r="J697" i="2"/>
  <c r="K697" i="2"/>
  <c r="L697" i="2"/>
  <c r="M697" i="2"/>
  <c r="I698" i="2"/>
  <c r="J698" i="2"/>
  <c r="K698" i="2"/>
  <c r="L698" i="2"/>
  <c r="M698" i="2"/>
  <c r="I699" i="2"/>
  <c r="J699" i="2"/>
  <c r="K699" i="2"/>
  <c r="L699" i="2"/>
  <c r="M699" i="2"/>
  <c r="I700" i="2"/>
  <c r="J700" i="2"/>
  <c r="K700" i="2"/>
  <c r="L700" i="2"/>
  <c r="M700" i="2"/>
  <c r="I701" i="2"/>
  <c r="J701" i="2"/>
  <c r="K701" i="2"/>
  <c r="L701" i="2"/>
  <c r="M701" i="2"/>
  <c r="I702" i="2"/>
  <c r="J702" i="2"/>
  <c r="K702" i="2"/>
  <c r="L702" i="2"/>
  <c r="M702" i="2"/>
  <c r="I703" i="2"/>
  <c r="J703" i="2"/>
  <c r="K703" i="2"/>
  <c r="L703" i="2"/>
  <c r="M703" i="2"/>
  <c r="I704" i="2"/>
  <c r="J704" i="2"/>
  <c r="K704" i="2"/>
  <c r="L704" i="2"/>
  <c r="M704" i="2"/>
  <c r="I705" i="2"/>
  <c r="J705" i="2"/>
  <c r="K705" i="2"/>
  <c r="L705" i="2"/>
  <c r="M705" i="2"/>
  <c r="I706" i="2"/>
  <c r="J706" i="2"/>
  <c r="K706" i="2"/>
  <c r="L706" i="2"/>
  <c r="M706" i="2"/>
  <c r="I707" i="2"/>
  <c r="J707" i="2"/>
  <c r="K707" i="2"/>
  <c r="L707" i="2"/>
  <c r="M707" i="2"/>
  <c r="I708" i="2"/>
  <c r="J708" i="2"/>
  <c r="K708" i="2"/>
  <c r="L708" i="2"/>
  <c r="M708" i="2"/>
  <c r="I709" i="2"/>
  <c r="J709" i="2"/>
  <c r="K709" i="2"/>
  <c r="L709" i="2"/>
  <c r="M709" i="2"/>
  <c r="I710" i="2"/>
  <c r="J710" i="2"/>
  <c r="K710" i="2"/>
  <c r="L710" i="2"/>
  <c r="M710" i="2"/>
  <c r="I711" i="2"/>
  <c r="J711" i="2"/>
  <c r="K711" i="2"/>
  <c r="L711" i="2"/>
  <c r="M711" i="2"/>
  <c r="I712" i="2"/>
  <c r="J712" i="2"/>
  <c r="K712" i="2"/>
  <c r="L712" i="2"/>
  <c r="M712" i="2"/>
  <c r="I713" i="2"/>
  <c r="J713" i="2"/>
  <c r="K713" i="2"/>
  <c r="L713" i="2"/>
  <c r="M713" i="2"/>
  <c r="I714" i="2"/>
  <c r="J714" i="2"/>
  <c r="K714" i="2"/>
  <c r="L714" i="2"/>
  <c r="M714" i="2"/>
  <c r="I715" i="2"/>
  <c r="J715" i="2"/>
  <c r="K715" i="2"/>
  <c r="L715" i="2"/>
  <c r="M715" i="2"/>
  <c r="I716" i="2"/>
  <c r="J716" i="2"/>
  <c r="K716" i="2"/>
  <c r="L716" i="2"/>
  <c r="M716" i="2"/>
  <c r="I717" i="2"/>
  <c r="J717" i="2"/>
  <c r="K717" i="2"/>
  <c r="L717" i="2"/>
  <c r="M717" i="2"/>
  <c r="I718" i="2"/>
  <c r="J718" i="2"/>
  <c r="K718" i="2"/>
  <c r="L718" i="2"/>
  <c r="M718" i="2"/>
  <c r="I719" i="2"/>
  <c r="J719" i="2"/>
  <c r="K719" i="2"/>
  <c r="L719" i="2"/>
  <c r="M719" i="2"/>
  <c r="I720" i="2"/>
  <c r="J720" i="2"/>
  <c r="K720" i="2"/>
  <c r="L720" i="2"/>
  <c r="M720" i="2"/>
  <c r="I721" i="2"/>
  <c r="J721" i="2"/>
  <c r="K721" i="2"/>
  <c r="L721" i="2"/>
  <c r="M721" i="2"/>
  <c r="I722" i="2"/>
  <c r="J722" i="2"/>
  <c r="K722" i="2"/>
  <c r="L722" i="2"/>
  <c r="M722" i="2"/>
  <c r="I723" i="2"/>
  <c r="J723" i="2"/>
  <c r="K723" i="2"/>
  <c r="L723" i="2"/>
  <c r="M723" i="2"/>
  <c r="I724" i="2"/>
  <c r="J724" i="2"/>
  <c r="K724" i="2"/>
  <c r="L724" i="2"/>
  <c r="M724" i="2"/>
  <c r="I725" i="2"/>
  <c r="J725" i="2"/>
  <c r="K725" i="2"/>
  <c r="L725" i="2"/>
  <c r="M725" i="2"/>
  <c r="I726" i="2"/>
  <c r="J726" i="2"/>
  <c r="K726" i="2"/>
  <c r="L726" i="2"/>
  <c r="M726" i="2"/>
  <c r="I727" i="2"/>
  <c r="J727" i="2"/>
  <c r="K727" i="2"/>
  <c r="L727" i="2"/>
  <c r="M727" i="2"/>
  <c r="I728" i="2"/>
  <c r="J728" i="2"/>
  <c r="K728" i="2"/>
  <c r="L728" i="2"/>
  <c r="M728" i="2"/>
  <c r="I729" i="2"/>
  <c r="J729" i="2"/>
  <c r="K729" i="2"/>
  <c r="L729" i="2"/>
  <c r="M729" i="2"/>
  <c r="I730" i="2"/>
  <c r="J730" i="2"/>
  <c r="K730" i="2"/>
  <c r="L730" i="2"/>
  <c r="M730" i="2"/>
  <c r="I731" i="2"/>
  <c r="J731" i="2"/>
  <c r="K731" i="2"/>
  <c r="L731" i="2"/>
  <c r="M731" i="2"/>
  <c r="I732" i="2"/>
  <c r="J732" i="2"/>
  <c r="K732" i="2"/>
  <c r="L732" i="2"/>
  <c r="M732" i="2"/>
  <c r="I733" i="2"/>
  <c r="J733" i="2"/>
  <c r="K733" i="2"/>
  <c r="L733" i="2"/>
  <c r="M733" i="2"/>
  <c r="I734" i="2"/>
  <c r="J734" i="2"/>
  <c r="K734" i="2"/>
  <c r="L734" i="2"/>
  <c r="M734" i="2"/>
  <c r="I735" i="2"/>
  <c r="J735" i="2"/>
  <c r="K735" i="2"/>
  <c r="L735" i="2"/>
  <c r="M735" i="2"/>
  <c r="I736" i="2"/>
  <c r="J736" i="2"/>
  <c r="K736" i="2"/>
  <c r="L736" i="2"/>
  <c r="M736" i="2"/>
  <c r="I737" i="2"/>
  <c r="J737" i="2"/>
  <c r="K737" i="2"/>
  <c r="L737" i="2"/>
  <c r="M737" i="2"/>
  <c r="I738" i="2"/>
  <c r="J738" i="2"/>
  <c r="K738" i="2"/>
  <c r="L738" i="2"/>
  <c r="M738" i="2"/>
  <c r="I739" i="2"/>
  <c r="J739" i="2"/>
  <c r="K739" i="2"/>
  <c r="L739" i="2"/>
  <c r="M739" i="2"/>
  <c r="I740" i="2"/>
  <c r="J740" i="2"/>
  <c r="K740" i="2"/>
  <c r="L740" i="2"/>
  <c r="M740" i="2"/>
  <c r="I741" i="2"/>
  <c r="J741" i="2"/>
  <c r="K741" i="2"/>
  <c r="L741" i="2"/>
  <c r="M741" i="2"/>
  <c r="I742" i="2"/>
  <c r="J742" i="2"/>
  <c r="K742" i="2"/>
  <c r="L742" i="2"/>
  <c r="M742" i="2"/>
  <c r="I743" i="2"/>
  <c r="J743" i="2"/>
  <c r="K743" i="2"/>
  <c r="L743" i="2"/>
  <c r="M743" i="2"/>
  <c r="I744" i="2"/>
  <c r="J744" i="2"/>
  <c r="K744" i="2"/>
  <c r="L744" i="2"/>
  <c r="M744" i="2"/>
  <c r="I745" i="2"/>
  <c r="J745" i="2"/>
  <c r="K745" i="2"/>
  <c r="L745" i="2"/>
  <c r="M745" i="2"/>
  <c r="I746" i="2"/>
  <c r="J746" i="2"/>
  <c r="K746" i="2"/>
  <c r="L746" i="2"/>
  <c r="M746" i="2"/>
  <c r="I747" i="2"/>
  <c r="J747" i="2"/>
  <c r="K747" i="2"/>
  <c r="L747" i="2"/>
  <c r="M747" i="2"/>
  <c r="I748" i="2"/>
  <c r="J748" i="2"/>
  <c r="K748" i="2"/>
  <c r="L748" i="2"/>
  <c r="M748" i="2"/>
  <c r="I749" i="2"/>
  <c r="J749" i="2"/>
  <c r="K749" i="2"/>
  <c r="L749" i="2"/>
  <c r="M749" i="2"/>
  <c r="I750" i="2"/>
  <c r="J750" i="2"/>
  <c r="K750" i="2"/>
  <c r="L750" i="2"/>
  <c r="M750" i="2"/>
  <c r="I751" i="2"/>
  <c r="J751" i="2"/>
  <c r="K751" i="2"/>
  <c r="L751" i="2"/>
  <c r="M751" i="2"/>
  <c r="I752" i="2"/>
  <c r="J752" i="2"/>
  <c r="K752" i="2"/>
  <c r="L752" i="2"/>
  <c r="M752" i="2"/>
  <c r="I753" i="2"/>
  <c r="J753" i="2"/>
  <c r="K753" i="2"/>
  <c r="L753" i="2"/>
  <c r="M753" i="2"/>
  <c r="I754" i="2"/>
  <c r="J754" i="2"/>
  <c r="K754" i="2"/>
  <c r="L754" i="2"/>
  <c r="M754" i="2"/>
  <c r="I755" i="2"/>
  <c r="J755" i="2"/>
  <c r="K755" i="2"/>
  <c r="L755" i="2"/>
  <c r="M755" i="2"/>
  <c r="I756" i="2"/>
  <c r="J756" i="2"/>
  <c r="K756" i="2"/>
  <c r="L756" i="2"/>
  <c r="M756" i="2"/>
  <c r="I757" i="2"/>
  <c r="J757" i="2"/>
  <c r="K757" i="2"/>
  <c r="L757" i="2"/>
  <c r="M757" i="2"/>
  <c r="I758" i="2"/>
  <c r="J758" i="2"/>
  <c r="K758" i="2"/>
  <c r="L758" i="2"/>
  <c r="M758" i="2"/>
  <c r="I759" i="2"/>
  <c r="J759" i="2"/>
  <c r="K759" i="2"/>
  <c r="L759" i="2"/>
  <c r="M759" i="2"/>
  <c r="I760" i="2"/>
  <c r="J760" i="2"/>
  <c r="K760" i="2"/>
  <c r="L760" i="2"/>
  <c r="M760" i="2"/>
  <c r="I761" i="2"/>
  <c r="J761" i="2"/>
  <c r="K761" i="2"/>
  <c r="L761" i="2"/>
  <c r="M761" i="2"/>
  <c r="I762" i="2"/>
  <c r="J762" i="2"/>
  <c r="K762" i="2"/>
  <c r="L762" i="2"/>
  <c r="M762" i="2"/>
  <c r="I763" i="2"/>
  <c r="J763" i="2"/>
  <c r="K763" i="2"/>
  <c r="L763" i="2"/>
  <c r="M763" i="2"/>
  <c r="I764" i="2"/>
  <c r="J764" i="2"/>
  <c r="K764" i="2"/>
  <c r="L764" i="2"/>
  <c r="M764" i="2"/>
  <c r="I765" i="2"/>
  <c r="J765" i="2"/>
  <c r="K765" i="2"/>
  <c r="L765" i="2"/>
  <c r="M765" i="2"/>
  <c r="I766" i="2"/>
  <c r="J766" i="2"/>
  <c r="K766" i="2"/>
  <c r="L766" i="2"/>
  <c r="M766" i="2"/>
  <c r="I767" i="2"/>
  <c r="J767" i="2"/>
  <c r="K767" i="2"/>
  <c r="L767" i="2"/>
  <c r="M767" i="2"/>
  <c r="I768" i="2"/>
  <c r="J768" i="2"/>
  <c r="K768" i="2"/>
  <c r="L768" i="2"/>
  <c r="M768" i="2"/>
  <c r="I769" i="2"/>
  <c r="J769" i="2"/>
  <c r="K769" i="2"/>
  <c r="L769" i="2"/>
  <c r="M769" i="2"/>
  <c r="I770" i="2"/>
  <c r="J770" i="2"/>
  <c r="K770" i="2"/>
  <c r="L770" i="2"/>
  <c r="M770" i="2"/>
  <c r="I771" i="2"/>
  <c r="J771" i="2"/>
  <c r="K771" i="2"/>
  <c r="L771" i="2"/>
  <c r="M771" i="2"/>
  <c r="I772" i="2"/>
  <c r="J772" i="2"/>
  <c r="K772" i="2"/>
  <c r="L772" i="2"/>
  <c r="M772" i="2"/>
  <c r="I773" i="2"/>
  <c r="J773" i="2"/>
  <c r="K773" i="2"/>
  <c r="L773" i="2"/>
  <c r="M773" i="2"/>
  <c r="I774" i="2"/>
  <c r="J774" i="2"/>
  <c r="K774" i="2"/>
  <c r="L774" i="2"/>
  <c r="M774" i="2"/>
  <c r="I775" i="2"/>
  <c r="J775" i="2"/>
  <c r="K775" i="2"/>
  <c r="L775" i="2"/>
  <c r="M775" i="2"/>
  <c r="I776" i="2"/>
  <c r="J776" i="2"/>
  <c r="K776" i="2"/>
  <c r="L776" i="2"/>
  <c r="M776" i="2"/>
  <c r="I777" i="2"/>
  <c r="J777" i="2"/>
  <c r="K777" i="2"/>
  <c r="L777" i="2"/>
  <c r="M777" i="2"/>
  <c r="I778" i="2"/>
  <c r="J778" i="2"/>
  <c r="K778" i="2"/>
  <c r="L778" i="2"/>
  <c r="M778" i="2"/>
  <c r="I779" i="2"/>
  <c r="J779" i="2"/>
  <c r="K779" i="2"/>
  <c r="L779" i="2"/>
  <c r="M779" i="2"/>
  <c r="I780" i="2"/>
  <c r="J780" i="2"/>
  <c r="K780" i="2"/>
  <c r="L780" i="2"/>
  <c r="M780" i="2"/>
  <c r="I781" i="2"/>
  <c r="J781" i="2"/>
  <c r="K781" i="2"/>
  <c r="L781" i="2"/>
  <c r="M781" i="2"/>
  <c r="I782" i="2"/>
  <c r="J782" i="2"/>
  <c r="K782" i="2"/>
  <c r="L782" i="2"/>
  <c r="M782" i="2"/>
  <c r="I783" i="2"/>
  <c r="J783" i="2"/>
  <c r="K783" i="2"/>
  <c r="L783" i="2"/>
  <c r="M783" i="2"/>
  <c r="I784" i="2"/>
  <c r="J784" i="2"/>
  <c r="K784" i="2"/>
  <c r="L784" i="2"/>
  <c r="M784" i="2"/>
  <c r="I785" i="2"/>
  <c r="J785" i="2"/>
  <c r="K785" i="2"/>
  <c r="L785" i="2"/>
  <c r="M785" i="2"/>
  <c r="I786" i="2"/>
  <c r="J786" i="2"/>
  <c r="K786" i="2"/>
  <c r="L786" i="2"/>
  <c r="M786" i="2"/>
  <c r="I787" i="2"/>
  <c r="J787" i="2"/>
  <c r="K787" i="2"/>
  <c r="L787" i="2"/>
  <c r="M787" i="2"/>
  <c r="I788" i="2"/>
  <c r="J788" i="2"/>
  <c r="K788" i="2"/>
  <c r="L788" i="2"/>
  <c r="M788" i="2"/>
  <c r="I789" i="2"/>
  <c r="J789" i="2"/>
  <c r="K789" i="2"/>
  <c r="L789" i="2"/>
  <c r="M789" i="2"/>
  <c r="I790" i="2"/>
  <c r="J790" i="2"/>
  <c r="K790" i="2"/>
  <c r="L790" i="2"/>
  <c r="M790" i="2"/>
  <c r="I791" i="2"/>
  <c r="J791" i="2"/>
  <c r="K791" i="2"/>
  <c r="L791" i="2"/>
  <c r="M791" i="2"/>
  <c r="I792" i="2"/>
  <c r="J792" i="2"/>
  <c r="K792" i="2"/>
  <c r="L792" i="2"/>
  <c r="M792" i="2"/>
  <c r="I793" i="2"/>
  <c r="J793" i="2"/>
  <c r="K793" i="2"/>
  <c r="L793" i="2"/>
  <c r="M793" i="2"/>
  <c r="I794" i="2"/>
  <c r="J794" i="2"/>
  <c r="K794" i="2"/>
  <c r="L794" i="2"/>
  <c r="M794" i="2"/>
  <c r="I795" i="2"/>
  <c r="J795" i="2"/>
  <c r="K795" i="2"/>
  <c r="L795" i="2"/>
  <c r="M795" i="2"/>
  <c r="I796" i="2"/>
  <c r="J796" i="2"/>
  <c r="K796" i="2"/>
  <c r="L796" i="2"/>
  <c r="M796" i="2"/>
  <c r="I797" i="2"/>
  <c r="J797" i="2"/>
  <c r="K797" i="2"/>
  <c r="L797" i="2"/>
  <c r="M797" i="2"/>
  <c r="I798" i="2"/>
  <c r="J798" i="2"/>
  <c r="K798" i="2"/>
  <c r="L798" i="2"/>
  <c r="M798" i="2"/>
  <c r="I799" i="2"/>
  <c r="J799" i="2"/>
  <c r="K799" i="2"/>
  <c r="L799" i="2"/>
  <c r="M799" i="2"/>
  <c r="I800" i="2"/>
  <c r="J800" i="2"/>
  <c r="K800" i="2"/>
  <c r="L800" i="2"/>
  <c r="M800" i="2"/>
  <c r="I801" i="2"/>
  <c r="J801" i="2"/>
  <c r="K801" i="2"/>
  <c r="L801" i="2"/>
  <c r="M801" i="2"/>
  <c r="I802" i="2"/>
  <c r="J802" i="2"/>
  <c r="K802" i="2"/>
  <c r="L802" i="2"/>
  <c r="M802" i="2"/>
  <c r="I803" i="2"/>
  <c r="J803" i="2"/>
  <c r="K803" i="2"/>
  <c r="L803" i="2"/>
  <c r="M803" i="2"/>
  <c r="I804" i="2"/>
  <c r="J804" i="2"/>
  <c r="K804" i="2"/>
  <c r="L804" i="2"/>
  <c r="M804" i="2"/>
  <c r="I805" i="2"/>
  <c r="J805" i="2"/>
  <c r="K805" i="2"/>
  <c r="L805" i="2"/>
  <c r="M805" i="2"/>
  <c r="I806" i="2"/>
  <c r="J806" i="2"/>
  <c r="K806" i="2"/>
  <c r="L806" i="2"/>
  <c r="M806" i="2"/>
  <c r="I807" i="2"/>
  <c r="J807" i="2"/>
  <c r="K807" i="2"/>
  <c r="L807" i="2"/>
  <c r="M807" i="2"/>
  <c r="I808" i="2"/>
  <c r="J808" i="2"/>
  <c r="K808" i="2"/>
  <c r="L808" i="2"/>
  <c r="M808" i="2"/>
  <c r="I809" i="2"/>
  <c r="J809" i="2"/>
  <c r="K809" i="2"/>
  <c r="L809" i="2"/>
  <c r="M809" i="2"/>
  <c r="I810" i="2"/>
  <c r="J810" i="2"/>
  <c r="K810" i="2"/>
  <c r="L810" i="2"/>
  <c r="M810" i="2"/>
  <c r="I811" i="2"/>
  <c r="J811" i="2"/>
  <c r="K811" i="2"/>
  <c r="L811" i="2"/>
  <c r="M811" i="2"/>
  <c r="I812" i="2"/>
  <c r="J812" i="2"/>
  <c r="K812" i="2"/>
  <c r="L812" i="2"/>
  <c r="M812" i="2"/>
  <c r="I813" i="2"/>
  <c r="J813" i="2"/>
  <c r="K813" i="2"/>
  <c r="L813" i="2"/>
  <c r="M813" i="2"/>
  <c r="I814" i="2"/>
  <c r="J814" i="2"/>
  <c r="K814" i="2"/>
  <c r="L814" i="2"/>
  <c r="M814" i="2"/>
  <c r="I815" i="2"/>
  <c r="J815" i="2"/>
  <c r="K815" i="2"/>
  <c r="L815" i="2"/>
  <c r="M815" i="2"/>
  <c r="I816" i="2"/>
  <c r="J816" i="2"/>
  <c r="K816" i="2"/>
  <c r="L816" i="2"/>
  <c r="M816" i="2"/>
  <c r="I817" i="2"/>
  <c r="J817" i="2"/>
  <c r="K817" i="2"/>
  <c r="L817" i="2"/>
  <c r="M817" i="2"/>
  <c r="I818" i="2"/>
  <c r="J818" i="2"/>
  <c r="K818" i="2"/>
  <c r="L818" i="2"/>
  <c r="M818" i="2"/>
  <c r="I819" i="2"/>
  <c r="J819" i="2"/>
  <c r="K819" i="2"/>
  <c r="L819" i="2"/>
  <c r="M819" i="2"/>
  <c r="I820" i="2"/>
  <c r="J820" i="2"/>
  <c r="K820" i="2"/>
  <c r="L820" i="2"/>
  <c r="M820" i="2"/>
  <c r="I821" i="2"/>
  <c r="J821" i="2"/>
  <c r="K821" i="2"/>
  <c r="L821" i="2"/>
  <c r="M821" i="2"/>
  <c r="I822" i="2"/>
  <c r="J822" i="2"/>
  <c r="K822" i="2"/>
  <c r="L822" i="2"/>
  <c r="M822" i="2"/>
  <c r="I823" i="2"/>
  <c r="J823" i="2"/>
  <c r="K823" i="2"/>
  <c r="L823" i="2"/>
  <c r="M823" i="2"/>
  <c r="I824" i="2"/>
  <c r="J824" i="2"/>
  <c r="K824" i="2"/>
  <c r="L824" i="2"/>
  <c r="M824" i="2"/>
  <c r="I825" i="2"/>
  <c r="J825" i="2"/>
  <c r="K825" i="2"/>
  <c r="L825" i="2"/>
  <c r="M825" i="2"/>
  <c r="I826" i="2"/>
  <c r="J826" i="2"/>
  <c r="K826" i="2"/>
  <c r="L826" i="2"/>
  <c r="M826" i="2"/>
  <c r="I827" i="2"/>
  <c r="J827" i="2"/>
  <c r="K827" i="2"/>
  <c r="L827" i="2"/>
  <c r="M827" i="2"/>
  <c r="I828" i="2"/>
  <c r="J828" i="2"/>
  <c r="K828" i="2"/>
  <c r="L828" i="2"/>
  <c r="M828" i="2"/>
  <c r="I829" i="2"/>
  <c r="J829" i="2"/>
  <c r="K829" i="2"/>
  <c r="L829" i="2"/>
  <c r="M829" i="2"/>
  <c r="I830" i="2"/>
  <c r="J830" i="2"/>
  <c r="K830" i="2"/>
  <c r="L830" i="2"/>
  <c r="M830" i="2"/>
  <c r="I831" i="2"/>
  <c r="J831" i="2"/>
  <c r="K831" i="2"/>
  <c r="L831" i="2"/>
  <c r="M831" i="2"/>
  <c r="I832" i="2"/>
  <c r="J832" i="2"/>
  <c r="K832" i="2"/>
  <c r="L832" i="2"/>
  <c r="M832" i="2"/>
  <c r="I833" i="2"/>
  <c r="J833" i="2"/>
  <c r="K833" i="2"/>
  <c r="L833" i="2"/>
  <c r="M833" i="2"/>
  <c r="I834" i="2"/>
  <c r="J834" i="2"/>
  <c r="K834" i="2"/>
  <c r="L834" i="2"/>
  <c r="M834" i="2"/>
  <c r="I835" i="2"/>
  <c r="J835" i="2"/>
  <c r="K835" i="2"/>
  <c r="L835" i="2"/>
  <c r="M835" i="2"/>
  <c r="I836" i="2"/>
  <c r="J836" i="2"/>
  <c r="K836" i="2"/>
  <c r="L836" i="2"/>
  <c r="M836" i="2"/>
  <c r="I837" i="2"/>
  <c r="J837" i="2"/>
  <c r="K837" i="2"/>
  <c r="L837" i="2"/>
  <c r="M837" i="2"/>
  <c r="I838" i="2"/>
  <c r="J838" i="2"/>
  <c r="K838" i="2"/>
  <c r="L838" i="2"/>
  <c r="M838" i="2"/>
  <c r="I839" i="2"/>
  <c r="J839" i="2"/>
  <c r="K839" i="2"/>
  <c r="L839" i="2"/>
  <c r="M839" i="2"/>
  <c r="I840" i="2"/>
  <c r="J840" i="2"/>
  <c r="K840" i="2"/>
  <c r="L840" i="2"/>
  <c r="M840" i="2"/>
  <c r="I841" i="2"/>
  <c r="J841" i="2"/>
  <c r="K841" i="2"/>
  <c r="L841" i="2"/>
  <c r="M841" i="2"/>
  <c r="I842" i="2"/>
  <c r="J842" i="2"/>
  <c r="K842" i="2"/>
  <c r="L842" i="2"/>
  <c r="M842" i="2"/>
  <c r="I843" i="2"/>
  <c r="J843" i="2"/>
  <c r="K843" i="2"/>
  <c r="L843" i="2"/>
  <c r="M843" i="2"/>
  <c r="I844" i="2"/>
  <c r="J844" i="2"/>
  <c r="K844" i="2"/>
  <c r="L844" i="2"/>
  <c r="M844" i="2"/>
  <c r="I845" i="2"/>
  <c r="J845" i="2"/>
  <c r="K845" i="2"/>
  <c r="L845" i="2"/>
  <c r="M845" i="2"/>
  <c r="I846" i="2"/>
  <c r="J846" i="2"/>
  <c r="K846" i="2"/>
  <c r="L846" i="2"/>
  <c r="M846" i="2"/>
  <c r="I847" i="2"/>
  <c r="J847" i="2"/>
  <c r="K847" i="2"/>
  <c r="L847" i="2"/>
  <c r="M847" i="2"/>
  <c r="I848" i="2"/>
  <c r="J848" i="2"/>
  <c r="K848" i="2"/>
  <c r="L848" i="2"/>
  <c r="M848" i="2"/>
  <c r="I849" i="2"/>
  <c r="J849" i="2"/>
  <c r="K849" i="2"/>
  <c r="L849" i="2"/>
  <c r="M849" i="2"/>
  <c r="I850" i="2"/>
  <c r="J850" i="2"/>
  <c r="K850" i="2"/>
  <c r="L850" i="2"/>
  <c r="M850" i="2"/>
  <c r="I851" i="2"/>
  <c r="J851" i="2"/>
  <c r="K851" i="2"/>
  <c r="L851" i="2"/>
  <c r="M851" i="2"/>
  <c r="I852" i="2"/>
  <c r="J852" i="2"/>
  <c r="K852" i="2"/>
  <c r="L852" i="2"/>
  <c r="M852" i="2"/>
  <c r="I853" i="2"/>
  <c r="J853" i="2"/>
  <c r="K853" i="2"/>
  <c r="L853" i="2"/>
  <c r="M853" i="2"/>
  <c r="I854" i="2"/>
  <c r="J854" i="2"/>
  <c r="K854" i="2"/>
  <c r="L854" i="2"/>
  <c r="M854" i="2"/>
  <c r="I855" i="2"/>
  <c r="J855" i="2"/>
  <c r="K855" i="2"/>
  <c r="L855" i="2"/>
  <c r="M855" i="2"/>
  <c r="I856" i="2"/>
  <c r="J856" i="2"/>
  <c r="K856" i="2"/>
  <c r="L856" i="2"/>
  <c r="M856" i="2"/>
  <c r="I857" i="2"/>
  <c r="J857" i="2"/>
  <c r="K857" i="2"/>
  <c r="L857" i="2"/>
  <c r="M857" i="2"/>
  <c r="I858" i="2"/>
  <c r="J858" i="2"/>
  <c r="K858" i="2"/>
  <c r="L858" i="2"/>
  <c r="M858" i="2"/>
  <c r="I859" i="2"/>
  <c r="J859" i="2"/>
  <c r="K859" i="2"/>
  <c r="L859" i="2"/>
  <c r="M859" i="2"/>
  <c r="I860" i="2"/>
  <c r="J860" i="2"/>
  <c r="K860" i="2"/>
  <c r="L860" i="2"/>
  <c r="M860" i="2"/>
  <c r="I861" i="2"/>
  <c r="J861" i="2"/>
  <c r="K861" i="2"/>
  <c r="L861" i="2"/>
  <c r="M861" i="2"/>
  <c r="I862" i="2"/>
  <c r="J862" i="2"/>
  <c r="K862" i="2"/>
  <c r="L862" i="2"/>
  <c r="M862" i="2"/>
  <c r="I863" i="2"/>
  <c r="J863" i="2"/>
  <c r="K863" i="2"/>
  <c r="L863" i="2"/>
  <c r="M863" i="2"/>
  <c r="I864" i="2"/>
  <c r="J864" i="2"/>
  <c r="K864" i="2"/>
  <c r="L864" i="2"/>
  <c r="M864" i="2"/>
  <c r="I865" i="2"/>
  <c r="J865" i="2"/>
  <c r="K865" i="2"/>
  <c r="L865" i="2"/>
  <c r="M865" i="2"/>
  <c r="I866" i="2"/>
  <c r="J866" i="2"/>
  <c r="K866" i="2"/>
  <c r="L866" i="2"/>
  <c r="M866" i="2"/>
  <c r="I867" i="2"/>
  <c r="J867" i="2"/>
  <c r="K867" i="2"/>
  <c r="L867" i="2"/>
  <c r="M867" i="2"/>
  <c r="I868" i="2"/>
  <c r="J868" i="2"/>
  <c r="K868" i="2"/>
  <c r="L868" i="2"/>
  <c r="M868" i="2"/>
  <c r="I869" i="2"/>
  <c r="J869" i="2"/>
  <c r="K869" i="2"/>
  <c r="L869" i="2"/>
  <c r="M869" i="2"/>
  <c r="I870" i="2"/>
  <c r="J870" i="2"/>
  <c r="K870" i="2"/>
  <c r="L870" i="2"/>
  <c r="M870" i="2"/>
  <c r="I871" i="2"/>
  <c r="J871" i="2"/>
  <c r="K871" i="2"/>
  <c r="L871" i="2"/>
  <c r="M871" i="2"/>
  <c r="I872" i="2"/>
  <c r="J872" i="2"/>
  <c r="K872" i="2"/>
  <c r="L872" i="2"/>
  <c r="M872" i="2"/>
  <c r="I873" i="2"/>
  <c r="J873" i="2"/>
  <c r="K873" i="2"/>
  <c r="L873" i="2"/>
  <c r="M873" i="2"/>
  <c r="I874" i="2"/>
  <c r="J874" i="2"/>
  <c r="K874" i="2"/>
  <c r="L874" i="2"/>
  <c r="M874" i="2"/>
  <c r="I875" i="2"/>
  <c r="J875" i="2"/>
  <c r="K875" i="2"/>
  <c r="L875" i="2"/>
  <c r="M875" i="2"/>
  <c r="I876" i="2"/>
  <c r="J876" i="2"/>
  <c r="K876" i="2"/>
  <c r="L876" i="2"/>
  <c r="M876" i="2"/>
  <c r="I877" i="2"/>
  <c r="J877" i="2"/>
  <c r="K877" i="2"/>
  <c r="L877" i="2"/>
  <c r="M877" i="2"/>
  <c r="I878" i="2"/>
  <c r="J878" i="2"/>
  <c r="K878" i="2"/>
  <c r="L878" i="2"/>
  <c r="M878" i="2"/>
  <c r="I879" i="2"/>
  <c r="J879" i="2"/>
  <c r="K879" i="2"/>
  <c r="L879" i="2"/>
  <c r="M879" i="2"/>
  <c r="I880" i="2"/>
  <c r="J880" i="2"/>
  <c r="K880" i="2"/>
  <c r="L880" i="2"/>
  <c r="M880" i="2"/>
  <c r="I881" i="2"/>
  <c r="J881" i="2"/>
  <c r="K881" i="2"/>
  <c r="L881" i="2"/>
  <c r="M881" i="2"/>
  <c r="I882" i="2"/>
  <c r="J882" i="2"/>
  <c r="K882" i="2"/>
  <c r="L882" i="2"/>
  <c r="M882" i="2"/>
  <c r="I883" i="2"/>
  <c r="J883" i="2"/>
  <c r="K883" i="2"/>
  <c r="L883" i="2"/>
  <c r="M883" i="2"/>
  <c r="I884" i="2"/>
  <c r="J884" i="2"/>
  <c r="K884" i="2"/>
  <c r="L884" i="2"/>
  <c r="M884" i="2"/>
  <c r="I885" i="2"/>
  <c r="J885" i="2"/>
  <c r="K885" i="2"/>
  <c r="L885" i="2"/>
  <c r="M885" i="2"/>
  <c r="I886" i="2"/>
  <c r="J886" i="2"/>
  <c r="K886" i="2"/>
  <c r="L886" i="2"/>
  <c r="M886" i="2"/>
  <c r="I887" i="2"/>
  <c r="J887" i="2"/>
  <c r="K887" i="2"/>
  <c r="L887" i="2"/>
  <c r="M887" i="2"/>
  <c r="I888" i="2"/>
  <c r="J888" i="2"/>
  <c r="K888" i="2"/>
  <c r="L888" i="2"/>
  <c r="M888" i="2"/>
  <c r="I889" i="2"/>
  <c r="J889" i="2"/>
  <c r="K889" i="2"/>
  <c r="L889" i="2"/>
  <c r="M889" i="2"/>
  <c r="I890" i="2"/>
  <c r="J890" i="2"/>
  <c r="K890" i="2"/>
  <c r="L890" i="2"/>
  <c r="M890" i="2"/>
  <c r="I891" i="2"/>
  <c r="J891" i="2"/>
  <c r="K891" i="2"/>
  <c r="L891" i="2"/>
  <c r="M891" i="2"/>
  <c r="I892" i="2"/>
  <c r="J892" i="2"/>
  <c r="K892" i="2"/>
  <c r="L892" i="2"/>
  <c r="M892" i="2"/>
  <c r="I893" i="2"/>
  <c r="J893" i="2"/>
  <c r="K893" i="2"/>
  <c r="L893" i="2"/>
  <c r="M893" i="2"/>
  <c r="I894" i="2"/>
  <c r="J894" i="2"/>
  <c r="K894" i="2"/>
  <c r="L894" i="2"/>
  <c r="M894" i="2"/>
  <c r="I895" i="2"/>
  <c r="J895" i="2"/>
  <c r="K895" i="2"/>
  <c r="L895" i="2"/>
  <c r="M895" i="2"/>
  <c r="I896" i="2"/>
  <c r="J896" i="2"/>
  <c r="K896" i="2"/>
  <c r="L896" i="2"/>
  <c r="M896" i="2"/>
  <c r="I897" i="2"/>
  <c r="J897" i="2"/>
  <c r="K897" i="2"/>
  <c r="L897" i="2"/>
  <c r="M897" i="2"/>
  <c r="I898" i="2"/>
  <c r="J898" i="2"/>
  <c r="K898" i="2"/>
  <c r="L898" i="2"/>
  <c r="M898" i="2"/>
  <c r="I899" i="2"/>
  <c r="J899" i="2"/>
  <c r="K899" i="2"/>
  <c r="L899" i="2"/>
  <c r="M899" i="2"/>
  <c r="I900" i="2"/>
  <c r="J900" i="2"/>
  <c r="K900" i="2"/>
  <c r="L900" i="2"/>
  <c r="M900" i="2"/>
  <c r="I901" i="2"/>
  <c r="J901" i="2"/>
  <c r="K901" i="2"/>
  <c r="L901" i="2"/>
  <c r="M901" i="2"/>
  <c r="I902" i="2"/>
  <c r="J902" i="2"/>
  <c r="K902" i="2"/>
  <c r="L902" i="2"/>
  <c r="M902" i="2"/>
  <c r="I903" i="2"/>
  <c r="J903" i="2"/>
  <c r="K903" i="2"/>
  <c r="L903" i="2"/>
  <c r="M903" i="2"/>
  <c r="I904" i="2"/>
  <c r="J904" i="2"/>
  <c r="K904" i="2"/>
  <c r="L904" i="2"/>
  <c r="M904" i="2"/>
  <c r="I905" i="2"/>
  <c r="J905" i="2"/>
  <c r="K905" i="2"/>
  <c r="L905" i="2"/>
  <c r="M905" i="2"/>
  <c r="I906" i="2"/>
  <c r="J906" i="2"/>
  <c r="K906" i="2"/>
  <c r="L906" i="2"/>
  <c r="M906" i="2"/>
  <c r="I907" i="2"/>
  <c r="J907" i="2"/>
  <c r="K907" i="2"/>
  <c r="L907" i="2"/>
  <c r="M907" i="2"/>
  <c r="I908" i="2"/>
  <c r="J908" i="2"/>
  <c r="K908" i="2"/>
  <c r="L908" i="2"/>
  <c r="M908" i="2"/>
  <c r="I909" i="2"/>
  <c r="J909" i="2"/>
  <c r="K909" i="2"/>
  <c r="L909" i="2"/>
  <c r="M909" i="2"/>
  <c r="I910" i="2"/>
  <c r="J910" i="2"/>
  <c r="K910" i="2"/>
  <c r="L910" i="2"/>
  <c r="M910" i="2"/>
  <c r="I911" i="2"/>
  <c r="J911" i="2"/>
  <c r="K911" i="2"/>
  <c r="L911" i="2"/>
  <c r="M911" i="2"/>
  <c r="I912" i="2"/>
  <c r="J912" i="2"/>
  <c r="K912" i="2"/>
  <c r="L912" i="2"/>
  <c r="M912" i="2"/>
  <c r="I913" i="2"/>
  <c r="J913" i="2"/>
  <c r="K913" i="2"/>
  <c r="L913" i="2"/>
  <c r="M913" i="2"/>
  <c r="I914" i="2"/>
  <c r="J914" i="2"/>
  <c r="K914" i="2"/>
  <c r="L914" i="2"/>
  <c r="M914" i="2"/>
  <c r="I915" i="2"/>
  <c r="J915" i="2"/>
  <c r="K915" i="2"/>
  <c r="L915" i="2"/>
  <c r="M915" i="2"/>
  <c r="I916" i="2"/>
  <c r="J916" i="2"/>
  <c r="K916" i="2"/>
  <c r="L916" i="2"/>
  <c r="M916" i="2"/>
  <c r="I917" i="2"/>
  <c r="J917" i="2"/>
  <c r="K917" i="2"/>
  <c r="L917" i="2"/>
  <c r="M917" i="2"/>
  <c r="I918" i="2"/>
  <c r="J918" i="2"/>
  <c r="K918" i="2"/>
  <c r="L918" i="2"/>
  <c r="M918" i="2"/>
  <c r="I919" i="2"/>
  <c r="J919" i="2"/>
  <c r="K919" i="2"/>
  <c r="L919" i="2"/>
  <c r="M919" i="2"/>
  <c r="I920" i="2"/>
  <c r="J920" i="2"/>
  <c r="K920" i="2"/>
  <c r="L920" i="2"/>
  <c r="M920" i="2"/>
  <c r="I921" i="2"/>
  <c r="J921" i="2"/>
  <c r="K921" i="2"/>
  <c r="L921" i="2"/>
  <c r="M921" i="2"/>
  <c r="I922" i="2"/>
  <c r="J922" i="2"/>
  <c r="K922" i="2"/>
  <c r="L922" i="2"/>
  <c r="M922" i="2"/>
  <c r="I923" i="2"/>
  <c r="J923" i="2"/>
  <c r="K923" i="2"/>
  <c r="L923" i="2"/>
  <c r="M923" i="2"/>
  <c r="I924" i="2"/>
  <c r="J924" i="2"/>
  <c r="K924" i="2"/>
  <c r="L924" i="2"/>
  <c r="M924" i="2"/>
  <c r="I925" i="2"/>
  <c r="J925" i="2"/>
  <c r="K925" i="2"/>
  <c r="L925" i="2"/>
  <c r="M925" i="2"/>
  <c r="I926" i="2"/>
  <c r="J926" i="2"/>
  <c r="K926" i="2"/>
  <c r="L926" i="2"/>
  <c r="M926" i="2"/>
  <c r="I927" i="2"/>
  <c r="J927" i="2"/>
  <c r="K927" i="2"/>
  <c r="L927" i="2"/>
  <c r="M927" i="2"/>
  <c r="I928" i="2"/>
  <c r="J928" i="2"/>
  <c r="K928" i="2"/>
  <c r="L928" i="2"/>
  <c r="M928" i="2"/>
  <c r="I929" i="2"/>
  <c r="J929" i="2"/>
  <c r="K929" i="2"/>
  <c r="L929" i="2"/>
  <c r="M929" i="2"/>
  <c r="I930" i="2"/>
  <c r="J930" i="2"/>
  <c r="K930" i="2"/>
  <c r="L930" i="2"/>
  <c r="M930" i="2"/>
  <c r="I931" i="2"/>
  <c r="J931" i="2"/>
  <c r="K931" i="2"/>
  <c r="L931" i="2"/>
  <c r="M931" i="2"/>
  <c r="I932" i="2"/>
  <c r="J932" i="2"/>
  <c r="K932" i="2"/>
  <c r="L932" i="2"/>
  <c r="M932" i="2"/>
  <c r="I933" i="2"/>
  <c r="J933" i="2"/>
  <c r="K933" i="2"/>
  <c r="L933" i="2"/>
  <c r="M933" i="2"/>
  <c r="I934" i="2"/>
  <c r="J934" i="2"/>
  <c r="K934" i="2"/>
  <c r="L934" i="2"/>
  <c r="M934" i="2"/>
  <c r="I935" i="2"/>
  <c r="J935" i="2"/>
  <c r="K935" i="2"/>
  <c r="L935" i="2"/>
  <c r="M935" i="2"/>
  <c r="I936" i="2"/>
  <c r="J936" i="2"/>
  <c r="K936" i="2"/>
  <c r="L936" i="2"/>
  <c r="M936" i="2"/>
  <c r="I937" i="2"/>
  <c r="J937" i="2"/>
  <c r="K937" i="2"/>
  <c r="L937" i="2"/>
  <c r="M937" i="2"/>
  <c r="I938" i="2"/>
  <c r="J938" i="2"/>
  <c r="K938" i="2"/>
  <c r="L938" i="2"/>
  <c r="M938" i="2"/>
  <c r="I939" i="2"/>
  <c r="J939" i="2"/>
  <c r="K939" i="2"/>
  <c r="L939" i="2"/>
  <c r="M939" i="2"/>
  <c r="I940" i="2"/>
  <c r="J940" i="2"/>
  <c r="K940" i="2"/>
  <c r="L940" i="2"/>
  <c r="M940" i="2"/>
  <c r="I941" i="2"/>
  <c r="J941" i="2"/>
  <c r="K941" i="2"/>
  <c r="L941" i="2"/>
  <c r="M941" i="2"/>
  <c r="I942" i="2"/>
  <c r="J942" i="2"/>
  <c r="K942" i="2"/>
  <c r="L942" i="2"/>
  <c r="M942" i="2"/>
  <c r="I943" i="2"/>
  <c r="J943" i="2"/>
  <c r="K943" i="2"/>
  <c r="L943" i="2"/>
  <c r="M943" i="2"/>
  <c r="I944" i="2"/>
  <c r="J944" i="2"/>
  <c r="K944" i="2"/>
  <c r="L944" i="2"/>
  <c r="M944" i="2"/>
  <c r="I945" i="2"/>
  <c r="J945" i="2"/>
  <c r="K945" i="2"/>
  <c r="L945" i="2"/>
  <c r="M945" i="2"/>
  <c r="I946" i="2"/>
  <c r="J946" i="2"/>
  <c r="K946" i="2"/>
  <c r="L946" i="2"/>
  <c r="M946" i="2"/>
  <c r="I947" i="2"/>
  <c r="J947" i="2"/>
  <c r="K947" i="2"/>
  <c r="L947" i="2"/>
  <c r="M947" i="2"/>
  <c r="I948" i="2"/>
  <c r="J948" i="2"/>
  <c r="K948" i="2"/>
  <c r="L948" i="2"/>
  <c r="M948" i="2"/>
  <c r="I949" i="2"/>
  <c r="J949" i="2"/>
  <c r="K949" i="2"/>
  <c r="L949" i="2"/>
  <c r="M949" i="2"/>
  <c r="I950" i="2"/>
  <c r="J950" i="2"/>
  <c r="K950" i="2"/>
  <c r="L950" i="2"/>
  <c r="M950" i="2"/>
  <c r="I951" i="2"/>
  <c r="J951" i="2"/>
  <c r="K951" i="2"/>
  <c r="L951" i="2"/>
  <c r="M951" i="2"/>
  <c r="I952" i="2"/>
  <c r="J952" i="2"/>
  <c r="K952" i="2"/>
  <c r="L952" i="2"/>
  <c r="M952" i="2"/>
  <c r="I953" i="2"/>
  <c r="J953" i="2"/>
  <c r="K953" i="2"/>
  <c r="L953" i="2"/>
  <c r="M953" i="2"/>
  <c r="I954" i="2"/>
  <c r="J954" i="2"/>
  <c r="K954" i="2"/>
  <c r="L954" i="2"/>
  <c r="M954" i="2"/>
  <c r="I955" i="2"/>
  <c r="J955" i="2"/>
  <c r="K955" i="2"/>
  <c r="L955" i="2"/>
  <c r="M955" i="2"/>
  <c r="I956" i="2"/>
  <c r="J956" i="2"/>
  <c r="K956" i="2"/>
  <c r="L956" i="2"/>
  <c r="M956" i="2"/>
  <c r="I957" i="2"/>
  <c r="J957" i="2"/>
  <c r="K957" i="2"/>
  <c r="L957" i="2"/>
  <c r="M957" i="2"/>
  <c r="I958" i="2"/>
  <c r="J958" i="2"/>
  <c r="K958" i="2"/>
  <c r="L958" i="2"/>
  <c r="M958" i="2"/>
  <c r="I959" i="2"/>
  <c r="J959" i="2"/>
  <c r="K959" i="2"/>
  <c r="L959" i="2"/>
  <c r="M959" i="2"/>
  <c r="I960" i="2"/>
  <c r="J960" i="2"/>
  <c r="K960" i="2"/>
  <c r="L960" i="2"/>
  <c r="M960" i="2"/>
  <c r="I961" i="2"/>
  <c r="J961" i="2"/>
  <c r="K961" i="2"/>
  <c r="L961" i="2"/>
  <c r="M961" i="2"/>
  <c r="I962" i="2"/>
  <c r="J962" i="2"/>
  <c r="K962" i="2"/>
  <c r="L962" i="2"/>
  <c r="M962" i="2"/>
  <c r="I963" i="2"/>
  <c r="J963" i="2"/>
  <c r="K963" i="2"/>
  <c r="L963" i="2"/>
  <c r="M963" i="2"/>
  <c r="I964" i="2"/>
  <c r="J964" i="2"/>
  <c r="K964" i="2"/>
  <c r="L964" i="2"/>
  <c r="M964" i="2"/>
  <c r="I965" i="2"/>
  <c r="J965" i="2"/>
  <c r="K965" i="2"/>
  <c r="L965" i="2"/>
  <c r="M965" i="2"/>
  <c r="I966" i="2"/>
  <c r="J966" i="2"/>
  <c r="K966" i="2"/>
  <c r="L966" i="2"/>
  <c r="M966" i="2"/>
  <c r="I967" i="2"/>
  <c r="J967" i="2"/>
  <c r="K967" i="2"/>
  <c r="L967" i="2"/>
  <c r="M967" i="2"/>
  <c r="I968" i="2"/>
  <c r="J968" i="2"/>
  <c r="K968" i="2"/>
  <c r="L968" i="2"/>
  <c r="M968" i="2"/>
  <c r="I969" i="2"/>
  <c r="J969" i="2"/>
  <c r="K969" i="2"/>
  <c r="L969" i="2"/>
  <c r="M969" i="2"/>
  <c r="I970" i="2"/>
  <c r="J970" i="2"/>
  <c r="K970" i="2"/>
  <c r="L970" i="2"/>
  <c r="M970" i="2"/>
  <c r="I971" i="2"/>
  <c r="J971" i="2"/>
  <c r="K971" i="2"/>
  <c r="L971" i="2"/>
  <c r="M971" i="2"/>
  <c r="I972" i="2"/>
  <c r="J972" i="2"/>
  <c r="K972" i="2"/>
  <c r="L972" i="2"/>
  <c r="M972" i="2"/>
  <c r="I973" i="2"/>
  <c r="J973" i="2"/>
  <c r="K973" i="2"/>
  <c r="L973" i="2"/>
  <c r="M973" i="2"/>
  <c r="I974" i="2"/>
  <c r="J974" i="2"/>
  <c r="K974" i="2"/>
  <c r="L974" i="2"/>
  <c r="M974" i="2"/>
  <c r="I975" i="2"/>
  <c r="J975" i="2"/>
  <c r="K975" i="2"/>
  <c r="L975" i="2"/>
  <c r="M975" i="2"/>
  <c r="I976" i="2"/>
  <c r="J976" i="2"/>
  <c r="K976" i="2"/>
  <c r="L976" i="2"/>
  <c r="M976" i="2"/>
  <c r="I977" i="2"/>
  <c r="J977" i="2"/>
  <c r="K977" i="2"/>
  <c r="L977" i="2"/>
  <c r="M977" i="2"/>
  <c r="I978" i="2"/>
  <c r="J978" i="2"/>
  <c r="K978" i="2"/>
  <c r="L978" i="2"/>
  <c r="M978" i="2"/>
  <c r="I979" i="2"/>
  <c r="J979" i="2"/>
  <c r="K979" i="2"/>
  <c r="L979" i="2"/>
  <c r="M979" i="2"/>
  <c r="I980" i="2"/>
  <c r="J980" i="2"/>
  <c r="K980" i="2"/>
  <c r="L980" i="2"/>
  <c r="M980" i="2"/>
  <c r="I981" i="2"/>
  <c r="J981" i="2"/>
  <c r="K981" i="2"/>
  <c r="L981" i="2"/>
  <c r="M981" i="2"/>
  <c r="I982" i="2"/>
  <c r="J982" i="2"/>
  <c r="K982" i="2"/>
  <c r="L982" i="2"/>
  <c r="M982" i="2"/>
  <c r="I983" i="2"/>
  <c r="J983" i="2"/>
  <c r="K983" i="2"/>
  <c r="L983" i="2"/>
  <c r="M983" i="2"/>
  <c r="I984" i="2"/>
  <c r="J984" i="2"/>
  <c r="K984" i="2"/>
  <c r="L984" i="2"/>
  <c r="M984" i="2"/>
  <c r="I985" i="2"/>
  <c r="J985" i="2"/>
  <c r="K985" i="2"/>
  <c r="L985" i="2"/>
  <c r="M985" i="2"/>
  <c r="I986" i="2"/>
  <c r="J986" i="2"/>
  <c r="K986" i="2"/>
  <c r="L986" i="2"/>
  <c r="M986" i="2"/>
  <c r="I987" i="2"/>
  <c r="J987" i="2"/>
  <c r="K987" i="2"/>
  <c r="L987" i="2"/>
  <c r="M987" i="2"/>
  <c r="I988" i="2"/>
  <c r="J988" i="2"/>
  <c r="K988" i="2"/>
  <c r="L988" i="2"/>
  <c r="M988" i="2"/>
  <c r="I989" i="2"/>
  <c r="J989" i="2"/>
  <c r="K989" i="2"/>
  <c r="L989" i="2"/>
  <c r="M989" i="2"/>
  <c r="I990" i="2"/>
  <c r="J990" i="2"/>
  <c r="K990" i="2"/>
  <c r="L990" i="2"/>
  <c r="M990" i="2"/>
  <c r="I991" i="2"/>
  <c r="J991" i="2"/>
  <c r="K991" i="2"/>
  <c r="L991" i="2"/>
  <c r="M991" i="2"/>
  <c r="I992" i="2"/>
  <c r="J992" i="2"/>
  <c r="K992" i="2"/>
  <c r="L992" i="2"/>
  <c r="M992" i="2"/>
  <c r="I993" i="2"/>
  <c r="J993" i="2"/>
  <c r="K993" i="2"/>
  <c r="L993" i="2"/>
  <c r="M993" i="2"/>
  <c r="I994" i="2"/>
  <c r="J994" i="2"/>
  <c r="K994" i="2"/>
  <c r="L994" i="2"/>
  <c r="M994" i="2"/>
  <c r="I995" i="2"/>
  <c r="J995" i="2"/>
  <c r="K995" i="2"/>
  <c r="L995" i="2"/>
  <c r="M995" i="2"/>
  <c r="I996" i="2"/>
  <c r="J996" i="2"/>
  <c r="K996" i="2"/>
  <c r="L996" i="2"/>
  <c r="M996" i="2"/>
  <c r="I997" i="2"/>
  <c r="J997" i="2"/>
  <c r="K997" i="2"/>
  <c r="L997" i="2"/>
  <c r="M997" i="2"/>
  <c r="I998" i="2"/>
  <c r="J998" i="2"/>
  <c r="K998" i="2"/>
  <c r="L998" i="2"/>
  <c r="M998" i="2"/>
  <c r="I999" i="2"/>
  <c r="J999" i="2"/>
  <c r="K999" i="2"/>
  <c r="L999" i="2"/>
  <c r="M999" i="2"/>
  <c r="I1000" i="2"/>
  <c r="J1000" i="2"/>
  <c r="K1000" i="2"/>
  <c r="L1000" i="2"/>
  <c r="M1000" i="2"/>
  <c r="I1001" i="2"/>
  <c r="J1001" i="2"/>
  <c r="K1001" i="2"/>
  <c r="L1001" i="2"/>
  <c r="M1001" i="2"/>
  <c r="I1002" i="2"/>
  <c r="J1002" i="2"/>
  <c r="K1002" i="2"/>
  <c r="L1002" i="2"/>
  <c r="M1002" i="2"/>
  <c r="I1003" i="2"/>
  <c r="J1003" i="2"/>
  <c r="K1003" i="2"/>
  <c r="L1003" i="2"/>
  <c r="M1003" i="2"/>
  <c r="I1004" i="2"/>
  <c r="J1004" i="2"/>
  <c r="K1004" i="2"/>
  <c r="L1004" i="2"/>
  <c r="M1004" i="2"/>
  <c r="I1005" i="2"/>
  <c r="J1005" i="2"/>
  <c r="K1005" i="2"/>
  <c r="L1005" i="2"/>
  <c r="M1005" i="2"/>
  <c r="I1006" i="2"/>
  <c r="J1006" i="2"/>
  <c r="K1006" i="2"/>
  <c r="L1006" i="2"/>
  <c r="M1006" i="2"/>
  <c r="I1007" i="2"/>
  <c r="J1007" i="2"/>
  <c r="K1007" i="2"/>
  <c r="L1007" i="2"/>
  <c r="M1007" i="2"/>
  <c r="I1008" i="2"/>
  <c r="J1008" i="2"/>
  <c r="K1008" i="2"/>
  <c r="L1008" i="2"/>
  <c r="M1008" i="2"/>
  <c r="I1009" i="2"/>
  <c r="J1009" i="2"/>
  <c r="K1009" i="2"/>
  <c r="L1009" i="2"/>
  <c r="M1009" i="2"/>
  <c r="I1010" i="2"/>
  <c r="J1010" i="2"/>
  <c r="K1010" i="2"/>
  <c r="L1010" i="2"/>
  <c r="M1010" i="2"/>
  <c r="I1011" i="2"/>
  <c r="J1011" i="2"/>
  <c r="K1011" i="2"/>
  <c r="L1011" i="2"/>
  <c r="M1011" i="2"/>
  <c r="I1012" i="2"/>
  <c r="J1012" i="2"/>
  <c r="K1012" i="2"/>
  <c r="L1012" i="2"/>
  <c r="M1012" i="2"/>
  <c r="I1013" i="2"/>
  <c r="J1013" i="2"/>
  <c r="K1013" i="2"/>
  <c r="L1013" i="2"/>
  <c r="M1013" i="2"/>
  <c r="I1014" i="2"/>
  <c r="J1014" i="2"/>
  <c r="K1014" i="2"/>
  <c r="L1014" i="2"/>
  <c r="M1014" i="2"/>
  <c r="I1015" i="2"/>
  <c r="J1015" i="2"/>
  <c r="K1015" i="2"/>
  <c r="L1015" i="2"/>
  <c r="M1015" i="2"/>
  <c r="I1016" i="2"/>
  <c r="J1016" i="2"/>
  <c r="K1016" i="2"/>
  <c r="L1016" i="2"/>
  <c r="M1016" i="2"/>
  <c r="I1017" i="2"/>
  <c r="J1017" i="2"/>
  <c r="K1017" i="2"/>
  <c r="L1017" i="2"/>
  <c r="M1017" i="2"/>
  <c r="I1018" i="2"/>
  <c r="J1018" i="2"/>
  <c r="K1018" i="2"/>
  <c r="L1018" i="2"/>
  <c r="M1018" i="2"/>
  <c r="I1019" i="2"/>
  <c r="J1019" i="2"/>
  <c r="K1019" i="2"/>
  <c r="L1019" i="2"/>
  <c r="M1019" i="2"/>
  <c r="I1020" i="2"/>
  <c r="J1020" i="2"/>
  <c r="K1020" i="2"/>
  <c r="L1020" i="2"/>
  <c r="M1020" i="2"/>
  <c r="I1021" i="2"/>
  <c r="J1021" i="2"/>
  <c r="K1021" i="2"/>
  <c r="L1021" i="2"/>
  <c r="M1021" i="2"/>
  <c r="I1022" i="2"/>
  <c r="J1022" i="2"/>
  <c r="K1022" i="2"/>
  <c r="L1022" i="2"/>
  <c r="M1022" i="2"/>
  <c r="I1023" i="2"/>
  <c r="J1023" i="2"/>
  <c r="K1023" i="2"/>
  <c r="L1023" i="2"/>
  <c r="M1023" i="2"/>
  <c r="I1024" i="2"/>
  <c r="J1024" i="2"/>
  <c r="K1024" i="2"/>
  <c r="L1024" i="2"/>
  <c r="M1024" i="2"/>
  <c r="I1025" i="2"/>
  <c r="J1025" i="2"/>
  <c r="K1025" i="2"/>
  <c r="L1025" i="2"/>
  <c r="M1025" i="2"/>
  <c r="I1026" i="2"/>
  <c r="J1026" i="2"/>
  <c r="K1026" i="2"/>
  <c r="L1026" i="2"/>
  <c r="M1026" i="2"/>
  <c r="I1027" i="2"/>
  <c r="J1027" i="2"/>
  <c r="K1027" i="2"/>
  <c r="L1027" i="2"/>
  <c r="M1027" i="2"/>
  <c r="I1028" i="2"/>
  <c r="J1028" i="2"/>
  <c r="K1028" i="2"/>
  <c r="L1028" i="2"/>
  <c r="M1028" i="2"/>
  <c r="I1029" i="2"/>
  <c r="J1029" i="2"/>
  <c r="K1029" i="2"/>
  <c r="L1029" i="2"/>
  <c r="M1029" i="2"/>
  <c r="I1030" i="2"/>
  <c r="J1030" i="2"/>
  <c r="K1030" i="2"/>
  <c r="L1030" i="2"/>
  <c r="M1030" i="2"/>
  <c r="I1031" i="2"/>
  <c r="J1031" i="2"/>
  <c r="K1031" i="2"/>
  <c r="L1031" i="2"/>
  <c r="M1031" i="2"/>
  <c r="I1032" i="2"/>
  <c r="J1032" i="2"/>
  <c r="K1032" i="2"/>
  <c r="L1032" i="2"/>
  <c r="M1032" i="2"/>
  <c r="I1033" i="2"/>
  <c r="J1033" i="2"/>
  <c r="K1033" i="2"/>
  <c r="L1033" i="2"/>
  <c r="M1033" i="2"/>
  <c r="I1034" i="2"/>
  <c r="J1034" i="2"/>
  <c r="K1034" i="2"/>
  <c r="L1034" i="2"/>
  <c r="M1034" i="2"/>
  <c r="I1035" i="2"/>
  <c r="J1035" i="2"/>
  <c r="K1035" i="2"/>
  <c r="L1035" i="2"/>
  <c r="M1035" i="2"/>
  <c r="I1036" i="2"/>
  <c r="J1036" i="2"/>
  <c r="K1036" i="2"/>
  <c r="L1036" i="2"/>
  <c r="M1036" i="2"/>
  <c r="I1037" i="2"/>
  <c r="J1037" i="2"/>
  <c r="K1037" i="2"/>
  <c r="L1037" i="2"/>
  <c r="M1037" i="2"/>
  <c r="I1038" i="2"/>
  <c r="J1038" i="2"/>
  <c r="K1038" i="2"/>
  <c r="L1038" i="2"/>
  <c r="M1038" i="2"/>
  <c r="I1039" i="2"/>
  <c r="J1039" i="2"/>
  <c r="K1039" i="2"/>
  <c r="L1039" i="2"/>
  <c r="M1039" i="2"/>
  <c r="I1040" i="2"/>
  <c r="J1040" i="2"/>
  <c r="K1040" i="2"/>
  <c r="L1040" i="2"/>
  <c r="M1040" i="2"/>
  <c r="I1041" i="2"/>
  <c r="J1041" i="2"/>
  <c r="K1041" i="2"/>
  <c r="L1041" i="2"/>
  <c r="M1041" i="2"/>
  <c r="I1042" i="2"/>
  <c r="J1042" i="2"/>
  <c r="K1042" i="2"/>
  <c r="L1042" i="2"/>
  <c r="M1042" i="2"/>
  <c r="I1043" i="2"/>
  <c r="J1043" i="2"/>
  <c r="K1043" i="2"/>
  <c r="L1043" i="2"/>
  <c r="M1043" i="2"/>
  <c r="I1044" i="2"/>
  <c r="J1044" i="2"/>
  <c r="K1044" i="2"/>
  <c r="L1044" i="2"/>
  <c r="M1044" i="2"/>
  <c r="I1045" i="2"/>
  <c r="J1045" i="2"/>
  <c r="K1045" i="2"/>
  <c r="L1045" i="2"/>
  <c r="M1045" i="2"/>
  <c r="I1046" i="2"/>
  <c r="J1046" i="2"/>
  <c r="K1046" i="2"/>
  <c r="L1046" i="2"/>
  <c r="M1046" i="2"/>
  <c r="I1047" i="2"/>
  <c r="J1047" i="2"/>
  <c r="K1047" i="2"/>
  <c r="L1047" i="2"/>
  <c r="M1047" i="2"/>
  <c r="I1048" i="2"/>
  <c r="J1048" i="2"/>
  <c r="K1048" i="2"/>
  <c r="L1048" i="2"/>
  <c r="M1048" i="2"/>
  <c r="I1049" i="2"/>
  <c r="J1049" i="2"/>
  <c r="K1049" i="2"/>
  <c r="L1049" i="2"/>
  <c r="M1049" i="2"/>
  <c r="I1050" i="2"/>
  <c r="J1050" i="2"/>
  <c r="K1050" i="2"/>
  <c r="L1050" i="2"/>
  <c r="M1050" i="2"/>
  <c r="I1051" i="2"/>
  <c r="J1051" i="2"/>
  <c r="K1051" i="2"/>
  <c r="L1051" i="2"/>
  <c r="M1051" i="2"/>
  <c r="I1052" i="2"/>
  <c r="J1052" i="2"/>
  <c r="K1052" i="2"/>
  <c r="L1052" i="2"/>
  <c r="M1052" i="2"/>
  <c r="I1053" i="2"/>
  <c r="J1053" i="2"/>
  <c r="K1053" i="2"/>
  <c r="L1053" i="2"/>
  <c r="M1053" i="2"/>
  <c r="I1054" i="2"/>
  <c r="J1054" i="2"/>
  <c r="K1054" i="2"/>
  <c r="L1054" i="2"/>
  <c r="M1054" i="2"/>
  <c r="I1055" i="2"/>
  <c r="J1055" i="2"/>
  <c r="K1055" i="2"/>
  <c r="L1055" i="2"/>
  <c r="M1055" i="2"/>
  <c r="I1056" i="2"/>
  <c r="J1056" i="2"/>
  <c r="K1056" i="2"/>
  <c r="L1056" i="2"/>
  <c r="M1056" i="2"/>
  <c r="I1057" i="2"/>
  <c r="J1057" i="2"/>
  <c r="K1057" i="2"/>
  <c r="L1057" i="2"/>
  <c r="M1057" i="2"/>
  <c r="I1058" i="2"/>
  <c r="J1058" i="2"/>
  <c r="K1058" i="2"/>
  <c r="L1058" i="2"/>
  <c r="M1058" i="2"/>
  <c r="I1059" i="2"/>
  <c r="J1059" i="2"/>
  <c r="K1059" i="2"/>
  <c r="L1059" i="2"/>
  <c r="M1059" i="2"/>
  <c r="I1060" i="2"/>
  <c r="J1060" i="2"/>
  <c r="K1060" i="2"/>
  <c r="L1060" i="2"/>
  <c r="M1060" i="2"/>
  <c r="I1061" i="2"/>
  <c r="J1061" i="2"/>
  <c r="K1061" i="2"/>
  <c r="L1061" i="2"/>
  <c r="M1061" i="2"/>
  <c r="I1062" i="2"/>
  <c r="J1062" i="2"/>
  <c r="K1062" i="2"/>
  <c r="L1062" i="2"/>
  <c r="M1062" i="2"/>
  <c r="I1063" i="2"/>
  <c r="J1063" i="2"/>
  <c r="K1063" i="2"/>
  <c r="L1063" i="2"/>
  <c r="M1063" i="2"/>
  <c r="I1064" i="2"/>
  <c r="J1064" i="2"/>
  <c r="K1064" i="2"/>
  <c r="L1064" i="2"/>
  <c r="M1064" i="2"/>
  <c r="I1065" i="2"/>
  <c r="J1065" i="2"/>
  <c r="K1065" i="2"/>
  <c r="L1065" i="2"/>
  <c r="M1065" i="2"/>
  <c r="I1066" i="2"/>
  <c r="J1066" i="2"/>
  <c r="K1066" i="2"/>
  <c r="L1066" i="2"/>
  <c r="M1066" i="2"/>
  <c r="I1067" i="2"/>
  <c r="J1067" i="2"/>
  <c r="K1067" i="2"/>
  <c r="L1067" i="2"/>
  <c r="M1067" i="2"/>
  <c r="I1068" i="2"/>
  <c r="J1068" i="2"/>
  <c r="K1068" i="2"/>
  <c r="L1068" i="2"/>
  <c r="M1068" i="2"/>
  <c r="I1069" i="2"/>
  <c r="J1069" i="2"/>
  <c r="K1069" i="2"/>
  <c r="L1069" i="2"/>
  <c r="M1069" i="2"/>
  <c r="I1070" i="2"/>
  <c r="J1070" i="2"/>
  <c r="K1070" i="2"/>
  <c r="L1070" i="2"/>
  <c r="M1070" i="2"/>
  <c r="I1071" i="2"/>
  <c r="J1071" i="2"/>
  <c r="K1071" i="2"/>
  <c r="L1071" i="2"/>
  <c r="M1071" i="2"/>
  <c r="I1072" i="2"/>
  <c r="J1072" i="2"/>
  <c r="K1072" i="2"/>
  <c r="L1072" i="2"/>
  <c r="M1072" i="2"/>
  <c r="I1073" i="2"/>
  <c r="J1073" i="2"/>
  <c r="K1073" i="2"/>
  <c r="L1073" i="2"/>
  <c r="M1073" i="2"/>
  <c r="I1074" i="2"/>
  <c r="J1074" i="2"/>
  <c r="K1074" i="2"/>
  <c r="L1074" i="2"/>
  <c r="M1074" i="2"/>
  <c r="I1075" i="2"/>
  <c r="J1075" i="2"/>
  <c r="K1075" i="2"/>
  <c r="L1075" i="2"/>
  <c r="M1075" i="2"/>
  <c r="I1076" i="2"/>
  <c r="J1076" i="2"/>
  <c r="K1076" i="2"/>
  <c r="L1076" i="2"/>
  <c r="M1076" i="2"/>
  <c r="I1077" i="2"/>
  <c r="J1077" i="2"/>
  <c r="K1077" i="2"/>
  <c r="L1077" i="2"/>
  <c r="M1077" i="2"/>
  <c r="I1078" i="2"/>
  <c r="J1078" i="2"/>
  <c r="K1078" i="2"/>
  <c r="L1078" i="2"/>
  <c r="M1078" i="2"/>
  <c r="I1079" i="2"/>
  <c r="J1079" i="2"/>
  <c r="K1079" i="2"/>
  <c r="L1079" i="2"/>
  <c r="M1079" i="2"/>
  <c r="I1080" i="2"/>
  <c r="J1080" i="2"/>
  <c r="K1080" i="2"/>
  <c r="L1080" i="2"/>
  <c r="M1080" i="2"/>
  <c r="I1081" i="2"/>
  <c r="J1081" i="2"/>
  <c r="K1081" i="2"/>
  <c r="L1081" i="2"/>
  <c r="M1081" i="2"/>
  <c r="I1082" i="2"/>
  <c r="J1082" i="2"/>
  <c r="K1082" i="2"/>
  <c r="L1082" i="2"/>
  <c r="M1082" i="2"/>
  <c r="I1083" i="2"/>
  <c r="J1083" i="2"/>
  <c r="K1083" i="2"/>
  <c r="L1083" i="2"/>
  <c r="M1083" i="2"/>
  <c r="I1084" i="2"/>
  <c r="J1084" i="2"/>
  <c r="K1084" i="2"/>
  <c r="L1084" i="2"/>
  <c r="M1084" i="2"/>
  <c r="I1085" i="2"/>
  <c r="J1085" i="2"/>
  <c r="K1085" i="2"/>
  <c r="L1085" i="2"/>
  <c r="M1085" i="2"/>
  <c r="I1086" i="2"/>
  <c r="J1086" i="2"/>
  <c r="K1086" i="2"/>
  <c r="L1086" i="2"/>
  <c r="M1086" i="2"/>
  <c r="I1087" i="2"/>
  <c r="J1087" i="2"/>
  <c r="K1087" i="2"/>
  <c r="L1087" i="2"/>
  <c r="M1087" i="2"/>
  <c r="I1088" i="2"/>
  <c r="J1088" i="2"/>
  <c r="K1088" i="2"/>
  <c r="L1088" i="2"/>
  <c r="M1088" i="2"/>
  <c r="I1089" i="2"/>
  <c r="J1089" i="2"/>
  <c r="K1089" i="2"/>
  <c r="L1089" i="2"/>
  <c r="M1089" i="2"/>
  <c r="I1090" i="2"/>
  <c r="J1090" i="2"/>
  <c r="K1090" i="2"/>
  <c r="L1090" i="2"/>
  <c r="M1090" i="2"/>
  <c r="I1091" i="2"/>
  <c r="J1091" i="2"/>
  <c r="K1091" i="2"/>
  <c r="L1091" i="2"/>
  <c r="M1091" i="2"/>
  <c r="I1092" i="2"/>
  <c r="J1092" i="2"/>
  <c r="K1092" i="2"/>
  <c r="L1092" i="2"/>
  <c r="M1092" i="2"/>
  <c r="I1093" i="2"/>
  <c r="J1093" i="2"/>
  <c r="K1093" i="2"/>
  <c r="L1093" i="2"/>
  <c r="M1093" i="2"/>
  <c r="I1094" i="2"/>
  <c r="J1094" i="2"/>
  <c r="K1094" i="2"/>
  <c r="L1094" i="2"/>
  <c r="M1094" i="2"/>
  <c r="I1095" i="2"/>
  <c r="J1095" i="2"/>
  <c r="K1095" i="2"/>
  <c r="L1095" i="2"/>
  <c r="M1095" i="2"/>
  <c r="I1096" i="2"/>
  <c r="J1096" i="2"/>
  <c r="K1096" i="2"/>
  <c r="L1096" i="2"/>
  <c r="M1096" i="2"/>
  <c r="I1097" i="2"/>
  <c r="J1097" i="2"/>
  <c r="K1097" i="2"/>
  <c r="L1097" i="2"/>
  <c r="M1097" i="2"/>
  <c r="I1098" i="2"/>
  <c r="J1098" i="2"/>
  <c r="K1098" i="2"/>
  <c r="L1098" i="2"/>
  <c r="M1098" i="2"/>
  <c r="I1099" i="2"/>
  <c r="J1099" i="2"/>
  <c r="K1099" i="2"/>
  <c r="L1099" i="2"/>
  <c r="M1099" i="2"/>
  <c r="I1100" i="2"/>
  <c r="J1100" i="2"/>
  <c r="K1100" i="2"/>
  <c r="L1100" i="2"/>
  <c r="M1100" i="2"/>
  <c r="I1101" i="2"/>
  <c r="J1101" i="2"/>
  <c r="K1101" i="2"/>
  <c r="L1101" i="2"/>
  <c r="M1101" i="2"/>
  <c r="I1102" i="2"/>
  <c r="J1102" i="2"/>
  <c r="K1102" i="2"/>
  <c r="L1102" i="2"/>
  <c r="M1102" i="2"/>
  <c r="I1103" i="2"/>
  <c r="J1103" i="2"/>
  <c r="K1103" i="2"/>
  <c r="L1103" i="2"/>
  <c r="M1103" i="2"/>
  <c r="I1104" i="2"/>
  <c r="J1104" i="2"/>
  <c r="K1104" i="2"/>
  <c r="L1104" i="2"/>
  <c r="M1104" i="2"/>
  <c r="I1105" i="2"/>
  <c r="J1105" i="2"/>
  <c r="K1105" i="2"/>
  <c r="L1105" i="2"/>
  <c r="M1105" i="2"/>
  <c r="I1106" i="2"/>
  <c r="J1106" i="2"/>
  <c r="K1106" i="2"/>
  <c r="L1106" i="2"/>
  <c r="M1106" i="2"/>
  <c r="I1107" i="2"/>
  <c r="J1107" i="2"/>
  <c r="K1107" i="2"/>
  <c r="L1107" i="2"/>
  <c r="M1107" i="2"/>
  <c r="I1108" i="2"/>
  <c r="J1108" i="2"/>
  <c r="K1108" i="2"/>
  <c r="L1108" i="2"/>
  <c r="M1108" i="2"/>
  <c r="I1109" i="2"/>
  <c r="J1109" i="2"/>
  <c r="K1109" i="2"/>
  <c r="L1109" i="2"/>
  <c r="M1109" i="2"/>
  <c r="I1110" i="2"/>
  <c r="J1110" i="2"/>
  <c r="K1110" i="2"/>
  <c r="L1110" i="2"/>
  <c r="M1110" i="2"/>
  <c r="I1111" i="2"/>
  <c r="J1111" i="2"/>
  <c r="K1111" i="2"/>
  <c r="L1111" i="2"/>
  <c r="M1111" i="2"/>
  <c r="I1112" i="2"/>
  <c r="J1112" i="2"/>
  <c r="K1112" i="2"/>
  <c r="L1112" i="2"/>
  <c r="M1112" i="2"/>
  <c r="I1113" i="2"/>
  <c r="J1113" i="2"/>
  <c r="K1113" i="2"/>
  <c r="L1113" i="2"/>
  <c r="M1113" i="2"/>
  <c r="I1114" i="2"/>
  <c r="J1114" i="2"/>
  <c r="K1114" i="2"/>
  <c r="L1114" i="2"/>
  <c r="M1114" i="2"/>
  <c r="I1115" i="2"/>
  <c r="J1115" i="2"/>
  <c r="K1115" i="2"/>
  <c r="L1115" i="2"/>
  <c r="M1115" i="2"/>
  <c r="I1116" i="2"/>
  <c r="J1116" i="2"/>
  <c r="K1116" i="2"/>
  <c r="L1116" i="2"/>
  <c r="M1116" i="2"/>
  <c r="I1117" i="2"/>
  <c r="J1117" i="2"/>
  <c r="K1117" i="2"/>
  <c r="L1117" i="2"/>
  <c r="M1117" i="2"/>
  <c r="I1118" i="2"/>
  <c r="J1118" i="2"/>
  <c r="K1118" i="2"/>
  <c r="L1118" i="2"/>
  <c r="M1118" i="2"/>
  <c r="I1119" i="2"/>
  <c r="J1119" i="2"/>
  <c r="K1119" i="2"/>
  <c r="L1119" i="2"/>
  <c r="M1119" i="2"/>
  <c r="I1120" i="2"/>
  <c r="J1120" i="2"/>
  <c r="K1120" i="2"/>
  <c r="L1120" i="2"/>
  <c r="M1120" i="2"/>
  <c r="I1121" i="2"/>
  <c r="J1121" i="2"/>
  <c r="K1121" i="2"/>
  <c r="L1121" i="2"/>
  <c r="M1121" i="2"/>
  <c r="I1122" i="2"/>
  <c r="J1122" i="2"/>
  <c r="K1122" i="2"/>
  <c r="L1122" i="2"/>
  <c r="M1122" i="2"/>
  <c r="I1123" i="2"/>
  <c r="J1123" i="2"/>
  <c r="K1123" i="2"/>
  <c r="L1123" i="2"/>
  <c r="M1123" i="2"/>
  <c r="I1124" i="2"/>
  <c r="J1124" i="2"/>
  <c r="K1124" i="2"/>
  <c r="L1124" i="2"/>
  <c r="M1124" i="2"/>
  <c r="I1125" i="2"/>
  <c r="J1125" i="2"/>
  <c r="K1125" i="2"/>
  <c r="L1125" i="2"/>
  <c r="M1125" i="2"/>
  <c r="I1126" i="2"/>
  <c r="J1126" i="2"/>
  <c r="K1126" i="2"/>
  <c r="L1126" i="2"/>
  <c r="M1126" i="2"/>
  <c r="I1127" i="2"/>
  <c r="J1127" i="2"/>
  <c r="K1127" i="2"/>
  <c r="L1127" i="2"/>
  <c r="M1127" i="2"/>
  <c r="I1128" i="2"/>
  <c r="J1128" i="2"/>
  <c r="K1128" i="2"/>
  <c r="L1128" i="2"/>
  <c r="M1128" i="2"/>
  <c r="I1129" i="2"/>
  <c r="J1129" i="2"/>
  <c r="K1129" i="2"/>
  <c r="L1129" i="2"/>
  <c r="M1129" i="2"/>
  <c r="I1130" i="2"/>
  <c r="J1130" i="2"/>
  <c r="K1130" i="2"/>
  <c r="L1130" i="2"/>
  <c r="M1130" i="2"/>
  <c r="I1131" i="2"/>
  <c r="J1131" i="2"/>
  <c r="K1131" i="2"/>
  <c r="L1131" i="2"/>
  <c r="M1131" i="2"/>
  <c r="I1132" i="2"/>
  <c r="J1132" i="2"/>
  <c r="K1132" i="2"/>
  <c r="L1132" i="2"/>
  <c r="M1132" i="2"/>
  <c r="I1133" i="2"/>
  <c r="J1133" i="2"/>
  <c r="K1133" i="2"/>
  <c r="L1133" i="2"/>
  <c r="M1133" i="2"/>
  <c r="I1134" i="2"/>
  <c r="J1134" i="2"/>
  <c r="K1134" i="2"/>
  <c r="L1134" i="2"/>
  <c r="M1134" i="2"/>
  <c r="I1135" i="2"/>
  <c r="J1135" i="2"/>
  <c r="K1135" i="2"/>
  <c r="L1135" i="2"/>
  <c r="M1135" i="2"/>
  <c r="I1136" i="2"/>
  <c r="J1136" i="2"/>
  <c r="K1136" i="2"/>
  <c r="L1136" i="2"/>
  <c r="M1136" i="2"/>
  <c r="I1137" i="2"/>
  <c r="J1137" i="2"/>
  <c r="K1137" i="2"/>
  <c r="L1137" i="2"/>
  <c r="M1137" i="2"/>
  <c r="I1138" i="2"/>
  <c r="J1138" i="2"/>
  <c r="K1138" i="2"/>
  <c r="L1138" i="2"/>
  <c r="M1138" i="2"/>
  <c r="I1139" i="2"/>
  <c r="J1139" i="2"/>
  <c r="K1139" i="2"/>
  <c r="L1139" i="2"/>
  <c r="M1139" i="2"/>
  <c r="I1140" i="2"/>
  <c r="J1140" i="2"/>
  <c r="K1140" i="2"/>
  <c r="L1140" i="2"/>
  <c r="M1140" i="2"/>
  <c r="I1141" i="2"/>
  <c r="J1141" i="2"/>
  <c r="K1141" i="2"/>
  <c r="L1141" i="2"/>
  <c r="M1141" i="2"/>
  <c r="I1142" i="2"/>
  <c r="J1142" i="2"/>
  <c r="K1142" i="2"/>
  <c r="L1142" i="2"/>
  <c r="M1142" i="2"/>
  <c r="I1143" i="2"/>
  <c r="J1143" i="2"/>
  <c r="K1143" i="2"/>
  <c r="L1143" i="2"/>
  <c r="M1143" i="2"/>
  <c r="I1144" i="2"/>
  <c r="J1144" i="2"/>
  <c r="K1144" i="2"/>
  <c r="L1144" i="2"/>
  <c r="M1144" i="2"/>
  <c r="I1145" i="2"/>
  <c r="J1145" i="2"/>
  <c r="K1145" i="2"/>
  <c r="L1145" i="2"/>
  <c r="M1145" i="2"/>
  <c r="I1146" i="2"/>
  <c r="J1146" i="2"/>
  <c r="K1146" i="2"/>
  <c r="L1146" i="2"/>
  <c r="M1146" i="2"/>
  <c r="I1147" i="2"/>
  <c r="J1147" i="2"/>
  <c r="K1147" i="2"/>
  <c r="L1147" i="2"/>
  <c r="M1147" i="2"/>
  <c r="I1148" i="2"/>
  <c r="J1148" i="2"/>
  <c r="K1148" i="2"/>
  <c r="L1148" i="2"/>
  <c r="M1148" i="2"/>
  <c r="I1149" i="2"/>
  <c r="J1149" i="2"/>
  <c r="K1149" i="2"/>
  <c r="L1149" i="2"/>
  <c r="M1149" i="2"/>
  <c r="I1150" i="2"/>
  <c r="J1150" i="2"/>
  <c r="K1150" i="2"/>
  <c r="L1150" i="2"/>
  <c r="M1150" i="2"/>
  <c r="I1151" i="2"/>
  <c r="J1151" i="2"/>
  <c r="K1151" i="2"/>
  <c r="L1151" i="2"/>
  <c r="M1151" i="2"/>
  <c r="I1152" i="2"/>
  <c r="J1152" i="2"/>
  <c r="K1152" i="2"/>
  <c r="L1152" i="2"/>
  <c r="M1152" i="2"/>
  <c r="I1153" i="2"/>
  <c r="J1153" i="2"/>
  <c r="K1153" i="2"/>
  <c r="L1153" i="2"/>
  <c r="M1153" i="2"/>
  <c r="I1154" i="2"/>
  <c r="J1154" i="2"/>
  <c r="K1154" i="2"/>
  <c r="L1154" i="2"/>
  <c r="M1154" i="2"/>
  <c r="I1155" i="2"/>
  <c r="J1155" i="2"/>
  <c r="K1155" i="2"/>
  <c r="L1155" i="2"/>
  <c r="M1155" i="2"/>
  <c r="I1156" i="2"/>
  <c r="J1156" i="2"/>
  <c r="K1156" i="2"/>
  <c r="L1156" i="2"/>
  <c r="M1156" i="2"/>
  <c r="I1157" i="2"/>
  <c r="J1157" i="2"/>
  <c r="K1157" i="2"/>
  <c r="L1157" i="2"/>
  <c r="M1157" i="2"/>
  <c r="I1158" i="2"/>
  <c r="J1158" i="2"/>
  <c r="K1158" i="2"/>
  <c r="L1158" i="2"/>
  <c r="M1158" i="2"/>
  <c r="I1159" i="2"/>
  <c r="J1159" i="2"/>
  <c r="K1159" i="2"/>
  <c r="L1159" i="2"/>
  <c r="M1159" i="2"/>
  <c r="I1160" i="2"/>
  <c r="J1160" i="2"/>
  <c r="K1160" i="2"/>
  <c r="L1160" i="2"/>
  <c r="M1160" i="2"/>
  <c r="I1161" i="2"/>
  <c r="J1161" i="2"/>
  <c r="K1161" i="2"/>
  <c r="L1161" i="2"/>
  <c r="M1161" i="2"/>
  <c r="I1162" i="2"/>
  <c r="J1162" i="2"/>
  <c r="K1162" i="2"/>
  <c r="L1162" i="2"/>
  <c r="M1162" i="2"/>
  <c r="I1163" i="2"/>
  <c r="J1163" i="2"/>
  <c r="K1163" i="2"/>
  <c r="L1163" i="2"/>
  <c r="M1163" i="2"/>
  <c r="I1164" i="2"/>
  <c r="J1164" i="2"/>
  <c r="K1164" i="2"/>
  <c r="L1164" i="2"/>
  <c r="M1164" i="2"/>
  <c r="I1165" i="2"/>
  <c r="J1165" i="2"/>
  <c r="K1165" i="2"/>
  <c r="L1165" i="2"/>
  <c r="M1165" i="2"/>
  <c r="I1166" i="2"/>
  <c r="J1166" i="2"/>
  <c r="K1166" i="2"/>
  <c r="L1166" i="2"/>
  <c r="M1166" i="2"/>
  <c r="I1167" i="2"/>
  <c r="J1167" i="2"/>
  <c r="K1167" i="2"/>
  <c r="L1167" i="2"/>
  <c r="M1167" i="2"/>
  <c r="I1168" i="2"/>
  <c r="J1168" i="2"/>
  <c r="K1168" i="2"/>
  <c r="L1168" i="2"/>
  <c r="M1168" i="2"/>
  <c r="I1169" i="2"/>
  <c r="J1169" i="2"/>
  <c r="K1169" i="2"/>
  <c r="L1169" i="2"/>
  <c r="M1169" i="2"/>
  <c r="I1170" i="2"/>
  <c r="J1170" i="2"/>
  <c r="K1170" i="2"/>
  <c r="L1170" i="2"/>
  <c r="M1170" i="2"/>
  <c r="I1171" i="2"/>
  <c r="J1171" i="2"/>
  <c r="K1171" i="2"/>
  <c r="L1171" i="2"/>
  <c r="M1171" i="2"/>
  <c r="I1172" i="2"/>
  <c r="J1172" i="2"/>
  <c r="K1172" i="2"/>
  <c r="L1172" i="2"/>
  <c r="M1172" i="2"/>
  <c r="I1173" i="2"/>
  <c r="J1173" i="2"/>
  <c r="K1173" i="2"/>
  <c r="L1173" i="2"/>
  <c r="M1173" i="2"/>
  <c r="I1174" i="2"/>
  <c r="J1174" i="2"/>
  <c r="K1174" i="2"/>
  <c r="L1174" i="2"/>
  <c r="M1174" i="2"/>
  <c r="I1175" i="2"/>
  <c r="J1175" i="2"/>
  <c r="K1175" i="2"/>
  <c r="L1175" i="2"/>
  <c r="M1175" i="2"/>
  <c r="I1176" i="2"/>
  <c r="J1176" i="2"/>
  <c r="K1176" i="2"/>
  <c r="L1176" i="2"/>
  <c r="M1176" i="2"/>
  <c r="I1177" i="2"/>
  <c r="J1177" i="2"/>
  <c r="K1177" i="2"/>
  <c r="L1177" i="2"/>
  <c r="M1177" i="2"/>
  <c r="I1178" i="2"/>
  <c r="J1178" i="2"/>
  <c r="K1178" i="2"/>
  <c r="L1178" i="2"/>
  <c r="M1178" i="2"/>
  <c r="I1179" i="2"/>
  <c r="J1179" i="2"/>
  <c r="K1179" i="2"/>
  <c r="L1179" i="2"/>
  <c r="M1179" i="2"/>
  <c r="I1180" i="2"/>
  <c r="J1180" i="2"/>
  <c r="K1180" i="2"/>
  <c r="L1180" i="2"/>
  <c r="M1180" i="2"/>
  <c r="I1181" i="2"/>
  <c r="J1181" i="2"/>
  <c r="K1181" i="2"/>
  <c r="L1181" i="2"/>
  <c r="M1181" i="2"/>
  <c r="I1182" i="2"/>
  <c r="J1182" i="2"/>
  <c r="K1182" i="2"/>
  <c r="L1182" i="2"/>
  <c r="M1182" i="2"/>
  <c r="I1183" i="2"/>
  <c r="J1183" i="2"/>
  <c r="K1183" i="2"/>
  <c r="L1183" i="2"/>
  <c r="M1183" i="2"/>
  <c r="I1184" i="2"/>
  <c r="J1184" i="2"/>
  <c r="K1184" i="2"/>
  <c r="L1184" i="2"/>
  <c r="M1184" i="2"/>
  <c r="I1185" i="2"/>
  <c r="J1185" i="2"/>
  <c r="K1185" i="2"/>
  <c r="L1185" i="2"/>
  <c r="M1185" i="2"/>
  <c r="I1186" i="2"/>
  <c r="J1186" i="2"/>
  <c r="K1186" i="2"/>
  <c r="L1186" i="2"/>
  <c r="M1186" i="2"/>
  <c r="I1187" i="2"/>
  <c r="J1187" i="2"/>
  <c r="K1187" i="2"/>
  <c r="L1187" i="2"/>
  <c r="M1187" i="2"/>
  <c r="I1188" i="2"/>
  <c r="J1188" i="2"/>
  <c r="K1188" i="2"/>
  <c r="L1188" i="2"/>
  <c r="M1188" i="2"/>
  <c r="I1189" i="2"/>
  <c r="J1189" i="2"/>
  <c r="K1189" i="2"/>
  <c r="L1189" i="2"/>
  <c r="M1189" i="2"/>
  <c r="I1190" i="2"/>
  <c r="J1190" i="2"/>
  <c r="K1190" i="2"/>
  <c r="L1190" i="2"/>
  <c r="M1190" i="2"/>
  <c r="I1191" i="2"/>
  <c r="J1191" i="2"/>
  <c r="K1191" i="2"/>
  <c r="L1191" i="2"/>
  <c r="M1191" i="2"/>
  <c r="I1192" i="2"/>
  <c r="J1192" i="2"/>
  <c r="K1192" i="2"/>
  <c r="L1192" i="2"/>
  <c r="M1192" i="2"/>
  <c r="I1193" i="2"/>
  <c r="J1193" i="2"/>
  <c r="K1193" i="2"/>
  <c r="L1193" i="2"/>
  <c r="M1193" i="2"/>
  <c r="I1194" i="2"/>
  <c r="J1194" i="2"/>
  <c r="K1194" i="2"/>
  <c r="L1194" i="2"/>
  <c r="M1194" i="2"/>
  <c r="I1195" i="2"/>
  <c r="J1195" i="2"/>
  <c r="K1195" i="2"/>
  <c r="L1195" i="2"/>
  <c r="M1195" i="2"/>
  <c r="I1196" i="2"/>
  <c r="J1196" i="2"/>
  <c r="K1196" i="2"/>
  <c r="L1196" i="2"/>
  <c r="M1196" i="2"/>
  <c r="I1197" i="2"/>
  <c r="J1197" i="2"/>
  <c r="K1197" i="2"/>
  <c r="L1197" i="2"/>
  <c r="M1197" i="2"/>
  <c r="I1198" i="2"/>
  <c r="J1198" i="2"/>
  <c r="K1198" i="2"/>
  <c r="L1198" i="2"/>
  <c r="M1198" i="2"/>
  <c r="I1199" i="2"/>
  <c r="J1199" i="2"/>
  <c r="K1199" i="2"/>
  <c r="L1199" i="2"/>
  <c r="M1199" i="2"/>
  <c r="I1200" i="2"/>
  <c r="J1200" i="2"/>
  <c r="K1200" i="2"/>
  <c r="L1200" i="2"/>
  <c r="M1200" i="2"/>
  <c r="I1201" i="2"/>
  <c r="J1201" i="2"/>
  <c r="K1201" i="2"/>
  <c r="L1201" i="2"/>
  <c r="M1201" i="2"/>
  <c r="I1202" i="2"/>
  <c r="J1202" i="2"/>
  <c r="K1202" i="2"/>
  <c r="L1202" i="2"/>
  <c r="M1202" i="2"/>
  <c r="I1203" i="2"/>
  <c r="J1203" i="2"/>
  <c r="K1203" i="2"/>
  <c r="L1203" i="2"/>
  <c r="M1203" i="2"/>
  <c r="I1204" i="2"/>
  <c r="J1204" i="2"/>
  <c r="K1204" i="2"/>
  <c r="L1204" i="2"/>
  <c r="M1204" i="2"/>
  <c r="I1205" i="2"/>
  <c r="J1205" i="2"/>
  <c r="K1205" i="2"/>
  <c r="L1205" i="2"/>
  <c r="M1205" i="2"/>
  <c r="I1206" i="2"/>
  <c r="J1206" i="2"/>
  <c r="K1206" i="2"/>
  <c r="L1206" i="2"/>
  <c r="M1206" i="2"/>
  <c r="I1207" i="2"/>
  <c r="J1207" i="2"/>
  <c r="K1207" i="2"/>
  <c r="L1207" i="2"/>
  <c r="M1207" i="2"/>
  <c r="I1208" i="2"/>
  <c r="J1208" i="2"/>
  <c r="K1208" i="2"/>
  <c r="L1208" i="2"/>
  <c r="M1208" i="2"/>
  <c r="I1209" i="2"/>
  <c r="J1209" i="2"/>
  <c r="K1209" i="2"/>
  <c r="L1209" i="2"/>
  <c r="M1209" i="2"/>
  <c r="I1210" i="2"/>
  <c r="J1210" i="2"/>
  <c r="K1210" i="2"/>
  <c r="L1210" i="2"/>
  <c r="M1210" i="2"/>
  <c r="I1211" i="2"/>
  <c r="J1211" i="2"/>
  <c r="K1211" i="2"/>
  <c r="L1211" i="2"/>
  <c r="M1211" i="2"/>
  <c r="I1212" i="2"/>
  <c r="J1212" i="2"/>
  <c r="K1212" i="2"/>
  <c r="L1212" i="2"/>
  <c r="M1212" i="2"/>
  <c r="I1213" i="2"/>
  <c r="J1213" i="2"/>
  <c r="K1213" i="2"/>
  <c r="L1213" i="2"/>
  <c r="M1213" i="2"/>
  <c r="I1214" i="2"/>
  <c r="J1214" i="2"/>
  <c r="K1214" i="2"/>
  <c r="L1214" i="2"/>
  <c r="M1214" i="2"/>
  <c r="I1215" i="2"/>
  <c r="J1215" i="2"/>
  <c r="K1215" i="2"/>
  <c r="L1215" i="2"/>
  <c r="M1215" i="2"/>
  <c r="I1216" i="2"/>
  <c r="J1216" i="2"/>
  <c r="K1216" i="2"/>
  <c r="L1216" i="2"/>
  <c r="M1216" i="2"/>
  <c r="I1217" i="2"/>
  <c r="J1217" i="2"/>
  <c r="K1217" i="2"/>
  <c r="L1217" i="2"/>
  <c r="M1217" i="2"/>
  <c r="I1218" i="2"/>
  <c r="J1218" i="2"/>
  <c r="K1218" i="2"/>
  <c r="L1218" i="2"/>
  <c r="M1218" i="2"/>
  <c r="I1219" i="2"/>
  <c r="J1219" i="2"/>
  <c r="K1219" i="2"/>
  <c r="L1219" i="2"/>
  <c r="M1219" i="2"/>
  <c r="I1220" i="2"/>
  <c r="J1220" i="2"/>
  <c r="K1220" i="2"/>
  <c r="L1220" i="2"/>
  <c r="M1220" i="2"/>
  <c r="I1221" i="2"/>
  <c r="J1221" i="2"/>
  <c r="K1221" i="2"/>
  <c r="L1221" i="2"/>
  <c r="M1221" i="2"/>
  <c r="I1222" i="2"/>
  <c r="J1222" i="2"/>
  <c r="K1222" i="2"/>
  <c r="L1222" i="2"/>
  <c r="M1222" i="2"/>
  <c r="I1223" i="2"/>
  <c r="J1223" i="2"/>
  <c r="K1223" i="2"/>
  <c r="L1223" i="2"/>
  <c r="M1223" i="2"/>
  <c r="I1224" i="2"/>
  <c r="J1224" i="2"/>
  <c r="K1224" i="2"/>
  <c r="L1224" i="2"/>
  <c r="M1224" i="2"/>
  <c r="I1225" i="2"/>
  <c r="J1225" i="2"/>
  <c r="K1225" i="2"/>
  <c r="L1225" i="2"/>
  <c r="M1225" i="2"/>
  <c r="I1226" i="2"/>
  <c r="J1226" i="2"/>
  <c r="K1226" i="2"/>
  <c r="L1226" i="2"/>
  <c r="M1226" i="2"/>
  <c r="I1227" i="2"/>
  <c r="J1227" i="2"/>
  <c r="K1227" i="2"/>
  <c r="L1227" i="2"/>
  <c r="M1227" i="2"/>
  <c r="I1228" i="2"/>
  <c r="J1228" i="2"/>
  <c r="K1228" i="2"/>
  <c r="L1228" i="2"/>
  <c r="M1228" i="2"/>
  <c r="I1229" i="2"/>
  <c r="J1229" i="2"/>
  <c r="K1229" i="2"/>
  <c r="L1229" i="2"/>
  <c r="M1229" i="2"/>
  <c r="I1230" i="2"/>
  <c r="J1230" i="2"/>
  <c r="K1230" i="2"/>
  <c r="L1230" i="2"/>
  <c r="M1230" i="2"/>
  <c r="I1231" i="2"/>
  <c r="J1231" i="2"/>
  <c r="K1231" i="2"/>
  <c r="L1231" i="2"/>
  <c r="M1231" i="2"/>
  <c r="I1232" i="2"/>
  <c r="J1232" i="2"/>
  <c r="K1232" i="2"/>
  <c r="L1232" i="2"/>
  <c r="M1232" i="2"/>
  <c r="I1233" i="2"/>
  <c r="J1233" i="2"/>
  <c r="K1233" i="2"/>
  <c r="L1233" i="2"/>
  <c r="M1233" i="2"/>
  <c r="I1234" i="2"/>
  <c r="J1234" i="2"/>
  <c r="K1234" i="2"/>
  <c r="L1234" i="2"/>
  <c r="M1234" i="2"/>
  <c r="I1235" i="2"/>
  <c r="J1235" i="2"/>
  <c r="K1235" i="2"/>
  <c r="L1235" i="2"/>
  <c r="M1235" i="2"/>
  <c r="I1236" i="2"/>
  <c r="J1236" i="2"/>
  <c r="K1236" i="2"/>
  <c r="L1236" i="2"/>
  <c r="M1236" i="2"/>
  <c r="I1237" i="2"/>
  <c r="J1237" i="2"/>
  <c r="K1237" i="2"/>
  <c r="L1237" i="2"/>
  <c r="M1237" i="2"/>
  <c r="I1238" i="2"/>
  <c r="J1238" i="2"/>
  <c r="K1238" i="2"/>
  <c r="L1238" i="2"/>
  <c r="M1238" i="2"/>
  <c r="I1239" i="2"/>
  <c r="J1239" i="2"/>
  <c r="K1239" i="2"/>
  <c r="L1239" i="2"/>
  <c r="M1239" i="2"/>
  <c r="I1240" i="2"/>
  <c r="J1240" i="2"/>
  <c r="K1240" i="2"/>
  <c r="L1240" i="2"/>
  <c r="M1240" i="2"/>
  <c r="I1241" i="2"/>
  <c r="J1241" i="2"/>
  <c r="K1241" i="2"/>
  <c r="L1241" i="2"/>
  <c r="M1241" i="2"/>
  <c r="I1242" i="2"/>
  <c r="J1242" i="2"/>
  <c r="K1242" i="2"/>
  <c r="L1242" i="2"/>
  <c r="M1242" i="2"/>
  <c r="I1243" i="2"/>
  <c r="J1243" i="2"/>
  <c r="K1243" i="2"/>
  <c r="L1243" i="2"/>
  <c r="M1243" i="2"/>
  <c r="I1244" i="2"/>
  <c r="J1244" i="2"/>
  <c r="K1244" i="2"/>
  <c r="L1244" i="2"/>
  <c r="M1244" i="2"/>
  <c r="I1245" i="2"/>
  <c r="J1245" i="2"/>
  <c r="K1245" i="2"/>
  <c r="L1245" i="2"/>
  <c r="M1245" i="2"/>
  <c r="I1246" i="2"/>
  <c r="J1246" i="2"/>
  <c r="K1246" i="2"/>
  <c r="L1246" i="2"/>
  <c r="M1246" i="2"/>
  <c r="I1247" i="2"/>
  <c r="J1247" i="2"/>
  <c r="K1247" i="2"/>
  <c r="L1247" i="2"/>
  <c r="M1247" i="2"/>
  <c r="I1248" i="2"/>
  <c r="J1248" i="2"/>
  <c r="K1248" i="2"/>
  <c r="L1248" i="2"/>
  <c r="M1248" i="2"/>
  <c r="I1249" i="2"/>
  <c r="J1249" i="2"/>
  <c r="K1249" i="2"/>
  <c r="L1249" i="2"/>
  <c r="M1249" i="2"/>
  <c r="I1250" i="2"/>
  <c r="J1250" i="2"/>
  <c r="K1250" i="2"/>
  <c r="L1250" i="2"/>
  <c r="M1250" i="2"/>
  <c r="I1251" i="2"/>
  <c r="J1251" i="2"/>
  <c r="K1251" i="2"/>
  <c r="L1251" i="2"/>
  <c r="M1251" i="2"/>
  <c r="I1252" i="2"/>
  <c r="J1252" i="2"/>
  <c r="K1252" i="2"/>
  <c r="L1252" i="2"/>
  <c r="M1252" i="2"/>
  <c r="I1253" i="2"/>
  <c r="J1253" i="2"/>
  <c r="K1253" i="2"/>
  <c r="L1253" i="2"/>
  <c r="M1253" i="2"/>
  <c r="I1254" i="2"/>
  <c r="J1254" i="2"/>
  <c r="K1254" i="2"/>
  <c r="L1254" i="2"/>
  <c r="M1254" i="2"/>
  <c r="I1255" i="2"/>
  <c r="J1255" i="2"/>
  <c r="K1255" i="2"/>
  <c r="L1255" i="2"/>
  <c r="M1255" i="2"/>
  <c r="I1256" i="2"/>
  <c r="J1256" i="2"/>
  <c r="K1256" i="2"/>
  <c r="L1256" i="2"/>
  <c r="M1256" i="2"/>
  <c r="I1257" i="2"/>
  <c r="J1257" i="2"/>
  <c r="K1257" i="2"/>
  <c r="L1257" i="2"/>
  <c r="M1257" i="2"/>
  <c r="I1258" i="2"/>
  <c r="J1258" i="2"/>
  <c r="K1258" i="2"/>
  <c r="L1258" i="2"/>
  <c r="M1258" i="2"/>
  <c r="I1259" i="2"/>
  <c r="J1259" i="2"/>
  <c r="K1259" i="2"/>
  <c r="L1259" i="2"/>
  <c r="M1259" i="2"/>
  <c r="I1260" i="2"/>
  <c r="J1260" i="2"/>
  <c r="K1260" i="2"/>
  <c r="L1260" i="2"/>
  <c r="M1260" i="2"/>
  <c r="I1261" i="2"/>
  <c r="J1261" i="2"/>
  <c r="K1261" i="2"/>
  <c r="L1261" i="2"/>
  <c r="M1261" i="2"/>
  <c r="I1262" i="2"/>
  <c r="J1262" i="2"/>
  <c r="K1262" i="2"/>
  <c r="L1262" i="2"/>
  <c r="M1262" i="2"/>
  <c r="I1263" i="2"/>
  <c r="J1263" i="2"/>
  <c r="K1263" i="2"/>
  <c r="L1263" i="2"/>
  <c r="M1263" i="2"/>
  <c r="I1264" i="2"/>
  <c r="J1264" i="2"/>
  <c r="K1264" i="2"/>
  <c r="L1264" i="2"/>
  <c r="M1264" i="2"/>
  <c r="I1265" i="2"/>
  <c r="J1265" i="2"/>
  <c r="K1265" i="2"/>
  <c r="L1265" i="2"/>
  <c r="M1265" i="2"/>
  <c r="I1266" i="2"/>
  <c r="J1266" i="2"/>
  <c r="K1266" i="2"/>
  <c r="L1266" i="2"/>
  <c r="M1266" i="2"/>
  <c r="I1267" i="2"/>
  <c r="J1267" i="2"/>
  <c r="K1267" i="2"/>
  <c r="L1267" i="2"/>
  <c r="M1267" i="2"/>
  <c r="I1268" i="2"/>
  <c r="J1268" i="2"/>
  <c r="K1268" i="2"/>
  <c r="L1268" i="2"/>
  <c r="M1268" i="2"/>
  <c r="I1269" i="2"/>
  <c r="J1269" i="2"/>
  <c r="K1269" i="2"/>
  <c r="L1269" i="2"/>
  <c r="M1269" i="2"/>
  <c r="I1270" i="2"/>
  <c r="J1270" i="2"/>
  <c r="K1270" i="2"/>
  <c r="L1270" i="2"/>
  <c r="M1270" i="2"/>
  <c r="I1271" i="2"/>
  <c r="J1271" i="2"/>
  <c r="K1271" i="2"/>
  <c r="L1271" i="2"/>
  <c r="M1271" i="2"/>
  <c r="I1272" i="2"/>
  <c r="J1272" i="2"/>
  <c r="K1272" i="2"/>
  <c r="L1272" i="2"/>
  <c r="M1272" i="2"/>
  <c r="I1273" i="2"/>
  <c r="J1273" i="2"/>
  <c r="K1273" i="2"/>
  <c r="L1273" i="2"/>
  <c r="M1273" i="2"/>
  <c r="I1274" i="2"/>
  <c r="J1274" i="2"/>
  <c r="K1274" i="2"/>
  <c r="L1274" i="2"/>
  <c r="M1274" i="2"/>
  <c r="I1275" i="2"/>
  <c r="J1275" i="2"/>
  <c r="K1275" i="2"/>
  <c r="L1275" i="2"/>
  <c r="M1275" i="2"/>
  <c r="I1276" i="2"/>
  <c r="J1276" i="2"/>
  <c r="K1276" i="2"/>
  <c r="L1276" i="2"/>
  <c r="M1276" i="2"/>
  <c r="I1277" i="2"/>
  <c r="J1277" i="2"/>
  <c r="K1277" i="2"/>
  <c r="L1277" i="2"/>
  <c r="M1277" i="2"/>
  <c r="I1278" i="2"/>
  <c r="J1278" i="2"/>
  <c r="K1278" i="2"/>
  <c r="L1278" i="2"/>
  <c r="M1278" i="2"/>
  <c r="I1279" i="2"/>
  <c r="J1279" i="2"/>
  <c r="K1279" i="2"/>
  <c r="L1279" i="2"/>
  <c r="M1279" i="2"/>
  <c r="I1280" i="2"/>
  <c r="J1280" i="2"/>
  <c r="K1280" i="2"/>
  <c r="L1280" i="2"/>
  <c r="M1280" i="2"/>
  <c r="I1281" i="2"/>
  <c r="J1281" i="2"/>
  <c r="K1281" i="2"/>
  <c r="L1281" i="2"/>
  <c r="M1281" i="2"/>
  <c r="I1282" i="2"/>
  <c r="J1282" i="2"/>
  <c r="K1282" i="2"/>
  <c r="L1282" i="2"/>
  <c r="M1282" i="2"/>
  <c r="I1283" i="2"/>
  <c r="J1283" i="2"/>
  <c r="K1283" i="2"/>
  <c r="L1283" i="2"/>
  <c r="M1283" i="2"/>
  <c r="I1284" i="2"/>
  <c r="J1284" i="2"/>
  <c r="K1284" i="2"/>
  <c r="L1284" i="2"/>
  <c r="M1284" i="2"/>
  <c r="I1285" i="2"/>
  <c r="J1285" i="2"/>
  <c r="K1285" i="2"/>
  <c r="L1285" i="2"/>
  <c r="M1285" i="2"/>
  <c r="I1286" i="2"/>
  <c r="J1286" i="2"/>
  <c r="K1286" i="2"/>
  <c r="L1286" i="2"/>
  <c r="M1286" i="2"/>
  <c r="I1287" i="2"/>
  <c r="J1287" i="2"/>
  <c r="K1287" i="2"/>
  <c r="L1287" i="2"/>
  <c r="M1287" i="2"/>
  <c r="I1288" i="2"/>
  <c r="J1288" i="2"/>
  <c r="K1288" i="2"/>
  <c r="L1288" i="2"/>
  <c r="M1288" i="2"/>
  <c r="I1289" i="2"/>
  <c r="J1289" i="2"/>
  <c r="K1289" i="2"/>
  <c r="L1289" i="2"/>
  <c r="M1289" i="2"/>
  <c r="I1290" i="2"/>
  <c r="J1290" i="2"/>
  <c r="K1290" i="2"/>
  <c r="L1290" i="2"/>
  <c r="M1290" i="2"/>
  <c r="I1291" i="2"/>
  <c r="J1291" i="2"/>
  <c r="K1291" i="2"/>
  <c r="L1291" i="2"/>
  <c r="M1291" i="2"/>
  <c r="I1292" i="2"/>
  <c r="J1292" i="2"/>
  <c r="K1292" i="2"/>
  <c r="L1292" i="2"/>
  <c r="M1292" i="2"/>
  <c r="I1293" i="2"/>
  <c r="J1293" i="2"/>
  <c r="K1293" i="2"/>
  <c r="L1293" i="2"/>
  <c r="M1293" i="2"/>
  <c r="I1294" i="2"/>
  <c r="J1294" i="2"/>
  <c r="K1294" i="2"/>
  <c r="L1294" i="2"/>
  <c r="M1294" i="2"/>
  <c r="I1295" i="2"/>
  <c r="J1295" i="2"/>
  <c r="K1295" i="2"/>
  <c r="L1295" i="2"/>
  <c r="M1295" i="2"/>
  <c r="I1296" i="2"/>
  <c r="J1296" i="2"/>
  <c r="K1296" i="2"/>
  <c r="L1296" i="2"/>
  <c r="M1296" i="2"/>
  <c r="I1297" i="2"/>
  <c r="J1297" i="2"/>
  <c r="K1297" i="2"/>
  <c r="L1297" i="2"/>
  <c r="M1297" i="2"/>
  <c r="I1298" i="2"/>
  <c r="J1298" i="2"/>
  <c r="K1298" i="2"/>
  <c r="L1298" i="2"/>
  <c r="M1298" i="2"/>
  <c r="I1299" i="2"/>
  <c r="J1299" i="2"/>
  <c r="K1299" i="2"/>
  <c r="L1299" i="2"/>
  <c r="M1299" i="2"/>
  <c r="I1300" i="2"/>
  <c r="J1300" i="2"/>
  <c r="K1300" i="2"/>
  <c r="L1300" i="2"/>
  <c r="M1300" i="2"/>
  <c r="I1301" i="2"/>
  <c r="J1301" i="2"/>
  <c r="K1301" i="2"/>
  <c r="L1301" i="2"/>
  <c r="M1301" i="2"/>
  <c r="I1302" i="2"/>
  <c r="J1302" i="2"/>
  <c r="K1302" i="2"/>
  <c r="L1302" i="2"/>
  <c r="M1302" i="2"/>
  <c r="I1303" i="2"/>
  <c r="J1303" i="2"/>
  <c r="K1303" i="2"/>
  <c r="L1303" i="2"/>
  <c r="M1303" i="2"/>
  <c r="I1304" i="2"/>
  <c r="J1304" i="2"/>
  <c r="K1304" i="2"/>
  <c r="L1304" i="2"/>
  <c r="M1304" i="2"/>
  <c r="I1305" i="2"/>
  <c r="J1305" i="2"/>
  <c r="K1305" i="2"/>
  <c r="L1305" i="2"/>
  <c r="M1305" i="2"/>
  <c r="I1306" i="2"/>
  <c r="J1306" i="2"/>
  <c r="K1306" i="2"/>
  <c r="L1306" i="2"/>
  <c r="M1306" i="2"/>
  <c r="I1307" i="2"/>
  <c r="J1307" i="2"/>
  <c r="K1307" i="2"/>
  <c r="L1307" i="2"/>
  <c r="M1307" i="2"/>
  <c r="I1308" i="2"/>
  <c r="J1308" i="2"/>
  <c r="K1308" i="2"/>
  <c r="L1308" i="2"/>
  <c r="M1308" i="2"/>
  <c r="I1309" i="2"/>
  <c r="J1309" i="2"/>
  <c r="K1309" i="2"/>
  <c r="L1309" i="2"/>
  <c r="M1309" i="2"/>
  <c r="I1310" i="2"/>
  <c r="J1310" i="2"/>
  <c r="K1310" i="2"/>
  <c r="L1310" i="2"/>
  <c r="M1310" i="2"/>
  <c r="I1311" i="2"/>
  <c r="J1311" i="2"/>
  <c r="K1311" i="2"/>
  <c r="L1311" i="2"/>
  <c r="M1311" i="2"/>
  <c r="I1312" i="2"/>
  <c r="J1312" i="2"/>
  <c r="K1312" i="2"/>
  <c r="L1312" i="2"/>
  <c r="M1312" i="2"/>
  <c r="I1313" i="2"/>
  <c r="J1313" i="2"/>
  <c r="K1313" i="2"/>
  <c r="L1313" i="2"/>
  <c r="M1313" i="2"/>
  <c r="I1314" i="2"/>
  <c r="J1314" i="2"/>
  <c r="K1314" i="2"/>
  <c r="L1314" i="2"/>
  <c r="M1314" i="2"/>
  <c r="I1315" i="2"/>
  <c r="J1315" i="2"/>
  <c r="K1315" i="2"/>
  <c r="L1315" i="2"/>
  <c r="M1315" i="2"/>
  <c r="I1316" i="2"/>
  <c r="J1316" i="2"/>
  <c r="K1316" i="2"/>
  <c r="L1316" i="2"/>
  <c r="M1316" i="2"/>
  <c r="I1317" i="2"/>
  <c r="J1317" i="2"/>
  <c r="K1317" i="2"/>
  <c r="L1317" i="2"/>
  <c r="M1317" i="2"/>
  <c r="I1318" i="2"/>
  <c r="J1318" i="2"/>
  <c r="K1318" i="2"/>
  <c r="L1318" i="2"/>
  <c r="M1318" i="2"/>
  <c r="I1319" i="2"/>
  <c r="J1319" i="2"/>
  <c r="K1319" i="2"/>
  <c r="L1319" i="2"/>
  <c r="M1319" i="2"/>
  <c r="I1320" i="2"/>
  <c r="J1320" i="2"/>
  <c r="K1320" i="2"/>
  <c r="L1320" i="2"/>
  <c r="M1320" i="2"/>
  <c r="I1321" i="2"/>
  <c r="J1321" i="2"/>
  <c r="K1321" i="2"/>
  <c r="L1321" i="2"/>
  <c r="M1321" i="2"/>
  <c r="I1322" i="2"/>
  <c r="J1322" i="2"/>
  <c r="K1322" i="2"/>
  <c r="L1322" i="2"/>
  <c r="M1322" i="2"/>
  <c r="I1323" i="2"/>
  <c r="J1323" i="2"/>
  <c r="K1323" i="2"/>
  <c r="L1323" i="2"/>
  <c r="M1323" i="2"/>
  <c r="I1324" i="2"/>
  <c r="J1324" i="2"/>
  <c r="K1324" i="2"/>
  <c r="L1324" i="2"/>
  <c r="M1324" i="2"/>
  <c r="I1325" i="2"/>
  <c r="J1325" i="2"/>
  <c r="K1325" i="2"/>
  <c r="L1325" i="2"/>
  <c r="M1325" i="2"/>
  <c r="I1326" i="2"/>
  <c r="J1326" i="2"/>
  <c r="K1326" i="2"/>
  <c r="L1326" i="2"/>
  <c r="M1326" i="2"/>
  <c r="I1327" i="2"/>
  <c r="J1327" i="2"/>
  <c r="K1327" i="2"/>
  <c r="L1327" i="2"/>
  <c r="M1327" i="2"/>
  <c r="I1328" i="2"/>
  <c r="J1328" i="2"/>
  <c r="K1328" i="2"/>
  <c r="L1328" i="2"/>
  <c r="M1328" i="2"/>
  <c r="I1329" i="2"/>
  <c r="J1329" i="2"/>
  <c r="K1329" i="2"/>
  <c r="L1329" i="2"/>
  <c r="M1329" i="2"/>
  <c r="I1330" i="2"/>
  <c r="J1330" i="2"/>
  <c r="K1330" i="2"/>
  <c r="L1330" i="2"/>
  <c r="M1330" i="2"/>
  <c r="I1331" i="2"/>
  <c r="J1331" i="2"/>
  <c r="K1331" i="2"/>
  <c r="L1331" i="2"/>
  <c r="M1331" i="2"/>
  <c r="I1332" i="2"/>
  <c r="J1332" i="2"/>
  <c r="K1332" i="2"/>
  <c r="L1332" i="2"/>
  <c r="M1332" i="2"/>
  <c r="I1333" i="2"/>
  <c r="J1333" i="2"/>
  <c r="K1333" i="2"/>
  <c r="L1333" i="2"/>
  <c r="M1333" i="2"/>
  <c r="I1334" i="2"/>
  <c r="J1334" i="2"/>
  <c r="K1334" i="2"/>
  <c r="L1334" i="2"/>
  <c r="M1334" i="2"/>
  <c r="I1335" i="2"/>
  <c r="J1335" i="2"/>
  <c r="K1335" i="2"/>
  <c r="L1335" i="2"/>
  <c r="M1335" i="2"/>
  <c r="I1336" i="2"/>
  <c r="J1336" i="2"/>
  <c r="K1336" i="2"/>
  <c r="L1336" i="2"/>
  <c r="M1336" i="2"/>
  <c r="I1337" i="2"/>
  <c r="J1337" i="2"/>
  <c r="K1337" i="2"/>
  <c r="L1337" i="2"/>
  <c r="M1337" i="2"/>
  <c r="I1338" i="2"/>
  <c r="J1338" i="2"/>
  <c r="K1338" i="2"/>
  <c r="L1338" i="2"/>
  <c r="M1338" i="2"/>
  <c r="I1339" i="2"/>
  <c r="J1339" i="2"/>
  <c r="K1339" i="2"/>
  <c r="L1339" i="2"/>
  <c r="M1339" i="2"/>
  <c r="I1340" i="2"/>
  <c r="J1340" i="2"/>
  <c r="K1340" i="2"/>
  <c r="L1340" i="2"/>
  <c r="M1340" i="2"/>
  <c r="I1341" i="2"/>
  <c r="J1341" i="2"/>
  <c r="K1341" i="2"/>
  <c r="L1341" i="2"/>
  <c r="M1341" i="2"/>
  <c r="I1342" i="2"/>
  <c r="J1342" i="2"/>
  <c r="K1342" i="2"/>
  <c r="L1342" i="2"/>
  <c r="M1342" i="2"/>
  <c r="I1343" i="2"/>
  <c r="J1343" i="2"/>
  <c r="K1343" i="2"/>
  <c r="L1343" i="2"/>
  <c r="M1343" i="2"/>
  <c r="I1344" i="2"/>
  <c r="J1344" i="2"/>
  <c r="K1344" i="2"/>
  <c r="L1344" i="2"/>
  <c r="M1344" i="2"/>
  <c r="I1345" i="2"/>
  <c r="J1345" i="2"/>
  <c r="K1345" i="2"/>
  <c r="L1345" i="2"/>
  <c r="M1345" i="2"/>
  <c r="I1346" i="2"/>
  <c r="J1346" i="2"/>
  <c r="K1346" i="2"/>
  <c r="L1346" i="2"/>
  <c r="M1346" i="2"/>
  <c r="I1347" i="2"/>
  <c r="J1347" i="2"/>
  <c r="K1347" i="2"/>
  <c r="L1347" i="2"/>
  <c r="M1347" i="2"/>
  <c r="I1348" i="2"/>
  <c r="J1348" i="2"/>
  <c r="K1348" i="2"/>
  <c r="L1348" i="2"/>
  <c r="M1348" i="2"/>
  <c r="I1349" i="2"/>
  <c r="J1349" i="2"/>
  <c r="K1349" i="2"/>
  <c r="L1349" i="2"/>
  <c r="M1349" i="2"/>
  <c r="I1350" i="2"/>
  <c r="J1350" i="2"/>
  <c r="K1350" i="2"/>
  <c r="L1350" i="2"/>
  <c r="M1350" i="2"/>
  <c r="I1351" i="2"/>
  <c r="J1351" i="2"/>
  <c r="K1351" i="2"/>
  <c r="L1351" i="2"/>
  <c r="M1351" i="2"/>
  <c r="I1352" i="2"/>
  <c r="J1352" i="2"/>
  <c r="K1352" i="2"/>
  <c r="L1352" i="2"/>
  <c r="M1352" i="2"/>
  <c r="I1353" i="2"/>
  <c r="J1353" i="2"/>
  <c r="K1353" i="2"/>
  <c r="L1353" i="2"/>
  <c r="M1353" i="2"/>
  <c r="I1354" i="2"/>
  <c r="J1354" i="2"/>
  <c r="K1354" i="2"/>
  <c r="L1354" i="2"/>
  <c r="M1354" i="2"/>
  <c r="I1355" i="2"/>
  <c r="J1355" i="2"/>
  <c r="K1355" i="2"/>
  <c r="L1355" i="2"/>
  <c r="M1355" i="2"/>
  <c r="I1356" i="2"/>
  <c r="J1356" i="2"/>
  <c r="K1356" i="2"/>
  <c r="L1356" i="2"/>
  <c r="M1356" i="2"/>
  <c r="I1357" i="2"/>
  <c r="J1357" i="2"/>
  <c r="K1357" i="2"/>
  <c r="L1357" i="2"/>
  <c r="M1357" i="2"/>
  <c r="I1358" i="2"/>
  <c r="J1358" i="2"/>
  <c r="K1358" i="2"/>
  <c r="L1358" i="2"/>
  <c r="M1358" i="2"/>
  <c r="I1359" i="2"/>
  <c r="J1359" i="2"/>
  <c r="K1359" i="2"/>
  <c r="L1359" i="2"/>
  <c r="M1359" i="2"/>
  <c r="I1360" i="2"/>
  <c r="J1360" i="2"/>
  <c r="K1360" i="2"/>
  <c r="L1360" i="2"/>
  <c r="M1360" i="2"/>
  <c r="I1361" i="2"/>
  <c r="J1361" i="2"/>
  <c r="K1361" i="2"/>
  <c r="L1361" i="2"/>
  <c r="M1361" i="2"/>
  <c r="I1362" i="2"/>
  <c r="J1362" i="2"/>
  <c r="K1362" i="2"/>
  <c r="L1362" i="2"/>
  <c r="M1362" i="2"/>
  <c r="I1363" i="2"/>
  <c r="J1363" i="2"/>
  <c r="K1363" i="2"/>
  <c r="L1363" i="2"/>
  <c r="M1363" i="2"/>
  <c r="I1364" i="2"/>
  <c r="J1364" i="2"/>
  <c r="K1364" i="2"/>
  <c r="L1364" i="2"/>
  <c r="M1364" i="2"/>
  <c r="I1365" i="2"/>
  <c r="J1365" i="2"/>
  <c r="K1365" i="2"/>
  <c r="L1365" i="2"/>
  <c r="M1365" i="2"/>
  <c r="I1366" i="2"/>
  <c r="J1366" i="2"/>
  <c r="K1366" i="2"/>
  <c r="L1366" i="2"/>
  <c r="M1366" i="2"/>
  <c r="I1367" i="2"/>
  <c r="J1367" i="2"/>
  <c r="K1367" i="2"/>
  <c r="L1367" i="2"/>
  <c r="M1367" i="2"/>
  <c r="I1368" i="2"/>
  <c r="J1368" i="2"/>
  <c r="K1368" i="2"/>
  <c r="L1368" i="2"/>
  <c r="M1368" i="2"/>
  <c r="I1369" i="2"/>
  <c r="J1369" i="2"/>
  <c r="K1369" i="2"/>
  <c r="L1369" i="2"/>
  <c r="M1369" i="2"/>
  <c r="I1370" i="2"/>
  <c r="J1370" i="2"/>
  <c r="K1370" i="2"/>
  <c r="L1370" i="2"/>
  <c r="M1370" i="2"/>
  <c r="I1371" i="2"/>
  <c r="J1371" i="2"/>
  <c r="K1371" i="2"/>
  <c r="L1371" i="2"/>
  <c r="M1371" i="2"/>
  <c r="I1372" i="2"/>
  <c r="J1372" i="2"/>
  <c r="K1372" i="2"/>
  <c r="L1372" i="2"/>
  <c r="M1372" i="2"/>
  <c r="I1373" i="2"/>
  <c r="J1373" i="2"/>
  <c r="K1373" i="2"/>
  <c r="L1373" i="2"/>
  <c r="M1373" i="2"/>
  <c r="I1374" i="2"/>
  <c r="J1374" i="2"/>
  <c r="K1374" i="2"/>
  <c r="L1374" i="2"/>
  <c r="M1374" i="2"/>
  <c r="I1375" i="2"/>
  <c r="J1375" i="2"/>
  <c r="K1375" i="2"/>
  <c r="L1375" i="2"/>
  <c r="M1375" i="2"/>
  <c r="I1376" i="2"/>
  <c r="J1376" i="2"/>
  <c r="K1376" i="2"/>
  <c r="L1376" i="2"/>
  <c r="M1376" i="2"/>
  <c r="I1377" i="2"/>
  <c r="J1377" i="2"/>
  <c r="K1377" i="2"/>
  <c r="L1377" i="2"/>
  <c r="M1377" i="2"/>
  <c r="I1378" i="2"/>
  <c r="J1378" i="2"/>
  <c r="K1378" i="2"/>
  <c r="L1378" i="2"/>
  <c r="M1378" i="2"/>
  <c r="I1379" i="2"/>
  <c r="J1379" i="2"/>
  <c r="K1379" i="2"/>
  <c r="L1379" i="2"/>
  <c r="M1379" i="2"/>
  <c r="I1380" i="2"/>
  <c r="J1380" i="2"/>
  <c r="K1380" i="2"/>
  <c r="L1380" i="2"/>
  <c r="M1380" i="2"/>
  <c r="I1381" i="2"/>
  <c r="J1381" i="2"/>
  <c r="K1381" i="2"/>
  <c r="L1381" i="2"/>
  <c r="M1381" i="2"/>
  <c r="I1382" i="2"/>
  <c r="J1382" i="2"/>
  <c r="K1382" i="2"/>
  <c r="L1382" i="2"/>
  <c r="M1382" i="2"/>
  <c r="I1383" i="2"/>
  <c r="J1383" i="2"/>
  <c r="K1383" i="2"/>
  <c r="L1383" i="2"/>
  <c r="M1383" i="2"/>
  <c r="I1384" i="2"/>
  <c r="J1384" i="2"/>
  <c r="K1384" i="2"/>
  <c r="L1384" i="2"/>
  <c r="M1384" i="2"/>
  <c r="I1385" i="2"/>
  <c r="J1385" i="2"/>
  <c r="K1385" i="2"/>
  <c r="L1385" i="2"/>
  <c r="M1385" i="2"/>
  <c r="I1386" i="2"/>
  <c r="J1386" i="2"/>
  <c r="K1386" i="2"/>
  <c r="L1386" i="2"/>
  <c r="M1386" i="2"/>
  <c r="I1387" i="2"/>
  <c r="J1387" i="2"/>
  <c r="K1387" i="2"/>
  <c r="L1387" i="2"/>
  <c r="M1387" i="2"/>
  <c r="I1388" i="2"/>
  <c r="J1388" i="2"/>
  <c r="K1388" i="2"/>
  <c r="L1388" i="2"/>
  <c r="M1388" i="2"/>
  <c r="I1389" i="2"/>
  <c r="J1389" i="2"/>
  <c r="K1389" i="2"/>
  <c r="L1389" i="2"/>
  <c r="M1389" i="2"/>
  <c r="I1390" i="2"/>
  <c r="J1390" i="2"/>
  <c r="K1390" i="2"/>
  <c r="L1390" i="2"/>
  <c r="M1390" i="2"/>
  <c r="I1391" i="2"/>
  <c r="J1391" i="2"/>
  <c r="K1391" i="2"/>
  <c r="L1391" i="2"/>
  <c r="M1391" i="2"/>
  <c r="I1392" i="2"/>
  <c r="J1392" i="2"/>
  <c r="K1392" i="2"/>
  <c r="L1392" i="2"/>
  <c r="M1392" i="2"/>
  <c r="I1393" i="2"/>
  <c r="J1393" i="2"/>
  <c r="K1393" i="2"/>
  <c r="L1393" i="2"/>
  <c r="M1393" i="2"/>
  <c r="I1394" i="2"/>
  <c r="J1394" i="2"/>
  <c r="K1394" i="2"/>
  <c r="L1394" i="2"/>
  <c r="M1394" i="2"/>
  <c r="I1395" i="2"/>
  <c r="J1395" i="2"/>
  <c r="K1395" i="2"/>
  <c r="L1395" i="2"/>
  <c r="M1395" i="2"/>
  <c r="I1396" i="2"/>
  <c r="J1396" i="2"/>
  <c r="K1396" i="2"/>
  <c r="L1396" i="2"/>
  <c r="M1396" i="2"/>
  <c r="I1397" i="2"/>
  <c r="J1397" i="2"/>
  <c r="K1397" i="2"/>
  <c r="L1397" i="2"/>
  <c r="M1397" i="2"/>
  <c r="I1398" i="2"/>
  <c r="J1398" i="2"/>
  <c r="K1398" i="2"/>
  <c r="L1398" i="2"/>
  <c r="M1398" i="2"/>
  <c r="I1399" i="2"/>
  <c r="J1399" i="2"/>
  <c r="K1399" i="2"/>
  <c r="L1399" i="2"/>
  <c r="M1399" i="2"/>
  <c r="I1400" i="2"/>
  <c r="J1400" i="2"/>
  <c r="K1400" i="2"/>
  <c r="L1400" i="2"/>
  <c r="M1400" i="2"/>
  <c r="I1401" i="2"/>
  <c r="J1401" i="2"/>
  <c r="K1401" i="2"/>
  <c r="L1401" i="2"/>
  <c r="M1401" i="2"/>
  <c r="I1402" i="2"/>
  <c r="J1402" i="2"/>
  <c r="K1402" i="2"/>
  <c r="L1402" i="2"/>
  <c r="M1402" i="2"/>
  <c r="I1403" i="2"/>
  <c r="J1403" i="2"/>
  <c r="K1403" i="2"/>
  <c r="L1403" i="2"/>
  <c r="M1403" i="2"/>
  <c r="I1404" i="2"/>
  <c r="J1404" i="2"/>
  <c r="K1404" i="2"/>
  <c r="L1404" i="2"/>
  <c r="M1404" i="2"/>
  <c r="I1405" i="2"/>
  <c r="J1405" i="2"/>
  <c r="K1405" i="2"/>
  <c r="L1405" i="2"/>
  <c r="M1405" i="2"/>
  <c r="I1406" i="2"/>
  <c r="J1406" i="2"/>
  <c r="K1406" i="2"/>
  <c r="L1406" i="2"/>
  <c r="M1406" i="2"/>
  <c r="I1407" i="2"/>
  <c r="J1407" i="2"/>
  <c r="K1407" i="2"/>
  <c r="L1407" i="2"/>
  <c r="M1407" i="2"/>
  <c r="I1408" i="2"/>
  <c r="J1408" i="2"/>
  <c r="K1408" i="2"/>
  <c r="L1408" i="2"/>
  <c r="M1408" i="2"/>
  <c r="I1409" i="2"/>
  <c r="J1409" i="2"/>
  <c r="K1409" i="2"/>
  <c r="L1409" i="2"/>
  <c r="M1409" i="2"/>
  <c r="I1410" i="2"/>
  <c r="J1410" i="2"/>
  <c r="K1410" i="2"/>
  <c r="L1410" i="2"/>
  <c r="M1410" i="2"/>
  <c r="I1411" i="2"/>
  <c r="J1411" i="2"/>
  <c r="K1411" i="2"/>
  <c r="L1411" i="2"/>
  <c r="M1411" i="2"/>
  <c r="I1412" i="2"/>
  <c r="J1412" i="2"/>
  <c r="K1412" i="2"/>
  <c r="L1412" i="2"/>
  <c r="M1412" i="2"/>
  <c r="I1413" i="2"/>
  <c r="J1413" i="2"/>
  <c r="K1413" i="2"/>
  <c r="L1413" i="2"/>
  <c r="M1413" i="2"/>
  <c r="I1414" i="2"/>
  <c r="J1414" i="2"/>
  <c r="K1414" i="2"/>
  <c r="L1414" i="2"/>
  <c r="M1414" i="2"/>
  <c r="I1415" i="2"/>
  <c r="J1415" i="2"/>
  <c r="K1415" i="2"/>
  <c r="L1415" i="2"/>
  <c r="M1415" i="2"/>
  <c r="I1416" i="2"/>
  <c r="J1416" i="2"/>
  <c r="K1416" i="2"/>
  <c r="L1416" i="2"/>
  <c r="M1416" i="2"/>
  <c r="I1417" i="2"/>
  <c r="J1417" i="2"/>
  <c r="K1417" i="2"/>
  <c r="L1417" i="2"/>
  <c r="M1417" i="2"/>
  <c r="I1418" i="2"/>
  <c r="J1418" i="2"/>
  <c r="K1418" i="2"/>
  <c r="L1418" i="2"/>
  <c r="M1418" i="2"/>
  <c r="I1419" i="2"/>
  <c r="J1419" i="2"/>
  <c r="K1419" i="2"/>
  <c r="L1419" i="2"/>
  <c r="M1419" i="2"/>
  <c r="I1420" i="2"/>
  <c r="J1420" i="2"/>
  <c r="K1420" i="2"/>
  <c r="L1420" i="2"/>
  <c r="M1420" i="2"/>
  <c r="I1421" i="2"/>
  <c r="J1421" i="2"/>
  <c r="K1421" i="2"/>
  <c r="L1421" i="2"/>
  <c r="M1421" i="2"/>
  <c r="I1422" i="2"/>
  <c r="J1422" i="2"/>
  <c r="K1422" i="2"/>
  <c r="L1422" i="2"/>
  <c r="M1422" i="2"/>
  <c r="I1423" i="2"/>
  <c r="J1423" i="2"/>
  <c r="K1423" i="2"/>
  <c r="L1423" i="2"/>
  <c r="M1423" i="2"/>
  <c r="I1424" i="2"/>
  <c r="J1424" i="2"/>
  <c r="K1424" i="2"/>
  <c r="L1424" i="2"/>
  <c r="M1424" i="2"/>
  <c r="I1425" i="2"/>
  <c r="J1425" i="2"/>
  <c r="K1425" i="2"/>
  <c r="L1425" i="2"/>
  <c r="M1425" i="2"/>
  <c r="I1426" i="2"/>
  <c r="J1426" i="2"/>
  <c r="K1426" i="2"/>
  <c r="L1426" i="2"/>
  <c r="M1426" i="2"/>
  <c r="I1427" i="2"/>
  <c r="J1427" i="2"/>
  <c r="K1427" i="2"/>
  <c r="L1427" i="2"/>
  <c r="M1427" i="2"/>
  <c r="I1428" i="2"/>
  <c r="J1428" i="2"/>
  <c r="K1428" i="2"/>
  <c r="L1428" i="2"/>
  <c r="M1428" i="2"/>
  <c r="I1429" i="2"/>
  <c r="J1429" i="2"/>
  <c r="K1429" i="2"/>
  <c r="L1429" i="2"/>
  <c r="M1429" i="2"/>
  <c r="I1430" i="2"/>
  <c r="J1430" i="2"/>
  <c r="K1430" i="2"/>
  <c r="L1430" i="2"/>
  <c r="M1430" i="2"/>
  <c r="I1431" i="2"/>
  <c r="J1431" i="2"/>
  <c r="K1431" i="2"/>
  <c r="L1431" i="2"/>
  <c r="M1431" i="2"/>
  <c r="I1432" i="2"/>
  <c r="J1432" i="2"/>
  <c r="K1432" i="2"/>
  <c r="L1432" i="2"/>
  <c r="M1432" i="2"/>
  <c r="I1433" i="2"/>
  <c r="J1433" i="2"/>
  <c r="K1433" i="2"/>
  <c r="L1433" i="2"/>
  <c r="M1433" i="2"/>
  <c r="I1434" i="2"/>
  <c r="J1434" i="2"/>
  <c r="K1434" i="2"/>
  <c r="L1434" i="2"/>
  <c r="M1434" i="2"/>
  <c r="I1435" i="2"/>
  <c r="J1435" i="2"/>
  <c r="K1435" i="2"/>
  <c r="L1435" i="2"/>
  <c r="M1435" i="2"/>
  <c r="I1436" i="2"/>
  <c r="J1436" i="2"/>
  <c r="K1436" i="2"/>
  <c r="L1436" i="2"/>
  <c r="M1436" i="2"/>
  <c r="I1437" i="2"/>
  <c r="J1437" i="2"/>
  <c r="K1437" i="2"/>
  <c r="L1437" i="2"/>
  <c r="M1437" i="2"/>
  <c r="I1438" i="2"/>
  <c r="J1438" i="2"/>
  <c r="K1438" i="2"/>
  <c r="L1438" i="2"/>
  <c r="M1438" i="2"/>
  <c r="I1439" i="2"/>
  <c r="J1439" i="2"/>
  <c r="K1439" i="2"/>
  <c r="L1439" i="2"/>
  <c r="M1439" i="2"/>
  <c r="I1440" i="2"/>
  <c r="J1440" i="2"/>
  <c r="K1440" i="2"/>
  <c r="L1440" i="2"/>
  <c r="M1440" i="2"/>
  <c r="I1441" i="2"/>
  <c r="J1441" i="2"/>
  <c r="K1441" i="2"/>
  <c r="L1441" i="2"/>
  <c r="M1441" i="2"/>
  <c r="I1442" i="2"/>
  <c r="J1442" i="2"/>
  <c r="K1442" i="2"/>
  <c r="L1442" i="2"/>
  <c r="M1442" i="2"/>
  <c r="I1443" i="2"/>
  <c r="J1443" i="2"/>
  <c r="K1443" i="2"/>
  <c r="L1443" i="2"/>
  <c r="M1443" i="2"/>
  <c r="I1444" i="2"/>
  <c r="J1444" i="2"/>
  <c r="K1444" i="2"/>
  <c r="L1444" i="2"/>
  <c r="M1444" i="2"/>
  <c r="I1445" i="2"/>
  <c r="J1445" i="2"/>
  <c r="K1445" i="2"/>
  <c r="L1445" i="2"/>
  <c r="M1445" i="2"/>
  <c r="I1446" i="2"/>
  <c r="J1446" i="2"/>
  <c r="K1446" i="2"/>
  <c r="L1446" i="2"/>
  <c r="M1446" i="2"/>
  <c r="I1447" i="2"/>
  <c r="J1447" i="2"/>
  <c r="K1447" i="2"/>
  <c r="L1447" i="2"/>
  <c r="M1447" i="2"/>
  <c r="I1448" i="2"/>
  <c r="J1448" i="2"/>
  <c r="K1448" i="2"/>
  <c r="L1448" i="2"/>
  <c r="M1448" i="2"/>
  <c r="I1449" i="2"/>
  <c r="J1449" i="2"/>
  <c r="K1449" i="2"/>
  <c r="L1449" i="2"/>
  <c r="M1449" i="2"/>
  <c r="I1450" i="2"/>
  <c r="J1450" i="2"/>
  <c r="K1450" i="2"/>
  <c r="L1450" i="2"/>
  <c r="M1450" i="2"/>
  <c r="I1451" i="2"/>
  <c r="J1451" i="2"/>
  <c r="K1451" i="2"/>
  <c r="L1451" i="2"/>
  <c r="M1451" i="2"/>
  <c r="I1452" i="2"/>
  <c r="J1452" i="2"/>
  <c r="K1452" i="2"/>
  <c r="L1452" i="2"/>
  <c r="M1452" i="2"/>
  <c r="I1453" i="2"/>
  <c r="J1453" i="2"/>
  <c r="K1453" i="2"/>
  <c r="L1453" i="2"/>
  <c r="M1453" i="2"/>
  <c r="I1454" i="2"/>
  <c r="J1454" i="2"/>
  <c r="K1454" i="2"/>
  <c r="L1454" i="2"/>
  <c r="M1454" i="2"/>
  <c r="I1455" i="2"/>
  <c r="J1455" i="2"/>
  <c r="K1455" i="2"/>
  <c r="L1455" i="2"/>
  <c r="M1455" i="2"/>
  <c r="I1456" i="2"/>
  <c r="J1456" i="2"/>
  <c r="K1456" i="2"/>
  <c r="L1456" i="2"/>
  <c r="M1456" i="2"/>
  <c r="I1457" i="2"/>
  <c r="J1457" i="2"/>
  <c r="K1457" i="2"/>
  <c r="L1457" i="2"/>
  <c r="M1457" i="2"/>
  <c r="I1458" i="2"/>
  <c r="J1458" i="2"/>
  <c r="K1458" i="2"/>
  <c r="L1458" i="2"/>
  <c r="M1458" i="2"/>
  <c r="I1459" i="2"/>
  <c r="J1459" i="2"/>
  <c r="K1459" i="2"/>
  <c r="L1459" i="2"/>
  <c r="M1459" i="2"/>
  <c r="I1460" i="2"/>
  <c r="J1460" i="2"/>
  <c r="K1460" i="2"/>
  <c r="L1460" i="2"/>
  <c r="M1460" i="2"/>
  <c r="I1461" i="2"/>
  <c r="J1461" i="2"/>
  <c r="K1461" i="2"/>
  <c r="L1461" i="2"/>
  <c r="M1461" i="2"/>
  <c r="I1462" i="2"/>
  <c r="J1462" i="2"/>
  <c r="K1462" i="2"/>
  <c r="L1462" i="2"/>
  <c r="M1462" i="2"/>
  <c r="I1463" i="2"/>
  <c r="J1463" i="2"/>
  <c r="K1463" i="2"/>
  <c r="L1463" i="2"/>
  <c r="M1463" i="2"/>
  <c r="I1464" i="2"/>
  <c r="J1464" i="2"/>
  <c r="K1464" i="2"/>
  <c r="L1464" i="2"/>
  <c r="M1464" i="2"/>
  <c r="I1465" i="2"/>
  <c r="J1465" i="2"/>
  <c r="K1465" i="2"/>
  <c r="L1465" i="2"/>
  <c r="M1465" i="2"/>
  <c r="I1466" i="2"/>
  <c r="J1466" i="2"/>
  <c r="K1466" i="2"/>
  <c r="L1466" i="2"/>
  <c r="M1466" i="2"/>
  <c r="I1467" i="2"/>
  <c r="J1467" i="2"/>
  <c r="K1467" i="2"/>
  <c r="L1467" i="2"/>
  <c r="M1467" i="2"/>
  <c r="I1468" i="2"/>
  <c r="J1468" i="2"/>
  <c r="K1468" i="2"/>
  <c r="L1468" i="2"/>
  <c r="M1468" i="2"/>
  <c r="I1469" i="2"/>
  <c r="J1469" i="2"/>
  <c r="K1469" i="2"/>
  <c r="L1469" i="2"/>
  <c r="M1469" i="2"/>
  <c r="I1470" i="2"/>
  <c r="J1470" i="2"/>
  <c r="K1470" i="2"/>
  <c r="L1470" i="2"/>
  <c r="M1470" i="2"/>
  <c r="I1471" i="2"/>
  <c r="J1471" i="2"/>
  <c r="K1471" i="2"/>
  <c r="L1471" i="2"/>
  <c r="M1471" i="2"/>
  <c r="I1472" i="2"/>
  <c r="J1472" i="2"/>
  <c r="K1472" i="2"/>
  <c r="L1472" i="2"/>
  <c r="M1472" i="2"/>
  <c r="I1473" i="2"/>
  <c r="J1473" i="2"/>
  <c r="K1473" i="2"/>
  <c r="L1473" i="2"/>
  <c r="M1473" i="2"/>
  <c r="I1474" i="2"/>
  <c r="J1474" i="2"/>
  <c r="K1474" i="2"/>
  <c r="L1474" i="2"/>
  <c r="M1474" i="2"/>
  <c r="I1475" i="2"/>
  <c r="J1475" i="2"/>
  <c r="K1475" i="2"/>
  <c r="L1475" i="2"/>
  <c r="M1475" i="2"/>
  <c r="I1476" i="2"/>
  <c r="J1476" i="2"/>
  <c r="K1476" i="2"/>
  <c r="L1476" i="2"/>
  <c r="M1476" i="2"/>
  <c r="I1477" i="2"/>
  <c r="J1477" i="2"/>
  <c r="K1477" i="2"/>
  <c r="L1477" i="2"/>
  <c r="M1477" i="2"/>
  <c r="I1478" i="2"/>
  <c r="J1478" i="2"/>
  <c r="K1478" i="2"/>
  <c r="L1478" i="2"/>
  <c r="M1478" i="2"/>
  <c r="I1479" i="2"/>
  <c r="J1479" i="2"/>
  <c r="K1479" i="2"/>
  <c r="L1479" i="2"/>
  <c r="M1479" i="2"/>
  <c r="I1480" i="2"/>
  <c r="J1480" i="2"/>
  <c r="K1480" i="2"/>
  <c r="L1480" i="2"/>
  <c r="M1480" i="2"/>
  <c r="I1481" i="2"/>
  <c r="J1481" i="2"/>
  <c r="K1481" i="2"/>
  <c r="L1481" i="2"/>
  <c r="M1481" i="2"/>
  <c r="I1482" i="2"/>
  <c r="J1482" i="2"/>
  <c r="K1482" i="2"/>
  <c r="L1482" i="2"/>
  <c r="M1482" i="2"/>
  <c r="I1483" i="2"/>
  <c r="J1483" i="2"/>
  <c r="K1483" i="2"/>
  <c r="L1483" i="2"/>
  <c r="M1483" i="2"/>
  <c r="I1484" i="2"/>
  <c r="J1484" i="2"/>
  <c r="K1484" i="2"/>
  <c r="L1484" i="2"/>
  <c r="M1484" i="2"/>
  <c r="I1485" i="2"/>
  <c r="J1485" i="2"/>
  <c r="K1485" i="2"/>
  <c r="L1485" i="2"/>
  <c r="M1485" i="2"/>
  <c r="I1486" i="2"/>
  <c r="J1486" i="2"/>
  <c r="K1486" i="2"/>
  <c r="L1486" i="2"/>
  <c r="M1486" i="2"/>
  <c r="I1487" i="2"/>
  <c r="J1487" i="2"/>
  <c r="K1487" i="2"/>
  <c r="L1487" i="2"/>
  <c r="M1487" i="2"/>
  <c r="I1488" i="2"/>
  <c r="J1488" i="2"/>
  <c r="K1488" i="2"/>
  <c r="L1488" i="2"/>
  <c r="M1488" i="2"/>
  <c r="I1489" i="2"/>
  <c r="J1489" i="2"/>
  <c r="K1489" i="2"/>
  <c r="L1489" i="2"/>
  <c r="M1489" i="2"/>
  <c r="I1490" i="2"/>
  <c r="J1490" i="2"/>
  <c r="K1490" i="2"/>
  <c r="L1490" i="2"/>
  <c r="M1490" i="2"/>
  <c r="I1491" i="2"/>
  <c r="J1491" i="2"/>
  <c r="K1491" i="2"/>
  <c r="L1491" i="2"/>
  <c r="M1491" i="2"/>
  <c r="I1492" i="2"/>
  <c r="J1492" i="2"/>
  <c r="K1492" i="2"/>
  <c r="L1492" i="2"/>
  <c r="M1492" i="2"/>
  <c r="I1493" i="2"/>
  <c r="J1493" i="2"/>
  <c r="K1493" i="2"/>
  <c r="L1493" i="2"/>
  <c r="M1493" i="2"/>
  <c r="I1494" i="2"/>
  <c r="J1494" i="2"/>
  <c r="K1494" i="2"/>
  <c r="L1494" i="2"/>
  <c r="M1494" i="2"/>
  <c r="I1495" i="2"/>
  <c r="J1495" i="2"/>
  <c r="K1495" i="2"/>
  <c r="L1495" i="2"/>
  <c r="M1495" i="2"/>
  <c r="I1496" i="2"/>
  <c r="J1496" i="2"/>
  <c r="K1496" i="2"/>
  <c r="L1496" i="2"/>
  <c r="M1496" i="2"/>
  <c r="I1497" i="2"/>
  <c r="J1497" i="2"/>
  <c r="K1497" i="2"/>
  <c r="L1497" i="2"/>
  <c r="M1497" i="2"/>
  <c r="I1498" i="2"/>
  <c r="J1498" i="2"/>
  <c r="K1498" i="2"/>
  <c r="L1498" i="2"/>
  <c r="M1498" i="2"/>
  <c r="I1499" i="2"/>
  <c r="J1499" i="2"/>
  <c r="K1499" i="2"/>
  <c r="L1499" i="2"/>
  <c r="M1499" i="2"/>
  <c r="I1500" i="2"/>
  <c r="J1500" i="2"/>
  <c r="K1500" i="2"/>
  <c r="L1500" i="2"/>
  <c r="M1500" i="2"/>
  <c r="I1501" i="2"/>
  <c r="J1501" i="2"/>
  <c r="K1501" i="2"/>
  <c r="L1501" i="2"/>
  <c r="M1501" i="2"/>
  <c r="I1502" i="2"/>
  <c r="J1502" i="2"/>
  <c r="K1502" i="2"/>
  <c r="L1502" i="2"/>
  <c r="M1502" i="2"/>
  <c r="I1503" i="2"/>
  <c r="J1503" i="2"/>
  <c r="K1503" i="2"/>
  <c r="L1503" i="2"/>
  <c r="M1503" i="2"/>
  <c r="I1504" i="2"/>
  <c r="J1504" i="2"/>
  <c r="K1504" i="2"/>
  <c r="L1504" i="2"/>
  <c r="M1504" i="2"/>
  <c r="I1505" i="2"/>
  <c r="J1505" i="2"/>
  <c r="K1505" i="2"/>
  <c r="L1505" i="2"/>
  <c r="M1505" i="2"/>
  <c r="I1506" i="2"/>
  <c r="J1506" i="2"/>
  <c r="K1506" i="2"/>
  <c r="L1506" i="2"/>
  <c r="M1506" i="2"/>
  <c r="I1507" i="2"/>
  <c r="J1507" i="2"/>
  <c r="K1507" i="2"/>
  <c r="L1507" i="2"/>
  <c r="M1507" i="2"/>
  <c r="I1508" i="2"/>
  <c r="J1508" i="2"/>
  <c r="K1508" i="2"/>
  <c r="L1508" i="2"/>
  <c r="M1508" i="2"/>
  <c r="I1509" i="2"/>
  <c r="J1509" i="2"/>
  <c r="K1509" i="2"/>
  <c r="L1509" i="2"/>
  <c r="M1509" i="2"/>
  <c r="I1510" i="2"/>
  <c r="J1510" i="2"/>
  <c r="K1510" i="2"/>
  <c r="L1510" i="2"/>
  <c r="M1510" i="2"/>
  <c r="I1511" i="2"/>
  <c r="J1511" i="2"/>
  <c r="K1511" i="2"/>
  <c r="L1511" i="2"/>
  <c r="M1511" i="2"/>
  <c r="I1512" i="2"/>
  <c r="J1512" i="2"/>
  <c r="K1512" i="2"/>
  <c r="L1512" i="2"/>
  <c r="M1512" i="2"/>
  <c r="I1513" i="2"/>
  <c r="J1513" i="2"/>
  <c r="K1513" i="2"/>
  <c r="L1513" i="2"/>
  <c r="M1513" i="2"/>
  <c r="I1514" i="2"/>
  <c r="J1514" i="2"/>
  <c r="K1514" i="2"/>
  <c r="L1514" i="2"/>
  <c r="M1514" i="2"/>
  <c r="I1515" i="2"/>
  <c r="J1515" i="2"/>
  <c r="K1515" i="2"/>
  <c r="L1515" i="2"/>
  <c r="M1515" i="2"/>
  <c r="I1516" i="2"/>
  <c r="J1516" i="2"/>
  <c r="K1516" i="2"/>
  <c r="L1516" i="2"/>
  <c r="M1516" i="2"/>
  <c r="I1517" i="2"/>
  <c r="J1517" i="2"/>
  <c r="K1517" i="2"/>
  <c r="L1517" i="2"/>
  <c r="M1517" i="2"/>
  <c r="I1518" i="2"/>
  <c r="J1518" i="2"/>
  <c r="K1518" i="2"/>
  <c r="L1518" i="2"/>
  <c r="M1518" i="2"/>
  <c r="I1519" i="2"/>
  <c r="J1519" i="2"/>
  <c r="K1519" i="2"/>
  <c r="L1519" i="2"/>
  <c r="M1519" i="2"/>
  <c r="I1520" i="2"/>
  <c r="J1520" i="2"/>
  <c r="K1520" i="2"/>
  <c r="L1520" i="2"/>
  <c r="M1520" i="2"/>
  <c r="I1521" i="2"/>
  <c r="J1521" i="2"/>
  <c r="K1521" i="2"/>
  <c r="L1521" i="2"/>
  <c r="M1521" i="2"/>
  <c r="I1522" i="2"/>
  <c r="J1522" i="2"/>
  <c r="K1522" i="2"/>
  <c r="L1522" i="2"/>
  <c r="M1522" i="2"/>
  <c r="I1523" i="2"/>
  <c r="J1523" i="2"/>
  <c r="K1523" i="2"/>
  <c r="L1523" i="2"/>
  <c r="M1523" i="2"/>
  <c r="I1524" i="2"/>
  <c r="J1524" i="2"/>
  <c r="K1524" i="2"/>
  <c r="L1524" i="2"/>
  <c r="M1524" i="2"/>
  <c r="I1525" i="2"/>
  <c r="J1525" i="2"/>
  <c r="K1525" i="2"/>
  <c r="L1525" i="2"/>
  <c r="M1525" i="2"/>
  <c r="I1526" i="2"/>
  <c r="J1526" i="2"/>
  <c r="K1526" i="2"/>
  <c r="L1526" i="2"/>
  <c r="M1526" i="2"/>
  <c r="I1527" i="2"/>
  <c r="J1527" i="2"/>
  <c r="K1527" i="2"/>
  <c r="L1527" i="2"/>
  <c r="M1527" i="2"/>
  <c r="I1528" i="2"/>
  <c r="J1528" i="2"/>
  <c r="K1528" i="2"/>
  <c r="L1528" i="2"/>
  <c r="M1528" i="2"/>
  <c r="I1529" i="2"/>
  <c r="J1529" i="2"/>
  <c r="K1529" i="2"/>
  <c r="L1529" i="2"/>
  <c r="M1529" i="2"/>
  <c r="I1530" i="2"/>
  <c r="J1530" i="2"/>
  <c r="K1530" i="2"/>
  <c r="L1530" i="2"/>
  <c r="M1530" i="2"/>
  <c r="I1531" i="2"/>
  <c r="J1531" i="2"/>
  <c r="K1531" i="2"/>
  <c r="L1531" i="2"/>
  <c r="M1531" i="2"/>
  <c r="I1532" i="2"/>
  <c r="J1532" i="2"/>
  <c r="K1532" i="2"/>
  <c r="L1532" i="2"/>
  <c r="M1532" i="2"/>
  <c r="I1533" i="2"/>
  <c r="J1533" i="2"/>
  <c r="K1533" i="2"/>
  <c r="L1533" i="2"/>
  <c r="M1533" i="2"/>
  <c r="I1534" i="2"/>
  <c r="J1534" i="2"/>
  <c r="K1534" i="2"/>
  <c r="L1534" i="2"/>
  <c r="M1534" i="2"/>
  <c r="I1535" i="2"/>
  <c r="J1535" i="2"/>
  <c r="K1535" i="2"/>
  <c r="L1535" i="2"/>
  <c r="M1535" i="2"/>
  <c r="I1536" i="2"/>
  <c r="J1536" i="2"/>
  <c r="K1536" i="2"/>
  <c r="L1536" i="2"/>
  <c r="M1536" i="2"/>
  <c r="I1537" i="2"/>
  <c r="J1537" i="2"/>
  <c r="K1537" i="2"/>
  <c r="L1537" i="2"/>
  <c r="M1537" i="2"/>
  <c r="I1538" i="2"/>
  <c r="J1538" i="2"/>
  <c r="K1538" i="2"/>
  <c r="L1538" i="2"/>
  <c r="M1538" i="2"/>
  <c r="I1539" i="2"/>
  <c r="J1539" i="2"/>
  <c r="K1539" i="2"/>
  <c r="L1539" i="2"/>
  <c r="M1539" i="2"/>
  <c r="I1540" i="2"/>
  <c r="J1540" i="2"/>
  <c r="K1540" i="2"/>
  <c r="L1540" i="2"/>
  <c r="M1540" i="2"/>
  <c r="I1541" i="2"/>
  <c r="J1541" i="2"/>
  <c r="K1541" i="2"/>
  <c r="L1541" i="2"/>
  <c r="M1541" i="2"/>
  <c r="I1542" i="2"/>
  <c r="J1542" i="2"/>
  <c r="K1542" i="2"/>
  <c r="L1542" i="2"/>
  <c r="M1542" i="2"/>
  <c r="I1543" i="2"/>
  <c r="J1543" i="2"/>
  <c r="K1543" i="2"/>
  <c r="L1543" i="2"/>
  <c r="M1543" i="2"/>
  <c r="I1544" i="2"/>
  <c r="J1544" i="2"/>
  <c r="K1544" i="2"/>
  <c r="L1544" i="2"/>
  <c r="M1544" i="2"/>
  <c r="I1545" i="2"/>
  <c r="J1545" i="2"/>
  <c r="K1545" i="2"/>
  <c r="L1545" i="2"/>
  <c r="M1545" i="2"/>
  <c r="I1546" i="2"/>
  <c r="J1546" i="2"/>
  <c r="K1546" i="2"/>
  <c r="L1546" i="2"/>
  <c r="M1546" i="2"/>
  <c r="I1547" i="2"/>
  <c r="J1547" i="2"/>
  <c r="K1547" i="2"/>
  <c r="L1547" i="2"/>
  <c r="M1547" i="2"/>
  <c r="I1548" i="2"/>
  <c r="J1548" i="2"/>
  <c r="K1548" i="2"/>
  <c r="L1548" i="2"/>
  <c r="M1548" i="2"/>
  <c r="I1549" i="2"/>
  <c r="J1549" i="2"/>
  <c r="K1549" i="2"/>
  <c r="L1549" i="2"/>
  <c r="M1549" i="2"/>
  <c r="I1550" i="2"/>
  <c r="J1550" i="2"/>
  <c r="K1550" i="2"/>
  <c r="L1550" i="2"/>
  <c r="M1550" i="2"/>
  <c r="I1551" i="2"/>
  <c r="J1551" i="2"/>
  <c r="K1551" i="2"/>
  <c r="L1551" i="2"/>
  <c r="M1551" i="2"/>
  <c r="I1552" i="2"/>
  <c r="J1552" i="2"/>
  <c r="K1552" i="2"/>
  <c r="L1552" i="2"/>
  <c r="M1552" i="2"/>
  <c r="I1553" i="2"/>
  <c r="J1553" i="2"/>
  <c r="K1553" i="2"/>
  <c r="L1553" i="2"/>
  <c r="M1553" i="2"/>
  <c r="I1554" i="2"/>
  <c r="J1554" i="2"/>
  <c r="K1554" i="2"/>
  <c r="L1554" i="2"/>
  <c r="M1554" i="2"/>
  <c r="I1555" i="2"/>
  <c r="J1555" i="2"/>
  <c r="K1555" i="2"/>
  <c r="L1555" i="2"/>
  <c r="M1555" i="2"/>
  <c r="I1556" i="2"/>
  <c r="J1556" i="2"/>
  <c r="K1556" i="2"/>
  <c r="L1556" i="2"/>
  <c r="M1556" i="2"/>
  <c r="I1557" i="2"/>
  <c r="J1557" i="2"/>
  <c r="K1557" i="2"/>
  <c r="L1557" i="2"/>
  <c r="M1557" i="2"/>
  <c r="I1558" i="2"/>
  <c r="J1558" i="2"/>
  <c r="K1558" i="2"/>
  <c r="L1558" i="2"/>
  <c r="M1558" i="2"/>
  <c r="I1559" i="2"/>
  <c r="J1559" i="2"/>
  <c r="K1559" i="2"/>
  <c r="L1559" i="2"/>
  <c r="M1559" i="2"/>
  <c r="I1560" i="2"/>
  <c r="J1560" i="2"/>
  <c r="K1560" i="2"/>
  <c r="L1560" i="2"/>
  <c r="M1560" i="2"/>
  <c r="I1561" i="2"/>
  <c r="J1561" i="2"/>
  <c r="K1561" i="2"/>
  <c r="L1561" i="2"/>
  <c r="M1561" i="2"/>
  <c r="I1562" i="2"/>
  <c r="J1562" i="2"/>
  <c r="K1562" i="2"/>
  <c r="L1562" i="2"/>
  <c r="M1562" i="2"/>
  <c r="I1563" i="2"/>
  <c r="J1563" i="2"/>
  <c r="K1563" i="2"/>
  <c r="L1563" i="2"/>
  <c r="M1563" i="2"/>
  <c r="I1564" i="2"/>
  <c r="J1564" i="2"/>
  <c r="K1564" i="2"/>
  <c r="L1564" i="2"/>
  <c r="M1564" i="2"/>
  <c r="I1565" i="2"/>
  <c r="J1565" i="2"/>
  <c r="K1565" i="2"/>
  <c r="L1565" i="2"/>
  <c r="M1565" i="2"/>
  <c r="I1566" i="2"/>
  <c r="J1566" i="2"/>
  <c r="K1566" i="2"/>
  <c r="L1566" i="2"/>
  <c r="M1566" i="2"/>
  <c r="I1567" i="2"/>
  <c r="J1567" i="2"/>
  <c r="K1567" i="2"/>
  <c r="L1567" i="2"/>
  <c r="M1567" i="2"/>
  <c r="I1568" i="2"/>
  <c r="J1568" i="2"/>
  <c r="K1568" i="2"/>
  <c r="L1568" i="2"/>
  <c r="M1568" i="2"/>
  <c r="I1569" i="2"/>
  <c r="J1569" i="2"/>
  <c r="K1569" i="2"/>
  <c r="L1569" i="2"/>
  <c r="M1569" i="2"/>
  <c r="I1570" i="2"/>
  <c r="J1570" i="2"/>
  <c r="K1570" i="2"/>
  <c r="L1570" i="2"/>
  <c r="M1570" i="2"/>
  <c r="I1571" i="2"/>
  <c r="J1571" i="2"/>
  <c r="K1571" i="2"/>
  <c r="L1571" i="2"/>
  <c r="M1571" i="2"/>
  <c r="I1572" i="2"/>
  <c r="J1572" i="2"/>
  <c r="K1572" i="2"/>
  <c r="L1572" i="2"/>
  <c r="M1572" i="2"/>
  <c r="I1573" i="2"/>
  <c r="J1573" i="2"/>
  <c r="K1573" i="2"/>
  <c r="L1573" i="2"/>
  <c r="M1573" i="2"/>
  <c r="I1574" i="2"/>
  <c r="J1574" i="2"/>
  <c r="K1574" i="2"/>
  <c r="L1574" i="2"/>
  <c r="M1574" i="2"/>
  <c r="I1575" i="2"/>
  <c r="J1575" i="2"/>
  <c r="K1575" i="2"/>
  <c r="L1575" i="2"/>
  <c r="M1575" i="2"/>
  <c r="I1576" i="2"/>
  <c r="J1576" i="2"/>
  <c r="K1576" i="2"/>
  <c r="L1576" i="2"/>
  <c r="M1576" i="2"/>
  <c r="I1577" i="2"/>
  <c r="J1577" i="2"/>
  <c r="K1577" i="2"/>
  <c r="L1577" i="2"/>
  <c r="M1577" i="2"/>
  <c r="I1578" i="2"/>
  <c r="J1578" i="2"/>
  <c r="K1578" i="2"/>
  <c r="L1578" i="2"/>
  <c r="M1578" i="2"/>
  <c r="I1579" i="2"/>
  <c r="J1579" i="2"/>
  <c r="K1579" i="2"/>
  <c r="L1579" i="2"/>
  <c r="M1579" i="2"/>
  <c r="I1580" i="2"/>
  <c r="J1580" i="2"/>
  <c r="K1580" i="2"/>
  <c r="L1580" i="2"/>
  <c r="M1580" i="2"/>
  <c r="I1581" i="2"/>
  <c r="J1581" i="2"/>
  <c r="K1581" i="2"/>
  <c r="L1581" i="2"/>
  <c r="M1581" i="2"/>
  <c r="I1582" i="2"/>
  <c r="J1582" i="2"/>
  <c r="K1582" i="2"/>
  <c r="L1582" i="2"/>
  <c r="M1582" i="2"/>
  <c r="I1583" i="2"/>
  <c r="J1583" i="2"/>
  <c r="K1583" i="2"/>
  <c r="L1583" i="2"/>
  <c r="M1583" i="2"/>
  <c r="I1584" i="2"/>
  <c r="J1584" i="2"/>
  <c r="K1584" i="2"/>
  <c r="L1584" i="2"/>
  <c r="M1584" i="2"/>
  <c r="I1585" i="2"/>
  <c r="J1585" i="2"/>
  <c r="K1585" i="2"/>
  <c r="L1585" i="2"/>
  <c r="M1585" i="2"/>
  <c r="I1586" i="2"/>
  <c r="J1586" i="2"/>
  <c r="K1586" i="2"/>
  <c r="L1586" i="2"/>
  <c r="M1586" i="2"/>
  <c r="I1587" i="2"/>
  <c r="J1587" i="2"/>
  <c r="K1587" i="2"/>
  <c r="L1587" i="2"/>
  <c r="M1587" i="2"/>
  <c r="I1588" i="2"/>
  <c r="J1588" i="2"/>
  <c r="K1588" i="2"/>
  <c r="L1588" i="2"/>
  <c r="M1588" i="2"/>
  <c r="I1589" i="2"/>
  <c r="J1589" i="2"/>
  <c r="K1589" i="2"/>
  <c r="L1589" i="2"/>
  <c r="M1589" i="2"/>
  <c r="I1590" i="2"/>
  <c r="J1590" i="2"/>
  <c r="K1590" i="2"/>
  <c r="L1590" i="2"/>
  <c r="M1590" i="2"/>
  <c r="I1591" i="2"/>
  <c r="J1591" i="2"/>
  <c r="K1591" i="2"/>
  <c r="L1591" i="2"/>
  <c r="M1591" i="2"/>
  <c r="I1592" i="2"/>
  <c r="J1592" i="2"/>
  <c r="K1592" i="2"/>
  <c r="L1592" i="2"/>
  <c r="M1592" i="2"/>
  <c r="I1593" i="2"/>
  <c r="J1593" i="2"/>
  <c r="K1593" i="2"/>
  <c r="L1593" i="2"/>
  <c r="M1593" i="2"/>
  <c r="I1594" i="2"/>
  <c r="J1594" i="2"/>
  <c r="K1594" i="2"/>
  <c r="L1594" i="2"/>
  <c r="M1594" i="2"/>
  <c r="I1595" i="2"/>
  <c r="J1595" i="2"/>
  <c r="K1595" i="2"/>
  <c r="L1595" i="2"/>
  <c r="M1595" i="2"/>
  <c r="I1596" i="2"/>
  <c r="J1596" i="2"/>
  <c r="K1596" i="2"/>
  <c r="L1596" i="2"/>
  <c r="M1596" i="2"/>
  <c r="I1597" i="2"/>
  <c r="J1597" i="2"/>
  <c r="K1597" i="2"/>
  <c r="L1597" i="2"/>
  <c r="M1597" i="2"/>
  <c r="I1598" i="2"/>
  <c r="J1598" i="2"/>
  <c r="K1598" i="2"/>
  <c r="L1598" i="2"/>
  <c r="M1598" i="2"/>
  <c r="I1599" i="2"/>
  <c r="J1599" i="2"/>
  <c r="K1599" i="2"/>
  <c r="L1599" i="2"/>
  <c r="M1599" i="2"/>
  <c r="I1600" i="2"/>
  <c r="J1600" i="2"/>
  <c r="K1600" i="2"/>
  <c r="L1600" i="2"/>
  <c r="M1600" i="2"/>
  <c r="I1601" i="2"/>
  <c r="J1601" i="2"/>
  <c r="K1601" i="2"/>
  <c r="L1601" i="2"/>
  <c r="M1601" i="2"/>
  <c r="I1602" i="2"/>
  <c r="J1602" i="2"/>
  <c r="K1602" i="2"/>
  <c r="L1602" i="2"/>
  <c r="M1602" i="2"/>
  <c r="I1603" i="2"/>
  <c r="J1603" i="2"/>
  <c r="K1603" i="2"/>
  <c r="L1603" i="2"/>
  <c r="M1603" i="2"/>
  <c r="I1604" i="2"/>
  <c r="J1604" i="2"/>
  <c r="K1604" i="2"/>
  <c r="L1604" i="2"/>
  <c r="M1604" i="2"/>
  <c r="I1605" i="2"/>
  <c r="J1605" i="2"/>
  <c r="K1605" i="2"/>
  <c r="L1605" i="2"/>
  <c r="M1605" i="2"/>
  <c r="I1606" i="2"/>
  <c r="J1606" i="2"/>
  <c r="K1606" i="2"/>
  <c r="L1606" i="2"/>
  <c r="M1606" i="2"/>
  <c r="I1607" i="2"/>
  <c r="J1607" i="2"/>
  <c r="K1607" i="2"/>
  <c r="L1607" i="2"/>
  <c r="M1607" i="2"/>
  <c r="I1608" i="2"/>
  <c r="J1608" i="2"/>
  <c r="K1608" i="2"/>
  <c r="L1608" i="2"/>
  <c r="M1608" i="2"/>
  <c r="I1609" i="2"/>
  <c r="J1609" i="2"/>
  <c r="K1609" i="2"/>
  <c r="L1609" i="2"/>
  <c r="M1609" i="2"/>
  <c r="I1610" i="2"/>
  <c r="J1610" i="2"/>
  <c r="K1610" i="2"/>
  <c r="L1610" i="2"/>
  <c r="M1610" i="2"/>
  <c r="I1611" i="2"/>
  <c r="J1611" i="2"/>
  <c r="K1611" i="2"/>
  <c r="L1611" i="2"/>
  <c r="M1611" i="2"/>
  <c r="I1612" i="2"/>
  <c r="J1612" i="2"/>
  <c r="K1612" i="2"/>
  <c r="L1612" i="2"/>
  <c r="M1612" i="2"/>
  <c r="I1613" i="2"/>
  <c r="J1613" i="2"/>
  <c r="K1613" i="2"/>
  <c r="L1613" i="2"/>
  <c r="M1613" i="2"/>
  <c r="I1614" i="2"/>
  <c r="J1614" i="2"/>
  <c r="K1614" i="2"/>
  <c r="L1614" i="2"/>
  <c r="M1614" i="2"/>
  <c r="I1615" i="2"/>
  <c r="J1615" i="2"/>
  <c r="K1615" i="2"/>
  <c r="L1615" i="2"/>
  <c r="M1615" i="2"/>
  <c r="I1616" i="2"/>
  <c r="J1616" i="2"/>
  <c r="K1616" i="2"/>
  <c r="L1616" i="2"/>
  <c r="M1616" i="2"/>
  <c r="I1617" i="2"/>
  <c r="J1617" i="2"/>
  <c r="K1617" i="2"/>
  <c r="L1617" i="2"/>
  <c r="M1617" i="2"/>
  <c r="I1618" i="2"/>
  <c r="J1618" i="2"/>
  <c r="K1618" i="2"/>
  <c r="L1618" i="2"/>
  <c r="M1618" i="2"/>
  <c r="I1619" i="2"/>
  <c r="J1619" i="2"/>
  <c r="K1619" i="2"/>
  <c r="L1619" i="2"/>
  <c r="M1619" i="2"/>
  <c r="I1620" i="2"/>
  <c r="J1620" i="2"/>
  <c r="K1620" i="2"/>
  <c r="L1620" i="2"/>
  <c r="M1620" i="2"/>
  <c r="I1621" i="2"/>
  <c r="J1621" i="2"/>
  <c r="K1621" i="2"/>
  <c r="L1621" i="2"/>
  <c r="M1621" i="2"/>
  <c r="I1622" i="2"/>
  <c r="J1622" i="2"/>
  <c r="K1622" i="2"/>
  <c r="L1622" i="2"/>
  <c r="M1622" i="2"/>
  <c r="I1623" i="2"/>
  <c r="J1623" i="2"/>
  <c r="K1623" i="2"/>
  <c r="L1623" i="2"/>
  <c r="M1623" i="2"/>
  <c r="I1624" i="2"/>
  <c r="J1624" i="2"/>
  <c r="K1624" i="2"/>
  <c r="L1624" i="2"/>
  <c r="M1624" i="2"/>
  <c r="I1625" i="2"/>
  <c r="J1625" i="2"/>
  <c r="K1625" i="2"/>
  <c r="L1625" i="2"/>
  <c r="M1625" i="2"/>
  <c r="I1626" i="2"/>
  <c r="J1626" i="2"/>
  <c r="K1626" i="2"/>
  <c r="L1626" i="2"/>
  <c r="M1626" i="2"/>
  <c r="I1627" i="2"/>
  <c r="J1627" i="2"/>
  <c r="K1627" i="2"/>
  <c r="L1627" i="2"/>
  <c r="M1627" i="2"/>
  <c r="I1628" i="2"/>
  <c r="J1628" i="2"/>
  <c r="K1628" i="2"/>
  <c r="L1628" i="2"/>
  <c r="M1628" i="2"/>
  <c r="I1629" i="2"/>
  <c r="J1629" i="2"/>
  <c r="K1629" i="2"/>
  <c r="L1629" i="2"/>
  <c r="M1629" i="2"/>
  <c r="I1630" i="2"/>
  <c r="J1630" i="2"/>
  <c r="K1630" i="2"/>
  <c r="L1630" i="2"/>
  <c r="M1630" i="2"/>
  <c r="I1631" i="2"/>
  <c r="J1631" i="2"/>
  <c r="K1631" i="2"/>
  <c r="L1631" i="2"/>
  <c r="M1631" i="2"/>
  <c r="I1632" i="2"/>
  <c r="J1632" i="2"/>
  <c r="K1632" i="2"/>
  <c r="L1632" i="2"/>
  <c r="M1632" i="2"/>
  <c r="I1633" i="2"/>
  <c r="J1633" i="2"/>
  <c r="K1633" i="2"/>
  <c r="L1633" i="2"/>
  <c r="M1633" i="2"/>
  <c r="I1634" i="2"/>
  <c r="J1634" i="2"/>
  <c r="K1634" i="2"/>
  <c r="L1634" i="2"/>
  <c r="M1634" i="2"/>
  <c r="I1635" i="2"/>
  <c r="J1635" i="2"/>
  <c r="K1635" i="2"/>
  <c r="L1635" i="2"/>
  <c r="M1635" i="2"/>
  <c r="I1636" i="2"/>
  <c r="J1636" i="2"/>
  <c r="K1636" i="2"/>
  <c r="L1636" i="2"/>
  <c r="M1636" i="2"/>
  <c r="I1637" i="2"/>
  <c r="J1637" i="2"/>
  <c r="K1637" i="2"/>
  <c r="L1637" i="2"/>
  <c r="M1637" i="2"/>
  <c r="I1638" i="2"/>
  <c r="J1638" i="2"/>
  <c r="K1638" i="2"/>
  <c r="L1638" i="2"/>
  <c r="M1638" i="2"/>
  <c r="I1639" i="2"/>
  <c r="J1639" i="2"/>
  <c r="K1639" i="2"/>
  <c r="L1639" i="2"/>
  <c r="M1639" i="2"/>
  <c r="I1640" i="2"/>
  <c r="J1640" i="2"/>
  <c r="K1640" i="2"/>
  <c r="L1640" i="2"/>
  <c r="M1640" i="2"/>
  <c r="I1641" i="2"/>
  <c r="J1641" i="2"/>
  <c r="K1641" i="2"/>
  <c r="L1641" i="2"/>
  <c r="M1641" i="2"/>
  <c r="I1642" i="2"/>
  <c r="J1642" i="2"/>
  <c r="K1642" i="2"/>
  <c r="L1642" i="2"/>
  <c r="M1642" i="2"/>
  <c r="I1643" i="2"/>
  <c r="J1643" i="2"/>
  <c r="K1643" i="2"/>
  <c r="L1643" i="2"/>
  <c r="M1643" i="2"/>
  <c r="I1644" i="2"/>
  <c r="J1644" i="2"/>
  <c r="K1644" i="2"/>
  <c r="L1644" i="2"/>
  <c r="M1644" i="2"/>
  <c r="I1645" i="2"/>
  <c r="J1645" i="2"/>
  <c r="K1645" i="2"/>
  <c r="L1645" i="2"/>
  <c r="M1645" i="2"/>
  <c r="I1646" i="2"/>
  <c r="J1646" i="2"/>
  <c r="K1646" i="2"/>
  <c r="L1646" i="2"/>
  <c r="M1646" i="2"/>
  <c r="I1647" i="2"/>
  <c r="J1647" i="2"/>
  <c r="K1647" i="2"/>
  <c r="L1647" i="2"/>
  <c r="M1647" i="2"/>
  <c r="I1648" i="2"/>
  <c r="J1648" i="2"/>
  <c r="K1648" i="2"/>
  <c r="L1648" i="2"/>
  <c r="M1648" i="2"/>
  <c r="I1649" i="2"/>
  <c r="J1649" i="2"/>
  <c r="K1649" i="2"/>
  <c r="L1649" i="2"/>
  <c r="M1649" i="2"/>
  <c r="I1650" i="2"/>
  <c r="J1650" i="2"/>
  <c r="K1650" i="2"/>
  <c r="L1650" i="2"/>
  <c r="M1650" i="2"/>
  <c r="I1651" i="2"/>
  <c r="J1651" i="2"/>
  <c r="K1651" i="2"/>
  <c r="L1651" i="2"/>
  <c r="M1651" i="2"/>
  <c r="I1652" i="2"/>
  <c r="J1652" i="2"/>
  <c r="K1652" i="2"/>
  <c r="L1652" i="2"/>
  <c r="M1652" i="2"/>
  <c r="I1653" i="2"/>
  <c r="J1653" i="2"/>
  <c r="K1653" i="2"/>
  <c r="L1653" i="2"/>
  <c r="M1653" i="2"/>
  <c r="I1654" i="2"/>
  <c r="J1654" i="2"/>
  <c r="K1654" i="2"/>
  <c r="L1654" i="2"/>
  <c r="M1654" i="2"/>
  <c r="I1655" i="2"/>
  <c r="J1655" i="2"/>
  <c r="K1655" i="2"/>
  <c r="L1655" i="2"/>
  <c r="M1655" i="2"/>
  <c r="I1656" i="2"/>
  <c r="J1656" i="2"/>
  <c r="K1656" i="2"/>
  <c r="L1656" i="2"/>
  <c r="M1656" i="2"/>
  <c r="I1657" i="2"/>
  <c r="J1657" i="2"/>
  <c r="K1657" i="2"/>
  <c r="L1657" i="2"/>
  <c r="M1657" i="2"/>
  <c r="I1658" i="2"/>
  <c r="J1658" i="2"/>
  <c r="K1658" i="2"/>
  <c r="L1658" i="2"/>
  <c r="M1658" i="2"/>
  <c r="I1659" i="2"/>
  <c r="J1659" i="2"/>
  <c r="K1659" i="2"/>
  <c r="L1659" i="2"/>
  <c r="M1659" i="2"/>
  <c r="I1660" i="2"/>
  <c r="J1660" i="2"/>
  <c r="K1660" i="2"/>
  <c r="L1660" i="2"/>
  <c r="M1660" i="2"/>
  <c r="I1661" i="2"/>
  <c r="J1661" i="2"/>
  <c r="K1661" i="2"/>
  <c r="L1661" i="2"/>
  <c r="M1661" i="2"/>
  <c r="I1662" i="2"/>
  <c r="J1662" i="2"/>
  <c r="K1662" i="2"/>
  <c r="L1662" i="2"/>
  <c r="M1662" i="2"/>
  <c r="I1663" i="2"/>
  <c r="J1663" i="2"/>
  <c r="K1663" i="2"/>
  <c r="L1663" i="2"/>
  <c r="M1663" i="2"/>
  <c r="I1664" i="2"/>
  <c r="J1664" i="2"/>
  <c r="K1664" i="2"/>
  <c r="L1664" i="2"/>
  <c r="M1664" i="2"/>
  <c r="I1665" i="2"/>
  <c r="J1665" i="2"/>
  <c r="K1665" i="2"/>
  <c r="L1665" i="2"/>
  <c r="M1665" i="2"/>
  <c r="I1666" i="2"/>
  <c r="J1666" i="2"/>
  <c r="K1666" i="2"/>
  <c r="L1666" i="2"/>
  <c r="M1666" i="2"/>
  <c r="I1667" i="2"/>
  <c r="J1667" i="2"/>
  <c r="K1667" i="2"/>
  <c r="L1667" i="2"/>
  <c r="M1667" i="2"/>
  <c r="I1668" i="2"/>
  <c r="J1668" i="2"/>
  <c r="K1668" i="2"/>
  <c r="L1668" i="2"/>
  <c r="M1668" i="2"/>
  <c r="I1669" i="2"/>
  <c r="J1669" i="2"/>
  <c r="K1669" i="2"/>
  <c r="L1669" i="2"/>
  <c r="M1669" i="2"/>
  <c r="I1670" i="2"/>
  <c r="J1670" i="2"/>
  <c r="K1670" i="2"/>
  <c r="L1670" i="2"/>
  <c r="M1670" i="2"/>
  <c r="I1671" i="2"/>
  <c r="J1671" i="2"/>
  <c r="K1671" i="2"/>
  <c r="L1671" i="2"/>
  <c r="M1671" i="2"/>
  <c r="I1672" i="2"/>
  <c r="J1672" i="2"/>
  <c r="K1672" i="2"/>
  <c r="L1672" i="2"/>
  <c r="M1672" i="2"/>
  <c r="I1673" i="2"/>
  <c r="J1673" i="2"/>
  <c r="K1673" i="2"/>
  <c r="L1673" i="2"/>
  <c r="M1673" i="2"/>
  <c r="I1674" i="2"/>
  <c r="J1674" i="2"/>
  <c r="K1674" i="2"/>
  <c r="L1674" i="2"/>
  <c r="M1674" i="2"/>
  <c r="I1675" i="2"/>
  <c r="J1675" i="2"/>
  <c r="K1675" i="2"/>
  <c r="L1675" i="2"/>
  <c r="M1675" i="2"/>
  <c r="I1676" i="2"/>
  <c r="J1676" i="2"/>
  <c r="K1676" i="2"/>
  <c r="L1676" i="2"/>
  <c r="M1676" i="2"/>
  <c r="I1677" i="2"/>
  <c r="J1677" i="2"/>
  <c r="K1677" i="2"/>
  <c r="L1677" i="2"/>
  <c r="M1677" i="2"/>
  <c r="I1678" i="2"/>
  <c r="J1678" i="2"/>
  <c r="K1678" i="2"/>
  <c r="L1678" i="2"/>
  <c r="M1678" i="2"/>
  <c r="I1679" i="2"/>
  <c r="J1679" i="2"/>
  <c r="K1679" i="2"/>
  <c r="L1679" i="2"/>
  <c r="M1679" i="2"/>
  <c r="I1680" i="2"/>
  <c r="J1680" i="2"/>
  <c r="K1680" i="2"/>
  <c r="L1680" i="2"/>
  <c r="M1680" i="2"/>
  <c r="I1681" i="2"/>
  <c r="J1681" i="2"/>
  <c r="K1681" i="2"/>
  <c r="L1681" i="2"/>
  <c r="M1681" i="2"/>
  <c r="I1682" i="2"/>
  <c r="J1682" i="2"/>
  <c r="K1682" i="2"/>
  <c r="L1682" i="2"/>
  <c r="M1682" i="2"/>
  <c r="I1683" i="2"/>
  <c r="J1683" i="2"/>
  <c r="K1683" i="2"/>
  <c r="L1683" i="2"/>
  <c r="M1683" i="2"/>
  <c r="I1684" i="2"/>
  <c r="J1684" i="2"/>
  <c r="K1684" i="2"/>
  <c r="L1684" i="2"/>
  <c r="M1684" i="2"/>
  <c r="I1685" i="2"/>
  <c r="J1685" i="2"/>
  <c r="K1685" i="2"/>
  <c r="L1685" i="2"/>
  <c r="M1685" i="2"/>
  <c r="I1686" i="2"/>
  <c r="J1686" i="2"/>
  <c r="K1686" i="2"/>
  <c r="L1686" i="2"/>
  <c r="M1686" i="2"/>
  <c r="I1687" i="2"/>
  <c r="J1687" i="2"/>
  <c r="K1687" i="2"/>
  <c r="L1687" i="2"/>
  <c r="M1687" i="2"/>
  <c r="I1688" i="2"/>
  <c r="J1688" i="2"/>
  <c r="K1688" i="2"/>
  <c r="L1688" i="2"/>
  <c r="M1688" i="2"/>
  <c r="I1689" i="2"/>
  <c r="J1689" i="2"/>
  <c r="K1689" i="2"/>
  <c r="L1689" i="2"/>
  <c r="M1689" i="2"/>
  <c r="I1690" i="2"/>
  <c r="J1690" i="2"/>
  <c r="K1690" i="2"/>
  <c r="L1690" i="2"/>
  <c r="M1690" i="2"/>
  <c r="I1691" i="2"/>
  <c r="J1691" i="2"/>
  <c r="K1691" i="2"/>
  <c r="L1691" i="2"/>
  <c r="M1691" i="2"/>
  <c r="I1692" i="2"/>
  <c r="J1692" i="2"/>
  <c r="K1692" i="2"/>
  <c r="L1692" i="2"/>
  <c r="M1692" i="2"/>
  <c r="I1693" i="2"/>
  <c r="J1693" i="2"/>
  <c r="K1693" i="2"/>
  <c r="L1693" i="2"/>
  <c r="M1693" i="2"/>
  <c r="I1694" i="2"/>
  <c r="J1694" i="2"/>
  <c r="K1694" i="2"/>
  <c r="L1694" i="2"/>
  <c r="M1694" i="2"/>
  <c r="I1695" i="2"/>
  <c r="J1695" i="2"/>
  <c r="K1695" i="2"/>
  <c r="L1695" i="2"/>
  <c r="M1695" i="2"/>
  <c r="I1696" i="2"/>
  <c r="J1696" i="2"/>
  <c r="K1696" i="2"/>
  <c r="L1696" i="2"/>
  <c r="M1696" i="2"/>
  <c r="I1697" i="2"/>
  <c r="J1697" i="2"/>
  <c r="K1697" i="2"/>
  <c r="L1697" i="2"/>
  <c r="M1697" i="2"/>
  <c r="I1698" i="2"/>
  <c r="J1698" i="2"/>
  <c r="K1698" i="2"/>
  <c r="L1698" i="2"/>
  <c r="M1698" i="2"/>
  <c r="I1699" i="2"/>
  <c r="J1699" i="2"/>
  <c r="K1699" i="2"/>
  <c r="L1699" i="2"/>
  <c r="M1699" i="2"/>
  <c r="I1700" i="2"/>
  <c r="J1700" i="2"/>
  <c r="K1700" i="2"/>
  <c r="L1700" i="2"/>
  <c r="M1700" i="2"/>
  <c r="I1701" i="2"/>
  <c r="J1701" i="2"/>
  <c r="K1701" i="2"/>
  <c r="L1701" i="2"/>
  <c r="M1701" i="2"/>
  <c r="I1702" i="2"/>
  <c r="J1702" i="2"/>
  <c r="K1702" i="2"/>
  <c r="L1702" i="2"/>
  <c r="M1702" i="2"/>
  <c r="I1703" i="2"/>
  <c r="J1703" i="2"/>
  <c r="K1703" i="2"/>
  <c r="L1703" i="2"/>
  <c r="M1703" i="2"/>
  <c r="I1704" i="2"/>
  <c r="J1704" i="2"/>
  <c r="K1704" i="2"/>
  <c r="L1704" i="2"/>
  <c r="M1704" i="2"/>
  <c r="I1705" i="2"/>
  <c r="J1705" i="2"/>
  <c r="K1705" i="2"/>
  <c r="L1705" i="2"/>
  <c r="M1705" i="2"/>
  <c r="I1706" i="2"/>
  <c r="J1706" i="2"/>
  <c r="K1706" i="2"/>
  <c r="L1706" i="2"/>
  <c r="M1706" i="2"/>
  <c r="I1707" i="2"/>
  <c r="J1707" i="2"/>
  <c r="K1707" i="2"/>
  <c r="L1707" i="2"/>
  <c r="M1707" i="2"/>
  <c r="I1708" i="2"/>
  <c r="J1708" i="2"/>
  <c r="K1708" i="2"/>
  <c r="L1708" i="2"/>
  <c r="M1708" i="2"/>
  <c r="I1709" i="2"/>
  <c r="J1709" i="2"/>
  <c r="K1709" i="2"/>
  <c r="L1709" i="2"/>
  <c r="M1709" i="2"/>
  <c r="I1710" i="2"/>
  <c r="J1710" i="2"/>
  <c r="K1710" i="2"/>
  <c r="L1710" i="2"/>
  <c r="M1710" i="2"/>
  <c r="I1711" i="2"/>
  <c r="J1711" i="2"/>
  <c r="K1711" i="2"/>
  <c r="L1711" i="2"/>
  <c r="M1711" i="2"/>
  <c r="I1712" i="2"/>
  <c r="J1712" i="2"/>
  <c r="K1712" i="2"/>
  <c r="L1712" i="2"/>
  <c r="M1712" i="2"/>
  <c r="I1713" i="2"/>
  <c r="J1713" i="2"/>
  <c r="K1713" i="2"/>
  <c r="L1713" i="2"/>
  <c r="M1713" i="2"/>
  <c r="I1714" i="2"/>
  <c r="J1714" i="2"/>
  <c r="K1714" i="2"/>
  <c r="L1714" i="2"/>
  <c r="M1714" i="2"/>
  <c r="I1715" i="2"/>
  <c r="J1715" i="2"/>
  <c r="K1715" i="2"/>
  <c r="L1715" i="2"/>
  <c r="M1715" i="2"/>
  <c r="I1716" i="2"/>
  <c r="J1716" i="2"/>
  <c r="K1716" i="2"/>
  <c r="L1716" i="2"/>
  <c r="M1716" i="2"/>
  <c r="I1717" i="2"/>
  <c r="J1717" i="2"/>
  <c r="K1717" i="2"/>
  <c r="L1717" i="2"/>
  <c r="M1717" i="2"/>
  <c r="I1718" i="2"/>
  <c r="J1718" i="2"/>
  <c r="K1718" i="2"/>
  <c r="L1718" i="2"/>
  <c r="M1718" i="2"/>
  <c r="I1719" i="2"/>
  <c r="J1719" i="2"/>
  <c r="K1719" i="2"/>
  <c r="L1719" i="2"/>
  <c r="M1719" i="2"/>
  <c r="I1720" i="2"/>
  <c r="J1720" i="2"/>
  <c r="K1720" i="2"/>
  <c r="L1720" i="2"/>
  <c r="M1720" i="2"/>
  <c r="I1721" i="2"/>
  <c r="J1721" i="2"/>
  <c r="K1721" i="2"/>
  <c r="L1721" i="2"/>
  <c r="M1721" i="2"/>
  <c r="I1722" i="2"/>
  <c r="J1722" i="2"/>
  <c r="K1722" i="2"/>
  <c r="L1722" i="2"/>
  <c r="M1722" i="2"/>
  <c r="I1723" i="2"/>
  <c r="J1723" i="2"/>
  <c r="K1723" i="2"/>
  <c r="L1723" i="2"/>
  <c r="M1723" i="2"/>
  <c r="I1724" i="2"/>
  <c r="J1724" i="2"/>
  <c r="K1724" i="2"/>
  <c r="L1724" i="2"/>
  <c r="M1724" i="2"/>
  <c r="I1725" i="2"/>
  <c r="J1725" i="2"/>
  <c r="K1725" i="2"/>
  <c r="L1725" i="2"/>
  <c r="M1725" i="2"/>
  <c r="I1726" i="2"/>
  <c r="J1726" i="2"/>
  <c r="K1726" i="2"/>
  <c r="L1726" i="2"/>
  <c r="M1726" i="2"/>
  <c r="I1727" i="2"/>
  <c r="J1727" i="2"/>
  <c r="K1727" i="2"/>
  <c r="L1727" i="2"/>
  <c r="M1727" i="2"/>
  <c r="I1728" i="2"/>
  <c r="J1728" i="2"/>
  <c r="K1728" i="2"/>
  <c r="L1728" i="2"/>
  <c r="M1728" i="2"/>
  <c r="I1729" i="2"/>
  <c r="J1729" i="2"/>
  <c r="K1729" i="2"/>
  <c r="L1729" i="2"/>
  <c r="M1729" i="2"/>
  <c r="I1730" i="2"/>
  <c r="J1730" i="2"/>
  <c r="K1730" i="2"/>
  <c r="L1730" i="2"/>
  <c r="M1730" i="2"/>
  <c r="I1731" i="2"/>
  <c r="J1731" i="2"/>
  <c r="K1731" i="2"/>
  <c r="L1731" i="2"/>
  <c r="M1731" i="2"/>
  <c r="I1732" i="2"/>
  <c r="J1732" i="2"/>
  <c r="K1732" i="2"/>
  <c r="L1732" i="2"/>
  <c r="M1732" i="2"/>
  <c r="I1733" i="2"/>
  <c r="J1733" i="2"/>
  <c r="K1733" i="2"/>
  <c r="L1733" i="2"/>
  <c r="M1733" i="2"/>
  <c r="I1734" i="2"/>
  <c r="J1734" i="2"/>
  <c r="K1734" i="2"/>
  <c r="L1734" i="2"/>
  <c r="M1734" i="2"/>
  <c r="I1735" i="2"/>
  <c r="J1735" i="2"/>
  <c r="K1735" i="2"/>
  <c r="L1735" i="2"/>
  <c r="M1735" i="2"/>
  <c r="I1736" i="2"/>
  <c r="J1736" i="2"/>
  <c r="K1736" i="2"/>
  <c r="L1736" i="2"/>
  <c r="M1736" i="2"/>
  <c r="I1737" i="2"/>
  <c r="J1737" i="2"/>
  <c r="K1737" i="2"/>
  <c r="L1737" i="2"/>
  <c r="M1737" i="2"/>
  <c r="I1738" i="2"/>
  <c r="J1738" i="2"/>
  <c r="K1738" i="2"/>
  <c r="L1738" i="2"/>
  <c r="M1738" i="2"/>
  <c r="I1739" i="2"/>
  <c r="J1739" i="2"/>
  <c r="K1739" i="2"/>
  <c r="L1739" i="2"/>
  <c r="M1739" i="2"/>
  <c r="I1740" i="2"/>
  <c r="J1740" i="2"/>
  <c r="K1740" i="2"/>
  <c r="L1740" i="2"/>
  <c r="M1740" i="2"/>
  <c r="I1741" i="2"/>
  <c r="J1741" i="2"/>
  <c r="K1741" i="2"/>
  <c r="L1741" i="2"/>
  <c r="M1741" i="2"/>
  <c r="I1742" i="2"/>
  <c r="J1742" i="2"/>
  <c r="K1742" i="2"/>
  <c r="L1742" i="2"/>
  <c r="M1742" i="2"/>
  <c r="I1743" i="2"/>
  <c r="J1743" i="2"/>
  <c r="K1743" i="2"/>
  <c r="L1743" i="2"/>
  <c r="M1743" i="2"/>
  <c r="I1744" i="2"/>
  <c r="J1744" i="2"/>
  <c r="K1744" i="2"/>
  <c r="L1744" i="2"/>
  <c r="M1744" i="2"/>
  <c r="I1745" i="2"/>
  <c r="J1745" i="2"/>
  <c r="K1745" i="2"/>
  <c r="L1745" i="2"/>
  <c r="M1745" i="2"/>
  <c r="I1746" i="2"/>
  <c r="J1746" i="2"/>
  <c r="K1746" i="2"/>
  <c r="L1746" i="2"/>
  <c r="M1746" i="2"/>
  <c r="I1747" i="2"/>
  <c r="J1747" i="2"/>
  <c r="K1747" i="2"/>
  <c r="L1747" i="2"/>
  <c r="M1747" i="2"/>
  <c r="I1748" i="2"/>
  <c r="J1748" i="2"/>
  <c r="K1748" i="2"/>
  <c r="L1748" i="2"/>
  <c r="M1748" i="2"/>
  <c r="I1749" i="2"/>
  <c r="J1749" i="2"/>
  <c r="K1749" i="2"/>
  <c r="L1749" i="2"/>
  <c r="M1749" i="2"/>
  <c r="I1750" i="2"/>
  <c r="J1750" i="2"/>
  <c r="K1750" i="2"/>
  <c r="L1750" i="2"/>
  <c r="M1750" i="2"/>
  <c r="I1751" i="2"/>
  <c r="J1751" i="2"/>
  <c r="K1751" i="2"/>
  <c r="L1751" i="2"/>
  <c r="M1751" i="2"/>
  <c r="I1752" i="2"/>
  <c r="J1752" i="2"/>
  <c r="K1752" i="2"/>
  <c r="L1752" i="2"/>
  <c r="M1752" i="2"/>
  <c r="I1753" i="2"/>
  <c r="J1753" i="2"/>
  <c r="K1753" i="2"/>
  <c r="L1753" i="2"/>
  <c r="M1753" i="2"/>
  <c r="I1754" i="2"/>
  <c r="J1754" i="2"/>
  <c r="K1754" i="2"/>
  <c r="L1754" i="2"/>
  <c r="M1754" i="2"/>
  <c r="I1755" i="2"/>
  <c r="J1755" i="2"/>
  <c r="K1755" i="2"/>
  <c r="L1755" i="2"/>
  <c r="M1755" i="2"/>
  <c r="I1756" i="2"/>
  <c r="J1756" i="2"/>
  <c r="K1756" i="2"/>
  <c r="L1756" i="2"/>
  <c r="M1756" i="2"/>
  <c r="I1757" i="2"/>
  <c r="J1757" i="2"/>
  <c r="K1757" i="2"/>
  <c r="L1757" i="2"/>
  <c r="M1757" i="2"/>
  <c r="I1758" i="2"/>
  <c r="J1758" i="2"/>
  <c r="K1758" i="2"/>
  <c r="L1758" i="2"/>
  <c r="M1758" i="2"/>
  <c r="I1759" i="2"/>
  <c r="J1759" i="2"/>
  <c r="K1759" i="2"/>
  <c r="L1759" i="2"/>
  <c r="M1759" i="2"/>
  <c r="I1760" i="2"/>
  <c r="J1760" i="2"/>
  <c r="K1760" i="2"/>
  <c r="L1760" i="2"/>
  <c r="M1760" i="2"/>
  <c r="I1761" i="2"/>
  <c r="J1761" i="2"/>
  <c r="K1761" i="2"/>
  <c r="L1761" i="2"/>
  <c r="M1761" i="2"/>
  <c r="I1762" i="2"/>
  <c r="J1762" i="2"/>
  <c r="K1762" i="2"/>
  <c r="L1762" i="2"/>
  <c r="M1762" i="2"/>
  <c r="I1763" i="2"/>
  <c r="J1763" i="2"/>
  <c r="K1763" i="2"/>
  <c r="L1763" i="2"/>
  <c r="M1763" i="2"/>
  <c r="I1764" i="2"/>
  <c r="J1764" i="2"/>
  <c r="K1764" i="2"/>
  <c r="L1764" i="2"/>
  <c r="M1764" i="2"/>
  <c r="I1765" i="2"/>
  <c r="J1765" i="2"/>
  <c r="K1765" i="2"/>
  <c r="L1765" i="2"/>
  <c r="M1765" i="2"/>
  <c r="I1766" i="2"/>
  <c r="J1766" i="2"/>
  <c r="K1766" i="2"/>
  <c r="L1766" i="2"/>
  <c r="M1766" i="2"/>
  <c r="I1767" i="2"/>
  <c r="J1767" i="2"/>
  <c r="K1767" i="2"/>
  <c r="L1767" i="2"/>
  <c r="M1767" i="2"/>
  <c r="I1768" i="2"/>
  <c r="J1768" i="2"/>
  <c r="K1768" i="2"/>
  <c r="L1768" i="2"/>
  <c r="M1768" i="2"/>
  <c r="I1769" i="2"/>
  <c r="J1769" i="2"/>
  <c r="K1769" i="2"/>
  <c r="L1769" i="2"/>
  <c r="M1769" i="2"/>
  <c r="I1770" i="2"/>
  <c r="J1770" i="2"/>
  <c r="K1770" i="2"/>
  <c r="L1770" i="2"/>
  <c r="M1770" i="2"/>
  <c r="I1771" i="2"/>
  <c r="J1771" i="2"/>
  <c r="K1771" i="2"/>
  <c r="L1771" i="2"/>
  <c r="M1771" i="2"/>
  <c r="I1772" i="2"/>
  <c r="J1772" i="2"/>
  <c r="K1772" i="2"/>
  <c r="L1772" i="2"/>
  <c r="M1772" i="2"/>
  <c r="I1773" i="2"/>
  <c r="J1773" i="2"/>
  <c r="K1773" i="2"/>
  <c r="L1773" i="2"/>
  <c r="M1773" i="2"/>
  <c r="I1774" i="2"/>
  <c r="J1774" i="2"/>
  <c r="K1774" i="2"/>
  <c r="L1774" i="2"/>
  <c r="M1774" i="2"/>
  <c r="I1775" i="2"/>
  <c r="J1775" i="2"/>
  <c r="K1775" i="2"/>
  <c r="L1775" i="2"/>
  <c r="M1775" i="2"/>
  <c r="I1776" i="2"/>
  <c r="J1776" i="2"/>
  <c r="K1776" i="2"/>
  <c r="L1776" i="2"/>
  <c r="M1776" i="2"/>
  <c r="I1777" i="2"/>
  <c r="J1777" i="2"/>
  <c r="K1777" i="2"/>
  <c r="L1777" i="2"/>
  <c r="M1777" i="2"/>
  <c r="I1778" i="2"/>
  <c r="J1778" i="2"/>
  <c r="K1778" i="2"/>
  <c r="L1778" i="2"/>
  <c r="M1778" i="2"/>
  <c r="I1779" i="2"/>
  <c r="J1779" i="2"/>
  <c r="K1779" i="2"/>
  <c r="L1779" i="2"/>
  <c r="M1779" i="2"/>
  <c r="I1780" i="2"/>
  <c r="J1780" i="2"/>
  <c r="K1780" i="2"/>
  <c r="L1780" i="2"/>
  <c r="M1780" i="2"/>
  <c r="I1781" i="2"/>
  <c r="J1781" i="2"/>
  <c r="K1781" i="2"/>
  <c r="L1781" i="2"/>
  <c r="M1781" i="2"/>
  <c r="I1782" i="2"/>
  <c r="J1782" i="2"/>
  <c r="K1782" i="2"/>
  <c r="L1782" i="2"/>
  <c r="M1782" i="2"/>
  <c r="I1783" i="2"/>
  <c r="J1783" i="2"/>
  <c r="K1783" i="2"/>
  <c r="L1783" i="2"/>
  <c r="M1783" i="2"/>
  <c r="I1784" i="2"/>
  <c r="J1784" i="2"/>
  <c r="K1784" i="2"/>
  <c r="L1784" i="2"/>
  <c r="M1784" i="2"/>
  <c r="I1785" i="2"/>
  <c r="J1785" i="2"/>
  <c r="K1785" i="2"/>
  <c r="L1785" i="2"/>
  <c r="M1785" i="2"/>
  <c r="I1786" i="2"/>
  <c r="J1786" i="2"/>
  <c r="K1786" i="2"/>
  <c r="L1786" i="2"/>
  <c r="M1786" i="2"/>
  <c r="I1787" i="2"/>
  <c r="J1787" i="2"/>
  <c r="K1787" i="2"/>
  <c r="L1787" i="2"/>
  <c r="M1787" i="2"/>
  <c r="I1788" i="2"/>
  <c r="J1788" i="2"/>
  <c r="K1788" i="2"/>
  <c r="L1788" i="2"/>
  <c r="M1788" i="2"/>
  <c r="I1789" i="2"/>
  <c r="J1789" i="2"/>
  <c r="K1789" i="2"/>
  <c r="L1789" i="2"/>
  <c r="M1789" i="2"/>
  <c r="I1790" i="2"/>
  <c r="J1790" i="2"/>
  <c r="K1790" i="2"/>
  <c r="L1790" i="2"/>
  <c r="M1790" i="2"/>
  <c r="I1791" i="2"/>
  <c r="J1791" i="2"/>
  <c r="K1791" i="2"/>
  <c r="L1791" i="2"/>
  <c r="M1791" i="2"/>
  <c r="I1792" i="2"/>
  <c r="J1792" i="2"/>
  <c r="K1792" i="2"/>
  <c r="L1792" i="2"/>
  <c r="M1792" i="2"/>
  <c r="I1793" i="2"/>
  <c r="J1793" i="2"/>
  <c r="K1793" i="2"/>
  <c r="L1793" i="2"/>
  <c r="M1793" i="2"/>
  <c r="I1794" i="2"/>
  <c r="J1794" i="2"/>
  <c r="K1794" i="2"/>
  <c r="L1794" i="2"/>
  <c r="M1794" i="2"/>
  <c r="I1795" i="2"/>
  <c r="J1795" i="2"/>
  <c r="K1795" i="2"/>
  <c r="L1795" i="2"/>
  <c r="M1795" i="2"/>
  <c r="I1796" i="2"/>
  <c r="J1796" i="2"/>
  <c r="K1796" i="2"/>
  <c r="L1796" i="2"/>
  <c r="M1796" i="2"/>
  <c r="I1797" i="2"/>
  <c r="J1797" i="2"/>
  <c r="K1797" i="2"/>
  <c r="L1797" i="2"/>
  <c r="M1797" i="2"/>
  <c r="I1798" i="2"/>
  <c r="J1798" i="2"/>
  <c r="K1798" i="2"/>
  <c r="L1798" i="2"/>
  <c r="M1798" i="2"/>
  <c r="I1799" i="2"/>
  <c r="J1799" i="2"/>
  <c r="K1799" i="2"/>
  <c r="L1799" i="2"/>
  <c r="M1799" i="2"/>
  <c r="I1800" i="2"/>
  <c r="J1800" i="2"/>
  <c r="K1800" i="2"/>
  <c r="L1800" i="2"/>
  <c r="M1800" i="2"/>
  <c r="I1801" i="2"/>
  <c r="J1801" i="2"/>
  <c r="K1801" i="2"/>
  <c r="L1801" i="2"/>
  <c r="M1801" i="2"/>
  <c r="I1802" i="2"/>
  <c r="J1802" i="2"/>
  <c r="K1802" i="2"/>
  <c r="L1802" i="2"/>
  <c r="M1802" i="2"/>
  <c r="I1803" i="2"/>
  <c r="J1803" i="2"/>
  <c r="K1803" i="2"/>
  <c r="L1803" i="2"/>
  <c r="M1803" i="2"/>
  <c r="I1804" i="2"/>
  <c r="J1804" i="2"/>
  <c r="K1804" i="2"/>
  <c r="L1804" i="2"/>
  <c r="M1804" i="2"/>
  <c r="I1805" i="2"/>
  <c r="J1805" i="2"/>
  <c r="K1805" i="2"/>
  <c r="L1805" i="2"/>
  <c r="M1805" i="2"/>
  <c r="I1806" i="2"/>
  <c r="J1806" i="2"/>
  <c r="K1806" i="2"/>
  <c r="L1806" i="2"/>
  <c r="M1806" i="2"/>
  <c r="I1807" i="2"/>
  <c r="J1807" i="2"/>
  <c r="K1807" i="2"/>
  <c r="L1807" i="2"/>
  <c r="M1807" i="2"/>
  <c r="I1808" i="2"/>
  <c r="J1808" i="2"/>
  <c r="K1808" i="2"/>
  <c r="L1808" i="2"/>
  <c r="M1808" i="2"/>
  <c r="I1809" i="2"/>
  <c r="J1809" i="2"/>
  <c r="K1809" i="2"/>
  <c r="L1809" i="2"/>
  <c r="M1809" i="2"/>
  <c r="I1810" i="2"/>
  <c r="J1810" i="2"/>
  <c r="K1810" i="2"/>
  <c r="L1810" i="2"/>
  <c r="M1810" i="2"/>
  <c r="I1811" i="2"/>
  <c r="J1811" i="2"/>
  <c r="K1811" i="2"/>
  <c r="L1811" i="2"/>
  <c r="M1811" i="2"/>
  <c r="I1812" i="2"/>
  <c r="J1812" i="2"/>
  <c r="K1812" i="2"/>
  <c r="L1812" i="2"/>
  <c r="M1812" i="2"/>
  <c r="I1813" i="2"/>
  <c r="J1813" i="2"/>
  <c r="K1813" i="2"/>
  <c r="L1813" i="2"/>
  <c r="M1813" i="2"/>
  <c r="I1814" i="2"/>
  <c r="J1814" i="2"/>
  <c r="K1814" i="2"/>
  <c r="L1814" i="2"/>
  <c r="M1814" i="2"/>
  <c r="I1815" i="2"/>
  <c r="J1815" i="2"/>
  <c r="K1815" i="2"/>
  <c r="L1815" i="2"/>
  <c r="M1815" i="2"/>
  <c r="I1816" i="2"/>
  <c r="J1816" i="2"/>
  <c r="K1816" i="2"/>
  <c r="L1816" i="2"/>
  <c r="M1816" i="2"/>
  <c r="I1817" i="2"/>
  <c r="J1817" i="2"/>
  <c r="K1817" i="2"/>
  <c r="L1817" i="2"/>
  <c r="M1817" i="2"/>
  <c r="I1818" i="2"/>
  <c r="J1818" i="2"/>
  <c r="K1818" i="2"/>
  <c r="L1818" i="2"/>
  <c r="M1818" i="2"/>
  <c r="I1819" i="2"/>
  <c r="J1819" i="2"/>
  <c r="K1819" i="2"/>
  <c r="L1819" i="2"/>
  <c r="M1819" i="2"/>
  <c r="I1820" i="2"/>
  <c r="J1820" i="2"/>
  <c r="K1820" i="2"/>
  <c r="L1820" i="2"/>
  <c r="M1820" i="2"/>
  <c r="I1821" i="2"/>
  <c r="J1821" i="2"/>
  <c r="K1821" i="2"/>
  <c r="L1821" i="2"/>
  <c r="M1821" i="2"/>
  <c r="I1822" i="2"/>
  <c r="J1822" i="2"/>
  <c r="K1822" i="2"/>
  <c r="L1822" i="2"/>
  <c r="M1822" i="2"/>
  <c r="I1823" i="2"/>
  <c r="J1823" i="2"/>
  <c r="K1823" i="2"/>
  <c r="L1823" i="2"/>
  <c r="M1823" i="2"/>
  <c r="I1824" i="2"/>
  <c r="J1824" i="2"/>
  <c r="K1824" i="2"/>
  <c r="L1824" i="2"/>
  <c r="M1824" i="2"/>
  <c r="I1825" i="2"/>
  <c r="J1825" i="2"/>
  <c r="K1825" i="2"/>
  <c r="L1825" i="2"/>
  <c r="M1825" i="2"/>
  <c r="I1826" i="2"/>
  <c r="J1826" i="2"/>
  <c r="K1826" i="2"/>
  <c r="L1826" i="2"/>
  <c r="M1826" i="2"/>
  <c r="I1827" i="2"/>
  <c r="J1827" i="2"/>
  <c r="K1827" i="2"/>
  <c r="L1827" i="2"/>
  <c r="M1827" i="2"/>
  <c r="I1828" i="2"/>
  <c r="J1828" i="2"/>
  <c r="K1828" i="2"/>
  <c r="L1828" i="2"/>
  <c r="M1828" i="2"/>
  <c r="I1829" i="2"/>
  <c r="J1829" i="2"/>
  <c r="K1829" i="2"/>
  <c r="L1829" i="2"/>
  <c r="M1829" i="2"/>
  <c r="I1830" i="2"/>
  <c r="J1830" i="2"/>
  <c r="K1830" i="2"/>
  <c r="L1830" i="2"/>
  <c r="M1830" i="2"/>
  <c r="I1831" i="2"/>
  <c r="J1831" i="2"/>
  <c r="K1831" i="2"/>
  <c r="L1831" i="2"/>
  <c r="M1831" i="2"/>
  <c r="I1832" i="2"/>
  <c r="J1832" i="2"/>
  <c r="K1832" i="2"/>
  <c r="L1832" i="2"/>
  <c r="M1832" i="2"/>
  <c r="I1833" i="2"/>
  <c r="J1833" i="2"/>
  <c r="K1833" i="2"/>
  <c r="L1833" i="2"/>
  <c r="M1833" i="2"/>
  <c r="I1834" i="2"/>
  <c r="J1834" i="2"/>
  <c r="K1834" i="2"/>
  <c r="L1834" i="2"/>
  <c r="M1834" i="2"/>
  <c r="I1835" i="2"/>
  <c r="J1835" i="2"/>
  <c r="K1835" i="2"/>
  <c r="L1835" i="2"/>
  <c r="M1835" i="2"/>
  <c r="I1836" i="2"/>
  <c r="J1836" i="2"/>
  <c r="K1836" i="2"/>
  <c r="L1836" i="2"/>
  <c r="M1836" i="2"/>
  <c r="I1837" i="2"/>
  <c r="J1837" i="2"/>
  <c r="K1837" i="2"/>
  <c r="L1837" i="2"/>
  <c r="M1837" i="2"/>
  <c r="I1838" i="2"/>
  <c r="J1838" i="2"/>
  <c r="K1838" i="2"/>
  <c r="L1838" i="2"/>
  <c r="M1838" i="2"/>
  <c r="I1839" i="2"/>
  <c r="J1839" i="2"/>
  <c r="K1839" i="2"/>
  <c r="L1839" i="2"/>
  <c r="M1839" i="2"/>
  <c r="I1840" i="2"/>
  <c r="J1840" i="2"/>
  <c r="K1840" i="2"/>
  <c r="L1840" i="2"/>
  <c r="M1840" i="2"/>
  <c r="I1841" i="2"/>
  <c r="J1841" i="2"/>
  <c r="K1841" i="2"/>
  <c r="L1841" i="2"/>
  <c r="M1841" i="2"/>
  <c r="I1842" i="2"/>
  <c r="J1842" i="2"/>
  <c r="K1842" i="2"/>
  <c r="L1842" i="2"/>
  <c r="M1842" i="2"/>
  <c r="I1843" i="2"/>
  <c r="J1843" i="2"/>
  <c r="K1843" i="2"/>
  <c r="L1843" i="2"/>
  <c r="M1843" i="2"/>
  <c r="I1844" i="2"/>
  <c r="J1844" i="2"/>
  <c r="K1844" i="2"/>
  <c r="L1844" i="2"/>
  <c r="M1844" i="2"/>
  <c r="I1845" i="2"/>
  <c r="J1845" i="2"/>
  <c r="K1845" i="2"/>
  <c r="L1845" i="2"/>
  <c r="M1845" i="2"/>
  <c r="I1846" i="2"/>
  <c r="J1846" i="2"/>
  <c r="K1846" i="2"/>
  <c r="L1846" i="2"/>
  <c r="M1846" i="2"/>
  <c r="I1847" i="2"/>
  <c r="J1847" i="2"/>
  <c r="K1847" i="2"/>
  <c r="L1847" i="2"/>
  <c r="M1847" i="2"/>
  <c r="I1848" i="2"/>
  <c r="J1848" i="2"/>
  <c r="K1848" i="2"/>
  <c r="L1848" i="2"/>
  <c r="M1848" i="2"/>
  <c r="I1849" i="2"/>
  <c r="J1849" i="2"/>
  <c r="K1849" i="2"/>
  <c r="L1849" i="2"/>
  <c r="M1849" i="2"/>
  <c r="I1850" i="2"/>
  <c r="J1850" i="2"/>
  <c r="K1850" i="2"/>
  <c r="L1850" i="2"/>
  <c r="M1850" i="2"/>
  <c r="I1851" i="2"/>
  <c r="J1851" i="2"/>
  <c r="K1851" i="2"/>
  <c r="L1851" i="2"/>
  <c r="M1851" i="2"/>
  <c r="I1852" i="2"/>
  <c r="J1852" i="2"/>
  <c r="K1852" i="2"/>
  <c r="L1852" i="2"/>
  <c r="M1852" i="2"/>
  <c r="I1853" i="2"/>
  <c r="J1853" i="2"/>
  <c r="K1853" i="2"/>
  <c r="L1853" i="2"/>
  <c r="M1853" i="2"/>
  <c r="I1854" i="2"/>
  <c r="J1854" i="2"/>
  <c r="K1854" i="2"/>
  <c r="L1854" i="2"/>
  <c r="M1854" i="2"/>
  <c r="I1855" i="2"/>
  <c r="J1855" i="2"/>
  <c r="K1855" i="2"/>
  <c r="L1855" i="2"/>
  <c r="M1855" i="2"/>
  <c r="I1856" i="2"/>
  <c r="J1856" i="2"/>
  <c r="K1856" i="2"/>
  <c r="L1856" i="2"/>
  <c r="M1856" i="2"/>
  <c r="I1857" i="2"/>
  <c r="J1857" i="2"/>
  <c r="K1857" i="2"/>
  <c r="L1857" i="2"/>
  <c r="M1857" i="2"/>
  <c r="I1858" i="2"/>
  <c r="J1858" i="2"/>
  <c r="K1858" i="2"/>
  <c r="L1858" i="2"/>
  <c r="M1858" i="2"/>
  <c r="I1859" i="2"/>
  <c r="J1859" i="2"/>
  <c r="K1859" i="2"/>
  <c r="L1859" i="2"/>
  <c r="M1859" i="2"/>
  <c r="I1860" i="2"/>
  <c r="J1860" i="2"/>
  <c r="K1860" i="2"/>
  <c r="L1860" i="2"/>
  <c r="M1860" i="2"/>
  <c r="I1861" i="2"/>
  <c r="J1861" i="2"/>
  <c r="K1861" i="2"/>
  <c r="L1861" i="2"/>
  <c r="M1861" i="2"/>
  <c r="I1862" i="2"/>
  <c r="J1862" i="2"/>
  <c r="K1862" i="2"/>
  <c r="L1862" i="2"/>
  <c r="M1862" i="2"/>
  <c r="I1863" i="2"/>
  <c r="J1863" i="2"/>
  <c r="K1863" i="2"/>
  <c r="L1863" i="2"/>
  <c r="M1863" i="2"/>
  <c r="I1864" i="2"/>
  <c r="J1864" i="2"/>
  <c r="K1864" i="2"/>
  <c r="L1864" i="2"/>
  <c r="M1864" i="2"/>
  <c r="I1865" i="2"/>
  <c r="J1865" i="2"/>
  <c r="K1865" i="2"/>
  <c r="L1865" i="2"/>
  <c r="M1865" i="2"/>
  <c r="I1866" i="2"/>
  <c r="J1866" i="2"/>
  <c r="K1866" i="2"/>
  <c r="L1866" i="2"/>
  <c r="M1866" i="2"/>
  <c r="I1867" i="2"/>
  <c r="J1867" i="2"/>
  <c r="K1867" i="2"/>
  <c r="L1867" i="2"/>
  <c r="M1867" i="2"/>
  <c r="I1868" i="2"/>
  <c r="J1868" i="2"/>
  <c r="K1868" i="2"/>
  <c r="L1868" i="2"/>
  <c r="M1868" i="2"/>
  <c r="I1869" i="2"/>
  <c r="J1869" i="2"/>
  <c r="K1869" i="2"/>
  <c r="L1869" i="2"/>
  <c r="M1869" i="2"/>
  <c r="I1870" i="2"/>
  <c r="J1870" i="2"/>
  <c r="K1870" i="2"/>
  <c r="L1870" i="2"/>
  <c r="M1870" i="2"/>
  <c r="I1871" i="2"/>
  <c r="J1871" i="2"/>
  <c r="K1871" i="2"/>
  <c r="L1871" i="2"/>
  <c r="M1871" i="2"/>
  <c r="I1872" i="2"/>
  <c r="J1872" i="2"/>
  <c r="K1872" i="2"/>
  <c r="L1872" i="2"/>
  <c r="M1872" i="2"/>
  <c r="I1873" i="2"/>
  <c r="J1873" i="2"/>
  <c r="K1873" i="2"/>
  <c r="L1873" i="2"/>
  <c r="M1873" i="2"/>
  <c r="I1874" i="2"/>
  <c r="J1874" i="2"/>
  <c r="K1874" i="2"/>
  <c r="L1874" i="2"/>
  <c r="M1874" i="2"/>
  <c r="I1875" i="2"/>
  <c r="J1875" i="2"/>
  <c r="K1875" i="2"/>
  <c r="L1875" i="2"/>
  <c r="M1875" i="2"/>
  <c r="I1876" i="2"/>
  <c r="J1876" i="2"/>
  <c r="K1876" i="2"/>
  <c r="L1876" i="2"/>
  <c r="M1876" i="2"/>
  <c r="I1877" i="2"/>
  <c r="J1877" i="2"/>
  <c r="K1877" i="2"/>
  <c r="L1877" i="2"/>
  <c r="M1877" i="2"/>
  <c r="I1878" i="2"/>
  <c r="J1878" i="2"/>
  <c r="K1878" i="2"/>
  <c r="L1878" i="2"/>
  <c r="M1878" i="2"/>
  <c r="I1879" i="2"/>
  <c r="J1879" i="2"/>
  <c r="K1879" i="2"/>
  <c r="L1879" i="2"/>
  <c r="M1879" i="2"/>
  <c r="I1880" i="2"/>
  <c r="J1880" i="2"/>
  <c r="K1880" i="2"/>
  <c r="L1880" i="2"/>
  <c r="M1880" i="2"/>
  <c r="I1881" i="2"/>
  <c r="J1881" i="2"/>
  <c r="K1881" i="2"/>
  <c r="L1881" i="2"/>
  <c r="M1881" i="2"/>
  <c r="I1882" i="2"/>
  <c r="J1882" i="2"/>
  <c r="K1882" i="2"/>
  <c r="L1882" i="2"/>
  <c r="M1882" i="2"/>
  <c r="I1883" i="2"/>
  <c r="J1883" i="2"/>
  <c r="K1883" i="2"/>
  <c r="L1883" i="2"/>
  <c r="M1883" i="2"/>
  <c r="I1884" i="2"/>
  <c r="J1884" i="2"/>
  <c r="K1884" i="2"/>
  <c r="L1884" i="2"/>
  <c r="M1884" i="2"/>
  <c r="I1885" i="2"/>
  <c r="J1885" i="2"/>
  <c r="K1885" i="2"/>
  <c r="L1885" i="2"/>
  <c r="M1885" i="2"/>
  <c r="I1886" i="2"/>
  <c r="J1886" i="2"/>
  <c r="K1886" i="2"/>
  <c r="L1886" i="2"/>
  <c r="M1886" i="2"/>
  <c r="I1887" i="2"/>
  <c r="J1887" i="2"/>
  <c r="K1887" i="2"/>
  <c r="L1887" i="2"/>
  <c r="M1887" i="2"/>
  <c r="I1888" i="2"/>
  <c r="J1888" i="2"/>
  <c r="K1888" i="2"/>
  <c r="L1888" i="2"/>
  <c r="M1888" i="2"/>
  <c r="I1889" i="2"/>
  <c r="J1889" i="2"/>
  <c r="K1889" i="2"/>
  <c r="L1889" i="2"/>
  <c r="M1889" i="2"/>
  <c r="I1890" i="2"/>
  <c r="J1890" i="2"/>
  <c r="K1890" i="2"/>
  <c r="L1890" i="2"/>
  <c r="M1890" i="2"/>
  <c r="I1891" i="2"/>
  <c r="J1891" i="2"/>
  <c r="K1891" i="2"/>
  <c r="L1891" i="2"/>
  <c r="M1891" i="2"/>
  <c r="I1892" i="2"/>
  <c r="J1892" i="2"/>
  <c r="K1892" i="2"/>
  <c r="L1892" i="2"/>
  <c r="M1892" i="2"/>
  <c r="I1893" i="2"/>
  <c r="J1893" i="2"/>
  <c r="K1893" i="2"/>
  <c r="L1893" i="2"/>
  <c r="M1893" i="2"/>
  <c r="I1894" i="2"/>
  <c r="J1894" i="2"/>
  <c r="K1894" i="2"/>
  <c r="L1894" i="2"/>
  <c r="M1894" i="2"/>
  <c r="I1895" i="2"/>
  <c r="J1895" i="2"/>
  <c r="K1895" i="2"/>
  <c r="L1895" i="2"/>
  <c r="M1895" i="2"/>
  <c r="I1896" i="2"/>
  <c r="J1896" i="2"/>
  <c r="K1896" i="2"/>
  <c r="L1896" i="2"/>
  <c r="M1896" i="2"/>
  <c r="I1897" i="2"/>
  <c r="J1897" i="2"/>
  <c r="K1897" i="2"/>
  <c r="L1897" i="2"/>
  <c r="M1897" i="2"/>
  <c r="I1898" i="2"/>
  <c r="J1898" i="2"/>
  <c r="K1898" i="2"/>
  <c r="L1898" i="2"/>
  <c r="M1898" i="2"/>
  <c r="I1899" i="2"/>
  <c r="J1899" i="2"/>
  <c r="K1899" i="2"/>
  <c r="L1899" i="2"/>
  <c r="M1899" i="2"/>
  <c r="I1900" i="2"/>
  <c r="J1900" i="2"/>
  <c r="K1900" i="2"/>
  <c r="L1900" i="2"/>
  <c r="M1900" i="2"/>
  <c r="I1901" i="2"/>
  <c r="J1901" i="2"/>
  <c r="K1901" i="2"/>
  <c r="L1901" i="2"/>
  <c r="M1901" i="2"/>
  <c r="I1902" i="2"/>
  <c r="J1902" i="2"/>
  <c r="K1902" i="2"/>
  <c r="L1902" i="2"/>
  <c r="M1902" i="2"/>
  <c r="I1903" i="2"/>
  <c r="J1903" i="2"/>
  <c r="K1903" i="2"/>
  <c r="L1903" i="2"/>
  <c r="M1903" i="2"/>
  <c r="I1904" i="2"/>
  <c r="J1904" i="2"/>
  <c r="K1904" i="2"/>
  <c r="L1904" i="2"/>
  <c r="M1904" i="2"/>
  <c r="I1905" i="2"/>
  <c r="J1905" i="2"/>
  <c r="K1905" i="2"/>
  <c r="L1905" i="2"/>
  <c r="M1905" i="2"/>
  <c r="I1906" i="2"/>
  <c r="J1906" i="2"/>
  <c r="K1906" i="2"/>
  <c r="L1906" i="2"/>
  <c r="M1906" i="2"/>
  <c r="I1907" i="2"/>
  <c r="J1907" i="2"/>
  <c r="K1907" i="2"/>
  <c r="L1907" i="2"/>
  <c r="M1907" i="2"/>
  <c r="I1908" i="2"/>
  <c r="J1908" i="2"/>
  <c r="K1908" i="2"/>
  <c r="L1908" i="2"/>
  <c r="M1908" i="2"/>
  <c r="I1909" i="2"/>
  <c r="J1909" i="2"/>
  <c r="K1909" i="2"/>
  <c r="L1909" i="2"/>
  <c r="M1909" i="2"/>
  <c r="I1910" i="2"/>
  <c r="J1910" i="2"/>
  <c r="K1910" i="2"/>
  <c r="L1910" i="2"/>
  <c r="M1910" i="2"/>
  <c r="I1911" i="2"/>
  <c r="J1911" i="2"/>
  <c r="K1911" i="2"/>
  <c r="L1911" i="2"/>
  <c r="M1911" i="2"/>
  <c r="I1912" i="2"/>
  <c r="J1912" i="2"/>
  <c r="K1912" i="2"/>
  <c r="L1912" i="2"/>
  <c r="M1912" i="2"/>
  <c r="I1913" i="2"/>
  <c r="J1913" i="2"/>
  <c r="K1913" i="2"/>
  <c r="L1913" i="2"/>
  <c r="M1913" i="2"/>
  <c r="I1914" i="2"/>
  <c r="J1914" i="2"/>
  <c r="K1914" i="2"/>
  <c r="L1914" i="2"/>
  <c r="M1914" i="2"/>
  <c r="I1915" i="2"/>
  <c r="J1915" i="2"/>
  <c r="K1915" i="2"/>
  <c r="L1915" i="2"/>
  <c r="M1915" i="2"/>
  <c r="I1916" i="2"/>
  <c r="J1916" i="2"/>
  <c r="K1916" i="2"/>
  <c r="L1916" i="2"/>
  <c r="M1916" i="2"/>
  <c r="I1917" i="2"/>
  <c r="J1917" i="2"/>
  <c r="K1917" i="2"/>
  <c r="L1917" i="2"/>
  <c r="M1917" i="2"/>
  <c r="I1918" i="2"/>
  <c r="J1918" i="2"/>
  <c r="K1918" i="2"/>
  <c r="L1918" i="2"/>
  <c r="M1918" i="2"/>
  <c r="I1919" i="2"/>
  <c r="J1919" i="2"/>
  <c r="K1919" i="2"/>
  <c r="L1919" i="2"/>
  <c r="M1919" i="2"/>
  <c r="I1920" i="2"/>
  <c r="J1920" i="2"/>
  <c r="K1920" i="2"/>
  <c r="L1920" i="2"/>
  <c r="M1920" i="2"/>
  <c r="I1921" i="2"/>
  <c r="J1921" i="2"/>
  <c r="K1921" i="2"/>
  <c r="L1921" i="2"/>
  <c r="M1921" i="2"/>
  <c r="I1922" i="2"/>
  <c r="J1922" i="2"/>
  <c r="K1922" i="2"/>
  <c r="L1922" i="2"/>
  <c r="M1922" i="2"/>
  <c r="I1923" i="2"/>
  <c r="J1923" i="2"/>
  <c r="K1923" i="2"/>
  <c r="L1923" i="2"/>
  <c r="M1923" i="2"/>
  <c r="I1924" i="2"/>
  <c r="J1924" i="2"/>
  <c r="K1924" i="2"/>
  <c r="L1924" i="2"/>
  <c r="M1924" i="2"/>
  <c r="I1925" i="2"/>
  <c r="J1925" i="2"/>
  <c r="K1925" i="2"/>
  <c r="L1925" i="2"/>
  <c r="M1925" i="2"/>
  <c r="I1926" i="2"/>
  <c r="J1926" i="2"/>
  <c r="K1926" i="2"/>
  <c r="L1926" i="2"/>
  <c r="M1926" i="2"/>
  <c r="I1927" i="2"/>
  <c r="J1927" i="2"/>
  <c r="K1927" i="2"/>
  <c r="L1927" i="2"/>
  <c r="M1927" i="2"/>
  <c r="I1928" i="2"/>
  <c r="J1928" i="2"/>
  <c r="K1928" i="2"/>
  <c r="L1928" i="2"/>
  <c r="M1928" i="2"/>
  <c r="I1929" i="2"/>
  <c r="J1929" i="2"/>
  <c r="K1929" i="2"/>
  <c r="L1929" i="2"/>
  <c r="M1929" i="2"/>
  <c r="I1930" i="2"/>
  <c r="J1930" i="2"/>
  <c r="K1930" i="2"/>
  <c r="L1930" i="2"/>
  <c r="M1930" i="2"/>
  <c r="I1931" i="2"/>
  <c r="J1931" i="2"/>
  <c r="K1931" i="2"/>
  <c r="L1931" i="2"/>
  <c r="M1931" i="2"/>
  <c r="I1932" i="2"/>
  <c r="J1932" i="2"/>
  <c r="K1932" i="2"/>
  <c r="L1932" i="2"/>
  <c r="M1932" i="2"/>
  <c r="I1933" i="2"/>
  <c r="J1933" i="2"/>
  <c r="K1933" i="2"/>
  <c r="L1933" i="2"/>
  <c r="M1933" i="2"/>
  <c r="I1934" i="2"/>
  <c r="J1934" i="2"/>
  <c r="K1934" i="2"/>
  <c r="L1934" i="2"/>
  <c r="M1934" i="2"/>
  <c r="I1935" i="2"/>
  <c r="J1935" i="2"/>
  <c r="K1935" i="2"/>
  <c r="L1935" i="2"/>
  <c r="M1935" i="2"/>
  <c r="I1936" i="2"/>
  <c r="J1936" i="2"/>
  <c r="K1936" i="2"/>
  <c r="L1936" i="2"/>
  <c r="M1936" i="2"/>
  <c r="I1937" i="2"/>
  <c r="J1937" i="2"/>
  <c r="K1937" i="2"/>
  <c r="L1937" i="2"/>
  <c r="M1937" i="2"/>
  <c r="I1938" i="2"/>
  <c r="J1938" i="2"/>
  <c r="K1938" i="2"/>
  <c r="L1938" i="2"/>
  <c r="M1938" i="2"/>
  <c r="I1939" i="2"/>
  <c r="J1939" i="2"/>
  <c r="K1939" i="2"/>
  <c r="L1939" i="2"/>
  <c r="M1939" i="2"/>
  <c r="I1940" i="2"/>
  <c r="J1940" i="2"/>
  <c r="K1940" i="2"/>
  <c r="L1940" i="2"/>
  <c r="M1940" i="2"/>
  <c r="I1941" i="2"/>
  <c r="J1941" i="2"/>
  <c r="K1941" i="2"/>
  <c r="L1941" i="2"/>
  <c r="M1941" i="2"/>
  <c r="I1942" i="2"/>
  <c r="J1942" i="2"/>
  <c r="K1942" i="2"/>
  <c r="L1942" i="2"/>
  <c r="M1942" i="2"/>
  <c r="I1943" i="2"/>
  <c r="J1943" i="2"/>
  <c r="K1943" i="2"/>
  <c r="L1943" i="2"/>
  <c r="M1943" i="2"/>
  <c r="I1944" i="2"/>
  <c r="J1944" i="2"/>
  <c r="K1944" i="2"/>
  <c r="L1944" i="2"/>
  <c r="M1944" i="2"/>
  <c r="I1945" i="2"/>
  <c r="J1945" i="2"/>
  <c r="K1945" i="2"/>
  <c r="L1945" i="2"/>
  <c r="M1945" i="2"/>
  <c r="I1946" i="2"/>
  <c r="J1946" i="2"/>
  <c r="K1946" i="2"/>
  <c r="L1946" i="2"/>
  <c r="M1946" i="2"/>
  <c r="I1947" i="2"/>
  <c r="J1947" i="2"/>
  <c r="K1947" i="2"/>
  <c r="L1947" i="2"/>
  <c r="M1947" i="2"/>
  <c r="I1948" i="2"/>
  <c r="J1948" i="2"/>
  <c r="K1948" i="2"/>
  <c r="L1948" i="2"/>
  <c r="M1948" i="2"/>
  <c r="I1949" i="2"/>
  <c r="J1949" i="2"/>
  <c r="K1949" i="2"/>
  <c r="L1949" i="2"/>
  <c r="M1949" i="2"/>
  <c r="I1950" i="2"/>
  <c r="J1950" i="2"/>
  <c r="K1950" i="2"/>
  <c r="L1950" i="2"/>
  <c r="M1950" i="2"/>
  <c r="I1951" i="2"/>
  <c r="J1951" i="2"/>
  <c r="K1951" i="2"/>
  <c r="L1951" i="2"/>
  <c r="M1951" i="2"/>
  <c r="I1952" i="2"/>
  <c r="J1952" i="2"/>
  <c r="K1952" i="2"/>
  <c r="L1952" i="2"/>
  <c r="M1952" i="2"/>
  <c r="I1953" i="2"/>
  <c r="J1953" i="2"/>
  <c r="K1953" i="2"/>
  <c r="L1953" i="2"/>
  <c r="M1953" i="2"/>
  <c r="I1954" i="2"/>
  <c r="J1954" i="2"/>
  <c r="K1954" i="2"/>
  <c r="L1954" i="2"/>
  <c r="M1954" i="2"/>
  <c r="I1955" i="2"/>
  <c r="J1955" i="2"/>
  <c r="K1955" i="2"/>
  <c r="L1955" i="2"/>
  <c r="M1955" i="2"/>
  <c r="I1956" i="2"/>
  <c r="J1956" i="2"/>
  <c r="K1956" i="2"/>
  <c r="L1956" i="2"/>
  <c r="M1956" i="2"/>
  <c r="I1957" i="2"/>
  <c r="J1957" i="2"/>
  <c r="K1957" i="2"/>
  <c r="L1957" i="2"/>
  <c r="M1957" i="2"/>
  <c r="I1958" i="2"/>
  <c r="J1958" i="2"/>
  <c r="K1958" i="2"/>
  <c r="L1958" i="2"/>
  <c r="M1958" i="2"/>
  <c r="I1959" i="2"/>
  <c r="J1959" i="2"/>
  <c r="K1959" i="2"/>
  <c r="L1959" i="2"/>
  <c r="M1959" i="2"/>
  <c r="I1960" i="2"/>
  <c r="J1960" i="2"/>
  <c r="K1960" i="2"/>
  <c r="L1960" i="2"/>
  <c r="M1960" i="2"/>
  <c r="I1961" i="2"/>
  <c r="J1961" i="2"/>
  <c r="K1961" i="2"/>
  <c r="L1961" i="2"/>
  <c r="M1961" i="2"/>
  <c r="I1962" i="2"/>
  <c r="J1962" i="2"/>
  <c r="K1962" i="2"/>
  <c r="L1962" i="2"/>
  <c r="M1962" i="2"/>
  <c r="I1963" i="2"/>
  <c r="J1963" i="2"/>
  <c r="K1963" i="2"/>
  <c r="L1963" i="2"/>
  <c r="M1963" i="2"/>
  <c r="I1964" i="2"/>
  <c r="J1964" i="2"/>
  <c r="K1964" i="2"/>
  <c r="L1964" i="2"/>
  <c r="M1964" i="2"/>
  <c r="I1965" i="2"/>
  <c r="J1965" i="2"/>
  <c r="K1965" i="2"/>
  <c r="L1965" i="2"/>
  <c r="M1965" i="2"/>
  <c r="I1966" i="2"/>
  <c r="J1966" i="2"/>
  <c r="K1966" i="2"/>
  <c r="L1966" i="2"/>
  <c r="M1966" i="2"/>
  <c r="I1967" i="2"/>
  <c r="J1967" i="2"/>
  <c r="K1967" i="2"/>
  <c r="L1967" i="2"/>
  <c r="M1967" i="2"/>
  <c r="I1968" i="2"/>
  <c r="J1968" i="2"/>
  <c r="K1968" i="2"/>
  <c r="L1968" i="2"/>
  <c r="M1968" i="2"/>
  <c r="I1969" i="2"/>
  <c r="J1969" i="2"/>
  <c r="K1969" i="2"/>
  <c r="L1969" i="2"/>
  <c r="M1969" i="2"/>
  <c r="I1970" i="2"/>
  <c r="J1970" i="2"/>
  <c r="K1970" i="2"/>
  <c r="L1970" i="2"/>
  <c r="M1970" i="2"/>
  <c r="I1971" i="2"/>
  <c r="J1971" i="2"/>
  <c r="K1971" i="2"/>
  <c r="L1971" i="2"/>
  <c r="M1971" i="2"/>
  <c r="I1972" i="2"/>
  <c r="J1972" i="2"/>
  <c r="K1972" i="2"/>
  <c r="L1972" i="2"/>
  <c r="M1972" i="2"/>
  <c r="I1973" i="2"/>
  <c r="J1973" i="2"/>
  <c r="K1973" i="2"/>
  <c r="L1973" i="2"/>
  <c r="M1973" i="2"/>
  <c r="I1974" i="2"/>
  <c r="J1974" i="2"/>
  <c r="K1974" i="2"/>
  <c r="L1974" i="2"/>
  <c r="M1974" i="2"/>
  <c r="I1975" i="2"/>
  <c r="J1975" i="2"/>
  <c r="K1975" i="2"/>
  <c r="L1975" i="2"/>
  <c r="M1975" i="2"/>
  <c r="I1976" i="2"/>
  <c r="J1976" i="2"/>
  <c r="K1976" i="2"/>
  <c r="L1976" i="2"/>
  <c r="M1976" i="2"/>
  <c r="I1977" i="2"/>
  <c r="J1977" i="2"/>
  <c r="K1977" i="2"/>
  <c r="L1977" i="2"/>
  <c r="M1977" i="2"/>
  <c r="I1978" i="2"/>
  <c r="J1978" i="2"/>
  <c r="K1978" i="2"/>
  <c r="L1978" i="2"/>
  <c r="M1978" i="2"/>
  <c r="I1979" i="2"/>
  <c r="J1979" i="2"/>
  <c r="K1979" i="2"/>
  <c r="L1979" i="2"/>
  <c r="M1979" i="2"/>
  <c r="I1980" i="2"/>
  <c r="J1980" i="2"/>
  <c r="K1980" i="2"/>
  <c r="L1980" i="2"/>
  <c r="M1980" i="2"/>
  <c r="I1981" i="2"/>
  <c r="J1981" i="2"/>
  <c r="K1981" i="2"/>
  <c r="L1981" i="2"/>
  <c r="M1981" i="2"/>
  <c r="I1982" i="2"/>
  <c r="J1982" i="2"/>
  <c r="K1982" i="2"/>
  <c r="L1982" i="2"/>
  <c r="M1982" i="2"/>
  <c r="I1983" i="2"/>
  <c r="J1983" i="2"/>
  <c r="K1983" i="2"/>
  <c r="L1983" i="2"/>
  <c r="M1983" i="2"/>
  <c r="I1984" i="2"/>
  <c r="J1984" i="2"/>
  <c r="K1984" i="2"/>
  <c r="L1984" i="2"/>
  <c r="M1984" i="2"/>
  <c r="I1985" i="2"/>
  <c r="J1985" i="2"/>
  <c r="K1985" i="2"/>
  <c r="L1985" i="2"/>
  <c r="M1985" i="2"/>
  <c r="I1986" i="2"/>
  <c r="J1986" i="2"/>
  <c r="K1986" i="2"/>
  <c r="L1986" i="2"/>
  <c r="M1986" i="2"/>
  <c r="I1987" i="2"/>
  <c r="J1987" i="2"/>
  <c r="K1987" i="2"/>
  <c r="L1987" i="2"/>
  <c r="M1987" i="2"/>
  <c r="I1988" i="2"/>
  <c r="J1988" i="2"/>
  <c r="K1988" i="2"/>
  <c r="L1988" i="2"/>
  <c r="M1988" i="2"/>
  <c r="I1989" i="2"/>
  <c r="J1989" i="2"/>
  <c r="K1989" i="2"/>
  <c r="L1989" i="2"/>
  <c r="M1989" i="2"/>
  <c r="I1990" i="2"/>
  <c r="J1990" i="2"/>
  <c r="K1990" i="2"/>
  <c r="L1990" i="2"/>
  <c r="M1990" i="2"/>
  <c r="I1991" i="2"/>
  <c r="J1991" i="2"/>
  <c r="K1991" i="2"/>
  <c r="L1991" i="2"/>
  <c r="M1991" i="2"/>
  <c r="I1992" i="2"/>
  <c r="J1992" i="2"/>
  <c r="K1992" i="2"/>
  <c r="L1992" i="2"/>
  <c r="M1992" i="2"/>
  <c r="I1993" i="2"/>
  <c r="J1993" i="2"/>
  <c r="K1993" i="2"/>
  <c r="L1993" i="2"/>
  <c r="M1993" i="2"/>
  <c r="I1994" i="2"/>
  <c r="J1994" i="2"/>
  <c r="K1994" i="2"/>
  <c r="L1994" i="2"/>
  <c r="M1994" i="2"/>
  <c r="I1995" i="2"/>
  <c r="J1995" i="2"/>
  <c r="K1995" i="2"/>
  <c r="L1995" i="2"/>
  <c r="M1995" i="2"/>
  <c r="I1996" i="2"/>
  <c r="J1996" i="2"/>
  <c r="K1996" i="2"/>
  <c r="L1996" i="2"/>
  <c r="M1996" i="2"/>
  <c r="I1997" i="2"/>
  <c r="J1997" i="2"/>
  <c r="K1997" i="2"/>
  <c r="L1997" i="2"/>
  <c r="M1997" i="2"/>
  <c r="I1998" i="2"/>
  <c r="J1998" i="2"/>
  <c r="K1998" i="2"/>
  <c r="L1998" i="2"/>
  <c r="M1998" i="2"/>
  <c r="I1999" i="2"/>
  <c r="J1999" i="2"/>
  <c r="K1999" i="2"/>
  <c r="L1999" i="2"/>
  <c r="M1999" i="2"/>
  <c r="I2000" i="2"/>
  <c r="J2000" i="2"/>
  <c r="K2000" i="2"/>
  <c r="L2000" i="2"/>
  <c r="M2000" i="2"/>
  <c r="I2001" i="2"/>
  <c r="J2001" i="2"/>
  <c r="K2001" i="2"/>
  <c r="L2001" i="2"/>
  <c r="M2001" i="2"/>
  <c r="I2002" i="2"/>
  <c r="J2002" i="2"/>
  <c r="K2002" i="2"/>
  <c r="L2002" i="2"/>
  <c r="M2002" i="2"/>
  <c r="I2003" i="2"/>
  <c r="J2003" i="2"/>
  <c r="K2003" i="2"/>
  <c r="L2003" i="2"/>
  <c r="M2003" i="2"/>
  <c r="I2004" i="2"/>
  <c r="J2004" i="2"/>
  <c r="K2004" i="2"/>
  <c r="L2004" i="2"/>
  <c r="M2004" i="2"/>
  <c r="I2005" i="2"/>
  <c r="J2005" i="2"/>
  <c r="K2005" i="2"/>
  <c r="L2005" i="2"/>
  <c r="M2005" i="2"/>
  <c r="I2006" i="2"/>
  <c r="J2006" i="2"/>
  <c r="K2006" i="2"/>
  <c r="L2006" i="2"/>
  <c r="M2006" i="2"/>
  <c r="I2007" i="2"/>
  <c r="J2007" i="2"/>
  <c r="K2007" i="2"/>
  <c r="L2007" i="2"/>
  <c r="M2007" i="2"/>
  <c r="I2008" i="2"/>
  <c r="J2008" i="2"/>
  <c r="K2008" i="2"/>
  <c r="L2008" i="2"/>
  <c r="M2008" i="2"/>
  <c r="I2009" i="2"/>
  <c r="J2009" i="2"/>
  <c r="K2009" i="2"/>
  <c r="L2009" i="2"/>
  <c r="M2009" i="2"/>
  <c r="I2010" i="2"/>
  <c r="J2010" i="2"/>
  <c r="K2010" i="2"/>
  <c r="L2010" i="2"/>
  <c r="M2010" i="2"/>
  <c r="I2011" i="2"/>
  <c r="J2011" i="2"/>
  <c r="K2011" i="2"/>
  <c r="L2011" i="2"/>
  <c r="M2011" i="2"/>
  <c r="I2012" i="2"/>
  <c r="J2012" i="2"/>
  <c r="K2012" i="2"/>
  <c r="L2012" i="2"/>
  <c r="M2012" i="2"/>
  <c r="I2013" i="2"/>
  <c r="J2013" i="2"/>
  <c r="K2013" i="2"/>
  <c r="L2013" i="2"/>
  <c r="M2013" i="2"/>
  <c r="I2014" i="2"/>
  <c r="J2014" i="2"/>
  <c r="K2014" i="2"/>
  <c r="L2014" i="2"/>
  <c r="M2014" i="2"/>
  <c r="I2015" i="2"/>
  <c r="J2015" i="2"/>
  <c r="K2015" i="2"/>
  <c r="L2015" i="2"/>
  <c r="M2015" i="2"/>
  <c r="I2016" i="2"/>
  <c r="J2016" i="2"/>
  <c r="K2016" i="2"/>
  <c r="L2016" i="2"/>
  <c r="M2016" i="2"/>
  <c r="I2017" i="2"/>
  <c r="J2017" i="2"/>
  <c r="K2017" i="2"/>
  <c r="L2017" i="2"/>
  <c r="M2017" i="2"/>
  <c r="I2018" i="2"/>
  <c r="J2018" i="2"/>
  <c r="K2018" i="2"/>
  <c r="L2018" i="2"/>
  <c r="M2018" i="2"/>
  <c r="I2019" i="2"/>
  <c r="J2019" i="2"/>
  <c r="K2019" i="2"/>
  <c r="L2019" i="2"/>
  <c r="M2019" i="2"/>
  <c r="I2020" i="2"/>
  <c r="J2020" i="2"/>
  <c r="K2020" i="2"/>
  <c r="L2020" i="2"/>
  <c r="M2020" i="2"/>
  <c r="I2021" i="2"/>
  <c r="J2021" i="2"/>
  <c r="K2021" i="2"/>
  <c r="L2021" i="2"/>
  <c r="M2021" i="2"/>
  <c r="I2022" i="2"/>
  <c r="J2022" i="2"/>
  <c r="K2022" i="2"/>
  <c r="L2022" i="2"/>
  <c r="M2022" i="2"/>
  <c r="I2023" i="2"/>
  <c r="J2023" i="2"/>
  <c r="K2023" i="2"/>
  <c r="L2023" i="2"/>
  <c r="M2023" i="2"/>
  <c r="I2024" i="2"/>
  <c r="J2024" i="2"/>
  <c r="K2024" i="2"/>
  <c r="L2024" i="2"/>
  <c r="M2024" i="2"/>
  <c r="I2025" i="2"/>
  <c r="J2025" i="2"/>
  <c r="K2025" i="2"/>
  <c r="L2025" i="2"/>
  <c r="M2025" i="2"/>
  <c r="I2026" i="2"/>
  <c r="J2026" i="2"/>
  <c r="K2026" i="2"/>
  <c r="L2026" i="2"/>
  <c r="M2026" i="2"/>
  <c r="I2027" i="2"/>
  <c r="J2027" i="2"/>
  <c r="K2027" i="2"/>
  <c r="L2027" i="2"/>
  <c r="M2027" i="2"/>
  <c r="I2028" i="2"/>
  <c r="J2028" i="2"/>
  <c r="K2028" i="2"/>
  <c r="L2028" i="2"/>
  <c r="M2028" i="2"/>
  <c r="I2029" i="2"/>
  <c r="J2029" i="2"/>
  <c r="K2029" i="2"/>
  <c r="L2029" i="2"/>
  <c r="M2029" i="2"/>
  <c r="I2030" i="2"/>
  <c r="J2030" i="2"/>
  <c r="K2030" i="2"/>
  <c r="L2030" i="2"/>
  <c r="M2030" i="2"/>
  <c r="I2031" i="2"/>
  <c r="J2031" i="2"/>
  <c r="K2031" i="2"/>
  <c r="L2031" i="2"/>
  <c r="M2031" i="2"/>
  <c r="I2032" i="2"/>
  <c r="J2032" i="2"/>
  <c r="K2032" i="2"/>
  <c r="L2032" i="2"/>
  <c r="M2032" i="2"/>
  <c r="I2033" i="2"/>
  <c r="J2033" i="2"/>
  <c r="K2033" i="2"/>
  <c r="L2033" i="2"/>
  <c r="M2033" i="2"/>
  <c r="I2034" i="2"/>
  <c r="J2034" i="2"/>
  <c r="K2034" i="2"/>
  <c r="L2034" i="2"/>
  <c r="M2034" i="2"/>
  <c r="I2035" i="2"/>
  <c r="J2035" i="2"/>
  <c r="K2035" i="2"/>
  <c r="L2035" i="2"/>
  <c r="M2035" i="2"/>
  <c r="I2036" i="2"/>
  <c r="J2036" i="2"/>
  <c r="K2036" i="2"/>
  <c r="L2036" i="2"/>
  <c r="M2036" i="2"/>
  <c r="I2037" i="2"/>
  <c r="J2037" i="2"/>
  <c r="K2037" i="2"/>
  <c r="L2037" i="2"/>
  <c r="M2037" i="2"/>
  <c r="I2038" i="2"/>
  <c r="J2038" i="2"/>
  <c r="K2038" i="2"/>
  <c r="L2038" i="2"/>
  <c r="M2038" i="2"/>
  <c r="I2039" i="2"/>
  <c r="J2039" i="2"/>
  <c r="K2039" i="2"/>
  <c r="L2039" i="2"/>
  <c r="M2039" i="2"/>
  <c r="I2040" i="2"/>
  <c r="J2040" i="2"/>
  <c r="K2040" i="2"/>
  <c r="L2040" i="2"/>
  <c r="M2040" i="2"/>
  <c r="I2041" i="2"/>
  <c r="J2041" i="2"/>
  <c r="K2041" i="2"/>
  <c r="L2041" i="2"/>
  <c r="M2041" i="2"/>
  <c r="I2042" i="2"/>
  <c r="J2042" i="2"/>
  <c r="K2042" i="2"/>
  <c r="L2042" i="2"/>
  <c r="M2042" i="2"/>
  <c r="I2043" i="2"/>
  <c r="J2043" i="2"/>
  <c r="K2043" i="2"/>
  <c r="L2043" i="2"/>
  <c r="M2043" i="2"/>
  <c r="I2044" i="2"/>
  <c r="J2044" i="2"/>
  <c r="K2044" i="2"/>
  <c r="L2044" i="2"/>
  <c r="M2044" i="2"/>
  <c r="I2045" i="2"/>
  <c r="J2045" i="2"/>
  <c r="K2045" i="2"/>
  <c r="L2045" i="2"/>
  <c r="M2045" i="2"/>
  <c r="I2046" i="2"/>
  <c r="J2046" i="2"/>
  <c r="K2046" i="2"/>
  <c r="L2046" i="2"/>
  <c r="M2046" i="2"/>
  <c r="I2047" i="2"/>
  <c r="J2047" i="2"/>
  <c r="K2047" i="2"/>
  <c r="L2047" i="2"/>
  <c r="M2047" i="2"/>
  <c r="I2048" i="2"/>
  <c r="J2048" i="2"/>
  <c r="K2048" i="2"/>
  <c r="L2048" i="2"/>
  <c r="M2048" i="2"/>
  <c r="I2049" i="2"/>
  <c r="J2049" i="2"/>
  <c r="K2049" i="2"/>
  <c r="L2049" i="2"/>
  <c r="M2049" i="2"/>
  <c r="I2050" i="2"/>
  <c r="J2050" i="2"/>
  <c r="K2050" i="2"/>
  <c r="L2050" i="2"/>
  <c r="M2050" i="2"/>
  <c r="I2051" i="2"/>
  <c r="J2051" i="2"/>
  <c r="K2051" i="2"/>
  <c r="L2051" i="2"/>
  <c r="M2051" i="2"/>
  <c r="I2052" i="2"/>
  <c r="J2052" i="2"/>
  <c r="K2052" i="2"/>
  <c r="L2052" i="2"/>
  <c r="M2052" i="2"/>
  <c r="I2053" i="2"/>
  <c r="J2053" i="2"/>
  <c r="K2053" i="2"/>
  <c r="L2053" i="2"/>
  <c r="M2053" i="2"/>
  <c r="I2054" i="2"/>
  <c r="J2054" i="2"/>
  <c r="K2054" i="2"/>
  <c r="L2054" i="2"/>
  <c r="M2054" i="2"/>
  <c r="I2055" i="2"/>
  <c r="J2055" i="2"/>
  <c r="K2055" i="2"/>
  <c r="L2055" i="2"/>
  <c r="M2055" i="2"/>
  <c r="I2056" i="2"/>
  <c r="J2056" i="2"/>
  <c r="K2056" i="2"/>
  <c r="L2056" i="2"/>
  <c r="M2056" i="2"/>
  <c r="I2057" i="2"/>
  <c r="J2057" i="2"/>
  <c r="K2057" i="2"/>
  <c r="L2057" i="2"/>
  <c r="M2057" i="2"/>
  <c r="I2058" i="2"/>
  <c r="J2058" i="2"/>
  <c r="K2058" i="2"/>
  <c r="L2058" i="2"/>
  <c r="M2058" i="2"/>
  <c r="I2059" i="2"/>
  <c r="J2059" i="2"/>
  <c r="K2059" i="2"/>
  <c r="L2059" i="2"/>
  <c r="M2059" i="2"/>
  <c r="I2060" i="2"/>
  <c r="J2060" i="2"/>
  <c r="K2060" i="2"/>
  <c r="L2060" i="2"/>
  <c r="M2060" i="2"/>
  <c r="I2061" i="2"/>
  <c r="J2061" i="2"/>
  <c r="K2061" i="2"/>
  <c r="L2061" i="2"/>
  <c r="M2061" i="2"/>
  <c r="I2062" i="2"/>
  <c r="J2062" i="2"/>
  <c r="K2062" i="2"/>
  <c r="L2062" i="2"/>
  <c r="M2062" i="2"/>
  <c r="I2063" i="2"/>
  <c r="J2063" i="2"/>
  <c r="K2063" i="2"/>
  <c r="L2063" i="2"/>
  <c r="M2063" i="2"/>
  <c r="I2064" i="2"/>
  <c r="J2064" i="2"/>
  <c r="K2064" i="2"/>
  <c r="L2064" i="2"/>
  <c r="M2064" i="2"/>
  <c r="I2065" i="2"/>
  <c r="J2065" i="2"/>
  <c r="K2065" i="2"/>
  <c r="L2065" i="2"/>
  <c r="M2065" i="2"/>
  <c r="I2066" i="2"/>
  <c r="J2066" i="2"/>
  <c r="K2066" i="2"/>
  <c r="L2066" i="2"/>
  <c r="M2066" i="2"/>
  <c r="I2067" i="2"/>
  <c r="J2067" i="2"/>
  <c r="K2067" i="2"/>
  <c r="L2067" i="2"/>
  <c r="M2067" i="2"/>
  <c r="I2068" i="2"/>
  <c r="J2068" i="2"/>
  <c r="K2068" i="2"/>
  <c r="L2068" i="2"/>
  <c r="M2068" i="2"/>
  <c r="I2069" i="2"/>
  <c r="J2069" i="2"/>
  <c r="K2069" i="2"/>
  <c r="L2069" i="2"/>
  <c r="M2069" i="2"/>
  <c r="I2070" i="2"/>
  <c r="J2070" i="2"/>
  <c r="K2070" i="2"/>
  <c r="L2070" i="2"/>
  <c r="M2070" i="2"/>
  <c r="I2071" i="2"/>
  <c r="J2071" i="2"/>
  <c r="K2071" i="2"/>
  <c r="L2071" i="2"/>
  <c r="M2071" i="2"/>
  <c r="I2072" i="2"/>
  <c r="J2072" i="2"/>
  <c r="K2072" i="2"/>
  <c r="L2072" i="2"/>
  <c r="M2072" i="2"/>
  <c r="I2073" i="2"/>
  <c r="J2073" i="2"/>
  <c r="K2073" i="2"/>
  <c r="L2073" i="2"/>
  <c r="M2073" i="2"/>
  <c r="I2074" i="2"/>
  <c r="J2074" i="2"/>
  <c r="K2074" i="2"/>
  <c r="L2074" i="2"/>
  <c r="M2074" i="2"/>
  <c r="I2075" i="2"/>
  <c r="J2075" i="2"/>
  <c r="K2075" i="2"/>
  <c r="L2075" i="2"/>
  <c r="M2075" i="2"/>
  <c r="I2076" i="2"/>
  <c r="J2076" i="2"/>
  <c r="K2076" i="2"/>
  <c r="L2076" i="2"/>
  <c r="M2076" i="2"/>
  <c r="I2077" i="2"/>
  <c r="J2077" i="2"/>
  <c r="K2077" i="2"/>
  <c r="L2077" i="2"/>
  <c r="M2077" i="2"/>
  <c r="I2078" i="2"/>
  <c r="J2078" i="2"/>
  <c r="K2078" i="2"/>
  <c r="L2078" i="2"/>
  <c r="M2078" i="2"/>
  <c r="I2079" i="2"/>
  <c r="J2079" i="2"/>
  <c r="K2079" i="2"/>
  <c r="L2079" i="2"/>
  <c r="M2079" i="2"/>
  <c r="I2080" i="2"/>
  <c r="J2080" i="2"/>
  <c r="K2080" i="2"/>
  <c r="L2080" i="2"/>
  <c r="M2080" i="2"/>
  <c r="I2081" i="2"/>
  <c r="J2081" i="2"/>
  <c r="K2081" i="2"/>
  <c r="L2081" i="2"/>
  <c r="M2081" i="2"/>
  <c r="I2082" i="2"/>
  <c r="J2082" i="2"/>
  <c r="K2082" i="2"/>
  <c r="L2082" i="2"/>
  <c r="M2082" i="2"/>
  <c r="I2083" i="2"/>
  <c r="J2083" i="2"/>
  <c r="K2083" i="2"/>
  <c r="L2083" i="2"/>
  <c r="M2083" i="2"/>
  <c r="I2084" i="2"/>
  <c r="J2084" i="2"/>
  <c r="K2084" i="2"/>
  <c r="L2084" i="2"/>
  <c r="M2084" i="2"/>
  <c r="I2085" i="2"/>
  <c r="J2085" i="2"/>
  <c r="K2085" i="2"/>
  <c r="L2085" i="2"/>
  <c r="M2085" i="2"/>
  <c r="I2086" i="2"/>
  <c r="J2086" i="2"/>
  <c r="K2086" i="2"/>
  <c r="L2086" i="2"/>
  <c r="M2086" i="2"/>
  <c r="I2087" i="2"/>
  <c r="J2087" i="2"/>
  <c r="K2087" i="2"/>
  <c r="L2087" i="2"/>
  <c r="M2087" i="2"/>
  <c r="I2088" i="2"/>
  <c r="J2088" i="2"/>
  <c r="K2088" i="2"/>
  <c r="L2088" i="2"/>
  <c r="M2088" i="2"/>
  <c r="I2089" i="2"/>
  <c r="J2089" i="2"/>
  <c r="K2089" i="2"/>
  <c r="L2089" i="2"/>
  <c r="M2089" i="2"/>
  <c r="I2090" i="2"/>
  <c r="J2090" i="2"/>
  <c r="K2090" i="2"/>
  <c r="L2090" i="2"/>
  <c r="M2090" i="2"/>
  <c r="I2091" i="2"/>
  <c r="J2091" i="2"/>
  <c r="K2091" i="2"/>
  <c r="L2091" i="2"/>
  <c r="M2091" i="2"/>
  <c r="I2092" i="2"/>
  <c r="J2092" i="2"/>
  <c r="K2092" i="2"/>
  <c r="L2092" i="2"/>
  <c r="M2092" i="2"/>
  <c r="I2093" i="2"/>
  <c r="J2093" i="2"/>
  <c r="K2093" i="2"/>
  <c r="L2093" i="2"/>
  <c r="M2093" i="2"/>
  <c r="I2094" i="2"/>
  <c r="J2094" i="2"/>
  <c r="K2094" i="2"/>
  <c r="L2094" i="2"/>
  <c r="M2094" i="2"/>
  <c r="I2095" i="2"/>
  <c r="J2095" i="2"/>
  <c r="K2095" i="2"/>
  <c r="L2095" i="2"/>
  <c r="M2095" i="2"/>
  <c r="I2096" i="2"/>
  <c r="J2096" i="2"/>
  <c r="K2096" i="2"/>
  <c r="L2096" i="2"/>
  <c r="M2096" i="2"/>
  <c r="I2097" i="2"/>
  <c r="J2097" i="2"/>
  <c r="K2097" i="2"/>
  <c r="L2097" i="2"/>
  <c r="M2097" i="2"/>
  <c r="I2098" i="2"/>
  <c r="J2098" i="2"/>
  <c r="K2098" i="2"/>
  <c r="L2098" i="2"/>
  <c r="M2098" i="2"/>
  <c r="I2099" i="2"/>
  <c r="J2099" i="2"/>
  <c r="K2099" i="2"/>
  <c r="L2099" i="2"/>
  <c r="M2099" i="2"/>
  <c r="I2100" i="2"/>
  <c r="J2100" i="2"/>
  <c r="K2100" i="2"/>
  <c r="L2100" i="2"/>
  <c r="M2100" i="2"/>
  <c r="I2101" i="2"/>
  <c r="J2101" i="2"/>
  <c r="K2101" i="2"/>
  <c r="L2101" i="2"/>
  <c r="M2101" i="2"/>
  <c r="I2102" i="2"/>
  <c r="J2102" i="2"/>
  <c r="K2102" i="2"/>
  <c r="L2102" i="2"/>
  <c r="M2102" i="2"/>
  <c r="I2103" i="2"/>
  <c r="J2103" i="2"/>
  <c r="K2103" i="2"/>
  <c r="L2103" i="2"/>
  <c r="M2103" i="2"/>
  <c r="I2104" i="2"/>
  <c r="J2104" i="2"/>
  <c r="K2104" i="2"/>
  <c r="L2104" i="2"/>
  <c r="M2104" i="2"/>
  <c r="I2105" i="2"/>
  <c r="J2105" i="2"/>
  <c r="K2105" i="2"/>
  <c r="L2105" i="2"/>
  <c r="M2105" i="2"/>
  <c r="I2106" i="2"/>
  <c r="J2106" i="2"/>
  <c r="K2106" i="2"/>
  <c r="L2106" i="2"/>
  <c r="M2106" i="2"/>
  <c r="I2107" i="2"/>
  <c r="J2107" i="2"/>
  <c r="K2107" i="2"/>
  <c r="L2107" i="2"/>
  <c r="M2107" i="2"/>
  <c r="I2108" i="2"/>
  <c r="J2108" i="2"/>
  <c r="K2108" i="2"/>
  <c r="L2108" i="2"/>
  <c r="M2108" i="2"/>
  <c r="I2109" i="2"/>
  <c r="J2109" i="2"/>
  <c r="K2109" i="2"/>
  <c r="L2109" i="2"/>
  <c r="M2109" i="2"/>
  <c r="I2110" i="2"/>
  <c r="J2110" i="2"/>
  <c r="K2110" i="2"/>
  <c r="L2110" i="2"/>
  <c r="M2110" i="2"/>
  <c r="I2111" i="2"/>
  <c r="J2111" i="2"/>
  <c r="K2111" i="2"/>
  <c r="L2111" i="2"/>
  <c r="M2111" i="2"/>
  <c r="I2112" i="2"/>
  <c r="J2112" i="2"/>
  <c r="K2112" i="2"/>
  <c r="L2112" i="2"/>
  <c r="M2112" i="2"/>
  <c r="I2113" i="2"/>
  <c r="J2113" i="2"/>
  <c r="K2113" i="2"/>
  <c r="L2113" i="2"/>
  <c r="M2113" i="2"/>
  <c r="I2114" i="2"/>
  <c r="J2114" i="2"/>
  <c r="K2114" i="2"/>
  <c r="L2114" i="2"/>
  <c r="M2114" i="2"/>
  <c r="I2115" i="2"/>
  <c r="J2115" i="2"/>
  <c r="K2115" i="2"/>
  <c r="L2115" i="2"/>
  <c r="M2115" i="2"/>
  <c r="I2116" i="2"/>
  <c r="J2116" i="2"/>
  <c r="K2116" i="2"/>
  <c r="L2116" i="2"/>
  <c r="M2116" i="2"/>
  <c r="I2117" i="2"/>
  <c r="J2117" i="2"/>
  <c r="K2117" i="2"/>
  <c r="L2117" i="2"/>
  <c r="M2117" i="2"/>
  <c r="I2118" i="2"/>
  <c r="J2118" i="2"/>
  <c r="K2118" i="2"/>
  <c r="L2118" i="2"/>
  <c r="M2118" i="2"/>
  <c r="I2119" i="2"/>
  <c r="J2119" i="2"/>
  <c r="K2119" i="2"/>
  <c r="L2119" i="2"/>
  <c r="M2119" i="2"/>
  <c r="I2120" i="2"/>
  <c r="J2120" i="2"/>
  <c r="K2120" i="2"/>
  <c r="L2120" i="2"/>
  <c r="M2120" i="2"/>
  <c r="I2121" i="2"/>
  <c r="J2121" i="2"/>
  <c r="K2121" i="2"/>
  <c r="L2121" i="2"/>
  <c r="M2121" i="2"/>
  <c r="I2122" i="2"/>
  <c r="J2122" i="2"/>
  <c r="K2122" i="2"/>
  <c r="L2122" i="2"/>
  <c r="M2122" i="2"/>
  <c r="I2123" i="2"/>
  <c r="J2123" i="2"/>
  <c r="K2123" i="2"/>
  <c r="L2123" i="2"/>
  <c r="M2123" i="2"/>
  <c r="I2124" i="2"/>
  <c r="J2124" i="2"/>
  <c r="K2124" i="2"/>
  <c r="L2124" i="2"/>
  <c r="M2124" i="2"/>
  <c r="I2125" i="2"/>
  <c r="J2125" i="2"/>
  <c r="K2125" i="2"/>
  <c r="L2125" i="2"/>
  <c r="M2125" i="2"/>
  <c r="I2126" i="2"/>
  <c r="J2126" i="2"/>
  <c r="K2126" i="2"/>
  <c r="L2126" i="2"/>
  <c r="M2126" i="2"/>
  <c r="I2127" i="2"/>
  <c r="J2127" i="2"/>
  <c r="K2127" i="2"/>
  <c r="L2127" i="2"/>
  <c r="M2127" i="2"/>
  <c r="I2128" i="2"/>
  <c r="J2128" i="2"/>
  <c r="K2128" i="2"/>
  <c r="L2128" i="2"/>
  <c r="M2128" i="2"/>
  <c r="I2129" i="2"/>
  <c r="J2129" i="2"/>
  <c r="K2129" i="2"/>
  <c r="L2129" i="2"/>
  <c r="M2129" i="2"/>
  <c r="I2130" i="2"/>
  <c r="J2130" i="2"/>
  <c r="K2130" i="2"/>
  <c r="L2130" i="2"/>
  <c r="M2130" i="2"/>
  <c r="I2131" i="2"/>
  <c r="J2131" i="2"/>
  <c r="K2131" i="2"/>
  <c r="L2131" i="2"/>
  <c r="M2131" i="2"/>
  <c r="I2132" i="2"/>
  <c r="J2132" i="2"/>
  <c r="K2132" i="2"/>
  <c r="L2132" i="2"/>
  <c r="M2132" i="2"/>
  <c r="I2133" i="2"/>
  <c r="J2133" i="2"/>
  <c r="K2133" i="2"/>
  <c r="L2133" i="2"/>
  <c r="M2133" i="2"/>
  <c r="I2134" i="2"/>
  <c r="J2134" i="2"/>
  <c r="K2134" i="2"/>
  <c r="L2134" i="2"/>
  <c r="M2134" i="2"/>
  <c r="I2135" i="2"/>
  <c r="J2135" i="2"/>
  <c r="K2135" i="2"/>
  <c r="L2135" i="2"/>
  <c r="M2135" i="2"/>
  <c r="I2136" i="2"/>
  <c r="J2136" i="2"/>
  <c r="K2136" i="2"/>
  <c r="L2136" i="2"/>
  <c r="M2136" i="2"/>
  <c r="I2137" i="2"/>
  <c r="J2137" i="2"/>
  <c r="K2137" i="2"/>
  <c r="L2137" i="2"/>
  <c r="M2137" i="2"/>
  <c r="I2138" i="2"/>
  <c r="J2138" i="2"/>
  <c r="K2138" i="2"/>
  <c r="L2138" i="2"/>
  <c r="M2138" i="2"/>
  <c r="I2139" i="2"/>
  <c r="J2139" i="2"/>
  <c r="K2139" i="2"/>
  <c r="L2139" i="2"/>
  <c r="M2139" i="2"/>
  <c r="I2140" i="2"/>
  <c r="J2140" i="2"/>
  <c r="K2140" i="2"/>
  <c r="L2140" i="2"/>
  <c r="M2140" i="2"/>
  <c r="I2141" i="2"/>
  <c r="J2141" i="2"/>
  <c r="K2141" i="2"/>
  <c r="L2141" i="2"/>
  <c r="M2141" i="2"/>
  <c r="I2142" i="2"/>
  <c r="J2142" i="2"/>
  <c r="K2142" i="2"/>
  <c r="L2142" i="2"/>
  <c r="M2142" i="2"/>
  <c r="I2143" i="2"/>
  <c r="J2143" i="2"/>
  <c r="K2143" i="2"/>
  <c r="L2143" i="2"/>
  <c r="M2143" i="2"/>
  <c r="I2144" i="2"/>
  <c r="J2144" i="2"/>
  <c r="K2144" i="2"/>
  <c r="L2144" i="2"/>
  <c r="M2144" i="2"/>
  <c r="I2145" i="2"/>
  <c r="J2145" i="2"/>
  <c r="K2145" i="2"/>
  <c r="L2145" i="2"/>
  <c r="M2145" i="2"/>
  <c r="I2146" i="2"/>
  <c r="J2146" i="2"/>
  <c r="K2146" i="2"/>
  <c r="L2146" i="2"/>
  <c r="M2146" i="2"/>
  <c r="I2147" i="2"/>
  <c r="J2147" i="2"/>
  <c r="K2147" i="2"/>
  <c r="L2147" i="2"/>
  <c r="M2147" i="2"/>
  <c r="I2148" i="2"/>
  <c r="J2148" i="2"/>
  <c r="K2148" i="2"/>
  <c r="L2148" i="2"/>
  <c r="M2148" i="2"/>
  <c r="I2149" i="2"/>
  <c r="J2149" i="2"/>
  <c r="K2149" i="2"/>
  <c r="L2149" i="2"/>
  <c r="M2149" i="2"/>
  <c r="I2150" i="2"/>
  <c r="J2150" i="2"/>
  <c r="K2150" i="2"/>
  <c r="L2150" i="2"/>
  <c r="M2150" i="2"/>
  <c r="I2151" i="2"/>
  <c r="J2151" i="2"/>
  <c r="K2151" i="2"/>
  <c r="L2151" i="2"/>
  <c r="M2151" i="2"/>
  <c r="I2152" i="2"/>
  <c r="J2152" i="2"/>
  <c r="K2152" i="2"/>
  <c r="L2152" i="2"/>
  <c r="M2152" i="2"/>
  <c r="I2153" i="2"/>
  <c r="J2153" i="2"/>
  <c r="K2153" i="2"/>
  <c r="L2153" i="2"/>
  <c r="M2153" i="2"/>
  <c r="I2154" i="2"/>
  <c r="J2154" i="2"/>
  <c r="K2154" i="2"/>
  <c r="L2154" i="2"/>
  <c r="M2154" i="2"/>
  <c r="I2155" i="2"/>
  <c r="J2155" i="2"/>
  <c r="K2155" i="2"/>
  <c r="L2155" i="2"/>
  <c r="M2155" i="2"/>
  <c r="I2156" i="2"/>
  <c r="J2156" i="2"/>
  <c r="K2156" i="2"/>
  <c r="L2156" i="2"/>
  <c r="M2156" i="2"/>
  <c r="I2157" i="2"/>
  <c r="J2157" i="2"/>
  <c r="K2157" i="2"/>
  <c r="L2157" i="2"/>
  <c r="M2157" i="2"/>
  <c r="I2158" i="2"/>
  <c r="J2158" i="2"/>
  <c r="K2158" i="2"/>
  <c r="L2158" i="2"/>
  <c r="M2158" i="2"/>
  <c r="I2159" i="2"/>
  <c r="J2159" i="2"/>
  <c r="K2159" i="2"/>
  <c r="L2159" i="2"/>
  <c r="M2159" i="2"/>
  <c r="I2160" i="2"/>
  <c r="J2160" i="2"/>
  <c r="K2160" i="2"/>
  <c r="L2160" i="2"/>
  <c r="M2160" i="2"/>
  <c r="I2161" i="2"/>
  <c r="J2161" i="2"/>
  <c r="K2161" i="2"/>
  <c r="L2161" i="2"/>
  <c r="M2161" i="2"/>
  <c r="I2162" i="2"/>
  <c r="J2162" i="2"/>
  <c r="K2162" i="2"/>
  <c r="L2162" i="2"/>
  <c r="M2162" i="2"/>
  <c r="I2163" i="2"/>
  <c r="J2163" i="2"/>
  <c r="K2163" i="2"/>
  <c r="L2163" i="2"/>
  <c r="M2163" i="2"/>
  <c r="I2164" i="2"/>
  <c r="J2164" i="2"/>
  <c r="K2164" i="2"/>
  <c r="L2164" i="2"/>
  <c r="M2164" i="2"/>
  <c r="I2165" i="2"/>
  <c r="J2165" i="2"/>
  <c r="K2165" i="2"/>
  <c r="L2165" i="2"/>
  <c r="M2165" i="2"/>
  <c r="I2166" i="2"/>
  <c r="J2166" i="2"/>
  <c r="K2166" i="2"/>
  <c r="L2166" i="2"/>
  <c r="M2166" i="2"/>
  <c r="I2167" i="2"/>
  <c r="J2167" i="2"/>
  <c r="K2167" i="2"/>
  <c r="L2167" i="2"/>
  <c r="M2167" i="2"/>
  <c r="I2168" i="2"/>
  <c r="J2168" i="2"/>
  <c r="K2168" i="2"/>
  <c r="L2168" i="2"/>
  <c r="M2168" i="2"/>
  <c r="I2169" i="2"/>
  <c r="J2169" i="2"/>
  <c r="K2169" i="2"/>
  <c r="L2169" i="2"/>
  <c r="M2169" i="2"/>
  <c r="I2170" i="2"/>
  <c r="J2170" i="2"/>
  <c r="K2170" i="2"/>
  <c r="L2170" i="2"/>
  <c r="M2170" i="2"/>
  <c r="I2171" i="2"/>
  <c r="J2171" i="2"/>
  <c r="K2171" i="2"/>
  <c r="L2171" i="2"/>
  <c r="M2171" i="2"/>
  <c r="I2172" i="2"/>
  <c r="J2172" i="2"/>
  <c r="K2172" i="2"/>
  <c r="L2172" i="2"/>
  <c r="M2172" i="2"/>
  <c r="I2173" i="2"/>
  <c r="J2173" i="2"/>
  <c r="K2173" i="2"/>
  <c r="L2173" i="2"/>
  <c r="M2173" i="2"/>
  <c r="I2174" i="2"/>
  <c r="J2174" i="2"/>
  <c r="K2174" i="2"/>
  <c r="L2174" i="2"/>
  <c r="M2174" i="2"/>
  <c r="I2175" i="2"/>
  <c r="J2175" i="2"/>
  <c r="K2175" i="2"/>
  <c r="L2175" i="2"/>
  <c r="M2175" i="2"/>
  <c r="I2176" i="2"/>
  <c r="J2176" i="2"/>
  <c r="K2176" i="2"/>
  <c r="L2176" i="2"/>
  <c r="M2176" i="2"/>
  <c r="I2177" i="2"/>
  <c r="J2177" i="2"/>
  <c r="K2177" i="2"/>
  <c r="L2177" i="2"/>
  <c r="M2177" i="2"/>
  <c r="I2178" i="2"/>
  <c r="J2178" i="2"/>
  <c r="K2178" i="2"/>
  <c r="L2178" i="2"/>
  <c r="M2178" i="2"/>
  <c r="I2179" i="2"/>
  <c r="J2179" i="2"/>
  <c r="K2179" i="2"/>
  <c r="L2179" i="2"/>
  <c r="M2179" i="2"/>
  <c r="I2180" i="2"/>
  <c r="J2180" i="2"/>
  <c r="K2180" i="2"/>
  <c r="L2180" i="2"/>
  <c r="M2180" i="2"/>
  <c r="I2181" i="2"/>
  <c r="J2181" i="2"/>
  <c r="K2181" i="2"/>
  <c r="L2181" i="2"/>
  <c r="M2181" i="2"/>
  <c r="I2182" i="2"/>
  <c r="J2182" i="2"/>
  <c r="K2182" i="2"/>
  <c r="L2182" i="2"/>
  <c r="M2182" i="2"/>
  <c r="I2183" i="2"/>
  <c r="J2183" i="2"/>
  <c r="K2183" i="2"/>
  <c r="L2183" i="2"/>
  <c r="M2183" i="2"/>
  <c r="I2184" i="2"/>
  <c r="J2184" i="2"/>
  <c r="K2184" i="2"/>
  <c r="L2184" i="2"/>
  <c r="M2184" i="2"/>
  <c r="I2185" i="2"/>
  <c r="J2185" i="2"/>
  <c r="K2185" i="2"/>
  <c r="L2185" i="2"/>
  <c r="M2185" i="2"/>
  <c r="I2186" i="2"/>
  <c r="J2186" i="2"/>
  <c r="K2186" i="2"/>
  <c r="L2186" i="2"/>
  <c r="M2186" i="2"/>
  <c r="I2187" i="2"/>
  <c r="J2187" i="2"/>
  <c r="K2187" i="2"/>
  <c r="L2187" i="2"/>
  <c r="M2187" i="2"/>
  <c r="I2188" i="2"/>
  <c r="J2188" i="2"/>
  <c r="K2188" i="2"/>
  <c r="L2188" i="2"/>
  <c r="M2188" i="2"/>
  <c r="I2189" i="2"/>
  <c r="J2189" i="2"/>
  <c r="K2189" i="2"/>
  <c r="L2189" i="2"/>
  <c r="M2189" i="2"/>
  <c r="I2190" i="2"/>
  <c r="J2190" i="2"/>
  <c r="K2190" i="2"/>
  <c r="L2190" i="2"/>
  <c r="M2190" i="2"/>
  <c r="I2191" i="2"/>
  <c r="J2191" i="2"/>
  <c r="K2191" i="2"/>
  <c r="L2191" i="2"/>
  <c r="M2191" i="2"/>
  <c r="I2192" i="2"/>
  <c r="J2192" i="2"/>
  <c r="K2192" i="2"/>
  <c r="L2192" i="2"/>
  <c r="M2192" i="2"/>
  <c r="I2193" i="2"/>
  <c r="J2193" i="2"/>
  <c r="K2193" i="2"/>
  <c r="L2193" i="2"/>
  <c r="M2193" i="2"/>
  <c r="I2194" i="2"/>
  <c r="J2194" i="2"/>
  <c r="K2194" i="2"/>
  <c r="L2194" i="2"/>
  <c r="M2194" i="2"/>
  <c r="I2195" i="2"/>
  <c r="J2195" i="2"/>
  <c r="K2195" i="2"/>
  <c r="L2195" i="2"/>
  <c r="M2195" i="2"/>
  <c r="I2196" i="2"/>
  <c r="J2196" i="2"/>
  <c r="K2196" i="2"/>
  <c r="L2196" i="2"/>
  <c r="M2196" i="2"/>
  <c r="I2197" i="2"/>
  <c r="J2197" i="2"/>
  <c r="K2197" i="2"/>
  <c r="L2197" i="2"/>
  <c r="M2197" i="2"/>
  <c r="I2198" i="2"/>
  <c r="J2198" i="2"/>
  <c r="K2198" i="2"/>
  <c r="L2198" i="2"/>
  <c r="M2198" i="2"/>
  <c r="I2199" i="2"/>
  <c r="J2199" i="2"/>
  <c r="K2199" i="2"/>
  <c r="L2199" i="2"/>
  <c r="M2199" i="2"/>
  <c r="I2200" i="2"/>
  <c r="J2200" i="2"/>
  <c r="K2200" i="2"/>
  <c r="L2200" i="2"/>
  <c r="M2200" i="2"/>
  <c r="I2201" i="2"/>
  <c r="J2201" i="2"/>
  <c r="K2201" i="2"/>
  <c r="L2201" i="2"/>
  <c r="M2201" i="2"/>
  <c r="I2202" i="2"/>
  <c r="J2202" i="2"/>
  <c r="K2202" i="2"/>
  <c r="L2202" i="2"/>
  <c r="M2202" i="2"/>
  <c r="I2203" i="2"/>
  <c r="J2203" i="2"/>
  <c r="K2203" i="2"/>
  <c r="L2203" i="2"/>
  <c r="M2203" i="2"/>
  <c r="I2204" i="2"/>
  <c r="J2204" i="2"/>
  <c r="K2204" i="2"/>
  <c r="L2204" i="2"/>
  <c r="M2204" i="2"/>
  <c r="I2205" i="2"/>
  <c r="J2205" i="2"/>
  <c r="K2205" i="2"/>
  <c r="L2205" i="2"/>
  <c r="M2205" i="2"/>
  <c r="I2206" i="2"/>
  <c r="J2206" i="2"/>
  <c r="K2206" i="2"/>
  <c r="L2206" i="2"/>
  <c r="M2206" i="2"/>
  <c r="I2207" i="2"/>
  <c r="J2207" i="2"/>
  <c r="K2207" i="2"/>
  <c r="L2207" i="2"/>
  <c r="M2207" i="2"/>
  <c r="I2208" i="2"/>
  <c r="J2208" i="2"/>
  <c r="K2208" i="2"/>
  <c r="L2208" i="2"/>
  <c r="M2208" i="2"/>
  <c r="I2209" i="2"/>
  <c r="J2209" i="2"/>
  <c r="K2209" i="2"/>
  <c r="L2209" i="2"/>
  <c r="M2209" i="2"/>
  <c r="I2210" i="2"/>
  <c r="J2210" i="2"/>
  <c r="K2210" i="2"/>
  <c r="L2210" i="2"/>
  <c r="M2210" i="2"/>
  <c r="I2211" i="2"/>
  <c r="J2211" i="2"/>
  <c r="K2211" i="2"/>
  <c r="L2211" i="2"/>
  <c r="M2211" i="2"/>
  <c r="I2212" i="2"/>
  <c r="J2212" i="2"/>
  <c r="K2212" i="2"/>
  <c r="L2212" i="2"/>
  <c r="M2212" i="2"/>
  <c r="I2213" i="2"/>
  <c r="J2213" i="2"/>
  <c r="K2213" i="2"/>
  <c r="L2213" i="2"/>
  <c r="M2213" i="2"/>
  <c r="I2214" i="2"/>
  <c r="J2214" i="2"/>
  <c r="K2214" i="2"/>
  <c r="L2214" i="2"/>
  <c r="M2214" i="2"/>
  <c r="I2215" i="2"/>
  <c r="J2215" i="2"/>
  <c r="K2215" i="2"/>
  <c r="L2215" i="2"/>
  <c r="M2215" i="2"/>
  <c r="I2216" i="2"/>
  <c r="J2216" i="2"/>
  <c r="K2216" i="2"/>
  <c r="L2216" i="2"/>
  <c r="M2216" i="2"/>
  <c r="I2217" i="2"/>
  <c r="J2217" i="2"/>
  <c r="K2217" i="2"/>
  <c r="L2217" i="2"/>
  <c r="M2217" i="2"/>
  <c r="I2218" i="2"/>
  <c r="J2218" i="2"/>
  <c r="K2218" i="2"/>
  <c r="L2218" i="2"/>
  <c r="M2218" i="2"/>
  <c r="I2219" i="2"/>
  <c r="J2219" i="2"/>
  <c r="K2219" i="2"/>
  <c r="L2219" i="2"/>
  <c r="M2219" i="2"/>
  <c r="I2220" i="2"/>
  <c r="J2220" i="2"/>
  <c r="K2220" i="2"/>
  <c r="L2220" i="2"/>
  <c r="M2220" i="2"/>
  <c r="I2221" i="2"/>
  <c r="J2221" i="2"/>
  <c r="K2221" i="2"/>
  <c r="L2221" i="2"/>
  <c r="M2221" i="2"/>
  <c r="I2222" i="2"/>
  <c r="J2222" i="2"/>
  <c r="K2222" i="2"/>
  <c r="L2222" i="2"/>
  <c r="M2222" i="2"/>
  <c r="I2223" i="2"/>
  <c r="J2223" i="2"/>
  <c r="K2223" i="2"/>
  <c r="L2223" i="2"/>
  <c r="M2223" i="2"/>
  <c r="I2224" i="2"/>
  <c r="J2224" i="2"/>
  <c r="K2224" i="2"/>
  <c r="L2224" i="2"/>
  <c r="M2224" i="2"/>
  <c r="I2225" i="2"/>
  <c r="J2225" i="2"/>
  <c r="K2225" i="2"/>
  <c r="L2225" i="2"/>
  <c r="M2225" i="2"/>
  <c r="I2226" i="2"/>
  <c r="J2226" i="2"/>
  <c r="K2226" i="2"/>
  <c r="L2226" i="2"/>
  <c r="M2226" i="2"/>
  <c r="I2227" i="2"/>
  <c r="J2227" i="2"/>
  <c r="K2227" i="2"/>
  <c r="L2227" i="2"/>
  <c r="M2227" i="2"/>
  <c r="I2228" i="2"/>
  <c r="J2228" i="2"/>
  <c r="K2228" i="2"/>
  <c r="L2228" i="2"/>
  <c r="M2228" i="2"/>
  <c r="I2229" i="2"/>
  <c r="J2229" i="2"/>
  <c r="K2229" i="2"/>
  <c r="L2229" i="2"/>
  <c r="M2229" i="2"/>
  <c r="I2230" i="2"/>
  <c r="J2230" i="2"/>
  <c r="K2230" i="2"/>
  <c r="L2230" i="2"/>
  <c r="M2230" i="2"/>
  <c r="I2231" i="2"/>
  <c r="J2231" i="2"/>
  <c r="K2231" i="2"/>
  <c r="L2231" i="2"/>
  <c r="M2231" i="2"/>
  <c r="I2232" i="2"/>
  <c r="J2232" i="2"/>
  <c r="K2232" i="2"/>
  <c r="L2232" i="2"/>
  <c r="M2232" i="2"/>
  <c r="I2233" i="2"/>
  <c r="J2233" i="2"/>
  <c r="K2233" i="2"/>
  <c r="L2233" i="2"/>
  <c r="M2233" i="2"/>
  <c r="I2234" i="2"/>
  <c r="J2234" i="2"/>
  <c r="K2234" i="2"/>
  <c r="L2234" i="2"/>
  <c r="M2234" i="2"/>
  <c r="I2235" i="2"/>
  <c r="J2235" i="2"/>
  <c r="K2235" i="2"/>
  <c r="L2235" i="2"/>
  <c r="M2235" i="2"/>
  <c r="I2236" i="2"/>
  <c r="J2236" i="2"/>
  <c r="K2236" i="2"/>
  <c r="L2236" i="2"/>
  <c r="M2236" i="2"/>
  <c r="I2237" i="2"/>
  <c r="J2237" i="2"/>
  <c r="K2237" i="2"/>
  <c r="L2237" i="2"/>
  <c r="M2237" i="2"/>
  <c r="I2238" i="2"/>
  <c r="J2238" i="2"/>
  <c r="K2238" i="2"/>
  <c r="L2238" i="2"/>
  <c r="M2238" i="2"/>
  <c r="I2239" i="2"/>
  <c r="J2239" i="2"/>
  <c r="K2239" i="2"/>
  <c r="L2239" i="2"/>
  <c r="M2239" i="2"/>
  <c r="I2240" i="2"/>
  <c r="J2240" i="2"/>
  <c r="K2240" i="2"/>
  <c r="L2240" i="2"/>
  <c r="M2240" i="2"/>
  <c r="I2241" i="2"/>
  <c r="J2241" i="2"/>
  <c r="K2241" i="2"/>
  <c r="L2241" i="2"/>
  <c r="M2241" i="2"/>
  <c r="I2242" i="2"/>
  <c r="J2242" i="2"/>
  <c r="K2242" i="2"/>
  <c r="L2242" i="2"/>
  <c r="M2242" i="2"/>
  <c r="I2243" i="2"/>
  <c r="J2243" i="2"/>
  <c r="K2243" i="2"/>
  <c r="L2243" i="2"/>
  <c r="M2243" i="2"/>
  <c r="I2244" i="2"/>
  <c r="J2244" i="2"/>
  <c r="K2244" i="2"/>
  <c r="L2244" i="2"/>
  <c r="M2244" i="2"/>
  <c r="I2245" i="2"/>
  <c r="J2245" i="2"/>
  <c r="K2245" i="2"/>
  <c r="L2245" i="2"/>
  <c r="M2245" i="2"/>
  <c r="I2246" i="2"/>
  <c r="J2246" i="2"/>
  <c r="K2246" i="2"/>
  <c r="L2246" i="2"/>
  <c r="M2246" i="2"/>
  <c r="I2247" i="2"/>
  <c r="J2247" i="2"/>
  <c r="K2247" i="2"/>
  <c r="L2247" i="2"/>
  <c r="M2247" i="2"/>
  <c r="I2248" i="2"/>
  <c r="J2248" i="2"/>
  <c r="K2248" i="2"/>
  <c r="L2248" i="2"/>
  <c r="M2248" i="2"/>
  <c r="I2249" i="2"/>
  <c r="J2249" i="2"/>
  <c r="K2249" i="2"/>
  <c r="L2249" i="2"/>
  <c r="M2249" i="2"/>
  <c r="I2250" i="2"/>
  <c r="J2250" i="2"/>
  <c r="K2250" i="2"/>
  <c r="L2250" i="2"/>
  <c r="M2250" i="2"/>
  <c r="I2251" i="2"/>
  <c r="J2251" i="2"/>
  <c r="K2251" i="2"/>
  <c r="L2251" i="2"/>
  <c r="M2251" i="2"/>
  <c r="I2252" i="2"/>
  <c r="J2252" i="2"/>
  <c r="K2252" i="2"/>
  <c r="L2252" i="2"/>
  <c r="M2252" i="2"/>
  <c r="I2253" i="2"/>
  <c r="J2253" i="2"/>
  <c r="K2253" i="2"/>
  <c r="L2253" i="2"/>
  <c r="M2253" i="2"/>
  <c r="I2254" i="2"/>
  <c r="J2254" i="2"/>
  <c r="K2254" i="2"/>
  <c r="L2254" i="2"/>
  <c r="M2254" i="2"/>
  <c r="I2255" i="2"/>
  <c r="J2255" i="2"/>
  <c r="K2255" i="2"/>
  <c r="L2255" i="2"/>
  <c r="M2255" i="2"/>
  <c r="I2256" i="2"/>
  <c r="J2256" i="2"/>
  <c r="K2256" i="2"/>
  <c r="L2256" i="2"/>
  <c r="M2256" i="2"/>
  <c r="I2257" i="2"/>
  <c r="J2257" i="2"/>
  <c r="K2257" i="2"/>
  <c r="L2257" i="2"/>
  <c r="M2257" i="2"/>
  <c r="I2258" i="2"/>
  <c r="J2258" i="2"/>
  <c r="K2258" i="2"/>
  <c r="L2258" i="2"/>
  <c r="M2258" i="2"/>
  <c r="I2259" i="2"/>
  <c r="J2259" i="2"/>
  <c r="K2259" i="2"/>
  <c r="L2259" i="2"/>
  <c r="M2259" i="2"/>
  <c r="I2260" i="2"/>
  <c r="J2260" i="2"/>
  <c r="K2260" i="2"/>
  <c r="L2260" i="2"/>
  <c r="M2260" i="2"/>
  <c r="I2261" i="2"/>
  <c r="J2261" i="2"/>
  <c r="K2261" i="2"/>
  <c r="L2261" i="2"/>
  <c r="M2261" i="2"/>
  <c r="I2262" i="2"/>
  <c r="J2262" i="2"/>
  <c r="K2262" i="2"/>
  <c r="L2262" i="2"/>
  <c r="M2262" i="2"/>
  <c r="I2263" i="2"/>
  <c r="J2263" i="2"/>
  <c r="K2263" i="2"/>
  <c r="L2263" i="2"/>
  <c r="M2263" i="2"/>
  <c r="I2264" i="2"/>
  <c r="J2264" i="2"/>
  <c r="K2264" i="2"/>
  <c r="L2264" i="2"/>
  <c r="M2264" i="2"/>
  <c r="I2265" i="2"/>
  <c r="J2265" i="2"/>
  <c r="K2265" i="2"/>
  <c r="L2265" i="2"/>
  <c r="M2265" i="2"/>
  <c r="I2266" i="2"/>
  <c r="J2266" i="2"/>
  <c r="K2266" i="2"/>
  <c r="L2266" i="2"/>
  <c r="M2266" i="2"/>
  <c r="I2267" i="2"/>
  <c r="J2267" i="2"/>
  <c r="K2267" i="2"/>
  <c r="L2267" i="2"/>
  <c r="M2267" i="2"/>
  <c r="I2268" i="2"/>
  <c r="J2268" i="2"/>
  <c r="K2268" i="2"/>
  <c r="L2268" i="2"/>
  <c r="M2268" i="2"/>
  <c r="I2269" i="2"/>
  <c r="J2269" i="2"/>
  <c r="K2269" i="2"/>
  <c r="L2269" i="2"/>
  <c r="M2269" i="2"/>
  <c r="I2270" i="2"/>
  <c r="J2270" i="2"/>
  <c r="K2270" i="2"/>
  <c r="L2270" i="2"/>
  <c r="M2270" i="2"/>
  <c r="I2271" i="2"/>
  <c r="J2271" i="2"/>
  <c r="K2271" i="2"/>
  <c r="L2271" i="2"/>
  <c r="M2271" i="2"/>
  <c r="I2272" i="2"/>
  <c r="J2272" i="2"/>
  <c r="K2272" i="2"/>
  <c r="L2272" i="2"/>
  <c r="M2272" i="2"/>
  <c r="I2273" i="2"/>
  <c r="J2273" i="2"/>
  <c r="K2273" i="2"/>
  <c r="L2273" i="2"/>
  <c r="M2273" i="2"/>
  <c r="I2274" i="2"/>
  <c r="J2274" i="2"/>
  <c r="K2274" i="2"/>
  <c r="L2274" i="2"/>
  <c r="M2274" i="2"/>
  <c r="I2275" i="2"/>
  <c r="J2275" i="2"/>
  <c r="K2275" i="2"/>
  <c r="L2275" i="2"/>
  <c r="M2275" i="2"/>
  <c r="I2276" i="2"/>
  <c r="J2276" i="2"/>
  <c r="K2276" i="2"/>
  <c r="L2276" i="2"/>
  <c r="M2276" i="2"/>
  <c r="I2277" i="2"/>
  <c r="J2277" i="2"/>
  <c r="K2277" i="2"/>
  <c r="L2277" i="2"/>
  <c r="M2277" i="2"/>
  <c r="I2278" i="2"/>
  <c r="J2278" i="2"/>
  <c r="K2278" i="2"/>
  <c r="L2278" i="2"/>
  <c r="M2278" i="2"/>
  <c r="I2279" i="2"/>
  <c r="J2279" i="2"/>
  <c r="K2279" i="2"/>
  <c r="L2279" i="2"/>
  <c r="M2279" i="2"/>
  <c r="I2280" i="2"/>
  <c r="J2280" i="2"/>
  <c r="K2280" i="2"/>
  <c r="L2280" i="2"/>
  <c r="M2280" i="2"/>
  <c r="I2281" i="2"/>
  <c r="J2281" i="2"/>
  <c r="K2281" i="2"/>
  <c r="L2281" i="2"/>
  <c r="M2281" i="2"/>
  <c r="I2282" i="2"/>
  <c r="J2282" i="2"/>
  <c r="K2282" i="2"/>
  <c r="L2282" i="2"/>
  <c r="M2282" i="2"/>
  <c r="I2283" i="2"/>
  <c r="J2283" i="2"/>
  <c r="K2283" i="2"/>
  <c r="L2283" i="2"/>
  <c r="M2283" i="2"/>
  <c r="I2284" i="2"/>
  <c r="J2284" i="2"/>
  <c r="K2284" i="2"/>
  <c r="L2284" i="2"/>
  <c r="M2284" i="2"/>
  <c r="I2285" i="2"/>
  <c r="J2285" i="2"/>
  <c r="K2285" i="2"/>
  <c r="L2285" i="2"/>
  <c r="M2285" i="2"/>
  <c r="I2286" i="2"/>
  <c r="J2286" i="2"/>
  <c r="K2286" i="2"/>
  <c r="L2286" i="2"/>
  <c r="M2286" i="2"/>
  <c r="I2287" i="2"/>
  <c r="J2287" i="2"/>
  <c r="K2287" i="2"/>
  <c r="L2287" i="2"/>
  <c r="M2287" i="2"/>
  <c r="I2288" i="2"/>
  <c r="J2288" i="2"/>
  <c r="K2288" i="2"/>
  <c r="L2288" i="2"/>
  <c r="M2288" i="2"/>
  <c r="I2289" i="2"/>
  <c r="J2289" i="2"/>
  <c r="K2289" i="2"/>
  <c r="L2289" i="2"/>
  <c r="M2289" i="2"/>
  <c r="I2290" i="2"/>
  <c r="J2290" i="2"/>
  <c r="K2290" i="2"/>
  <c r="L2290" i="2"/>
  <c r="M2290" i="2"/>
  <c r="I2291" i="2"/>
  <c r="J2291" i="2"/>
  <c r="K2291" i="2"/>
  <c r="L2291" i="2"/>
  <c r="M2291" i="2"/>
  <c r="I2292" i="2"/>
  <c r="J2292" i="2"/>
  <c r="K2292" i="2"/>
  <c r="L2292" i="2"/>
  <c r="M2292" i="2"/>
  <c r="I2293" i="2"/>
  <c r="J2293" i="2"/>
  <c r="K2293" i="2"/>
  <c r="L2293" i="2"/>
  <c r="M2293" i="2"/>
  <c r="I2294" i="2"/>
  <c r="J2294" i="2"/>
  <c r="K2294" i="2"/>
  <c r="L2294" i="2"/>
  <c r="M2294" i="2"/>
  <c r="I2295" i="2"/>
  <c r="J2295" i="2"/>
  <c r="K2295" i="2"/>
  <c r="L2295" i="2"/>
  <c r="M2295" i="2"/>
  <c r="I2296" i="2"/>
  <c r="J2296" i="2"/>
  <c r="K2296" i="2"/>
  <c r="L2296" i="2"/>
  <c r="M2296" i="2"/>
  <c r="I2297" i="2"/>
  <c r="J2297" i="2"/>
  <c r="K2297" i="2"/>
  <c r="L2297" i="2"/>
  <c r="M2297" i="2"/>
  <c r="I2298" i="2"/>
  <c r="J2298" i="2"/>
  <c r="K2298" i="2"/>
  <c r="L2298" i="2"/>
  <c r="M2298" i="2"/>
  <c r="I2299" i="2"/>
  <c r="J2299" i="2"/>
  <c r="K2299" i="2"/>
  <c r="L2299" i="2"/>
  <c r="M2299" i="2"/>
  <c r="I2300" i="2"/>
  <c r="J2300" i="2"/>
  <c r="K2300" i="2"/>
  <c r="L2300" i="2"/>
  <c r="M2300" i="2"/>
  <c r="I2301" i="2"/>
  <c r="J2301" i="2"/>
  <c r="K2301" i="2"/>
  <c r="L2301" i="2"/>
  <c r="M2301" i="2"/>
  <c r="I2302" i="2"/>
  <c r="J2302" i="2"/>
  <c r="K2302" i="2"/>
  <c r="L2302" i="2"/>
  <c r="M2302" i="2"/>
  <c r="I2303" i="2"/>
  <c r="J2303" i="2"/>
  <c r="K2303" i="2"/>
  <c r="L2303" i="2"/>
  <c r="M2303" i="2"/>
  <c r="I2304" i="2"/>
  <c r="J2304" i="2"/>
  <c r="K2304" i="2"/>
  <c r="L2304" i="2"/>
  <c r="M2304" i="2"/>
  <c r="I2305" i="2"/>
  <c r="J2305" i="2"/>
  <c r="K2305" i="2"/>
  <c r="L2305" i="2"/>
  <c r="M2305" i="2"/>
  <c r="I2306" i="2"/>
  <c r="J2306" i="2"/>
  <c r="K2306" i="2"/>
  <c r="L2306" i="2"/>
  <c r="M2306" i="2"/>
  <c r="I2307" i="2"/>
  <c r="J2307" i="2"/>
  <c r="K2307" i="2"/>
  <c r="L2307" i="2"/>
  <c r="M2307" i="2"/>
  <c r="I2308" i="2"/>
  <c r="J2308" i="2"/>
  <c r="K2308" i="2"/>
  <c r="L2308" i="2"/>
  <c r="M2308" i="2"/>
  <c r="I2309" i="2"/>
  <c r="J2309" i="2"/>
  <c r="K2309" i="2"/>
  <c r="L2309" i="2"/>
  <c r="M2309" i="2"/>
  <c r="I2310" i="2"/>
  <c r="J2310" i="2"/>
  <c r="K2310" i="2"/>
  <c r="L2310" i="2"/>
  <c r="M2310" i="2"/>
  <c r="I2311" i="2"/>
  <c r="J2311" i="2"/>
  <c r="K2311" i="2"/>
  <c r="L2311" i="2"/>
  <c r="M2311" i="2"/>
  <c r="I2312" i="2"/>
  <c r="J2312" i="2"/>
  <c r="K2312" i="2"/>
  <c r="L2312" i="2"/>
  <c r="M2312" i="2"/>
  <c r="I2313" i="2"/>
  <c r="J2313" i="2"/>
  <c r="K2313" i="2"/>
  <c r="L2313" i="2"/>
  <c r="M2313" i="2"/>
  <c r="I2314" i="2"/>
  <c r="J2314" i="2"/>
  <c r="K2314" i="2"/>
  <c r="L2314" i="2"/>
  <c r="M2314" i="2"/>
  <c r="I2315" i="2"/>
  <c r="J2315" i="2"/>
  <c r="K2315" i="2"/>
  <c r="L2315" i="2"/>
  <c r="M2315" i="2"/>
  <c r="I2316" i="2"/>
  <c r="J2316" i="2"/>
  <c r="K2316" i="2"/>
  <c r="L2316" i="2"/>
  <c r="M2316" i="2"/>
  <c r="I2317" i="2"/>
  <c r="J2317" i="2"/>
  <c r="K2317" i="2"/>
  <c r="L2317" i="2"/>
  <c r="M2317" i="2"/>
  <c r="I2318" i="2"/>
  <c r="J2318" i="2"/>
  <c r="K2318" i="2"/>
  <c r="L2318" i="2"/>
  <c r="M2318" i="2"/>
  <c r="I2319" i="2"/>
  <c r="J2319" i="2"/>
  <c r="K2319" i="2"/>
  <c r="L2319" i="2"/>
  <c r="M2319" i="2"/>
  <c r="I2320" i="2"/>
  <c r="J2320" i="2"/>
  <c r="K2320" i="2"/>
  <c r="L2320" i="2"/>
  <c r="M2320" i="2"/>
  <c r="I2321" i="2"/>
  <c r="J2321" i="2"/>
  <c r="K2321" i="2"/>
  <c r="L2321" i="2"/>
  <c r="M2321" i="2"/>
  <c r="I2322" i="2"/>
  <c r="J2322" i="2"/>
  <c r="K2322" i="2"/>
  <c r="L2322" i="2"/>
  <c r="M2322" i="2"/>
  <c r="I2323" i="2"/>
  <c r="J2323" i="2"/>
  <c r="K2323" i="2"/>
  <c r="L2323" i="2"/>
  <c r="M2323" i="2"/>
  <c r="I2324" i="2"/>
  <c r="J2324" i="2"/>
  <c r="K2324" i="2"/>
  <c r="L2324" i="2"/>
  <c r="M2324" i="2"/>
  <c r="I2325" i="2"/>
  <c r="J2325" i="2"/>
  <c r="K2325" i="2"/>
  <c r="L2325" i="2"/>
  <c r="M2325" i="2"/>
  <c r="I2326" i="2"/>
  <c r="J2326" i="2"/>
  <c r="K2326" i="2"/>
  <c r="L2326" i="2"/>
  <c r="M2326" i="2"/>
  <c r="I2327" i="2"/>
  <c r="J2327" i="2"/>
  <c r="K2327" i="2"/>
  <c r="L2327" i="2"/>
  <c r="M2327" i="2"/>
  <c r="I2328" i="2"/>
  <c r="J2328" i="2"/>
  <c r="K2328" i="2"/>
  <c r="L2328" i="2"/>
  <c r="M2328" i="2"/>
  <c r="I2329" i="2"/>
  <c r="J2329" i="2"/>
  <c r="K2329" i="2"/>
  <c r="L2329" i="2"/>
  <c r="M2329" i="2"/>
  <c r="I2330" i="2"/>
  <c r="J2330" i="2"/>
  <c r="K2330" i="2"/>
  <c r="L2330" i="2"/>
  <c r="M2330" i="2"/>
  <c r="I2331" i="2"/>
  <c r="J2331" i="2"/>
  <c r="K2331" i="2"/>
  <c r="L2331" i="2"/>
  <c r="M2331" i="2"/>
  <c r="I2332" i="2"/>
  <c r="J2332" i="2"/>
  <c r="K2332" i="2"/>
  <c r="L2332" i="2"/>
  <c r="M2332" i="2"/>
  <c r="I2333" i="2"/>
  <c r="J2333" i="2"/>
  <c r="K2333" i="2"/>
  <c r="L2333" i="2"/>
  <c r="M2333" i="2"/>
  <c r="I2334" i="2"/>
  <c r="J2334" i="2"/>
  <c r="K2334" i="2"/>
  <c r="L2334" i="2"/>
  <c r="M2334" i="2"/>
  <c r="I2335" i="2"/>
  <c r="J2335" i="2"/>
  <c r="K2335" i="2"/>
  <c r="L2335" i="2"/>
  <c r="M2335" i="2"/>
  <c r="I2336" i="2"/>
  <c r="J2336" i="2"/>
  <c r="K2336" i="2"/>
  <c r="L2336" i="2"/>
  <c r="M2336" i="2"/>
  <c r="I2337" i="2"/>
  <c r="J2337" i="2"/>
  <c r="K2337" i="2"/>
  <c r="L2337" i="2"/>
  <c r="M2337" i="2"/>
  <c r="I2338" i="2"/>
  <c r="J2338" i="2"/>
  <c r="K2338" i="2"/>
  <c r="L2338" i="2"/>
  <c r="M2338" i="2"/>
  <c r="I2339" i="2"/>
  <c r="J2339" i="2"/>
  <c r="K2339" i="2"/>
  <c r="L2339" i="2"/>
  <c r="M2339" i="2"/>
  <c r="I2340" i="2"/>
  <c r="J2340" i="2"/>
  <c r="K2340" i="2"/>
  <c r="L2340" i="2"/>
  <c r="M2340" i="2"/>
  <c r="I2341" i="2"/>
  <c r="J2341" i="2"/>
  <c r="K2341" i="2"/>
  <c r="L2341" i="2"/>
  <c r="M2341" i="2"/>
  <c r="I2342" i="2"/>
  <c r="J2342" i="2"/>
  <c r="K2342" i="2"/>
  <c r="L2342" i="2"/>
  <c r="M2342" i="2"/>
  <c r="I2343" i="2"/>
  <c r="J2343" i="2"/>
  <c r="K2343" i="2"/>
  <c r="L2343" i="2"/>
  <c r="M2343" i="2"/>
  <c r="I2344" i="2"/>
  <c r="J2344" i="2"/>
  <c r="K2344" i="2"/>
  <c r="L2344" i="2"/>
  <c r="M2344" i="2"/>
  <c r="I2345" i="2"/>
  <c r="J2345" i="2"/>
  <c r="K2345" i="2"/>
  <c r="L2345" i="2"/>
  <c r="M2345" i="2"/>
  <c r="I2346" i="2"/>
  <c r="J2346" i="2"/>
  <c r="K2346" i="2"/>
  <c r="L2346" i="2"/>
  <c r="M2346" i="2"/>
  <c r="I2347" i="2"/>
  <c r="J2347" i="2"/>
  <c r="K2347" i="2"/>
  <c r="L2347" i="2"/>
  <c r="M2347" i="2"/>
  <c r="I2348" i="2"/>
  <c r="J2348" i="2"/>
  <c r="K2348" i="2"/>
  <c r="L2348" i="2"/>
  <c r="M2348" i="2"/>
  <c r="I2349" i="2"/>
  <c r="J2349" i="2"/>
  <c r="K2349" i="2"/>
  <c r="L2349" i="2"/>
  <c r="M2349" i="2"/>
  <c r="I2350" i="2"/>
  <c r="J2350" i="2"/>
  <c r="K2350" i="2"/>
  <c r="L2350" i="2"/>
  <c r="M2350" i="2"/>
  <c r="I2351" i="2"/>
  <c r="J2351" i="2"/>
  <c r="K2351" i="2"/>
  <c r="L2351" i="2"/>
  <c r="M2351" i="2"/>
  <c r="I2352" i="2"/>
  <c r="J2352" i="2"/>
  <c r="K2352" i="2"/>
  <c r="L2352" i="2"/>
  <c r="M2352" i="2"/>
  <c r="I2353" i="2"/>
  <c r="J2353" i="2"/>
  <c r="K2353" i="2"/>
  <c r="L2353" i="2"/>
  <c r="M2353" i="2"/>
  <c r="I2354" i="2"/>
  <c r="J2354" i="2"/>
  <c r="K2354" i="2"/>
  <c r="L2354" i="2"/>
  <c r="M2354" i="2"/>
  <c r="I2355" i="2"/>
  <c r="J2355" i="2"/>
  <c r="K2355" i="2"/>
  <c r="L2355" i="2"/>
  <c r="M2355" i="2"/>
  <c r="I2356" i="2"/>
  <c r="J2356" i="2"/>
  <c r="K2356" i="2"/>
  <c r="L2356" i="2"/>
  <c r="M2356" i="2"/>
  <c r="I2357" i="2"/>
  <c r="J2357" i="2"/>
  <c r="K2357" i="2"/>
  <c r="L2357" i="2"/>
  <c r="M2357" i="2"/>
  <c r="I2358" i="2"/>
  <c r="J2358" i="2"/>
  <c r="K2358" i="2"/>
  <c r="L2358" i="2"/>
  <c r="M2358" i="2"/>
  <c r="I2359" i="2"/>
  <c r="J2359" i="2"/>
  <c r="K2359" i="2"/>
  <c r="L2359" i="2"/>
  <c r="M2359" i="2"/>
  <c r="I2360" i="2"/>
  <c r="J2360" i="2"/>
  <c r="K2360" i="2"/>
  <c r="L2360" i="2"/>
  <c r="M2360" i="2"/>
  <c r="I2361" i="2"/>
  <c r="J2361" i="2"/>
  <c r="K2361" i="2"/>
  <c r="L2361" i="2"/>
  <c r="M2361" i="2"/>
  <c r="I2362" i="2"/>
  <c r="J2362" i="2"/>
  <c r="K2362" i="2"/>
  <c r="L2362" i="2"/>
  <c r="M2362" i="2"/>
  <c r="I2363" i="2"/>
  <c r="J2363" i="2"/>
  <c r="K2363" i="2"/>
  <c r="L2363" i="2"/>
  <c r="M2363" i="2"/>
  <c r="I2364" i="2"/>
  <c r="J2364" i="2"/>
  <c r="K2364" i="2"/>
  <c r="L2364" i="2"/>
  <c r="M2364" i="2"/>
  <c r="I2365" i="2"/>
  <c r="J2365" i="2"/>
  <c r="K2365" i="2"/>
  <c r="L2365" i="2"/>
  <c r="M2365" i="2"/>
  <c r="I2366" i="2"/>
  <c r="J2366" i="2"/>
  <c r="K2366" i="2"/>
  <c r="L2366" i="2"/>
  <c r="M2366" i="2"/>
  <c r="I2367" i="2"/>
  <c r="J2367" i="2"/>
  <c r="K2367" i="2"/>
  <c r="L2367" i="2"/>
  <c r="M2367" i="2"/>
  <c r="I2368" i="2"/>
  <c r="J2368" i="2"/>
  <c r="K2368" i="2"/>
  <c r="L2368" i="2"/>
  <c r="M2368" i="2"/>
  <c r="I2369" i="2"/>
  <c r="J2369" i="2"/>
  <c r="K2369" i="2"/>
  <c r="L2369" i="2"/>
  <c r="M2369" i="2"/>
  <c r="I2370" i="2"/>
  <c r="J2370" i="2"/>
  <c r="K2370" i="2"/>
  <c r="L2370" i="2"/>
  <c r="M2370" i="2"/>
  <c r="I2371" i="2"/>
  <c r="J2371" i="2"/>
  <c r="K2371" i="2"/>
  <c r="L2371" i="2"/>
  <c r="M2371" i="2"/>
  <c r="I2372" i="2"/>
  <c r="J2372" i="2"/>
  <c r="K2372" i="2"/>
  <c r="L2372" i="2"/>
  <c r="M2372" i="2"/>
  <c r="I2373" i="2"/>
  <c r="J2373" i="2"/>
  <c r="K2373" i="2"/>
  <c r="L2373" i="2"/>
  <c r="M2373" i="2"/>
  <c r="I2374" i="2"/>
  <c r="J2374" i="2"/>
  <c r="K2374" i="2"/>
  <c r="L2374" i="2"/>
  <c r="M2374" i="2"/>
  <c r="I2375" i="2"/>
  <c r="J2375" i="2"/>
  <c r="K2375" i="2"/>
  <c r="L2375" i="2"/>
  <c r="M2375" i="2"/>
  <c r="I2376" i="2"/>
  <c r="J2376" i="2"/>
  <c r="K2376" i="2"/>
  <c r="L2376" i="2"/>
  <c r="M2376" i="2"/>
  <c r="I2377" i="2"/>
  <c r="J2377" i="2"/>
  <c r="K2377" i="2"/>
  <c r="L2377" i="2"/>
  <c r="M2377" i="2"/>
  <c r="I2378" i="2"/>
  <c r="J2378" i="2"/>
  <c r="K2378" i="2"/>
  <c r="L2378" i="2"/>
  <c r="M2378" i="2"/>
  <c r="I2379" i="2"/>
  <c r="J2379" i="2"/>
  <c r="K2379" i="2"/>
  <c r="L2379" i="2"/>
  <c r="M2379" i="2"/>
  <c r="I2380" i="2"/>
  <c r="J2380" i="2"/>
  <c r="K2380" i="2"/>
  <c r="L2380" i="2"/>
  <c r="M2380" i="2"/>
  <c r="I2381" i="2"/>
  <c r="J2381" i="2"/>
  <c r="K2381" i="2"/>
  <c r="L2381" i="2"/>
  <c r="M2381" i="2"/>
  <c r="I2382" i="2"/>
  <c r="J2382" i="2"/>
  <c r="K2382" i="2"/>
  <c r="L2382" i="2"/>
  <c r="M2382" i="2"/>
  <c r="I2383" i="2"/>
  <c r="J2383" i="2"/>
  <c r="K2383" i="2"/>
  <c r="L2383" i="2"/>
  <c r="M2383" i="2"/>
  <c r="I2384" i="2"/>
  <c r="J2384" i="2"/>
  <c r="K2384" i="2"/>
  <c r="L2384" i="2"/>
  <c r="M2384" i="2"/>
  <c r="I2385" i="2"/>
  <c r="J2385" i="2"/>
  <c r="K2385" i="2"/>
  <c r="L2385" i="2"/>
  <c r="M2385" i="2"/>
  <c r="I2386" i="2"/>
  <c r="J2386" i="2"/>
  <c r="K2386" i="2"/>
  <c r="L2386" i="2"/>
  <c r="M2386" i="2"/>
  <c r="I2387" i="2"/>
  <c r="J2387" i="2"/>
  <c r="K2387" i="2"/>
  <c r="L2387" i="2"/>
  <c r="M2387" i="2"/>
  <c r="I2388" i="2"/>
  <c r="J2388" i="2"/>
  <c r="K2388" i="2"/>
  <c r="L2388" i="2"/>
  <c r="M2388" i="2"/>
  <c r="I2389" i="2"/>
  <c r="J2389" i="2"/>
  <c r="K2389" i="2"/>
  <c r="L2389" i="2"/>
  <c r="M2389" i="2"/>
  <c r="I2390" i="2"/>
  <c r="J2390" i="2"/>
  <c r="K2390" i="2"/>
  <c r="L2390" i="2"/>
  <c r="M2390" i="2"/>
  <c r="I2391" i="2"/>
  <c r="J2391" i="2"/>
  <c r="K2391" i="2"/>
  <c r="L2391" i="2"/>
  <c r="M2391" i="2"/>
  <c r="I2392" i="2"/>
  <c r="J2392" i="2"/>
  <c r="K2392" i="2"/>
  <c r="L2392" i="2"/>
  <c r="M2392" i="2"/>
  <c r="I2393" i="2"/>
  <c r="J2393" i="2"/>
  <c r="K2393" i="2"/>
  <c r="L2393" i="2"/>
  <c r="M2393" i="2"/>
  <c r="I2394" i="2"/>
  <c r="J2394" i="2"/>
  <c r="K2394" i="2"/>
  <c r="L2394" i="2"/>
  <c r="M2394" i="2"/>
  <c r="I2395" i="2"/>
  <c r="J2395" i="2"/>
  <c r="K2395" i="2"/>
  <c r="L2395" i="2"/>
  <c r="M2395" i="2"/>
  <c r="I2396" i="2"/>
  <c r="J2396" i="2"/>
  <c r="K2396" i="2"/>
  <c r="L2396" i="2"/>
  <c r="M2396" i="2"/>
  <c r="I2397" i="2"/>
  <c r="J2397" i="2"/>
  <c r="K2397" i="2"/>
  <c r="L2397" i="2"/>
  <c r="M2397" i="2"/>
  <c r="I2398" i="2"/>
  <c r="J2398" i="2"/>
  <c r="K2398" i="2"/>
  <c r="L2398" i="2"/>
  <c r="M2398" i="2"/>
  <c r="I2399" i="2"/>
  <c r="J2399" i="2"/>
  <c r="K2399" i="2"/>
  <c r="L2399" i="2"/>
  <c r="M2399" i="2"/>
  <c r="I2400" i="2"/>
  <c r="J2400" i="2"/>
  <c r="K2400" i="2"/>
  <c r="L2400" i="2"/>
  <c r="M2400" i="2"/>
  <c r="I2401" i="2"/>
  <c r="J2401" i="2"/>
  <c r="K2401" i="2"/>
  <c r="L2401" i="2"/>
  <c r="M2401" i="2"/>
  <c r="I2402" i="2"/>
  <c r="J2402" i="2"/>
  <c r="K2402" i="2"/>
  <c r="L2402" i="2"/>
  <c r="M2402" i="2"/>
  <c r="I2403" i="2"/>
  <c r="J2403" i="2"/>
  <c r="K2403" i="2"/>
  <c r="L2403" i="2"/>
  <c r="M2403" i="2"/>
  <c r="I2404" i="2"/>
  <c r="J2404" i="2"/>
  <c r="K2404" i="2"/>
  <c r="L2404" i="2"/>
  <c r="M2404" i="2"/>
  <c r="I2405" i="2"/>
  <c r="J2405" i="2"/>
  <c r="K2405" i="2"/>
  <c r="L2405" i="2"/>
  <c r="M2405" i="2"/>
  <c r="I2406" i="2"/>
  <c r="J2406" i="2"/>
  <c r="K2406" i="2"/>
  <c r="L2406" i="2"/>
  <c r="M2406" i="2"/>
  <c r="I2407" i="2"/>
  <c r="J2407" i="2"/>
  <c r="K2407" i="2"/>
  <c r="L2407" i="2"/>
  <c r="M2407" i="2"/>
  <c r="I2408" i="2"/>
  <c r="J2408" i="2"/>
  <c r="K2408" i="2"/>
  <c r="L2408" i="2"/>
  <c r="M2408" i="2"/>
  <c r="I2409" i="2"/>
  <c r="J2409" i="2"/>
  <c r="K2409" i="2"/>
  <c r="L2409" i="2"/>
  <c r="M2409" i="2"/>
  <c r="I2410" i="2"/>
  <c r="J2410" i="2"/>
  <c r="K2410" i="2"/>
  <c r="L2410" i="2"/>
  <c r="M2410" i="2"/>
  <c r="I2411" i="2"/>
  <c r="J2411" i="2"/>
  <c r="K2411" i="2"/>
  <c r="L2411" i="2"/>
  <c r="M2411" i="2"/>
  <c r="I2412" i="2"/>
  <c r="J2412" i="2"/>
  <c r="K2412" i="2"/>
  <c r="L2412" i="2"/>
  <c r="M2412" i="2"/>
  <c r="I2413" i="2"/>
  <c r="J2413" i="2"/>
  <c r="K2413" i="2"/>
  <c r="L2413" i="2"/>
  <c r="M2413" i="2"/>
  <c r="I2414" i="2"/>
  <c r="J2414" i="2"/>
  <c r="K2414" i="2"/>
  <c r="L2414" i="2"/>
  <c r="M2414" i="2"/>
  <c r="I2415" i="2"/>
  <c r="J2415" i="2"/>
  <c r="K2415" i="2"/>
  <c r="L2415" i="2"/>
  <c r="M2415" i="2"/>
  <c r="I2416" i="2"/>
  <c r="J2416" i="2"/>
  <c r="K2416" i="2"/>
  <c r="L2416" i="2"/>
  <c r="M2416" i="2"/>
  <c r="I2417" i="2"/>
  <c r="J2417" i="2"/>
  <c r="K2417" i="2"/>
  <c r="L2417" i="2"/>
  <c r="M2417" i="2"/>
  <c r="I2418" i="2"/>
  <c r="J2418" i="2"/>
  <c r="K2418" i="2"/>
  <c r="L2418" i="2"/>
  <c r="M2418" i="2"/>
  <c r="I2419" i="2"/>
  <c r="J2419" i="2"/>
  <c r="K2419" i="2"/>
  <c r="L2419" i="2"/>
  <c r="M2419" i="2"/>
  <c r="I2420" i="2"/>
  <c r="J2420" i="2"/>
  <c r="K2420" i="2"/>
  <c r="L2420" i="2"/>
  <c r="M2420" i="2"/>
  <c r="I2421" i="2"/>
  <c r="J2421" i="2"/>
  <c r="K2421" i="2"/>
  <c r="L2421" i="2"/>
  <c r="M2421" i="2"/>
  <c r="I2422" i="2"/>
  <c r="J2422" i="2"/>
  <c r="K2422" i="2"/>
  <c r="L2422" i="2"/>
  <c r="M2422" i="2"/>
  <c r="I2423" i="2"/>
  <c r="J2423" i="2"/>
  <c r="K2423" i="2"/>
  <c r="L2423" i="2"/>
  <c r="M2423" i="2"/>
  <c r="I2424" i="2"/>
  <c r="J2424" i="2"/>
  <c r="K2424" i="2"/>
  <c r="L2424" i="2"/>
  <c r="M2424" i="2"/>
  <c r="I2425" i="2"/>
  <c r="J2425" i="2"/>
  <c r="K2425" i="2"/>
  <c r="L2425" i="2"/>
  <c r="M2425" i="2"/>
  <c r="I2426" i="2"/>
  <c r="J2426" i="2"/>
  <c r="K2426" i="2"/>
  <c r="L2426" i="2"/>
  <c r="M2426" i="2"/>
  <c r="I2427" i="2"/>
  <c r="J2427" i="2"/>
  <c r="K2427" i="2"/>
  <c r="L2427" i="2"/>
  <c r="M2427" i="2"/>
  <c r="I2428" i="2"/>
  <c r="J2428" i="2"/>
  <c r="K2428" i="2"/>
  <c r="L2428" i="2"/>
  <c r="M2428" i="2"/>
  <c r="I2429" i="2"/>
  <c r="J2429" i="2"/>
  <c r="K2429" i="2"/>
  <c r="L2429" i="2"/>
  <c r="M2429" i="2"/>
  <c r="I2430" i="2"/>
  <c r="J2430" i="2"/>
  <c r="K2430" i="2"/>
  <c r="L2430" i="2"/>
  <c r="M2430" i="2"/>
  <c r="I2431" i="2"/>
  <c r="J2431" i="2"/>
  <c r="K2431" i="2"/>
  <c r="L2431" i="2"/>
  <c r="M2431" i="2"/>
  <c r="I2432" i="2"/>
  <c r="J2432" i="2"/>
  <c r="K2432" i="2"/>
  <c r="L2432" i="2"/>
  <c r="M2432" i="2"/>
  <c r="I2433" i="2"/>
  <c r="J2433" i="2"/>
  <c r="K2433" i="2"/>
  <c r="L2433" i="2"/>
  <c r="M2433" i="2"/>
  <c r="I2434" i="2"/>
  <c r="J2434" i="2"/>
  <c r="K2434" i="2"/>
  <c r="L2434" i="2"/>
  <c r="M2434" i="2"/>
  <c r="I2435" i="2"/>
  <c r="J2435" i="2"/>
  <c r="K2435" i="2"/>
  <c r="L2435" i="2"/>
  <c r="M2435" i="2"/>
  <c r="I2436" i="2"/>
  <c r="J2436" i="2"/>
  <c r="K2436" i="2"/>
  <c r="L2436" i="2"/>
  <c r="M2436" i="2"/>
  <c r="I2437" i="2"/>
  <c r="J2437" i="2"/>
  <c r="K2437" i="2"/>
  <c r="L2437" i="2"/>
  <c r="M2437" i="2"/>
  <c r="I2438" i="2"/>
  <c r="J2438" i="2"/>
  <c r="K2438" i="2"/>
  <c r="L2438" i="2"/>
  <c r="M2438" i="2"/>
  <c r="I2439" i="2"/>
  <c r="J2439" i="2"/>
  <c r="K2439" i="2"/>
  <c r="L2439" i="2"/>
  <c r="M2439" i="2"/>
  <c r="I2440" i="2"/>
  <c r="J2440" i="2"/>
  <c r="K2440" i="2"/>
  <c r="L2440" i="2"/>
  <c r="M2440" i="2"/>
  <c r="I2441" i="2"/>
  <c r="J2441" i="2"/>
  <c r="K2441" i="2"/>
  <c r="L2441" i="2"/>
  <c r="M2441" i="2"/>
  <c r="I2442" i="2"/>
  <c r="J2442" i="2"/>
  <c r="K2442" i="2"/>
  <c r="L2442" i="2"/>
  <c r="M2442" i="2"/>
  <c r="I2443" i="2"/>
  <c r="J2443" i="2"/>
  <c r="K2443" i="2"/>
  <c r="L2443" i="2"/>
  <c r="M2443" i="2"/>
  <c r="I2444" i="2"/>
  <c r="J2444" i="2"/>
  <c r="K2444" i="2"/>
  <c r="L2444" i="2"/>
  <c r="M2444" i="2"/>
  <c r="I2445" i="2"/>
  <c r="J2445" i="2"/>
  <c r="K2445" i="2"/>
  <c r="L2445" i="2"/>
  <c r="M2445" i="2"/>
  <c r="I2446" i="2"/>
  <c r="J2446" i="2"/>
  <c r="K2446" i="2"/>
  <c r="L2446" i="2"/>
  <c r="M2446" i="2"/>
  <c r="I2447" i="2"/>
  <c r="J2447" i="2"/>
  <c r="K2447" i="2"/>
  <c r="L2447" i="2"/>
  <c r="M2447" i="2"/>
  <c r="I2448" i="2"/>
  <c r="J2448" i="2"/>
  <c r="K2448" i="2"/>
  <c r="L2448" i="2"/>
  <c r="M2448" i="2"/>
  <c r="I2449" i="2"/>
  <c r="J2449" i="2"/>
  <c r="K2449" i="2"/>
  <c r="L2449" i="2"/>
  <c r="M2449" i="2"/>
  <c r="I2450" i="2"/>
  <c r="J2450" i="2"/>
  <c r="K2450" i="2"/>
  <c r="L2450" i="2"/>
  <c r="M2450" i="2"/>
  <c r="I2451" i="2"/>
  <c r="J2451" i="2"/>
  <c r="K2451" i="2"/>
  <c r="L2451" i="2"/>
  <c r="M2451" i="2"/>
  <c r="I2452" i="2"/>
  <c r="J2452" i="2"/>
  <c r="K2452" i="2"/>
  <c r="L2452" i="2"/>
  <c r="M2452" i="2"/>
  <c r="I2453" i="2"/>
  <c r="J2453" i="2"/>
  <c r="K2453" i="2"/>
  <c r="L2453" i="2"/>
  <c r="M2453" i="2"/>
  <c r="I2454" i="2"/>
  <c r="J2454" i="2"/>
  <c r="K2454" i="2"/>
  <c r="L2454" i="2"/>
  <c r="M2454" i="2"/>
  <c r="I2455" i="2"/>
  <c r="J2455" i="2"/>
  <c r="K2455" i="2"/>
  <c r="L2455" i="2"/>
  <c r="M2455" i="2"/>
  <c r="I2456" i="2"/>
  <c r="J2456" i="2"/>
  <c r="K2456" i="2"/>
  <c r="L2456" i="2"/>
  <c r="M2456" i="2"/>
  <c r="I2457" i="2"/>
  <c r="J2457" i="2"/>
  <c r="K2457" i="2"/>
  <c r="L2457" i="2"/>
  <c r="M2457" i="2"/>
  <c r="I2458" i="2"/>
  <c r="J2458" i="2"/>
  <c r="K2458" i="2"/>
  <c r="L2458" i="2"/>
  <c r="M2458" i="2"/>
  <c r="I2459" i="2"/>
  <c r="J2459" i="2"/>
  <c r="K2459" i="2"/>
  <c r="L2459" i="2"/>
  <c r="M2459" i="2"/>
  <c r="I2460" i="2"/>
  <c r="J2460" i="2"/>
  <c r="K2460" i="2"/>
  <c r="L2460" i="2"/>
  <c r="M2460" i="2"/>
  <c r="I2461" i="2"/>
  <c r="J2461" i="2"/>
  <c r="K2461" i="2"/>
  <c r="L2461" i="2"/>
  <c r="M2461" i="2"/>
  <c r="I2462" i="2"/>
  <c r="J2462" i="2"/>
  <c r="K2462" i="2"/>
  <c r="L2462" i="2"/>
  <c r="M2462" i="2"/>
  <c r="I2463" i="2"/>
  <c r="J2463" i="2"/>
  <c r="K2463" i="2"/>
  <c r="L2463" i="2"/>
  <c r="M2463" i="2"/>
  <c r="I2464" i="2"/>
  <c r="J2464" i="2"/>
  <c r="K2464" i="2"/>
  <c r="L2464" i="2"/>
  <c r="M2464" i="2"/>
  <c r="I2465" i="2"/>
  <c r="J2465" i="2"/>
  <c r="K2465" i="2"/>
  <c r="L2465" i="2"/>
  <c r="M2465" i="2"/>
  <c r="I2466" i="2"/>
  <c r="J2466" i="2"/>
  <c r="K2466" i="2"/>
  <c r="L2466" i="2"/>
  <c r="M2466" i="2"/>
  <c r="I2467" i="2"/>
  <c r="J2467" i="2"/>
  <c r="K2467" i="2"/>
  <c r="L2467" i="2"/>
  <c r="M2467" i="2"/>
  <c r="I2468" i="2"/>
  <c r="J2468" i="2"/>
  <c r="K2468" i="2"/>
  <c r="L2468" i="2"/>
  <c r="M2468" i="2"/>
  <c r="I2469" i="2"/>
  <c r="J2469" i="2"/>
  <c r="K2469" i="2"/>
  <c r="L2469" i="2"/>
  <c r="M2469" i="2"/>
  <c r="I2470" i="2"/>
  <c r="J2470" i="2"/>
  <c r="K2470" i="2"/>
  <c r="L2470" i="2"/>
  <c r="M2470" i="2"/>
  <c r="I2471" i="2"/>
  <c r="J2471" i="2"/>
  <c r="K2471" i="2"/>
  <c r="L2471" i="2"/>
  <c r="M2471" i="2"/>
  <c r="I2472" i="2"/>
  <c r="J2472" i="2"/>
  <c r="K2472" i="2"/>
  <c r="L2472" i="2"/>
  <c r="M2472" i="2"/>
  <c r="I2473" i="2"/>
  <c r="J2473" i="2"/>
  <c r="K2473" i="2"/>
  <c r="L2473" i="2"/>
  <c r="M2473" i="2"/>
  <c r="I2474" i="2"/>
  <c r="J2474" i="2"/>
  <c r="K2474" i="2"/>
  <c r="L2474" i="2"/>
  <c r="M2474" i="2"/>
  <c r="I2475" i="2"/>
  <c r="J2475" i="2"/>
  <c r="K2475" i="2"/>
  <c r="L2475" i="2"/>
  <c r="M2475" i="2"/>
  <c r="I2476" i="2"/>
  <c r="J2476" i="2"/>
  <c r="K2476" i="2"/>
  <c r="L2476" i="2"/>
  <c r="M2476" i="2"/>
  <c r="I2477" i="2"/>
  <c r="J2477" i="2"/>
  <c r="K2477" i="2"/>
  <c r="L2477" i="2"/>
  <c r="M2477" i="2"/>
  <c r="I2478" i="2"/>
  <c r="J2478" i="2"/>
  <c r="K2478" i="2"/>
  <c r="L2478" i="2"/>
  <c r="M2478" i="2"/>
  <c r="I2479" i="2"/>
  <c r="J2479" i="2"/>
  <c r="K2479" i="2"/>
  <c r="L2479" i="2"/>
  <c r="M2479" i="2"/>
  <c r="I2480" i="2"/>
  <c r="J2480" i="2"/>
  <c r="K2480" i="2"/>
  <c r="L2480" i="2"/>
  <c r="M2480" i="2"/>
  <c r="I2481" i="2"/>
  <c r="J2481" i="2"/>
  <c r="K2481" i="2"/>
  <c r="L2481" i="2"/>
  <c r="M2481" i="2"/>
  <c r="I2482" i="2"/>
  <c r="J2482" i="2"/>
  <c r="K2482" i="2"/>
  <c r="L2482" i="2"/>
  <c r="M2482" i="2"/>
  <c r="I2483" i="2"/>
  <c r="J2483" i="2"/>
  <c r="K2483" i="2"/>
  <c r="L2483" i="2"/>
  <c r="M2483" i="2"/>
  <c r="I2484" i="2"/>
  <c r="J2484" i="2"/>
  <c r="K2484" i="2"/>
  <c r="L2484" i="2"/>
  <c r="M2484" i="2"/>
  <c r="I2485" i="2"/>
  <c r="J2485" i="2"/>
  <c r="K2485" i="2"/>
  <c r="L2485" i="2"/>
  <c r="M2485" i="2"/>
  <c r="I2486" i="2"/>
  <c r="J2486" i="2"/>
  <c r="K2486" i="2"/>
  <c r="L2486" i="2"/>
  <c r="M2486" i="2"/>
  <c r="I2487" i="2"/>
  <c r="J2487" i="2"/>
  <c r="K2487" i="2"/>
  <c r="L2487" i="2"/>
  <c r="M2487" i="2"/>
  <c r="I2488" i="2"/>
  <c r="J2488" i="2"/>
  <c r="K2488" i="2"/>
  <c r="L2488" i="2"/>
  <c r="M2488" i="2"/>
  <c r="I2489" i="2"/>
  <c r="J2489" i="2"/>
  <c r="K2489" i="2"/>
  <c r="L2489" i="2"/>
  <c r="M2489" i="2"/>
  <c r="I2490" i="2"/>
  <c r="J2490" i="2"/>
  <c r="K2490" i="2"/>
  <c r="L2490" i="2"/>
  <c r="M2490" i="2"/>
  <c r="I2491" i="2"/>
  <c r="J2491" i="2"/>
  <c r="K2491" i="2"/>
  <c r="L2491" i="2"/>
  <c r="M2491" i="2"/>
  <c r="I2492" i="2"/>
  <c r="J2492" i="2"/>
  <c r="K2492" i="2"/>
  <c r="L2492" i="2"/>
  <c r="M2492" i="2"/>
  <c r="I2493" i="2"/>
  <c r="J2493" i="2"/>
  <c r="K2493" i="2"/>
  <c r="L2493" i="2"/>
  <c r="M2493" i="2"/>
  <c r="I2494" i="2"/>
  <c r="J2494" i="2"/>
  <c r="K2494" i="2"/>
  <c r="L2494" i="2"/>
  <c r="M2494" i="2"/>
  <c r="I2495" i="2"/>
  <c r="J2495" i="2"/>
  <c r="K2495" i="2"/>
  <c r="L2495" i="2"/>
  <c r="M2495" i="2"/>
  <c r="I2496" i="2"/>
  <c r="J2496" i="2"/>
  <c r="K2496" i="2"/>
  <c r="L2496" i="2"/>
  <c r="M2496" i="2"/>
  <c r="I2497" i="2"/>
  <c r="J2497" i="2"/>
  <c r="K2497" i="2"/>
  <c r="L2497" i="2"/>
  <c r="M2497" i="2"/>
  <c r="I2498" i="2"/>
  <c r="J2498" i="2"/>
  <c r="K2498" i="2"/>
  <c r="L2498" i="2"/>
  <c r="M2498" i="2"/>
  <c r="I2499" i="2"/>
  <c r="J2499" i="2"/>
  <c r="K2499" i="2"/>
  <c r="L2499" i="2"/>
  <c r="M2499" i="2"/>
  <c r="I2500" i="2"/>
  <c r="J2500" i="2"/>
  <c r="K2500" i="2"/>
  <c r="L2500" i="2"/>
  <c r="M2500" i="2"/>
  <c r="I2501" i="2"/>
  <c r="J2501" i="2"/>
  <c r="K2501" i="2"/>
  <c r="L2501" i="2"/>
  <c r="M2501" i="2"/>
  <c r="I2502" i="2"/>
  <c r="J2502" i="2"/>
  <c r="K2502" i="2"/>
  <c r="L2502" i="2"/>
  <c r="M2502" i="2"/>
  <c r="I2503" i="2"/>
  <c r="J2503" i="2"/>
  <c r="K2503" i="2"/>
  <c r="L2503" i="2"/>
  <c r="M2503" i="2"/>
  <c r="I2504" i="2"/>
  <c r="J2504" i="2"/>
  <c r="K2504" i="2"/>
  <c r="L2504" i="2"/>
  <c r="M2504" i="2"/>
  <c r="I2505" i="2"/>
  <c r="J2505" i="2"/>
  <c r="K2505" i="2"/>
  <c r="L2505" i="2"/>
  <c r="M2505" i="2"/>
  <c r="I2506" i="2"/>
  <c r="J2506" i="2"/>
  <c r="K2506" i="2"/>
  <c r="L2506" i="2"/>
  <c r="M2506" i="2"/>
  <c r="I2507" i="2"/>
  <c r="J2507" i="2"/>
  <c r="K2507" i="2"/>
  <c r="L2507" i="2"/>
  <c r="M2507" i="2"/>
  <c r="I2508" i="2"/>
  <c r="J2508" i="2"/>
  <c r="K2508" i="2"/>
  <c r="L2508" i="2"/>
  <c r="M2508" i="2"/>
  <c r="I2509" i="2"/>
  <c r="J2509" i="2"/>
  <c r="K2509" i="2"/>
  <c r="L2509" i="2"/>
  <c r="M2509" i="2"/>
  <c r="I2510" i="2"/>
  <c r="J2510" i="2"/>
  <c r="K2510" i="2"/>
  <c r="L2510" i="2"/>
  <c r="M2510" i="2"/>
  <c r="I2511" i="2"/>
  <c r="J2511" i="2"/>
  <c r="K2511" i="2"/>
  <c r="L2511" i="2"/>
  <c r="M2511" i="2"/>
  <c r="I2512" i="2"/>
  <c r="J2512" i="2"/>
  <c r="K2512" i="2"/>
  <c r="L2512" i="2"/>
  <c r="M2512" i="2"/>
  <c r="I2513" i="2"/>
  <c r="J2513" i="2"/>
  <c r="K2513" i="2"/>
  <c r="L2513" i="2"/>
  <c r="M2513" i="2"/>
  <c r="I2514" i="2"/>
  <c r="J2514" i="2"/>
  <c r="K2514" i="2"/>
  <c r="L2514" i="2"/>
  <c r="M2514" i="2"/>
  <c r="D9" i="1"/>
  <c r="E9" i="1"/>
  <c r="F9" i="1"/>
  <c r="G9" i="1"/>
  <c r="C9" i="1"/>
  <c r="C15" i="1"/>
  <c r="I3" i="2"/>
  <c r="I4" i="2"/>
  <c r="J4" i="2"/>
  <c r="K4" i="2"/>
  <c r="L4" i="2"/>
  <c r="M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I16" i="2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  <c r="I23" i="2"/>
  <c r="J23" i="2"/>
  <c r="K23" i="2"/>
  <c r="L23" i="2"/>
  <c r="M23" i="2"/>
  <c r="I24" i="2"/>
  <c r="J24" i="2"/>
  <c r="K24" i="2"/>
  <c r="L24" i="2"/>
  <c r="M24" i="2"/>
  <c r="I25" i="2"/>
  <c r="J25" i="2"/>
  <c r="K25" i="2"/>
  <c r="L25" i="2"/>
  <c r="M25" i="2"/>
  <c r="I26" i="2"/>
  <c r="J26" i="2"/>
  <c r="K26" i="2"/>
  <c r="L26" i="2"/>
  <c r="M26" i="2"/>
  <c r="I27" i="2"/>
  <c r="J27" i="2"/>
  <c r="K27" i="2"/>
  <c r="L27" i="2"/>
  <c r="M27" i="2"/>
  <c r="I28" i="2"/>
  <c r="J28" i="2"/>
  <c r="K28" i="2"/>
  <c r="L28" i="2"/>
  <c r="M28" i="2"/>
  <c r="I29" i="2"/>
  <c r="J29" i="2"/>
  <c r="K29" i="2"/>
  <c r="L29" i="2"/>
  <c r="M29" i="2"/>
  <c r="I30" i="2"/>
  <c r="J30" i="2"/>
  <c r="K30" i="2"/>
  <c r="L30" i="2"/>
  <c r="M30" i="2"/>
  <c r="I31" i="2"/>
  <c r="J31" i="2"/>
  <c r="K31" i="2"/>
  <c r="L31" i="2"/>
  <c r="M31" i="2"/>
  <c r="I32" i="2"/>
  <c r="J32" i="2"/>
  <c r="K32" i="2"/>
  <c r="L32" i="2"/>
  <c r="M32" i="2"/>
  <c r="I33" i="2"/>
  <c r="J33" i="2"/>
  <c r="K33" i="2"/>
  <c r="L33" i="2"/>
  <c r="M33" i="2"/>
  <c r="I34" i="2"/>
  <c r="J34" i="2"/>
  <c r="K34" i="2"/>
  <c r="L34" i="2"/>
  <c r="M34" i="2"/>
  <c r="I35" i="2"/>
  <c r="J35" i="2"/>
  <c r="K35" i="2"/>
  <c r="L35" i="2"/>
  <c r="M35" i="2"/>
  <c r="I36" i="2"/>
  <c r="J36" i="2"/>
  <c r="K36" i="2"/>
  <c r="L36" i="2"/>
  <c r="M36" i="2"/>
  <c r="I37" i="2"/>
  <c r="J37" i="2"/>
  <c r="K37" i="2"/>
  <c r="L37" i="2"/>
  <c r="M37" i="2"/>
  <c r="I38" i="2"/>
  <c r="J38" i="2"/>
  <c r="K38" i="2"/>
  <c r="L38" i="2"/>
  <c r="M38" i="2"/>
  <c r="I39" i="2"/>
  <c r="J39" i="2"/>
  <c r="K39" i="2"/>
  <c r="L39" i="2"/>
  <c r="M39" i="2"/>
  <c r="I40" i="2"/>
  <c r="J40" i="2"/>
  <c r="K40" i="2"/>
  <c r="L40" i="2"/>
  <c r="M40" i="2"/>
  <c r="I41" i="2"/>
  <c r="J41" i="2"/>
  <c r="K41" i="2"/>
  <c r="L41" i="2"/>
  <c r="M41" i="2"/>
  <c r="I42" i="2"/>
  <c r="J42" i="2"/>
  <c r="K42" i="2"/>
  <c r="L42" i="2"/>
  <c r="M42" i="2"/>
  <c r="I43" i="2"/>
  <c r="J43" i="2"/>
  <c r="K43" i="2"/>
  <c r="L43" i="2"/>
  <c r="M43" i="2"/>
  <c r="I44" i="2"/>
  <c r="J44" i="2"/>
  <c r="K44" i="2"/>
  <c r="L44" i="2"/>
  <c r="M44" i="2"/>
  <c r="I45" i="2"/>
  <c r="J45" i="2"/>
  <c r="K45" i="2"/>
  <c r="L45" i="2"/>
  <c r="M45" i="2"/>
  <c r="I46" i="2"/>
  <c r="J46" i="2"/>
  <c r="K46" i="2"/>
  <c r="L46" i="2"/>
  <c r="M46" i="2"/>
  <c r="I47" i="2"/>
  <c r="J47" i="2"/>
  <c r="K47" i="2"/>
  <c r="L47" i="2"/>
  <c r="M47" i="2"/>
  <c r="I48" i="2"/>
  <c r="J48" i="2"/>
  <c r="K48" i="2"/>
  <c r="L48" i="2"/>
  <c r="M48" i="2"/>
  <c r="I49" i="2"/>
  <c r="J49" i="2"/>
  <c r="K49" i="2"/>
  <c r="L49" i="2"/>
  <c r="M49" i="2"/>
  <c r="I50" i="2"/>
  <c r="J50" i="2"/>
  <c r="K50" i="2"/>
  <c r="L50" i="2"/>
  <c r="M50" i="2"/>
  <c r="I51" i="2"/>
  <c r="J51" i="2"/>
  <c r="K51" i="2"/>
  <c r="L51" i="2"/>
  <c r="M51" i="2"/>
  <c r="I52" i="2"/>
  <c r="J52" i="2"/>
  <c r="K52" i="2"/>
  <c r="L52" i="2"/>
  <c r="M52" i="2"/>
  <c r="I53" i="2"/>
  <c r="J53" i="2"/>
  <c r="K53" i="2"/>
  <c r="L53" i="2"/>
  <c r="M53" i="2"/>
  <c r="I54" i="2"/>
  <c r="J54" i="2"/>
  <c r="K54" i="2"/>
  <c r="L54" i="2"/>
  <c r="M54" i="2"/>
  <c r="I55" i="2"/>
  <c r="J55" i="2"/>
  <c r="K55" i="2"/>
  <c r="L55" i="2"/>
  <c r="M55" i="2"/>
  <c r="I56" i="2"/>
  <c r="J56" i="2"/>
  <c r="K56" i="2"/>
  <c r="L56" i="2"/>
  <c r="M56" i="2"/>
  <c r="I57" i="2"/>
  <c r="J57" i="2"/>
  <c r="K57" i="2"/>
  <c r="L57" i="2"/>
  <c r="M57" i="2"/>
  <c r="I58" i="2"/>
  <c r="J58" i="2"/>
  <c r="K58" i="2"/>
  <c r="L58" i="2"/>
  <c r="M58" i="2"/>
  <c r="I59" i="2"/>
  <c r="J59" i="2"/>
  <c r="K59" i="2"/>
  <c r="L59" i="2"/>
  <c r="M59" i="2"/>
  <c r="I60" i="2"/>
  <c r="J60" i="2"/>
  <c r="K60" i="2"/>
  <c r="L60" i="2"/>
  <c r="M60" i="2"/>
  <c r="I61" i="2"/>
  <c r="J61" i="2"/>
  <c r="K61" i="2"/>
  <c r="L61" i="2"/>
  <c r="M61" i="2"/>
  <c r="I62" i="2"/>
  <c r="J62" i="2"/>
  <c r="K62" i="2"/>
  <c r="L62" i="2"/>
  <c r="M62" i="2"/>
  <c r="I63" i="2"/>
  <c r="J63" i="2"/>
  <c r="K63" i="2"/>
  <c r="L63" i="2"/>
  <c r="M63" i="2"/>
  <c r="I64" i="2"/>
  <c r="J64" i="2"/>
  <c r="K64" i="2"/>
  <c r="L64" i="2"/>
  <c r="M64" i="2"/>
  <c r="I65" i="2"/>
  <c r="J65" i="2"/>
  <c r="K65" i="2"/>
  <c r="L65" i="2"/>
  <c r="M65" i="2"/>
  <c r="I66" i="2"/>
  <c r="J66" i="2"/>
  <c r="K66" i="2"/>
  <c r="L66" i="2"/>
  <c r="M66" i="2"/>
  <c r="I67" i="2"/>
  <c r="J67" i="2"/>
  <c r="K67" i="2"/>
  <c r="L67" i="2"/>
  <c r="M67" i="2"/>
  <c r="I68" i="2"/>
  <c r="J68" i="2"/>
  <c r="K68" i="2"/>
  <c r="L68" i="2"/>
  <c r="M68" i="2"/>
  <c r="I69" i="2"/>
  <c r="J69" i="2"/>
  <c r="K69" i="2"/>
  <c r="L69" i="2"/>
  <c r="M69" i="2"/>
  <c r="I70" i="2"/>
  <c r="J70" i="2"/>
  <c r="K70" i="2"/>
  <c r="L70" i="2"/>
  <c r="M70" i="2"/>
  <c r="I71" i="2"/>
  <c r="J71" i="2"/>
  <c r="K71" i="2"/>
  <c r="L71" i="2"/>
  <c r="M71" i="2"/>
  <c r="I72" i="2"/>
  <c r="J72" i="2"/>
  <c r="K72" i="2"/>
  <c r="L72" i="2"/>
  <c r="M72" i="2"/>
  <c r="I73" i="2"/>
  <c r="J73" i="2"/>
  <c r="K73" i="2"/>
  <c r="L73" i="2"/>
  <c r="M73" i="2"/>
  <c r="I74" i="2"/>
  <c r="J74" i="2"/>
  <c r="K74" i="2"/>
  <c r="L74" i="2"/>
  <c r="M74" i="2"/>
  <c r="I75" i="2"/>
  <c r="J75" i="2"/>
  <c r="K75" i="2"/>
  <c r="L75" i="2"/>
  <c r="M75" i="2"/>
  <c r="I76" i="2"/>
  <c r="J76" i="2"/>
  <c r="K76" i="2"/>
  <c r="L76" i="2"/>
  <c r="M76" i="2"/>
  <c r="I77" i="2"/>
  <c r="J77" i="2"/>
  <c r="K77" i="2"/>
  <c r="L77" i="2"/>
  <c r="M77" i="2"/>
  <c r="I78" i="2"/>
  <c r="J78" i="2"/>
  <c r="K78" i="2"/>
  <c r="L78" i="2"/>
  <c r="M78" i="2"/>
  <c r="I79" i="2"/>
  <c r="J79" i="2"/>
  <c r="K79" i="2"/>
  <c r="L79" i="2"/>
  <c r="M79" i="2"/>
  <c r="I80" i="2"/>
  <c r="J80" i="2"/>
  <c r="K80" i="2"/>
  <c r="L80" i="2"/>
  <c r="M80" i="2"/>
  <c r="I81" i="2"/>
  <c r="J81" i="2"/>
  <c r="K81" i="2"/>
  <c r="L81" i="2"/>
  <c r="M81" i="2"/>
  <c r="I82" i="2"/>
  <c r="J82" i="2"/>
  <c r="K82" i="2"/>
  <c r="L82" i="2"/>
  <c r="M82" i="2"/>
  <c r="I83" i="2"/>
  <c r="J83" i="2"/>
  <c r="K83" i="2"/>
  <c r="L83" i="2"/>
  <c r="M83" i="2"/>
  <c r="I84" i="2"/>
  <c r="J84" i="2"/>
  <c r="K84" i="2"/>
  <c r="L84" i="2"/>
  <c r="M84" i="2"/>
  <c r="I85" i="2"/>
  <c r="J85" i="2"/>
  <c r="K85" i="2"/>
  <c r="L85" i="2"/>
  <c r="M85" i="2"/>
  <c r="I86" i="2"/>
  <c r="J86" i="2"/>
  <c r="K86" i="2"/>
  <c r="L86" i="2"/>
  <c r="M86" i="2"/>
  <c r="I87" i="2"/>
  <c r="J87" i="2"/>
  <c r="K87" i="2"/>
  <c r="L87" i="2"/>
  <c r="M87" i="2"/>
  <c r="I88" i="2"/>
  <c r="J88" i="2"/>
  <c r="K88" i="2"/>
  <c r="L88" i="2"/>
  <c r="M88" i="2"/>
  <c r="I89" i="2"/>
  <c r="J89" i="2"/>
  <c r="K89" i="2"/>
  <c r="L89" i="2"/>
  <c r="M89" i="2"/>
  <c r="I90" i="2"/>
  <c r="J90" i="2"/>
  <c r="K90" i="2"/>
  <c r="L90" i="2"/>
  <c r="M90" i="2"/>
  <c r="I91" i="2"/>
  <c r="J91" i="2"/>
  <c r="K91" i="2"/>
  <c r="L91" i="2"/>
  <c r="M91" i="2"/>
  <c r="I92" i="2"/>
  <c r="J92" i="2"/>
  <c r="K92" i="2"/>
  <c r="L92" i="2"/>
  <c r="M92" i="2"/>
  <c r="I93" i="2"/>
  <c r="J93" i="2"/>
  <c r="K93" i="2"/>
  <c r="L93" i="2"/>
  <c r="M93" i="2"/>
  <c r="I94" i="2"/>
  <c r="J94" i="2"/>
  <c r="K94" i="2"/>
  <c r="L94" i="2"/>
  <c r="M94" i="2"/>
  <c r="I95" i="2"/>
  <c r="J95" i="2"/>
  <c r="K95" i="2"/>
  <c r="L95" i="2"/>
  <c r="M95" i="2"/>
  <c r="I96" i="2"/>
  <c r="J96" i="2"/>
  <c r="K96" i="2"/>
  <c r="L96" i="2"/>
  <c r="M96" i="2"/>
  <c r="I97" i="2"/>
  <c r="J97" i="2"/>
  <c r="K97" i="2"/>
  <c r="L97" i="2"/>
  <c r="M97" i="2"/>
  <c r="I98" i="2"/>
  <c r="J98" i="2"/>
  <c r="K98" i="2"/>
  <c r="L98" i="2"/>
  <c r="M98" i="2"/>
  <c r="I99" i="2"/>
  <c r="J99" i="2"/>
  <c r="K99" i="2"/>
  <c r="L99" i="2"/>
  <c r="M99" i="2"/>
  <c r="I100" i="2"/>
  <c r="J100" i="2"/>
  <c r="K100" i="2"/>
  <c r="L100" i="2"/>
  <c r="M100" i="2"/>
  <c r="I101" i="2"/>
  <c r="J101" i="2"/>
  <c r="K101" i="2"/>
  <c r="L101" i="2"/>
  <c r="M101" i="2"/>
  <c r="I102" i="2"/>
  <c r="J102" i="2"/>
  <c r="K102" i="2"/>
  <c r="L102" i="2"/>
  <c r="M102" i="2"/>
  <c r="I103" i="2"/>
  <c r="J103" i="2"/>
  <c r="K103" i="2"/>
  <c r="L103" i="2"/>
  <c r="M103" i="2"/>
  <c r="I104" i="2"/>
  <c r="J104" i="2"/>
  <c r="K104" i="2"/>
  <c r="L104" i="2"/>
  <c r="M104" i="2"/>
  <c r="I105" i="2"/>
  <c r="J105" i="2"/>
  <c r="K105" i="2"/>
  <c r="L105" i="2"/>
  <c r="M105" i="2"/>
  <c r="I106" i="2"/>
  <c r="J106" i="2"/>
  <c r="K106" i="2"/>
  <c r="L106" i="2"/>
  <c r="M106" i="2"/>
  <c r="I107" i="2"/>
  <c r="J107" i="2"/>
  <c r="K107" i="2"/>
  <c r="L107" i="2"/>
  <c r="M107" i="2"/>
  <c r="I108" i="2"/>
  <c r="J108" i="2"/>
  <c r="K108" i="2"/>
  <c r="L108" i="2"/>
  <c r="M108" i="2"/>
  <c r="I109" i="2"/>
  <c r="J109" i="2"/>
  <c r="K109" i="2"/>
  <c r="L109" i="2"/>
  <c r="M109" i="2"/>
  <c r="I110" i="2"/>
  <c r="J110" i="2"/>
  <c r="K110" i="2"/>
  <c r="L110" i="2"/>
  <c r="M110" i="2"/>
  <c r="I111" i="2"/>
  <c r="J111" i="2"/>
  <c r="K111" i="2"/>
  <c r="L111" i="2"/>
  <c r="M111" i="2"/>
  <c r="I112" i="2"/>
  <c r="J112" i="2"/>
  <c r="K112" i="2"/>
  <c r="L112" i="2"/>
  <c r="M112" i="2"/>
  <c r="I113" i="2"/>
  <c r="J113" i="2"/>
  <c r="K113" i="2"/>
  <c r="L113" i="2"/>
  <c r="M113" i="2"/>
  <c r="I114" i="2"/>
  <c r="J114" i="2"/>
  <c r="K114" i="2"/>
  <c r="L114" i="2"/>
  <c r="M114" i="2"/>
  <c r="I115" i="2"/>
  <c r="J115" i="2"/>
  <c r="K115" i="2"/>
  <c r="L115" i="2"/>
  <c r="M115" i="2"/>
  <c r="I116" i="2"/>
  <c r="J116" i="2"/>
  <c r="K116" i="2"/>
  <c r="L116" i="2"/>
  <c r="M116" i="2"/>
  <c r="I117" i="2"/>
  <c r="J117" i="2"/>
  <c r="K117" i="2"/>
  <c r="L117" i="2"/>
  <c r="M117" i="2"/>
  <c r="I118" i="2"/>
  <c r="J118" i="2"/>
  <c r="K118" i="2"/>
  <c r="L118" i="2"/>
  <c r="M118" i="2"/>
  <c r="I119" i="2"/>
  <c r="J119" i="2"/>
  <c r="K119" i="2"/>
  <c r="L119" i="2"/>
  <c r="M119" i="2"/>
  <c r="I120" i="2"/>
  <c r="J120" i="2"/>
  <c r="K120" i="2"/>
  <c r="L120" i="2"/>
  <c r="M120" i="2"/>
  <c r="I121" i="2"/>
  <c r="J121" i="2"/>
  <c r="K121" i="2"/>
  <c r="L121" i="2"/>
  <c r="M121" i="2"/>
  <c r="I122" i="2"/>
  <c r="J122" i="2"/>
  <c r="K122" i="2"/>
  <c r="L122" i="2"/>
  <c r="M122" i="2"/>
  <c r="I123" i="2"/>
  <c r="J123" i="2"/>
  <c r="K123" i="2"/>
  <c r="L123" i="2"/>
  <c r="M123" i="2"/>
  <c r="I124" i="2"/>
  <c r="J124" i="2"/>
  <c r="K124" i="2"/>
  <c r="L124" i="2"/>
  <c r="M124" i="2"/>
  <c r="I125" i="2"/>
  <c r="J125" i="2"/>
  <c r="K125" i="2"/>
  <c r="L125" i="2"/>
  <c r="M125" i="2"/>
  <c r="I126" i="2"/>
  <c r="J126" i="2"/>
  <c r="K126" i="2"/>
  <c r="L126" i="2"/>
  <c r="M126" i="2"/>
  <c r="I127" i="2"/>
  <c r="J127" i="2"/>
  <c r="K127" i="2"/>
  <c r="L127" i="2"/>
  <c r="M127" i="2"/>
  <c r="I128" i="2"/>
  <c r="J128" i="2"/>
  <c r="K128" i="2"/>
  <c r="L128" i="2"/>
  <c r="M128" i="2"/>
  <c r="I129" i="2"/>
  <c r="J129" i="2"/>
  <c r="K129" i="2"/>
  <c r="L129" i="2"/>
  <c r="M129" i="2"/>
  <c r="I130" i="2"/>
  <c r="J130" i="2"/>
  <c r="K130" i="2"/>
  <c r="L130" i="2"/>
  <c r="M130" i="2"/>
  <c r="I131" i="2"/>
  <c r="J131" i="2"/>
  <c r="K131" i="2"/>
  <c r="L131" i="2"/>
  <c r="M131" i="2"/>
  <c r="I132" i="2"/>
  <c r="J132" i="2"/>
  <c r="K132" i="2"/>
  <c r="L132" i="2"/>
  <c r="M132" i="2"/>
  <c r="I133" i="2"/>
  <c r="J133" i="2"/>
  <c r="K133" i="2"/>
  <c r="L133" i="2"/>
  <c r="M133" i="2"/>
  <c r="I134" i="2"/>
  <c r="J134" i="2"/>
  <c r="K134" i="2"/>
  <c r="L134" i="2"/>
  <c r="M134" i="2"/>
  <c r="I135" i="2"/>
  <c r="J135" i="2"/>
  <c r="K135" i="2"/>
  <c r="L135" i="2"/>
  <c r="M135" i="2"/>
  <c r="I136" i="2"/>
  <c r="J136" i="2"/>
  <c r="K136" i="2"/>
  <c r="L136" i="2"/>
  <c r="M136" i="2"/>
  <c r="I137" i="2"/>
  <c r="J137" i="2"/>
  <c r="K137" i="2"/>
  <c r="L137" i="2"/>
  <c r="M137" i="2"/>
  <c r="I138" i="2"/>
  <c r="J138" i="2"/>
  <c r="K138" i="2"/>
  <c r="L138" i="2"/>
  <c r="M138" i="2"/>
  <c r="I139" i="2"/>
  <c r="J139" i="2"/>
  <c r="K139" i="2"/>
  <c r="L139" i="2"/>
  <c r="M139" i="2"/>
  <c r="I140" i="2"/>
  <c r="J140" i="2"/>
  <c r="K140" i="2"/>
  <c r="L140" i="2"/>
  <c r="M140" i="2"/>
  <c r="I141" i="2"/>
  <c r="J141" i="2"/>
  <c r="K141" i="2"/>
  <c r="L141" i="2"/>
  <c r="M141" i="2"/>
  <c r="I142" i="2"/>
  <c r="J142" i="2"/>
  <c r="K142" i="2"/>
  <c r="L142" i="2"/>
  <c r="M142" i="2"/>
  <c r="I143" i="2"/>
  <c r="J143" i="2"/>
  <c r="K143" i="2"/>
  <c r="L143" i="2"/>
  <c r="M143" i="2"/>
  <c r="I144" i="2"/>
  <c r="J144" i="2"/>
  <c r="K144" i="2"/>
  <c r="L144" i="2"/>
  <c r="M144" i="2"/>
  <c r="I145" i="2"/>
  <c r="J145" i="2"/>
  <c r="K145" i="2"/>
  <c r="L145" i="2"/>
  <c r="M145" i="2"/>
  <c r="I146" i="2"/>
  <c r="J146" i="2"/>
  <c r="K146" i="2"/>
  <c r="L146" i="2"/>
  <c r="M146" i="2"/>
  <c r="I147" i="2"/>
  <c r="J147" i="2"/>
  <c r="K147" i="2"/>
  <c r="L147" i="2"/>
  <c r="M147" i="2"/>
  <c r="I148" i="2"/>
  <c r="J148" i="2"/>
  <c r="K148" i="2"/>
  <c r="L148" i="2"/>
  <c r="M148" i="2"/>
  <c r="I149" i="2"/>
  <c r="J149" i="2"/>
  <c r="K149" i="2"/>
  <c r="L149" i="2"/>
  <c r="M149" i="2"/>
  <c r="I150" i="2"/>
  <c r="J150" i="2"/>
  <c r="K150" i="2"/>
  <c r="L150" i="2"/>
  <c r="M150" i="2"/>
  <c r="I151" i="2"/>
  <c r="J151" i="2"/>
  <c r="K151" i="2"/>
  <c r="L151" i="2"/>
  <c r="M151" i="2"/>
  <c r="I152" i="2"/>
  <c r="J152" i="2"/>
  <c r="K152" i="2"/>
  <c r="L152" i="2"/>
  <c r="M152" i="2"/>
  <c r="I153" i="2"/>
  <c r="J153" i="2"/>
  <c r="K153" i="2"/>
  <c r="L153" i="2"/>
  <c r="M153" i="2"/>
  <c r="I154" i="2"/>
  <c r="J154" i="2"/>
  <c r="K154" i="2"/>
  <c r="L154" i="2"/>
  <c r="M154" i="2"/>
  <c r="I155" i="2"/>
  <c r="J155" i="2"/>
  <c r="K155" i="2"/>
  <c r="L155" i="2"/>
  <c r="M155" i="2"/>
  <c r="I156" i="2"/>
  <c r="J156" i="2"/>
  <c r="K156" i="2"/>
  <c r="L156" i="2"/>
  <c r="M156" i="2"/>
  <c r="I157" i="2"/>
  <c r="J157" i="2"/>
  <c r="K157" i="2"/>
  <c r="L157" i="2"/>
  <c r="M157" i="2"/>
  <c r="I158" i="2"/>
  <c r="J158" i="2"/>
  <c r="K158" i="2"/>
  <c r="L158" i="2"/>
  <c r="M158" i="2"/>
  <c r="I159" i="2"/>
  <c r="J159" i="2"/>
  <c r="K159" i="2"/>
  <c r="L159" i="2"/>
  <c r="M159" i="2"/>
  <c r="I160" i="2"/>
  <c r="J160" i="2"/>
  <c r="K160" i="2"/>
  <c r="L160" i="2"/>
  <c r="M160" i="2"/>
  <c r="I161" i="2"/>
  <c r="J161" i="2"/>
  <c r="K161" i="2"/>
  <c r="L161" i="2"/>
  <c r="M161" i="2"/>
  <c r="I162" i="2"/>
  <c r="J162" i="2"/>
  <c r="K162" i="2"/>
  <c r="L162" i="2"/>
  <c r="M162" i="2"/>
  <c r="I163" i="2"/>
  <c r="J163" i="2"/>
  <c r="K163" i="2"/>
  <c r="L163" i="2"/>
  <c r="M163" i="2"/>
  <c r="I164" i="2"/>
  <c r="J164" i="2"/>
  <c r="K164" i="2"/>
  <c r="L164" i="2"/>
  <c r="M164" i="2"/>
  <c r="I165" i="2"/>
  <c r="J165" i="2"/>
  <c r="K165" i="2"/>
  <c r="L165" i="2"/>
  <c r="M165" i="2"/>
  <c r="I166" i="2"/>
  <c r="J166" i="2"/>
  <c r="K166" i="2"/>
  <c r="L166" i="2"/>
  <c r="M166" i="2"/>
  <c r="I167" i="2"/>
  <c r="J167" i="2"/>
  <c r="K167" i="2"/>
  <c r="L167" i="2"/>
  <c r="M167" i="2"/>
  <c r="I168" i="2"/>
  <c r="J168" i="2"/>
  <c r="K168" i="2"/>
  <c r="L168" i="2"/>
  <c r="M168" i="2"/>
  <c r="I169" i="2"/>
  <c r="J169" i="2"/>
  <c r="K169" i="2"/>
  <c r="L169" i="2"/>
  <c r="M169" i="2"/>
  <c r="I170" i="2"/>
  <c r="J170" i="2"/>
  <c r="K170" i="2"/>
  <c r="L170" i="2"/>
  <c r="M170" i="2"/>
  <c r="I171" i="2"/>
  <c r="J171" i="2"/>
  <c r="K171" i="2"/>
  <c r="L171" i="2"/>
  <c r="M171" i="2"/>
  <c r="I172" i="2"/>
  <c r="J172" i="2"/>
  <c r="K172" i="2"/>
  <c r="L172" i="2"/>
  <c r="M172" i="2"/>
  <c r="I173" i="2"/>
  <c r="J173" i="2"/>
  <c r="K173" i="2"/>
  <c r="L173" i="2"/>
  <c r="M173" i="2"/>
  <c r="I174" i="2"/>
  <c r="J174" i="2"/>
  <c r="K174" i="2"/>
  <c r="L174" i="2"/>
  <c r="M174" i="2"/>
  <c r="I175" i="2"/>
  <c r="J175" i="2"/>
  <c r="K175" i="2"/>
  <c r="L175" i="2"/>
  <c r="M175" i="2"/>
  <c r="I176" i="2"/>
  <c r="J176" i="2"/>
  <c r="K176" i="2"/>
  <c r="L176" i="2"/>
  <c r="M176" i="2"/>
  <c r="I177" i="2"/>
  <c r="J177" i="2"/>
  <c r="K177" i="2"/>
  <c r="L177" i="2"/>
  <c r="M177" i="2"/>
  <c r="I178" i="2"/>
  <c r="J178" i="2"/>
  <c r="K178" i="2"/>
  <c r="L178" i="2"/>
  <c r="M178" i="2"/>
  <c r="I179" i="2"/>
  <c r="J179" i="2"/>
  <c r="K179" i="2"/>
  <c r="L179" i="2"/>
  <c r="M179" i="2"/>
  <c r="I180" i="2"/>
  <c r="J180" i="2"/>
  <c r="K180" i="2"/>
  <c r="L180" i="2"/>
  <c r="M180" i="2"/>
  <c r="I181" i="2"/>
  <c r="J181" i="2"/>
  <c r="K181" i="2"/>
  <c r="L181" i="2"/>
  <c r="M181" i="2"/>
  <c r="I182" i="2"/>
  <c r="J182" i="2"/>
  <c r="K182" i="2"/>
  <c r="L182" i="2"/>
  <c r="M182" i="2"/>
  <c r="I183" i="2"/>
  <c r="J183" i="2"/>
  <c r="K183" i="2"/>
  <c r="L183" i="2"/>
  <c r="M183" i="2"/>
  <c r="I184" i="2"/>
  <c r="J184" i="2"/>
  <c r="K184" i="2"/>
  <c r="L184" i="2"/>
  <c r="M184" i="2"/>
  <c r="I185" i="2"/>
  <c r="J185" i="2"/>
  <c r="K185" i="2"/>
  <c r="L185" i="2"/>
  <c r="M185" i="2"/>
  <c r="I186" i="2"/>
  <c r="J186" i="2"/>
  <c r="K186" i="2"/>
  <c r="L186" i="2"/>
  <c r="M186" i="2"/>
  <c r="I187" i="2"/>
  <c r="J187" i="2"/>
  <c r="K187" i="2"/>
  <c r="L187" i="2"/>
  <c r="M187" i="2"/>
  <c r="I188" i="2"/>
  <c r="J188" i="2"/>
  <c r="K188" i="2"/>
  <c r="L188" i="2"/>
  <c r="M188" i="2"/>
  <c r="I189" i="2"/>
  <c r="J189" i="2"/>
  <c r="K189" i="2"/>
  <c r="L189" i="2"/>
  <c r="M189" i="2"/>
  <c r="I190" i="2"/>
  <c r="J190" i="2"/>
  <c r="K190" i="2"/>
  <c r="L190" i="2"/>
  <c r="M190" i="2"/>
  <c r="I191" i="2"/>
  <c r="J191" i="2"/>
  <c r="K191" i="2"/>
  <c r="L191" i="2"/>
  <c r="M191" i="2"/>
  <c r="I192" i="2"/>
  <c r="J192" i="2"/>
  <c r="K192" i="2"/>
  <c r="L192" i="2"/>
  <c r="M192" i="2"/>
  <c r="I193" i="2"/>
  <c r="J193" i="2"/>
  <c r="K193" i="2"/>
  <c r="L193" i="2"/>
  <c r="M193" i="2"/>
  <c r="I194" i="2"/>
  <c r="J194" i="2"/>
  <c r="K194" i="2"/>
  <c r="L194" i="2"/>
  <c r="M194" i="2"/>
  <c r="I195" i="2"/>
  <c r="J195" i="2"/>
  <c r="K195" i="2"/>
  <c r="L195" i="2"/>
  <c r="M195" i="2"/>
  <c r="I196" i="2"/>
  <c r="J196" i="2"/>
  <c r="K196" i="2"/>
  <c r="L196" i="2"/>
  <c r="M196" i="2"/>
  <c r="I197" i="2"/>
  <c r="J197" i="2"/>
  <c r="K197" i="2"/>
  <c r="L197" i="2"/>
  <c r="M197" i="2"/>
  <c r="I198" i="2"/>
  <c r="J198" i="2"/>
  <c r="K198" i="2"/>
  <c r="L198" i="2"/>
  <c r="M198" i="2"/>
  <c r="I199" i="2"/>
  <c r="J199" i="2"/>
  <c r="K199" i="2"/>
  <c r="L199" i="2"/>
  <c r="M199" i="2"/>
  <c r="I200" i="2"/>
  <c r="J200" i="2"/>
  <c r="K200" i="2"/>
  <c r="L200" i="2"/>
  <c r="M200" i="2"/>
  <c r="I201" i="2"/>
  <c r="J201" i="2"/>
  <c r="K201" i="2"/>
  <c r="L201" i="2"/>
  <c r="M201" i="2"/>
  <c r="I202" i="2"/>
  <c r="J202" i="2"/>
  <c r="K202" i="2"/>
  <c r="L202" i="2"/>
  <c r="M202" i="2"/>
  <c r="I203" i="2"/>
  <c r="J203" i="2"/>
  <c r="K203" i="2"/>
  <c r="L203" i="2"/>
  <c r="M203" i="2"/>
  <c r="I204" i="2"/>
  <c r="J204" i="2"/>
  <c r="K204" i="2"/>
  <c r="L204" i="2"/>
  <c r="M204" i="2"/>
  <c r="I205" i="2"/>
  <c r="J205" i="2"/>
  <c r="K205" i="2"/>
  <c r="L205" i="2"/>
  <c r="M205" i="2"/>
  <c r="I206" i="2"/>
  <c r="J206" i="2"/>
  <c r="K206" i="2"/>
  <c r="L206" i="2"/>
  <c r="M206" i="2"/>
  <c r="I207" i="2"/>
  <c r="J207" i="2"/>
  <c r="K207" i="2"/>
  <c r="L207" i="2"/>
  <c r="M207" i="2"/>
  <c r="I208" i="2"/>
  <c r="J208" i="2"/>
  <c r="K208" i="2"/>
  <c r="L208" i="2"/>
  <c r="M208" i="2"/>
  <c r="I209" i="2"/>
  <c r="J209" i="2"/>
  <c r="K209" i="2"/>
  <c r="L209" i="2"/>
  <c r="M209" i="2"/>
  <c r="I210" i="2"/>
  <c r="J210" i="2"/>
  <c r="K210" i="2"/>
  <c r="L210" i="2"/>
  <c r="M210" i="2"/>
  <c r="I211" i="2"/>
  <c r="J211" i="2"/>
  <c r="K211" i="2"/>
  <c r="L211" i="2"/>
  <c r="M211" i="2"/>
  <c r="I212" i="2"/>
  <c r="J212" i="2"/>
  <c r="K212" i="2"/>
  <c r="L212" i="2"/>
  <c r="M212" i="2"/>
  <c r="I213" i="2"/>
  <c r="J213" i="2"/>
  <c r="K213" i="2"/>
  <c r="L213" i="2"/>
  <c r="M213" i="2"/>
  <c r="I214" i="2"/>
  <c r="J214" i="2"/>
  <c r="K214" i="2"/>
  <c r="L214" i="2"/>
  <c r="M214" i="2"/>
  <c r="I215" i="2"/>
  <c r="J215" i="2"/>
  <c r="K215" i="2"/>
  <c r="L215" i="2"/>
  <c r="M215" i="2"/>
  <c r="I216" i="2"/>
  <c r="J216" i="2"/>
  <c r="K216" i="2"/>
  <c r="L216" i="2"/>
  <c r="M216" i="2"/>
  <c r="I217" i="2"/>
  <c r="J217" i="2"/>
  <c r="K217" i="2"/>
  <c r="L217" i="2"/>
  <c r="M217" i="2"/>
  <c r="I218" i="2"/>
  <c r="J218" i="2"/>
  <c r="K218" i="2"/>
  <c r="L218" i="2"/>
  <c r="M218" i="2"/>
  <c r="I219" i="2"/>
  <c r="J219" i="2"/>
  <c r="K219" i="2"/>
  <c r="L219" i="2"/>
  <c r="M219" i="2"/>
  <c r="I220" i="2"/>
  <c r="J220" i="2"/>
  <c r="K220" i="2"/>
  <c r="L220" i="2"/>
  <c r="M220" i="2"/>
  <c r="I221" i="2"/>
  <c r="J221" i="2"/>
  <c r="K221" i="2"/>
  <c r="L221" i="2"/>
  <c r="M221" i="2"/>
  <c r="I222" i="2"/>
  <c r="J222" i="2"/>
  <c r="K222" i="2"/>
  <c r="L222" i="2"/>
  <c r="M222" i="2"/>
  <c r="I223" i="2"/>
  <c r="J223" i="2"/>
  <c r="K223" i="2"/>
  <c r="L223" i="2"/>
  <c r="M223" i="2"/>
  <c r="I224" i="2"/>
  <c r="J224" i="2"/>
  <c r="K224" i="2"/>
  <c r="L224" i="2"/>
  <c r="M224" i="2"/>
  <c r="I225" i="2"/>
  <c r="J225" i="2"/>
  <c r="K225" i="2"/>
  <c r="L225" i="2"/>
  <c r="M225" i="2"/>
  <c r="I226" i="2"/>
  <c r="J226" i="2"/>
  <c r="K226" i="2"/>
  <c r="L226" i="2"/>
  <c r="M226" i="2"/>
  <c r="I227" i="2"/>
  <c r="J227" i="2"/>
  <c r="K227" i="2"/>
  <c r="L227" i="2"/>
  <c r="M227" i="2"/>
  <c r="I228" i="2"/>
  <c r="J228" i="2"/>
  <c r="K228" i="2"/>
  <c r="L228" i="2"/>
  <c r="M228" i="2"/>
  <c r="I229" i="2"/>
  <c r="J229" i="2"/>
  <c r="K229" i="2"/>
  <c r="L229" i="2"/>
  <c r="M229" i="2"/>
  <c r="I230" i="2"/>
  <c r="J230" i="2"/>
  <c r="K230" i="2"/>
  <c r="L230" i="2"/>
  <c r="M230" i="2"/>
  <c r="I231" i="2"/>
  <c r="J231" i="2"/>
  <c r="K231" i="2"/>
  <c r="L231" i="2"/>
  <c r="M231" i="2"/>
  <c r="I232" i="2"/>
  <c r="J232" i="2"/>
  <c r="K232" i="2"/>
  <c r="L232" i="2"/>
  <c r="M232" i="2"/>
  <c r="I233" i="2"/>
  <c r="J233" i="2"/>
  <c r="K233" i="2"/>
  <c r="L233" i="2"/>
  <c r="M233" i="2"/>
  <c r="I234" i="2"/>
  <c r="J234" i="2"/>
  <c r="K234" i="2"/>
  <c r="L234" i="2"/>
  <c r="M234" i="2"/>
  <c r="I235" i="2"/>
  <c r="J235" i="2"/>
  <c r="K235" i="2"/>
  <c r="L235" i="2"/>
  <c r="M235" i="2"/>
  <c r="I236" i="2"/>
  <c r="J236" i="2"/>
  <c r="K236" i="2"/>
  <c r="L236" i="2"/>
  <c r="M236" i="2"/>
  <c r="I237" i="2"/>
  <c r="J237" i="2"/>
  <c r="K237" i="2"/>
  <c r="L237" i="2"/>
  <c r="M237" i="2"/>
  <c r="I238" i="2"/>
  <c r="J238" i="2"/>
  <c r="K238" i="2"/>
  <c r="L238" i="2"/>
  <c r="M238" i="2"/>
  <c r="I239" i="2"/>
  <c r="J239" i="2"/>
  <c r="K239" i="2"/>
  <c r="L239" i="2"/>
  <c r="M239" i="2"/>
  <c r="I240" i="2"/>
  <c r="J240" i="2"/>
  <c r="K240" i="2"/>
  <c r="L240" i="2"/>
  <c r="M240" i="2"/>
  <c r="I241" i="2"/>
  <c r="J241" i="2"/>
  <c r="K241" i="2"/>
  <c r="L241" i="2"/>
  <c r="M241" i="2"/>
  <c r="I242" i="2"/>
  <c r="J242" i="2"/>
  <c r="K242" i="2"/>
  <c r="L242" i="2"/>
  <c r="M242" i="2"/>
  <c r="I243" i="2"/>
  <c r="J243" i="2"/>
  <c r="K243" i="2"/>
  <c r="L243" i="2"/>
  <c r="M243" i="2"/>
  <c r="I244" i="2"/>
  <c r="J244" i="2"/>
  <c r="K244" i="2"/>
  <c r="L244" i="2"/>
  <c r="M244" i="2"/>
  <c r="I245" i="2"/>
  <c r="J245" i="2"/>
  <c r="K245" i="2"/>
  <c r="L245" i="2"/>
  <c r="M245" i="2"/>
  <c r="I246" i="2"/>
  <c r="J246" i="2"/>
  <c r="K246" i="2"/>
  <c r="L246" i="2"/>
  <c r="M246" i="2"/>
  <c r="I247" i="2"/>
  <c r="J247" i="2"/>
  <c r="K247" i="2"/>
  <c r="L247" i="2"/>
  <c r="M247" i="2"/>
  <c r="I248" i="2"/>
  <c r="J248" i="2"/>
  <c r="K248" i="2"/>
  <c r="L248" i="2"/>
  <c r="M248" i="2"/>
  <c r="I249" i="2"/>
  <c r="J249" i="2"/>
  <c r="K249" i="2"/>
  <c r="L249" i="2"/>
  <c r="M249" i="2"/>
  <c r="I250" i="2"/>
  <c r="J250" i="2"/>
  <c r="K250" i="2"/>
  <c r="L250" i="2"/>
  <c r="M250" i="2"/>
  <c r="I251" i="2"/>
  <c r="J251" i="2"/>
  <c r="K251" i="2"/>
  <c r="L251" i="2"/>
  <c r="M251" i="2"/>
  <c r="I252" i="2"/>
  <c r="J252" i="2"/>
  <c r="K252" i="2"/>
  <c r="L252" i="2"/>
  <c r="M252" i="2"/>
  <c r="I253" i="2"/>
  <c r="J253" i="2"/>
  <c r="K253" i="2"/>
  <c r="L253" i="2"/>
  <c r="M253" i="2"/>
  <c r="I254" i="2"/>
  <c r="J254" i="2"/>
  <c r="K254" i="2"/>
  <c r="L254" i="2"/>
  <c r="M254" i="2"/>
  <c r="I255" i="2"/>
  <c r="J255" i="2"/>
  <c r="K255" i="2"/>
  <c r="L255" i="2"/>
  <c r="M255" i="2"/>
  <c r="I256" i="2"/>
  <c r="J256" i="2"/>
  <c r="K256" i="2"/>
  <c r="L256" i="2"/>
  <c r="M256" i="2"/>
  <c r="I257" i="2"/>
  <c r="J257" i="2"/>
  <c r="K257" i="2"/>
  <c r="L257" i="2"/>
  <c r="M257" i="2"/>
  <c r="I258" i="2"/>
  <c r="J258" i="2"/>
  <c r="K258" i="2"/>
  <c r="L258" i="2"/>
  <c r="M258" i="2"/>
  <c r="I259" i="2"/>
  <c r="J259" i="2"/>
  <c r="K259" i="2"/>
  <c r="L259" i="2"/>
  <c r="M259" i="2"/>
  <c r="I260" i="2"/>
  <c r="J260" i="2"/>
  <c r="K260" i="2"/>
  <c r="L260" i="2"/>
  <c r="M260" i="2"/>
  <c r="I261" i="2"/>
  <c r="J261" i="2"/>
  <c r="K261" i="2"/>
  <c r="L261" i="2"/>
  <c r="M261" i="2"/>
  <c r="I262" i="2"/>
  <c r="J262" i="2"/>
  <c r="K262" i="2"/>
  <c r="L262" i="2"/>
  <c r="M262" i="2"/>
  <c r="I263" i="2"/>
  <c r="J263" i="2"/>
  <c r="K263" i="2"/>
  <c r="L263" i="2"/>
  <c r="M263" i="2"/>
  <c r="I264" i="2"/>
  <c r="J264" i="2"/>
  <c r="K264" i="2"/>
  <c r="L264" i="2"/>
  <c r="M264" i="2"/>
  <c r="I265" i="2"/>
  <c r="J265" i="2"/>
  <c r="K265" i="2"/>
  <c r="L265" i="2"/>
  <c r="M265" i="2"/>
  <c r="I266" i="2"/>
  <c r="J266" i="2"/>
  <c r="K266" i="2"/>
  <c r="L266" i="2"/>
  <c r="M266" i="2"/>
  <c r="I267" i="2"/>
  <c r="J267" i="2"/>
  <c r="K267" i="2"/>
  <c r="L267" i="2"/>
  <c r="M267" i="2"/>
  <c r="I268" i="2"/>
  <c r="J268" i="2"/>
  <c r="K268" i="2"/>
  <c r="L268" i="2"/>
  <c r="M268" i="2"/>
  <c r="I269" i="2"/>
  <c r="J269" i="2"/>
  <c r="K269" i="2"/>
  <c r="L269" i="2"/>
  <c r="M269" i="2"/>
  <c r="I270" i="2"/>
  <c r="J270" i="2"/>
  <c r="K270" i="2"/>
  <c r="L270" i="2"/>
  <c r="M270" i="2"/>
  <c r="I271" i="2"/>
  <c r="J271" i="2"/>
  <c r="K271" i="2"/>
  <c r="L271" i="2"/>
  <c r="M271" i="2"/>
  <c r="I272" i="2"/>
  <c r="J272" i="2"/>
  <c r="K272" i="2"/>
  <c r="L272" i="2"/>
  <c r="M272" i="2"/>
  <c r="I273" i="2"/>
  <c r="J273" i="2"/>
  <c r="K273" i="2"/>
  <c r="L273" i="2"/>
  <c r="M273" i="2"/>
  <c r="I274" i="2"/>
  <c r="J274" i="2"/>
  <c r="K274" i="2"/>
  <c r="L274" i="2"/>
  <c r="M274" i="2"/>
  <c r="I275" i="2"/>
  <c r="J275" i="2"/>
  <c r="K275" i="2"/>
  <c r="L275" i="2"/>
  <c r="M275" i="2"/>
  <c r="I276" i="2"/>
  <c r="J276" i="2"/>
  <c r="K276" i="2"/>
  <c r="L276" i="2"/>
  <c r="M276" i="2"/>
  <c r="I277" i="2"/>
  <c r="J277" i="2"/>
  <c r="K277" i="2"/>
  <c r="L277" i="2"/>
  <c r="M277" i="2"/>
  <c r="I278" i="2"/>
  <c r="J278" i="2"/>
  <c r="K278" i="2"/>
  <c r="L278" i="2"/>
  <c r="M278" i="2"/>
  <c r="I279" i="2"/>
  <c r="J279" i="2"/>
  <c r="K279" i="2"/>
  <c r="L279" i="2"/>
  <c r="M279" i="2"/>
  <c r="I280" i="2"/>
  <c r="J280" i="2"/>
  <c r="K280" i="2"/>
  <c r="L280" i="2"/>
  <c r="M280" i="2"/>
  <c r="I281" i="2"/>
  <c r="J281" i="2"/>
  <c r="K281" i="2"/>
  <c r="L281" i="2"/>
  <c r="M281" i="2"/>
  <c r="I282" i="2"/>
  <c r="J282" i="2"/>
  <c r="K282" i="2"/>
  <c r="L282" i="2"/>
  <c r="M282" i="2"/>
  <c r="I283" i="2"/>
  <c r="J283" i="2"/>
  <c r="K283" i="2"/>
  <c r="L283" i="2"/>
  <c r="M283" i="2"/>
  <c r="I284" i="2"/>
  <c r="J284" i="2"/>
  <c r="K284" i="2"/>
  <c r="L284" i="2"/>
  <c r="M284" i="2"/>
  <c r="I285" i="2"/>
  <c r="J285" i="2"/>
  <c r="K285" i="2"/>
  <c r="L285" i="2"/>
  <c r="M285" i="2"/>
  <c r="I286" i="2"/>
  <c r="J286" i="2"/>
  <c r="K286" i="2"/>
  <c r="L286" i="2"/>
  <c r="M286" i="2"/>
  <c r="I287" i="2"/>
  <c r="J287" i="2"/>
  <c r="K287" i="2"/>
  <c r="L287" i="2"/>
  <c r="M287" i="2"/>
  <c r="I288" i="2"/>
  <c r="J288" i="2"/>
  <c r="K288" i="2"/>
  <c r="L288" i="2"/>
  <c r="M288" i="2"/>
  <c r="I289" i="2"/>
  <c r="J289" i="2"/>
  <c r="K289" i="2"/>
  <c r="L289" i="2"/>
  <c r="M289" i="2"/>
  <c r="I290" i="2"/>
  <c r="J290" i="2"/>
  <c r="K290" i="2"/>
  <c r="L290" i="2"/>
  <c r="M290" i="2"/>
  <c r="I291" i="2"/>
  <c r="J291" i="2"/>
  <c r="K291" i="2"/>
  <c r="L291" i="2"/>
  <c r="M291" i="2"/>
  <c r="I292" i="2"/>
  <c r="J292" i="2"/>
  <c r="K292" i="2"/>
  <c r="L292" i="2"/>
  <c r="M292" i="2"/>
  <c r="I293" i="2"/>
  <c r="J293" i="2"/>
  <c r="K293" i="2"/>
  <c r="L293" i="2"/>
  <c r="M293" i="2"/>
  <c r="I294" i="2"/>
  <c r="J294" i="2"/>
  <c r="K294" i="2"/>
  <c r="L294" i="2"/>
  <c r="M294" i="2"/>
  <c r="I295" i="2"/>
  <c r="J295" i="2"/>
  <c r="K295" i="2"/>
  <c r="L295" i="2"/>
  <c r="M295" i="2"/>
  <c r="I296" i="2"/>
  <c r="J296" i="2"/>
  <c r="K296" i="2"/>
  <c r="L296" i="2"/>
  <c r="M296" i="2"/>
  <c r="I297" i="2"/>
  <c r="J297" i="2"/>
  <c r="K297" i="2"/>
  <c r="L297" i="2"/>
  <c r="M297" i="2"/>
  <c r="I298" i="2"/>
  <c r="J298" i="2"/>
  <c r="K298" i="2"/>
  <c r="L298" i="2"/>
  <c r="M298" i="2"/>
  <c r="I299" i="2"/>
  <c r="J299" i="2"/>
  <c r="K299" i="2"/>
  <c r="L299" i="2"/>
  <c r="M299" i="2"/>
  <c r="I300" i="2"/>
  <c r="J300" i="2"/>
  <c r="K300" i="2"/>
  <c r="L300" i="2"/>
  <c r="M300" i="2"/>
  <c r="I301" i="2"/>
  <c r="J301" i="2"/>
  <c r="K301" i="2"/>
  <c r="L301" i="2"/>
  <c r="M301" i="2"/>
  <c r="I302" i="2"/>
  <c r="J302" i="2"/>
  <c r="K302" i="2"/>
  <c r="L302" i="2"/>
  <c r="M302" i="2"/>
  <c r="I303" i="2"/>
  <c r="J303" i="2"/>
  <c r="K303" i="2"/>
  <c r="L303" i="2"/>
  <c r="M303" i="2"/>
  <c r="I304" i="2"/>
  <c r="J304" i="2"/>
  <c r="K304" i="2"/>
  <c r="L304" i="2"/>
  <c r="M304" i="2"/>
  <c r="I305" i="2"/>
  <c r="J305" i="2"/>
  <c r="K305" i="2"/>
  <c r="L305" i="2"/>
  <c r="M305" i="2"/>
  <c r="I306" i="2"/>
  <c r="J306" i="2"/>
  <c r="K306" i="2"/>
  <c r="L306" i="2"/>
  <c r="M306" i="2"/>
  <c r="I307" i="2"/>
  <c r="J307" i="2"/>
  <c r="K307" i="2"/>
  <c r="L307" i="2"/>
  <c r="M307" i="2"/>
  <c r="I308" i="2"/>
  <c r="J308" i="2"/>
  <c r="K308" i="2"/>
  <c r="L308" i="2"/>
  <c r="M308" i="2"/>
  <c r="I309" i="2"/>
  <c r="J309" i="2"/>
  <c r="K309" i="2"/>
  <c r="L309" i="2"/>
  <c r="M309" i="2"/>
  <c r="I310" i="2"/>
  <c r="J310" i="2"/>
  <c r="K310" i="2"/>
  <c r="L310" i="2"/>
  <c r="M310" i="2"/>
  <c r="I311" i="2"/>
  <c r="J311" i="2"/>
  <c r="K311" i="2"/>
  <c r="L311" i="2"/>
  <c r="M311" i="2"/>
  <c r="I312" i="2"/>
  <c r="J312" i="2"/>
  <c r="K312" i="2"/>
  <c r="L312" i="2"/>
  <c r="M312" i="2"/>
  <c r="I313" i="2"/>
  <c r="J313" i="2"/>
  <c r="K313" i="2"/>
  <c r="L313" i="2"/>
  <c r="M313" i="2"/>
  <c r="I314" i="2"/>
  <c r="J314" i="2"/>
  <c r="K314" i="2"/>
  <c r="L314" i="2"/>
  <c r="M314" i="2"/>
  <c r="I315" i="2"/>
  <c r="J315" i="2"/>
  <c r="K315" i="2"/>
  <c r="L315" i="2"/>
  <c r="M315" i="2"/>
  <c r="I316" i="2"/>
  <c r="J316" i="2"/>
  <c r="K316" i="2"/>
  <c r="L316" i="2"/>
  <c r="M316" i="2"/>
  <c r="I317" i="2"/>
  <c r="J317" i="2"/>
  <c r="K317" i="2"/>
  <c r="L317" i="2"/>
  <c r="M317" i="2"/>
  <c r="I318" i="2"/>
  <c r="J318" i="2"/>
  <c r="K318" i="2"/>
  <c r="L318" i="2"/>
  <c r="M318" i="2"/>
  <c r="I319" i="2"/>
  <c r="J319" i="2"/>
  <c r="K319" i="2"/>
  <c r="L319" i="2"/>
  <c r="M319" i="2"/>
  <c r="I320" i="2"/>
  <c r="J320" i="2"/>
  <c r="K320" i="2"/>
  <c r="L320" i="2"/>
  <c r="M320" i="2"/>
  <c r="I321" i="2"/>
  <c r="J321" i="2"/>
  <c r="K321" i="2"/>
  <c r="L321" i="2"/>
  <c r="M321" i="2"/>
  <c r="I322" i="2"/>
  <c r="J322" i="2"/>
  <c r="K322" i="2"/>
  <c r="L322" i="2"/>
  <c r="M322" i="2"/>
  <c r="I323" i="2"/>
  <c r="J323" i="2"/>
  <c r="K323" i="2"/>
  <c r="L323" i="2"/>
  <c r="M323" i="2"/>
  <c r="I324" i="2"/>
  <c r="J324" i="2"/>
  <c r="K324" i="2"/>
  <c r="L324" i="2"/>
  <c r="M324" i="2"/>
  <c r="I325" i="2"/>
  <c r="J325" i="2"/>
  <c r="K325" i="2"/>
  <c r="L325" i="2"/>
  <c r="M325" i="2"/>
  <c r="I326" i="2"/>
  <c r="J326" i="2"/>
  <c r="K326" i="2"/>
  <c r="L326" i="2"/>
  <c r="M326" i="2"/>
  <c r="I327" i="2"/>
  <c r="J327" i="2"/>
  <c r="K327" i="2"/>
  <c r="L327" i="2"/>
  <c r="M327" i="2"/>
  <c r="I328" i="2"/>
  <c r="J328" i="2"/>
  <c r="K328" i="2"/>
  <c r="L328" i="2"/>
  <c r="M328" i="2"/>
  <c r="I329" i="2"/>
  <c r="J329" i="2"/>
  <c r="K329" i="2"/>
  <c r="L329" i="2"/>
  <c r="M329" i="2"/>
  <c r="I330" i="2"/>
  <c r="J330" i="2"/>
  <c r="K330" i="2"/>
  <c r="L330" i="2"/>
  <c r="M330" i="2"/>
  <c r="I331" i="2"/>
  <c r="J331" i="2"/>
  <c r="K331" i="2"/>
  <c r="L331" i="2"/>
  <c r="M331" i="2"/>
  <c r="I332" i="2"/>
  <c r="J332" i="2"/>
  <c r="K332" i="2"/>
  <c r="L332" i="2"/>
  <c r="M332" i="2"/>
  <c r="I333" i="2"/>
  <c r="J333" i="2"/>
  <c r="K333" i="2"/>
  <c r="L333" i="2"/>
  <c r="M333" i="2"/>
  <c r="I334" i="2"/>
  <c r="J334" i="2"/>
  <c r="K334" i="2"/>
  <c r="L334" i="2"/>
  <c r="M334" i="2"/>
  <c r="I335" i="2"/>
  <c r="J335" i="2"/>
  <c r="K335" i="2"/>
  <c r="L335" i="2"/>
  <c r="M335" i="2"/>
  <c r="I336" i="2"/>
  <c r="J336" i="2"/>
  <c r="K336" i="2"/>
  <c r="L336" i="2"/>
  <c r="M336" i="2"/>
  <c r="I337" i="2"/>
  <c r="J337" i="2"/>
  <c r="K337" i="2"/>
  <c r="L337" i="2"/>
  <c r="M337" i="2"/>
  <c r="I338" i="2"/>
  <c r="J338" i="2"/>
  <c r="K338" i="2"/>
  <c r="L338" i="2"/>
  <c r="M338" i="2"/>
  <c r="I339" i="2"/>
  <c r="J339" i="2"/>
  <c r="K339" i="2"/>
  <c r="L339" i="2"/>
  <c r="M339" i="2"/>
  <c r="I340" i="2"/>
  <c r="J340" i="2"/>
  <c r="K340" i="2"/>
  <c r="L340" i="2"/>
  <c r="M340" i="2"/>
  <c r="I341" i="2"/>
  <c r="J341" i="2"/>
  <c r="K341" i="2"/>
  <c r="L341" i="2"/>
  <c r="M341" i="2"/>
  <c r="I342" i="2"/>
  <c r="J342" i="2"/>
  <c r="K342" i="2"/>
  <c r="L342" i="2"/>
  <c r="M342" i="2"/>
  <c r="I343" i="2"/>
  <c r="J343" i="2"/>
  <c r="K343" i="2"/>
  <c r="L343" i="2"/>
  <c r="M343" i="2"/>
  <c r="I344" i="2"/>
  <c r="J344" i="2"/>
  <c r="K344" i="2"/>
  <c r="L344" i="2"/>
  <c r="M344" i="2"/>
  <c r="I345" i="2"/>
  <c r="J345" i="2"/>
  <c r="K345" i="2"/>
  <c r="L345" i="2"/>
  <c r="M345" i="2"/>
  <c r="I346" i="2"/>
  <c r="J346" i="2"/>
  <c r="K346" i="2"/>
  <c r="L346" i="2"/>
  <c r="M346" i="2"/>
  <c r="I347" i="2"/>
  <c r="J347" i="2"/>
  <c r="K347" i="2"/>
  <c r="L347" i="2"/>
  <c r="M347" i="2"/>
  <c r="I348" i="2"/>
  <c r="J348" i="2"/>
  <c r="K348" i="2"/>
  <c r="L348" i="2"/>
  <c r="M348" i="2"/>
  <c r="I349" i="2"/>
  <c r="J349" i="2"/>
  <c r="K349" i="2"/>
  <c r="L349" i="2"/>
  <c r="M349" i="2"/>
  <c r="I350" i="2"/>
  <c r="J350" i="2"/>
  <c r="K350" i="2"/>
  <c r="L350" i="2"/>
  <c r="M350" i="2"/>
  <c r="I351" i="2"/>
  <c r="J351" i="2"/>
  <c r="K351" i="2"/>
  <c r="L351" i="2"/>
  <c r="M351" i="2"/>
  <c r="I352" i="2"/>
  <c r="J352" i="2"/>
  <c r="K352" i="2"/>
  <c r="L352" i="2"/>
  <c r="M352" i="2"/>
  <c r="I353" i="2"/>
  <c r="J353" i="2"/>
  <c r="K353" i="2"/>
  <c r="L353" i="2"/>
  <c r="M353" i="2"/>
  <c r="I354" i="2"/>
  <c r="J354" i="2"/>
  <c r="K354" i="2"/>
  <c r="L354" i="2"/>
  <c r="M354" i="2"/>
  <c r="I355" i="2"/>
  <c r="J355" i="2"/>
  <c r="K355" i="2"/>
  <c r="L355" i="2"/>
  <c r="M355" i="2"/>
  <c r="I356" i="2"/>
  <c r="J356" i="2"/>
  <c r="K356" i="2"/>
  <c r="L356" i="2"/>
  <c r="M356" i="2"/>
  <c r="I357" i="2"/>
  <c r="J357" i="2"/>
  <c r="K357" i="2"/>
  <c r="L357" i="2"/>
  <c r="M357" i="2"/>
  <c r="I358" i="2"/>
  <c r="J358" i="2"/>
  <c r="K358" i="2"/>
  <c r="L358" i="2"/>
  <c r="M358" i="2"/>
  <c r="I359" i="2"/>
  <c r="J359" i="2"/>
  <c r="K359" i="2"/>
  <c r="L359" i="2"/>
  <c r="M359" i="2"/>
  <c r="I360" i="2"/>
  <c r="J360" i="2"/>
  <c r="K360" i="2"/>
  <c r="L360" i="2"/>
  <c r="M360" i="2"/>
  <c r="I361" i="2"/>
  <c r="J361" i="2"/>
  <c r="K361" i="2"/>
  <c r="L361" i="2"/>
  <c r="M361" i="2"/>
  <c r="I362" i="2"/>
  <c r="J362" i="2"/>
  <c r="K362" i="2"/>
  <c r="L362" i="2"/>
  <c r="M362" i="2"/>
  <c r="I363" i="2"/>
  <c r="J363" i="2"/>
  <c r="K363" i="2"/>
  <c r="L363" i="2"/>
  <c r="M363" i="2"/>
  <c r="I364" i="2"/>
  <c r="J364" i="2"/>
  <c r="K364" i="2"/>
  <c r="L364" i="2"/>
  <c r="M364" i="2"/>
  <c r="I365" i="2"/>
  <c r="J365" i="2"/>
  <c r="K365" i="2"/>
  <c r="L365" i="2"/>
  <c r="M365" i="2"/>
  <c r="I366" i="2"/>
  <c r="J366" i="2"/>
  <c r="K366" i="2"/>
  <c r="L366" i="2"/>
  <c r="M366" i="2"/>
  <c r="I367" i="2"/>
  <c r="J367" i="2"/>
  <c r="K367" i="2"/>
  <c r="L367" i="2"/>
  <c r="M367" i="2"/>
  <c r="I368" i="2"/>
  <c r="J368" i="2"/>
  <c r="K368" i="2"/>
  <c r="L368" i="2"/>
  <c r="M368" i="2"/>
  <c r="I369" i="2"/>
  <c r="J369" i="2"/>
  <c r="K369" i="2"/>
  <c r="L369" i="2"/>
  <c r="M369" i="2"/>
  <c r="I370" i="2"/>
  <c r="J370" i="2"/>
  <c r="K370" i="2"/>
  <c r="L370" i="2"/>
  <c r="M370" i="2"/>
  <c r="I371" i="2"/>
  <c r="J371" i="2"/>
  <c r="K371" i="2"/>
  <c r="L371" i="2"/>
  <c r="M371" i="2"/>
  <c r="I372" i="2"/>
  <c r="J372" i="2"/>
  <c r="K372" i="2"/>
  <c r="L372" i="2"/>
  <c r="M372" i="2"/>
  <c r="I373" i="2"/>
  <c r="J373" i="2"/>
  <c r="K373" i="2"/>
  <c r="L373" i="2"/>
  <c r="M373" i="2"/>
  <c r="I374" i="2"/>
  <c r="J374" i="2"/>
  <c r="K374" i="2"/>
  <c r="L374" i="2"/>
  <c r="M374" i="2"/>
  <c r="I375" i="2"/>
  <c r="J375" i="2"/>
  <c r="K375" i="2"/>
  <c r="L375" i="2"/>
  <c r="M375" i="2"/>
  <c r="I376" i="2"/>
  <c r="J376" i="2"/>
  <c r="K376" i="2"/>
  <c r="L376" i="2"/>
  <c r="M376" i="2"/>
  <c r="I377" i="2"/>
  <c r="J377" i="2"/>
  <c r="K377" i="2"/>
  <c r="L377" i="2"/>
  <c r="M377" i="2"/>
  <c r="I378" i="2"/>
  <c r="J378" i="2"/>
  <c r="K378" i="2"/>
  <c r="L378" i="2"/>
  <c r="M378" i="2"/>
  <c r="I379" i="2"/>
  <c r="J379" i="2"/>
  <c r="K379" i="2"/>
  <c r="L379" i="2"/>
  <c r="M379" i="2"/>
  <c r="I380" i="2"/>
  <c r="J380" i="2"/>
  <c r="K380" i="2"/>
  <c r="L380" i="2"/>
  <c r="M380" i="2"/>
  <c r="I381" i="2"/>
  <c r="J381" i="2"/>
  <c r="K381" i="2"/>
  <c r="L381" i="2"/>
  <c r="M381" i="2"/>
  <c r="I382" i="2"/>
  <c r="J382" i="2"/>
  <c r="K382" i="2"/>
  <c r="L382" i="2"/>
  <c r="M382" i="2"/>
  <c r="I383" i="2"/>
  <c r="J383" i="2"/>
  <c r="K383" i="2"/>
  <c r="L383" i="2"/>
  <c r="M383" i="2"/>
  <c r="I384" i="2"/>
  <c r="J384" i="2"/>
  <c r="K384" i="2"/>
  <c r="L384" i="2"/>
  <c r="M384" i="2"/>
  <c r="I385" i="2"/>
  <c r="J385" i="2"/>
  <c r="K385" i="2"/>
  <c r="L385" i="2"/>
  <c r="M385" i="2"/>
  <c r="I386" i="2"/>
  <c r="J386" i="2"/>
  <c r="K386" i="2"/>
  <c r="L386" i="2"/>
  <c r="M386" i="2"/>
  <c r="I387" i="2"/>
  <c r="J387" i="2"/>
  <c r="K387" i="2"/>
  <c r="L387" i="2"/>
  <c r="M387" i="2"/>
  <c r="I388" i="2"/>
  <c r="J388" i="2"/>
  <c r="K388" i="2"/>
  <c r="L388" i="2"/>
  <c r="M388" i="2"/>
  <c r="I389" i="2"/>
  <c r="J389" i="2"/>
  <c r="K389" i="2"/>
  <c r="L389" i="2"/>
  <c r="M389" i="2"/>
  <c r="I390" i="2"/>
  <c r="J390" i="2"/>
  <c r="K390" i="2"/>
  <c r="L390" i="2"/>
  <c r="M390" i="2"/>
  <c r="I391" i="2"/>
  <c r="J391" i="2"/>
  <c r="K391" i="2"/>
  <c r="L391" i="2"/>
  <c r="M391" i="2"/>
  <c r="I392" i="2"/>
  <c r="J392" i="2"/>
  <c r="K392" i="2"/>
  <c r="L392" i="2"/>
  <c r="M392" i="2"/>
  <c r="I393" i="2"/>
  <c r="J393" i="2"/>
  <c r="K393" i="2"/>
  <c r="L393" i="2"/>
  <c r="M393" i="2"/>
  <c r="I394" i="2"/>
  <c r="J394" i="2"/>
  <c r="K394" i="2"/>
  <c r="L394" i="2"/>
  <c r="M394" i="2"/>
  <c r="I395" i="2"/>
  <c r="J395" i="2"/>
  <c r="K395" i="2"/>
  <c r="L395" i="2"/>
  <c r="M395" i="2"/>
  <c r="I396" i="2"/>
  <c r="J396" i="2"/>
  <c r="K396" i="2"/>
  <c r="L396" i="2"/>
  <c r="M396" i="2"/>
  <c r="I397" i="2"/>
  <c r="J397" i="2"/>
  <c r="K397" i="2"/>
  <c r="L397" i="2"/>
  <c r="M397" i="2"/>
  <c r="I398" i="2"/>
  <c r="J398" i="2"/>
  <c r="K398" i="2"/>
  <c r="L398" i="2"/>
  <c r="M398" i="2"/>
  <c r="I399" i="2"/>
  <c r="J399" i="2"/>
  <c r="K399" i="2"/>
  <c r="L399" i="2"/>
  <c r="M399" i="2"/>
  <c r="I400" i="2"/>
  <c r="J400" i="2"/>
  <c r="K400" i="2"/>
  <c r="L400" i="2"/>
  <c r="M400" i="2"/>
  <c r="I401" i="2"/>
  <c r="J401" i="2"/>
  <c r="K401" i="2"/>
  <c r="L401" i="2"/>
  <c r="M401" i="2"/>
  <c r="I402" i="2"/>
  <c r="J402" i="2"/>
  <c r="K402" i="2"/>
  <c r="L402" i="2"/>
  <c r="M402" i="2"/>
  <c r="I403" i="2"/>
  <c r="J403" i="2"/>
  <c r="K403" i="2"/>
  <c r="L403" i="2"/>
  <c r="M403" i="2"/>
  <c r="I404" i="2"/>
  <c r="J404" i="2"/>
  <c r="K404" i="2"/>
  <c r="L404" i="2"/>
  <c r="M404" i="2"/>
  <c r="I405" i="2"/>
  <c r="J405" i="2"/>
  <c r="K405" i="2"/>
  <c r="L405" i="2"/>
  <c r="M405" i="2"/>
  <c r="I406" i="2"/>
  <c r="J406" i="2"/>
  <c r="K406" i="2"/>
  <c r="L406" i="2"/>
  <c r="M406" i="2"/>
  <c r="I407" i="2"/>
  <c r="J407" i="2"/>
  <c r="K407" i="2"/>
  <c r="L407" i="2"/>
  <c r="M407" i="2"/>
  <c r="I408" i="2"/>
  <c r="J408" i="2"/>
  <c r="K408" i="2"/>
  <c r="L408" i="2"/>
  <c r="M408" i="2"/>
  <c r="I409" i="2"/>
  <c r="J409" i="2"/>
  <c r="K409" i="2"/>
  <c r="L409" i="2"/>
  <c r="M409" i="2"/>
  <c r="I410" i="2"/>
  <c r="J410" i="2"/>
  <c r="K410" i="2"/>
  <c r="L410" i="2"/>
  <c r="M410" i="2"/>
  <c r="I411" i="2"/>
  <c r="J411" i="2"/>
  <c r="K411" i="2"/>
  <c r="L411" i="2"/>
  <c r="M411" i="2"/>
  <c r="I412" i="2"/>
  <c r="J412" i="2"/>
  <c r="K412" i="2"/>
  <c r="L412" i="2"/>
  <c r="M412" i="2"/>
  <c r="I413" i="2"/>
  <c r="J413" i="2"/>
  <c r="K413" i="2"/>
  <c r="L413" i="2"/>
  <c r="M413" i="2"/>
  <c r="I414" i="2"/>
  <c r="J414" i="2"/>
  <c r="K414" i="2"/>
  <c r="L414" i="2"/>
  <c r="M414" i="2"/>
  <c r="I415" i="2"/>
  <c r="J415" i="2"/>
  <c r="K415" i="2"/>
  <c r="L415" i="2"/>
  <c r="M415" i="2"/>
  <c r="I416" i="2"/>
  <c r="J416" i="2"/>
  <c r="K416" i="2"/>
  <c r="L416" i="2"/>
  <c r="M416" i="2"/>
  <c r="I417" i="2"/>
  <c r="J417" i="2"/>
  <c r="K417" i="2"/>
  <c r="L417" i="2"/>
  <c r="M417" i="2"/>
  <c r="I418" i="2"/>
  <c r="J418" i="2"/>
  <c r="K418" i="2"/>
  <c r="L418" i="2"/>
  <c r="M418" i="2"/>
  <c r="I419" i="2"/>
  <c r="J419" i="2"/>
  <c r="K419" i="2"/>
  <c r="L419" i="2"/>
  <c r="M419" i="2"/>
  <c r="I420" i="2"/>
  <c r="J420" i="2"/>
  <c r="K420" i="2"/>
  <c r="L420" i="2"/>
  <c r="M420" i="2"/>
  <c r="I421" i="2"/>
  <c r="J421" i="2"/>
  <c r="K421" i="2"/>
  <c r="L421" i="2"/>
  <c r="M421" i="2"/>
  <c r="I422" i="2"/>
  <c r="J422" i="2"/>
  <c r="K422" i="2"/>
  <c r="L422" i="2"/>
  <c r="M422" i="2"/>
  <c r="I423" i="2"/>
  <c r="J423" i="2"/>
  <c r="K423" i="2"/>
  <c r="L423" i="2"/>
  <c r="M423" i="2"/>
  <c r="I424" i="2"/>
  <c r="J424" i="2"/>
  <c r="K424" i="2"/>
  <c r="L424" i="2"/>
  <c r="M424" i="2"/>
  <c r="I425" i="2"/>
  <c r="J425" i="2"/>
  <c r="K425" i="2"/>
  <c r="L425" i="2"/>
  <c r="M425" i="2"/>
  <c r="I426" i="2"/>
  <c r="J426" i="2"/>
  <c r="K426" i="2"/>
  <c r="L426" i="2"/>
  <c r="M426" i="2"/>
  <c r="I427" i="2"/>
  <c r="J427" i="2"/>
  <c r="K427" i="2"/>
  <c r="L427" i="2"/>
  <c r="M427" i="2"/>
  <c r="I428" i="2"/>
  <c r="J428" i="2"/>
  <c r="K428" i="2"/>
  <c r="L428" i="2"/>
  <c r="M428" i="2"/>
  <c r="I429" i="2"/>
  <c r="J429" i="2"/>
  <c r="K429" i="2"/>
  <c r="L429" i="2"/>
  <c r="M429" i="2"/>
  <c r="I430" i="2"/>
  <c r="J430" i="2"/>
  <c r="K430" i="2"/>
  <c r="L430" i="2"/>
  <c r="M430" i="2"/>
  <c r="I431" i="2"/>
  <c r="J431" i="2"/>
  <c r="K431" i="2"/>
  <c r="L431" i="2"/>
  <c r="M431" i="2"/>
  <c r="I432" i="2"/>
  <c r="J432" i="2"/>
  <c r="K432" i="2"/>
  <c r="L432" i="2"/>
  <c r="M432" i="2"/>
  <c r="I433" i="2"/>
  <c r="J433" i="2"/>
  <c r="K433" i="2"/>
  <c r="L433" i="2"/>
  <c r="M433" i="2"/>
  <c r="I434" i="2"/>
  <c r="J434" i="2"/>
  <c r="K434" i="2"/>
  <c r="L434" i="2"/>
  <c r="M434" i="2"/>
  <c r="I435" i="2"/>
  <c r="J435" i="2"/>
  <c r="K435" i="2"/>
  <c r="L435" i="2"/>
  <c r="M435" i="2"/>
  <c r="I436" i="2"/>
  <c r="J436" i="2"/>
  <c r="K436" i="2"/>
  <c r="L436" i="2"/>
  <c r="M436" i="2"/>
  <c r="I437" i="2"/>
  <c r="J437" i="2"/>
  <c r="K437" i="2"/>
  <c r="L437" i="2"/>
  <c r="M437" i="2"/>
  <c r="I438" i="2"/>
  <c r="J438" i="2"/>
  <c r="K438" i="2"/>
  <c r="L438" i="2"/>
  <c r="M438" i="2"/>
  <c r="I439" i="2"/>
  <c r="J439" i="2"/>
  <c r="K439" i="2"/>
  <c r="L439" i="2"/>
  <c r="M439" i="2"/>
  <c r="I440" i="2"/>
  <c r="J440" i="2"/>
  <c r="K440" i="2"/>
  <c r="L440" i="2"/>
  <c r="M440" i="2"/>
  <c r="I441" i="2"/>
  <c r="J441" i="2"/>
  <c r="K441" i="2"/>
  <c r="L441" i="2"/>
  <c r="M441" i="2"/>
  <c r="I442" i="2"/>
  <c r="J442" i="2"/>
  <c r="K442" i="2"/>
  <c r="L442" i="2"/>
  <c r="M442" i="2"/>
  <c r="I443" i="2"/>
  <c r="J443" i="2"/>
  <c r="K443" i="2"/>
  <c r="L443" i="2"/>
  <c r="M443" i="2"/>
  <c r="I444" i="2"/>
  <c r="J444" i="2"/>
  <c r="K444" i="2"/>
  <c r="L444" i="2"/>
  <c r="M444" i="2"/>
  <c r="I445" i="2"/>
  <c r="J445" i="2"/>
  <c r="K445" i="2"/>
  <c r="L445" i="2"/>
  <c r="M445" i="2"/>
  <c r="I446" i="2"/>
  <c r="J446" i="2"/>
  <c r="K446" i="2"/>
  <c r="L446" i="2"/>
  <c r="M446" i="2"/>
  <c r="I447" i="2"/>
  <c r="J447" i="2"/>
  <c r="K447" i="2"/>
  <c r="L447" i="2"/>
  <c r="M447" i="2"/>
  <c r="I448" i="2"/>
  <c r="J448" i="2"/>
  <c r="K448" i="2"/>
  <c r="L448" i="2"/>
  <c r="M448" i="2"/>
  <c r="I449" i="2"/>
  <c r="J449" i="2"/>
  <c r="K449" i="2"/>
  <c r="L449" i="2"/>
  <c r="M449" i="2"/>
  <c r="I450" i="2"/>
  <c r="J450" i="2"/>
  <c r="K450" i="2"/>
  <c r="L450" i="2"/>
  <c r="M450" i="2"/>
  <c r="I451" i="2"/>
  <c r="J451" i="2"/>
  <c r="K451" i="2"/>
  <c r="L451" i="2"/>
  <c r="M451" i="2"/>
  <c r="I452" i="2"/>
  <c r="J452" i="2"/>
  <c r="K452" i="2"/>
  <c r="L452" i="2"/>
  <c r="M452" i="2"/>
  <c r="I453" i="2"/>
  <c r="J453" i="2"/>
  <c r="K453" i="2"/>
  <c r="L453" i="2"/>
  <c r="M453" i="2"/>
  <c r="I454" i="2"/>
  <c r="J454" i="2"/>
  <c r="K454" i="2"/>
  <c r="L454" i="2"/>
  <c r="M454" i="2"/>
  <c r="I455" i="2"/>
  <c r="J455" i="2"/>
  <c r="K455" i="2"/>
  <c r="L455" i="2"/>
  <c r="M455" i="2"/>
  <c r="I456" i="2"/>
  <c r="J456" i="2"/>
  <c r="K456" i="2"/>
  <c r="L456" i="2"/>
  <c r="M456" i="2"/>
  <c r="I457" i="2"/>
  <c r="J457" i="2"/>
  <c r="K457" i="2"/>
  <c r="L457" i="2"/>
  <c r="M457" i="2"/>
  <c r="I458" i="2"/>
  <c r="J458" i="2"/>
  <c r="K458" i="2"/>
  <c r="L458" i="2"/>
  <c r="M458" i="2"/>
  <c r="I459" i="2"/>
  <c r="J459" i="2"/>
  <c r="K459" i="2"/>
  <c r="L459" i="2"/>
  <c r="M459" i="2"/>
  <c r="I460" i="2"/>
  <c r="J460" i="2"/>
  <c r="K460" i="2"/>
  <c r="L460" i="2"/>
  <c r="M460" i="2"/>
  <c r="I461" i="2"/>
  <c r="J461" i="2"/>
  <c r="K461" i="2"/>
  <c r="L461" i="2"/>
  <c r="M461" i="2"/>
  <c r="I462" i="2"/>
  <c r="J462" i="2"/>
  <c r="K462" i="2"/>
  <c r="L462" i="2"/>
  <c r="M462" i="2"/>
  <c r="I463" i="2"/>
  <c r="J463" i="2"/>
  <c r="K463" i="2"/>
  <c r="L463" i="2"/>
  <c r="M463" i="2"/>
  <c r="I464" i="2"/>
  <c r="J464" i="2"/>
  <c r="K464" i="2"/>
  <c r="L464" i="2"/>
  <c r="M464" i="2"/>
  <c r="I465" i="2"/>
  <c r="J465" i="2"/>
  <c r="K465" i="2"/>
  <c r="L465" i="2"/>
  <c r="M465" i="2"/>
  <c r="I466" i="2"/>
  <c r="J466" i="2"/>
  <c r="K466" i="2"/>
  <c r="L466" i="2"/>
  <c r="M466" i="2"/>
  <c r="I467" i="2"/>
  <c r="J467" i="2"/>
  <c r="K467" i="2"/>
  <c r="L467" i="2"/>
  <c r="M467" i="2"/>
  <c r="I468" i="2"/>
  <c r="J468" i="2"/>
  <c r="K468" i="2"/>
  <c r="L468" i="2"/>
  <c r="M468" i="2"/>
  <c r="I469" i="2"/>
  <c r="J469" i="2"/>
  <c r="K469" i="2"/>
  <c r="L469" i="2"/>
  <c r="M469" i="2"/>
  <c r="I470" i="2"/>
  <c r="J470" i="2"/>
  <c r="K470" i="2"/>
  <c r="L470" i="2"/>
  <c r="M470" i="2"/>
  <c r="I471" i="2"/>
  <c r="J471" i="2"/>
  <c r="K471" i="2"/>
  <c r="L471" i="2"/>
  <c r="M471" i="2"/>
  <c r="I472" i="2"/>
  <c r="J472" i="2"/>
  <c r="K472" i="2"/>
  <c r="L472" i="2"/>
  <c r="M472" i="2"/>
  <c r="I473" i="2"/>
  <c r="J473" i="2"/>
  <c r="K473" i="2"/>
  <c r="L473" i="2"/>
  <c r="M473" i="2"/>
  <c r="I474" i="2"/>
  <c r="J474" i="2"/>
  <c r="K474" i="2"/>
  <c r="L474" i="2"/>
  <c r="M474" i="2"/>
  <c r="I475" i="2"/>
  <c r="J475" i="2"/>
  <c r="K475" i="2"/>
  <c r="L475" i="2"/>
  <c r="M475" i="2"/>
  <c r="I476" i="2"/>
  <c r="J476" i="2"/>
  <c r="K476" i="2"/>
  <c r="L476" i="2"/>
  <c r="M476" i="2"/>
  <c r="I477" i="2"/>
  <c r="J477" i="2"/>
  <c r="K477" i="2"/>
  <c r="L477" i="2"/>
  <c r="M477" i="2"/>
  <c r="I478" i="2"/>
  <c r="J478" i="2"/>
  <c r="K478" i="2"/>
  <c r="L478" i="2"/>
  <c r="M478" i="2"/>
  <c r="I479" i="2"/>
  <c r="J479" i="2"/>
  <c r="K479" i="2"/>
  <c r="L479" i="2"/>
  <c r="M479" i="2"/>
  <c r="I480" i="2"/>
  <c r="J480" i="2"/>
  <c r="K480" i="2"/>
  <c r="L480" i="2"/>
  <c r="M480" i="2"/>
  <c r="I481" i="2"/>
  <c r="J481" i="2"/>
  <c r="K481" i="2"/>
  <c r="L481" i="2"/>
  <c r="M481" i="2"/>
  <c r="I482" i="2"/>
  <c r="J482" i="2"/>
  <c r="K482" i="2"/>
  <c r="L482" i="2"/>
  <c r="M482" i="2"/>
  <c r="I483" i="2"/>
  <c r="J483" i="2"/>
  <c r="K483" i="2"/>
  <c r="L483" i="2"/>
  <c r="M483" i="2"/>
  <c r="I484" i="2"/>
  <c r="J484" i="2"/>
  <c r="K484" i="2"/>
  <c r="L484" i="2"/>
  <c r="M484" i="2"/>
  <c r="I485" i="2"/>
  <c r="J485" i="2"/>
  <c r="K485" i="2"/>
  <c r="L485" i="2"/>
  <c r="M485" i="2"/>
  <c r="I486" i="2"/>
  <c r="J486" i="2"/>
  <c r="K486" i="2"/>
  <c r="L486" i="2"/>
  <c r="M486" i="2"/>
  <c r="I487" i="2"/>
  <c r="J487" i="2"/>
  <c r="K487" i="2"/>
  <c r="L487" i="2"/>
  <c r="M487" i="2"/>
  <c r="I488" i="2"/>
  <c r="J488" i="2"/>
  <c r="K488" i="2"/>
  <c r="L488" i="2"/>
  <c r="M488" i="2"/>
  <c r="I489" i="2"/>
  <c r="J489" i="2"/>
  <c r="K489" i="2"/>
  <c r="L489" i="2"/>
  <c r="M489" i="2"/>
  <c r="I490" i="2"/>
  <c r="J490" i="2"/>
  <c r="K490" i="2"/>
  <c r="L490" i="2"/>
  <c r="M490" i="2"/>
  <c r="I491" i="2"/>
  <c r="J491" i="2"/>
  <c r="K491" i="2"/>
  <c r="L491" i="2"/>
  <c r="M491" i="2"/>
  <c r="I492" i="2"/>
  <c r="J492" i="2"/>
  <c r="K492" i="2"/>
  <c r="L492" i="2"/>
  <c r="M492" i="2"/>
  <c r="I493" i="2"/>
  <c r="J493" i="2"/>
  <c r="K493" i="2"/>
  <c r="L493" i="2"/>
  <c r="M493" i="2"/>
  <c r="I494" i="2"/>
  <c r="J494" i="2"/>
  <c r="K494" i="2"/>
  <c r="L494" i="2"/>
  <c r="M494" i="2"/>
  <c r="I495" i="2"/>
  <c r="J495" i="2"/>
  <c r="K495" i="2"/>
  <c r="L495" i="2"/>
  <c r="M495" i="2"/>
  <c r="I496" i="2"/>
  <c r="J496" i="2"/>
  <c r="K496" i="2"/>
  <c r="L496" i="2"/>
  <c r="M496" i="2"/>
  <c r="I497" i="2"/>
  <c r="J497" i="2"/>
  <c r="K497" i="2"/>
  <c r="L497" i="2"/>
  <c r="M497" i="2"/>
  <c r="I498" i="2"/>
  <c r="J498" i="2"/>
  <c r="K498" i="2"/>
  <c r="L498" i="2"/>
  <c r="M498" i="2"/>
  <c r="I499" i="2"/>
  <c r="J499" i="2"/>
  <c r="K499" i="2"/>
  <c r="L499" i="2"/>
  <c r="M499" i="2"/>
  <c r="I500" i="2"/>
  <c r="J500" i="2"/>
  <c r="K500" i="2"/>
  <c r="L500" i="2"/>
  <c r="M500" i="2"/>
  <c r="I501" i="2"/>
  <c r="J501" i="2"/>
  <c r="K501" i="2"/>
  <c r="L501" i="2"/>
  <c r="M501" i="2"/>
  <c r="I502" i="2"/>
  <c r="J502" i="2"/>
  <c r="K502" i="2"/>
  <c r="L502" i="2"/>
  <c r="M502" i="2"/>
  <c r="J3" i="2"/>
  <c r="K3" i="2"/>
  <c r="L3" i="2"/>
  <c r="M3" i="2"/>
  <c r="C13" i="9" l="1" a="1"/>
  <c r="C13" i="9" s="1"/>
  <c r="C16" i="9" s="1"/>
  <c r="G5" i="1"/>
  <c r="F5" i="1"/>
  <c r="C5" i="1"/>
  <c r="E5" i="1"/>
  <c r="D5" i="1"/>
  <c r="C12" i="1"/>
  <c r="C13" i="1" l="1" a="1"/>
  <c r="C13" i="1" s="1"/>
  <c r="C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6" authorId="0" shapeId="0" xr:uid="{618B17B4-3931-40E8-AAD0-B45C20FF1E0D}">
      <text>
        <r>
          <rPr>
            <b/>
            <sz val="9"/>
            <color indexed="81"/>
            <rFont val="Tahoma"/>
            <family val="2"/>
          </rPr>
          <t>yuphe:</t>
        </r>
        <r>
          <rPr>
            <sz val="9"/>
            <color indexed="81"/>
            <rFont val="Tahoma"/>
            <family val="2"/>
          </rPr>
          <t xml:space="preserve">
The more strict (i.e the higher the min and the lower the max weight we set), the lower the sharpe ratio will be.</t>
        </r>
      </text>
    </comment>
    <comment ref="B14" authorId="0" shapeId="0" xr:uid="{2E782127-BE5B-426A-A41A-424B967AF5F1}">
      <text>
        <r>
          <rPr>
            <b/>
            <sz val="9"/>
            <color indexed="81"/>
            <rFont val="Tahoma"/>
            <family val="2"/>
          </rPr>
          <t>yuphe:</t>
        </r>
        <r>
          <rPr>
            <sz val="9"/>
            <color indexed="81"/>
            <rFont val="Tahoma"/>
            <family val="2"/>
          </rPr>
          <t xml:space="preserve">
based on current 10 years T bond rate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6" authorId="0" shapeId="0" xr:uid="{F612092E-DB44-4DD0-B673-B70D597C8B5D}">
      <text>
        <r>
          <rPr>
            <b/>
            <sz val="9"/>
            <color indexed="81"/>
            <rFont val="Tahoma"/>
            <family val="2"/>
          </rPr>
          <t>yuphe:</t>
        </r>
        <r>
          <rPr>
            <sz val="9"/>
            <color indexed="81"/>
            <rFont val="Tahoma"/>
            <family val="2"/>
          </rPr>
          <t xml:space="preserve">
The more strict (i.e the higher the min and the lower the max weight we set), the lower the sharpe ratio will be.</t>
        </r>
      </text>
    </comment>
    <comment ref="B14" authorId="0" shapeId="0" xr:uid="{6DF15A0A-2C11-468A-BCC8-27DA57DF276A}">
      <text>
        <r>
          <rPr>
            <b/>
            <sz val="9"/>
            <color indexed="81"/>
            <rFont val="Tahoma"/>
            <family val="2"/>
          </rPr>
          <t>yuphe:</t>
        </r>
        <r>
          <rPr>
            <sz val="9"/>
            <color indexed="81"/>
            <rFont val="Tahoma"/>
            <family val="2"/>
          </rPr>
          <t xml:space="preserve">
based on current 10 years T bond rate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5" authorId="0" shapeId="0" xr:uid="{254944D2-B490-482E-B776-8ED6A86C0660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 xr:uid="{04E6917E-51C1-43C5-A36F-5A3FD548A798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 xr:uid="{1E50AA3B-7E0C-4284-B5B3-FD1E8B904B0C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 xr:uid="{40CC9039-C15F-4E12-AAC6-B06ABF5676AF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 xr:uid="{8FB5DCEE-B23B-4CC6-8115-DBCEE8A8F6B4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 xr:uid="{B115CCA4-2123-4A4F-8C05-516B872C54D4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 xr:uid="{2FE05D6E-00A9-40FB-B668-DFCAAC67DA9E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 xr:uid="{4B57233E-9EEC-4E8C-B498-21BFBD3D4A4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 xr:uid="{2FF59BA7-15E3-4586-811B-2CD36E4CE2A6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5" authorId="0" shapeId="0" xr:uid="{0C0CB7C3-FA61-43DE-8041-8C9A102D04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76B0AA15-3ADD-4B3E-B1DC-C1D6619502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92FC7968-0D05-428E-955F-5E79428664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B702B74D-CE21-4BD1-B0E4-35223B9650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023785EE-C183-4AF6-A702-2EF9ECF115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DA25E754-4C12-47EB-B925-21E6056176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E8EBAB7A-96C8-4D61-B5A3-27DF078ED5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96003A5F-64AF-481E-AF2D-AACF26D9E9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8A35E8AB-9169-4C91-8F59-C63F91E1806A}">
      <text>
        <r>
          <rPr>
            <sz val="9"/>
            <color indexed="81"/>
            <rFont val="Tahoma"/>
            <family val="2"/>
          </rPr>
          <t>Solver has converged to the current solution. All constraints are satisfied.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5" authorId="0" shapeId="0" xr:uid="{3C12194A-E168-4B47-BD4E-37649527D56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 xr:uid="{F5770D8D-B692-4E56-8357-CACD4B483469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 xr:uid="{00A7372B-137B-4E72-8FA9-41F4FC66F030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 xr:uid="{F81EE328-4ACA-4D71-9526-BD1F269FC6E1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 xr:uid="{624373E2-5866-4C01-8345-D94A7197D982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 xr:uid="{8905A20B-0CEF-4789-9892-A461C3541547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 xr:uid="{D4EBC9DD-5C65-4704-90BE-B876CF57B035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 xr:uid="{3BBFEA10-E446-41F2-9004-F7A94E1991F5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 xr:uid="{6E8D69ED-5B10-4B7B-AA1E-D8C285080C39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4" authorId="0" shapeId="0" xr:uid="{7196D554-E58B-4314-B8C0-F6F97AB5CF47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5" authorId="0" shapeId="0" xr:uid="{6B151314-8C48-4860-8196-C892FDD2EBEF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6" authorId="0" shapeId="0" xr:uid="{A56B71EA-C732-4167-A4B0-DEFC309F5FF8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7" authorId="0" shapeId="0" xr:uid="{7E970CAA-616E-4B62-AD0C-81EE950A909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8" authorId="0" shapeId="0" xr:uid="{DC4319FD-FDCC-4123-8E01-01C6D39423A8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9" authorId="0" shapeId="0" xr:uid="{A02EE1C9-5A57-4A10-9D2F-5ABA4CFC741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5" authorId="0" shapeId="0" xr:uid="{7BD1602F-A0B0-4513-95A0-691DDDA1FAA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 xr:uid="{FF99FF1B-BA93-4D24-8A2E-0AB56512D61A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 xr:uid="{CAD6C0D2-14B2-40BA-ACC3-9D59EC677235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 xr:uid="{4411C29E-6D9F-4CC4-8929-A7A46CAD5327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 xr:uid="{A8391E73-DBC5-4D13-98BD-A32191EDD771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 xr:uid="{872ABAD7-1E5D-4796-9093-221993E94FD5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 xr:uid="{9A05AEF1-D3C8-4C4E-86A5-10D76D72844F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 xr:uid="{1563F747-0A10-4DAB-B30E-E375219B12A9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 xr:uid="{EB9247C4-2536-4750-AA4A-2BB5D175966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5" authorId="0" shapeId="0" xr:uid="{4D174508-AE54-44ED-A21C-4B4510854687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 xr:uid="{B2D45B33-9202-454B-9497-FC66D1EC785C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 xr:uid="{CE7B787B-CDA4-48AB-9F07-DEA8DC070954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 xr:uid="{E1E433AF-412E-48AC-9DC5-183BA8D88372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 xr:uid="{674BDFD1-4CC1-4540-B131-3EEDC45B4E12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 xr:uid="{FBF6C99B-F3AA-4664-A0D8-56D5929FEA58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 xr:uid="{937BA9E0-67C4-4EEA-A96E-4CB712C9CE4B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 xr:uid="{9A83E5FB-B08A-415A-92B3-408B71A46D7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 xr:uid="{6664385D-3FD9-4648-B910-E9C68CF690F2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4" authorId="0" shapeId="0" xr:uid="{D10DD9DE-B9C7-4ED3-85C4-C5A2E91C76A1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5" authorId="0" shapeId="0" xr:uid="{8EC30A88-D2C1-49D6-A264-01D8227AF4D2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yuphe</author>
  </authors>
  <commentList>
    <comment ref="B5" authorId="0" shapeId="0" xr:uid="{8939874A-E41B-4D08-9720-0470237F2257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 xr:uid="{034F44A0-ABF4-4031-9DD0-F018D0005E00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 xr:uid="{5A89183E-9707-472F-8298-29FC85FEDB79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 xr:uid="{4D761443-51F4-4871-A784-6610EBE756CB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 xr:uid="{FCA881E1-E2AB-49B0-9E06-09213DD7C2E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 xr:uid="{3633BE92-08D3-47C7-8DCD-6BF6238F2725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 xr:uid="{E1D09785-8D6B-45F3-B9DF-CACBFB98597C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 xr:uid="{78BAF3A9-505F-494A-980D-A28278E7DB76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 xr:uid="{F363476E-1443-439F-939C-C12E92E6677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<sst xmlns="http://schemas.openxmlformats.org/spreadsheetml/2006/main" count="149" uniqueCount="54">
  <si>
    <t>Gold</t>
  </si>
  <si>
    <t>Standard Diviation</t>
  </si>
  <si>
    <t>Minimum Weight</t>
  </si>
  <si>
    <t>Maximum Weight</t>
  </si>
  <si>
    <t xml:space="preserve">Optimal Weight </t>
  </si>
  <si>
    <t>Portfolio Summary</t>
  </si>
  <si>
    <t>Expected Return</t>
  </si>
  <si>
    <t>Risk Free</t>
  </si>
  <si>
    <t>Total Weight</t>
  </si>
  <si>
    <t>Sharpe Ratio</t>
  </si>
  <si>
    <t>Covariance Matrix</t>
  </si>
  <si>
    <t>Date</t>
  </si>
  <si>
    <t>S&amp;P 500</t>
  </si>
  <si>
    <t>Objective:</t>
  </si>
  <si>
    <t>Summary Information</t>
  </si>
  <si>
    <t>Assets</t>
  </si>
  <si>
    <t xml:space="preserve">SPY </t>
  </si>
  <si>
    <t>BND</t>
  </si>
  <si>
    <t>GLD</t>
  </si>
  <si>
    <t>QQQ</t>
  </si>
  <si>
    <t>VTI</t>
  </si>
  <si>
    <t>Adjusted Close Prices</t>
  </si>
  <si>
    <t>Bond</t>
  </si>
  <si>
    <t>Nasdaq</t>
  </si>
  <si>
    <t>World Stock Index</t>
  </si>
  <si>
    <t>$C$8</t>
  </si>
  <si>
    <t>$D$8</t>
  </si>
  <si>
    <t>$E$8</t>
  </si>
  <si>
    <t>$F$8</t>
  </si>
  <si>
    <t>$G$8</t>
  </si>
  <si>
    <t>Available Fund</t>
  </si>
  <si>
    <t>Amount to invest</t>
  </si>
  <si>
    <t>Log Normal Return</t>
  </si>
  <si>
    <t>Annual Return</t>
  </si>
  <si>
    <t>Input</t>
  </si>
  <si>
    <t>Input (cell $C$4) values along side, output cell(s) along top</t>
  </si>
  <si>
    <t>Data for chart</t>
  </si>
  <si>
    <t>$C$8:$G$8</t>
  </si>
  <si>
    <t>One-way analysis for Solver model in Sheet1_AB worksheet</t>
  </si>
  <si>
    <t>$C$8 is investment weight in S&amp;P 500</t>
  </si>
  <si>
    <t>$D$8 is investment weight in Bond</t>
  </si>
  <si>
    <t>$E$8 is investment weight in Gold</t>
  </si>
  <si>
    <t>$F$8 is investment weight in Nasdaq</t>
  </si>
  <si>
    <t>$F$8 is investment weight in VTI</t>
  </si>
  <si>
    <t>SP500_Allocation</t>
  </si>
  <si>
    <t>Bond_Allocation</t>
  </si>
  <si>
    <t>Gold_Allocation</t>
  </si>
  <si>
    <t>Nasdaq_Allocation</t>
  </si>
  <si>
    <t>VTI_Allocation</t>
  </si>
  <si>
    <t>Input (cell $D$4) values along side, output cell(s) along top</t>
  </si>
  <si>
    <t>Input (cell $E$4) values along side, output cell(s) along top</t>
  </si>
  <si>
    <t>Input (cell $F$4) values along side, output cell(s) along top</t>
  </si>
  <si>
    <t>$G$4</t>
  </si>
  <si>
    <t>Input (cell $G$4) values along side, output cell(s) along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</si>
</sst>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FFFFF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9" fontId="0" fillId="0" borderId="0" xfId="1" applyFont="1"/>
    <xf numFmtId="0" fontId="0" fillId="0" borderId="5" xfId="0" applyBorder="1"/>
    <xf numFmtId="0" fontId="2" fillId="0" borderId="0" xfId="0" applyFont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5" xfId="0" applyNumberFormat="1" applyBorder="1"/>
    <xf numFmtId="9" fontId="0" fillId="4" borderId="1" xfId="0" applyNumberFormat="1" applyFill="1" applyBorder="1"/>
    <xf numFmtId="9" fontId="0" fillId="4" borderId="3" xfId="0" applyNumberFormat="1" applyFill="1" applyBorder="1"/>
    <xf numFmtId="0" fontId="6" fillId="0" borderId="6" xfId="0" applyFont="1" applyBorder="1" applyAlignment="1">
      <alignment horizontal="center" vertical="top"/>
    </xf>
    <xf numFmtId="164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1" xfId="0" applyBorder="1"/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2" xfId="0" applyFont="1" applyFill="1" applyBorder="1"/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0" borderId="4" xfId="0" applyFont="1" applyBorder="1"/>
    <xf numFmtId="0" fontId="2" fillId="0" borderId="14" xfId="0" applyFont="1" applyBorder="1"/>
    <xf numFmtId="10" fontId="0" fillId="0" borderId="15" xfId="0" applyNumberFormat="1" applyBorder="1"/>
    <xf numFmtId="0" fontId="2" fillId="0" borderId="16" xfId="0" applyFont="1" applyBorder="1"/>
    <xf numFmtId="10" fontId="2" fillId="2" borderId="17" xfId="1" applyNumberFormat="1" applyFont="1" applyFill="1" applyBorder="1"/>
    <xf numFmtId="0" fontId="0" fillId="0" borderId="0" xfId="1" applyNumberFormat="1" applyFont="1"/>
    <xf numFmtId="44" fontId="0" fillId="0" borderId="0" xfId="2" applyFont="1"/>
    <xf numFmtId="44" fontId="0" fillId="0" borderId="0" xfId="0" applyNumberFormat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10" fontId="0" fillId="0" borderId="0" xfId="0" applyNumberFormat="1"/>
    <xf numFmtId="44" fontId="0" fillId="0" borderId="1" xfId="2" applyFont="1" applyBorder="1"/>
    <xf numFmtId="44" fontId="0" fillId="0" borderId="3" xfId="2" applyFont="1" applyBorder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7" fillId="0" borderId="0" xfId="0" applyFont="1"/>
    <xf numFmtId="9" fontId="0" fillId="0" borderId="18" xfId="0" applyNumberFormat="1" applyBorder="1"/>
    <xf numFmtId="9" fontId="0" fillId="0" borderId="19" xfId="0" applyNumberFormat="1" applyBorder="1"/>
    <xf numFmtId="9" fontId="0" fillId="0" borderId="20" xfId="0" applyNumberFormat="1" applyBorder="1"/>
    <xf numFmtId="9" fontId="0" fillId="0" borderId="7" xfId="0" applyNumberFormat="1" applyBorder="1"/>
    <xf numFmtId="9" fontId="0" fillId="0" borderId="21" xfId="0" applyNumberFormat="1" applyBorder="1"/>
    <xf numFmtId="0" fontId="5" fillId="0" borderId="22" xfId="0" applyFont="1" applyBorder="1" applyAlignment="1">
      <alignment horizontal="center"/>
    </xf>
    <xf numFmtId="9" fontId="0" fillId="0" borderId="23" xfId="0" applyNumberFormat="1" applyBorder="1"/>
    <xf numFmtId="9" fontId="0" fillId="0" borderId="24" xfId="0" applyNumberFormat="1" applyBorder="1"/>
    <xf numFmtId="9" fontId="0" fillId="0" borderId="25" xfId="0" applyNumberFormat="1" applyBorder="1"/>
    <xf numFmtId="9" fontId="0" fillId="0" borderId="0" xfId="0" applyNumberFormat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'STS_S&amp;P 2'!$K$1</c:f>
          <c:strCache>
            <c:ptCount val="1"/>
            <c:pt idx="0">
              <c:v>Sensitivity of $C$8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'STS_S&amp;P 2'!$A$5:$A$13</c:f>
              <c:numCache>
                <c:formatCode>0.00%</c:formatCode>
                <c:ptCount val="9"/>
                <c:pt idx="0">
                  <c:v>5.000000074505806E-2</c:v>
                </c:pt>
                <c:pt idx="1">
                  <c:v>7.5000002980232239E-2</c:v>
                </c:pt>
                <c:pt idx="2">
                  <c:v>0.10000000149011612</c:v>
                </c:pt>
                <c:pt idx="3">
                  <c:v>0.125</c:v>
                </c:pt>
                <c:pt idx="4">
                  <c:v>0.15000000596046448</c:v>
                </c:pt>
                <c:pt idx="5">
                  <c:v>0.17499999701976776</c:v>
                </c:pt>
                <c:pt idx="6">
                  <c:v>0.20000000298023224</c:v>
                </c:pt>
                <c:pt idx="7">
                  <c:v>0.22500000894069672</c:v>
                </c:pt>
                <c:pt idx="8">
                  <c:v>0.25</c:v>
                </c:pt>
              </c:numCache>
            </c:numRef>
          </c:cat>
          <c:val>
            <c:numRef>
              <c:f>'STS_S&amp;P 2'!$K$5:$K$13</c:f>
              <c:numCache>
                <c:formatCode>General</c:formatCode>
                <c:ptCount val="9"/>
                <c:pt idx="0">
                  <c:v>0.15000000596046448</c:v>
                </c:pt>
                <c:pt idx="1">
                  <c:v>0.15000000596046448</c:v>
                </c:pt>
                <c:pt idx="2">
                  <c:v>0.15000000596046448</c:v>
                </c:pt>
                <c:pt idx="3">
                  <c:v>0.15000000596046448</c:v>
                </c:pt>
                <c:pt idx="4">
                  <c:v>0.15000000596046448</c:v>
                </c:pt>
                <c:pt idx="5">
                  <c:v>0.30599017692968988</c:v>
                </c:pt>
                <c:pt idx="6">
                  <c:v>0.35</c:v>
                </c:pt>
                <c:pt idx="7">
                  <c:v>0.35000000596046443</c:v>
                </c:pt>
                <c:pt idx="8">
                  <c:v>0.35000000596046443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9-45C4-A989-8B61E5ABC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362239"/>
        <c:axId val="1022361759"/>
      </c:lineChart>
      <c:catAx>
        <c:axId val="1022362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($C$4)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022361759"/>
        <c:crosses val="autoZero"/>
        <c:auto val="1"/>
        <c:lblAlgn val="ctr"/>
        <c:lblOffset val="100"/>
        <c:noMultiLvlLbl val="0"/>
      </c:catAx>
      <c:valAx>
        <c:axId val="102236175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36223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Gold_Allocation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STS_1!$A$5:$A$13</c:f>
              <c:numCache>
                <c:formatCode>0.00%</c:formatCode>
                <c:ptCount val="9"/>
                <c:pt idx="0">
                  <c:v>5.000000074505806E-2</c:v>
                </c:pt>
                <c:pt idx="1">
                  <c:v>7.5000002980232239E-2</c:v>
                </c:pt>
                <c:pt idx="2">
                  <c:v>0.10000000149011612</c:v>
                </c:pt>
                <c:pt idx="3">
                  <c:v>0.125</c:v>
                </c:pt>
                <c:pt idx="4">
                  <c:v>0.15000000596046448</c:v>
                </c:pt>
                <c:pt idx="5">
                  <c:v>0.17499999701976776</c:v>
                </c:pt>
                <c:pt idx="6">
                  <c:v>0.20000000298023224</c:v>
                </c:pt>
                <c:pt idx="7">
                  <c:v>0.22500000894069672</c:v>
                </c:pt>
                <c:pt idx="8">
                  <c:v>0.25</c:v>
                </c:pt>
              </c:numCache>
            </c:numRef>
          </c:cat>
          <c:val>
            <c:numRef>
              <c:f>STS_1!$K$5:$K$13</c:f>
              <c:numCache>
                <c:formatCode>General</c:formatCode>
                <c:ptCount val="9"/>
                <c:pt idx="0">
                  <c:v>0.17067360919969166</c:v>
                </c:pt>
                <c:pt idx="1">
                  <c:v>0.20882557088360568</c:v>
                </c:pt>
                <c:pt idx="2">
                  <c:v>0.23997793332705442</c:v>
                </c:pt>
                <c:pt idx="3">
                  <c:v>0.26589559550792985</c:v>
                </c:pt>
                <c:pt idx="4">
                  <c:v>0.28779556335369916</c:v>
                </c:pt>
                <c:pt idx="5">
                  <c:v>0.19400982903077457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0-4EF7-8C4A-73C3CF5C3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411455"/>
        <c:axId val="1324034623"/>
      </c:lineChart>
      <c:catAx>
        <c:axId val="1541411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($C$4)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324034623"/>
        <c:crosses val="autoZero"/>
        <c:auto val="1"/>
        <c:lblAlgn val="ctr"/>
        <c:lblOffset val="100"/>
        <c:noMultiLvlLbl val="0"/>
      </c:catAx>
      <c:valAx>
        <c:axId val="1324034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141145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STS_Bond!$K$1</c:f>
          <c:strCache>
            <c:ptCount val="1"/>
            <c:pt idx="0">
              <c:v>Sensitivity of SP500_Allocation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STS_Bond!$A$5:$A$19</c:f>
              <c:numCache>
                <c:formatCode>0.00%</c:formatCode>
                <c:ptCount val="15"/>
                <c:pt idx="0">
                  <c:v>9.9999997764825821E-3</c:v>
                </c:pt>
                <c:pt idx="1">
                  <c:v>1.9999999552965164E-2</c:v>
                </c:pt>
                <c:pt idx="2">
                  <c:v>2.9999999329447746E-2</c:v>
                </c:pt>
                <c:pt idx="3">
                  <c:v>3.9999999105930328E-2</c:v>
                </c:pt>
                <c:pt idx="4">
                  <c:v>4.9999997019767761E-2</c:v>
                </c:pt>
                <c:pt idx="5">
                  <c:v>5.9999998658895493E-2</c:v>
                </c:pt>
                <c:pt idx="6">
                  <c:v>7.0000000298023224E-2</c:v>
                </c:pt>
                <c:pt idx="7">
                  <c:v>7.9999998211860657E-2</c:v>
                </c:pt>
                <c:pt idx="8">
                  <c:v>8.999999612569809E-2</c:v>
                </c:pt>
                <c:pt idx="9">
                  <c:v>9.9999994039535522E-2</c:v>
                </c:pt>
                <c:pt idx="10">
                  <c:v>0.10999999940395355</c:v>
                </c:pt>
                <c:pt idx="11">
                  <c:v>0.11999999731779099</c:v>
                </c:pt>
                <c:pt idx="12">
                  <c:v>0.12999999523162842</c:v>
                </c:pt>
                <c:pt idx="13">
                  <c:v>0.14000000059604645</c:v>
                </c:pt>
                <c:pt idx="14">
                  <c:v>0.14999999105930328</c:v>
                </c:pt>
              </c:numCache>
            </c:numRef>
          </c:cat>
          <c:val>
            <c:numRef>
              <c:f>STS_Bond!$K$5:$K$19</c:f>
              <c:numCache>
                <c:formatCode>General</c:formatCode>
                <c:ptCount val="15"/>
                <c:pt idx="0">
                  <c:v>0.15000000596046448</c:v>
                </c:pt>
                <c:pt idx="1">
                  <c:v>0.15000000596046448</c:v>
                </c:pt>
                <c:pt idx="2">
                  <c:v>0.15000000596046448</c:v>
                </c:pt>
                <c:pt idx="3">
                  <c:v>0.15000000596046448</c:v>
                </c:pt>
                <c:pt idx="4">
                  <c:v>0.15000000596046448</c:v>
                </c:pt>
                <c:pt idx="5">
                  <c:v>0.15000000596046448</c:v>
                </c:pt>
                <c:pt idx="6">
                  <c:v>0.15000000596046448</c:v>
                </c:pt>
                <c:pt idx="7">
                  <c:v>0.15000000596046448</c:v>
                </c:pt>
                <c:pt idx="8">
                  <c:v>0.15000000596046448</c:v>
                </c:pt>
                <c:pt idx="9">
                  <c:v>0.15000000596046448</c:v>
                </c:pt>
                <c:pt idx="10">
                  <c:v>0.15000000596046448</c:v>
                </c:pt>
                <c:pt idx="11">
                  <c:v>0.15000000596046448</c:v>
                </c:pt>
                <c:pt idx="12">
                  <c:v>0.15000000596046448</c:v>
                </c:pt>
                <c:pt idx="13">
                  <c:v>0.15000000596046448</c:v>
                </c:pt>
                <c:pt idx="14">
                  <c:v>0.15000000596046448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6-4BE4-A5A1-7EF4795FA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763599"/>
        <c:axId val="490761679"/>
      </c:lineChart>
      <c:catAx>
        <c:axId val="49076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($D$4)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490761679"/>
        <c:crosses val="autoZero"/>
        <c:auto val="1"/>
        <c:lblAlgn val="ctr"/>
        <c:lblOffset val="100"/>
        <c:noMultiLvlLbl val="0"/>
      </c:catAx>
      <c:valAx>
        <c:axId val="49076167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076359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STS_Gold!$K$1</c:f>
          <c:strCache>
            <c:ptCount val="1"/>
            <c:pt idx="0">
              <c:v>Sensitivity of SP500_Allocation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STS_Gold!$A$5:$A$13</c:f>
              <c:numCache>
                <c:formatCode>0.00%</c:formatCode>
                <c:ptCount val="9"/>
                <c:pt idx="0">
                  <c:v>5.000000074505806E-2</c:v>
                </c:pt>
                <c:pt idx="1">
                  <c:v>7.5000002980232239E-2</c:v>
                </c:pt>
                <c:pt idx="2">
                  <c:v>0.10000000149011612</c:v>
                </c:pt>
                <c:pt idx="3">
                  <c:v>0.125</c:v>
                </c:pt>
                <c:pt idx="4">
                  <c:v>0.15000000596046448</c:v>
                </c:pt>
                <c:pt idx="5">
                  <c:v>0.17499999701976776</c:v>
                </c:pt>
                <c:pt idx="6">
                  <c:v>0.20000000298023224</c:v>
                </c:pt>
                <c:pt idx="7">
                  <c:v>0.22500000894069672</c:v>
                </c:pt>
                <c:pt idx="8">
                  <c:v>0.25</c:v>
                </c:pt>
              </c:numCache>
            </c:numRef>
          </c:cat>
          <c:val>
            <c:numRef>
              <c:f>STS_Gold!$K$5:$K$13</c:f>
              <c:numCache>
                <c:formatCode>General</c:formatCode>
                <c:ptCount val="9"/>
                <c:pt idx="0">
                  <c:v>0.15000000596046448</c:v>
                </c:pt>
                <c:pt idx="1">
                  <c:v>0.15000000596046448</c:v>
                </c:pt>
                <c:pt idx="2">
                  <c:v>0.15000000596046448</c:v>
                </c:pt>
                <c:pt idx="3">
                  <c:v>0.15000000596046448</c:v>
                </c:pt>
                <c:pt idx="4">
                  <c:v>0.15000000596046448</c:v>
                </c:pt>
                <c:pt idx="5">
                  <c:v>0.15000000596046448</c:v>
                </c:pt>
                <c:pt idx="6">
                  <c:v>0.15000000596046448</c:v>
                </c:pt>
                <c:pt idx="7">
                  <c:v>0.15000000596046448</c:v>
                </c:pt>
                <c:pt idx="8">
                  <c:v>0.15000000596046448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A-405B-AEE1-0143E899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09743"/>
        <c:axId val="2069310223"/>
      </c:lineChart>
      <c:catAx>
        <c:axId val="206930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(Gold Return)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69310223"/>
        <c:crosses val="autoZero"/>
        <c:auto val="1"/>
        <c:lblAlgn val="ctr"/>
        <c:lblOffset val="100"/>
        <c:noMultiLvlLbl val="0"/>
      </c:catAx>
      <c:valAx>
        <c:axId val="20693102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30974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STS_Nasdaq!$K$1</c:f>
          <c:strCache>
            <c:ptCount val="1"/>
            <c:pt idx="0">
              <c:v>Sensitivity of SP500_Allocation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STS_Nasdaq!$A$5:$A$15</c:f>
              <c:numCache>
                <c:formatCode>0.00%</c:formatCode>
                <c:ptCount val="11"/>
                <c:pt idx="0">
                  <c:v>5.000000074505806E-2</c:v>
                </c:pt>
                <c:pt idx="1">
                  <c:v>7.5000002980232239E-2</c:v>
                </c:pt>
                <c:pt idx="2">
                  <c:v>0.10000000149011612</c:v>
                </c:pt>
                <c:pt idx="3">
                  <c:v>0.125</c:v>
                </c:pt>
                <c:pt idx="4">
                  <c:v>0.15000000596046448</c:v>
                </c:pt>
                <c:pt idx="5">
                  <c:v>0.17499999701976776</c:v>
                </c:pt>
                <c:pt idx="6">
                  <c:v>0.20000000298023224</c:v>
                </c:pt>
                <c:pt idx="7">
                  <c:v>0.22500000894069672</c:v>
                </c:pt>
                <c:pt idx="8">
                  <c:v>0.25</c:v>
                </c:pt>
                <c:pt idx="9">
                  <c:v>0.27500000596046448</c:v>
                </c:pt>
                <c:pt idx="10">
                  <c:v>0.30000001192092896</c:v>
                </c:pt>
              </c:numCache>
            </c:numRef>
          </c:cat>
          <c:val>
            <c:numRef>
              <c:f>STS_Nasdaq!$K$5:$K$15</c:f>
              <c:numCache>
                <c:formatCode>General</c:formatCode>
                <c:ptCount val="11"/>
                <c:pt idx="0">
                  <c:v>0.17579998296918861</c:v>
                </c:pt>
                <c:pt idx="1">
                  <c:v>0.15603756813571792</c:v>
                </c:pt>
                <c:pt idx="2">
                  <c:v>0.15000000596046448</c:v>
                </c:pt>
                <c:pt idx="3">
                  <c:v>0.15000000596046448</c:v>
                </c:pt>
                <c:pt idx="4">
                  <c:v>0.15000000596046448</c:v>
                </c:pt>
                <c:pt idx="5">
                  <c:v>0.15000000596046448</c:v>
                </c:pt>
                <c:pt idx="6">
                  <c:v>0.15000000596046448</c:v>
                </c:pt>
                <c:pt idx="7">
                  <c:v>0.15000000596046448</c:v>
                </c:pt>
                <c:pt idx="8">
                  <c:v>0.15000000596046448</c:v>
                </c:pt>
                <c:pt idx="9">
                  <c:v>0.15000000596046448</c:v>
                </c:pt>
                <c:pt idx="10">
                  <c:v>0.15000000596046448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8-4C01-8008-B5AA4B3F7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276799"/>
        <c:axId val="693274879"/>
      </c:lineChart>
      <c:catAx>
        <c:axId val="693276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($F$4)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93274879"/>
        <c:crosses val="autoZero"/>
        <c:auto val="1"/>
        <c:lblAlgn val="ctr"/>
        <c:lblOffset val="100"/>
        <c:noMultiLvlLbl val="0"/>
      </c:catAx>
      <c:valAx>
        <c:axId val="69327487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327679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STS_VTI!$K$1</c:f>
          <c:strCache>
            <c:ptCount val="1"/>
            <c:pt idx="0">
              <c:v>Sensitivity of SP500_Allocation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STS_VTI!$A$5:$A$13</c:f>
              <c:numCache>
                <c:formatCode>0.00%</c:formatCode>
                <c:ptCount val="9"/>
                <c:pt idx="0">
                  <c:v>5.000000074505806E-2</c:v>
                </c:pt>
                <c:pt idx="1">
                  <c:v>7.5000002980232239E-2</c:v>
                </c:pt>
                <c:pt idx="2">
                  <c:v>0.10000000149011612</c:v>
                </c:pt>
                <c:pt idx="3">
                  <c:v>0.125</c:v>
                </c:pt>
                <c:pt idx="4">
                  <c:v>0.15000000596046448</c:v>
                </c:pt>
                <c:pt idx="5">
                  <c:v>0.17499999701976776</c:v>
                </c:pt>
                <c:pt idx="6">
                  <c:v>0.20000000298023224</c:v>
                </c:pt>
                <c:pt idx="7">
                  <c:v>0.22500000894069672</c:v>
                </c:pt>
                <c:pt idx="8">
                  <c:v>0.25</c:v>
                </c:pt>
              </c:numCache>
            </c:numRef>
          </c:cat>
          <c:val>
            <c:numRef>
              <c:f>STS_VTI!$K$5:$K$13</c:f>
              <c:numCache>
                <c:formatCode>General</c:formatCode>
                <c:ptCount val="9"/>
                <c:pt idx="0">
                  <c:v>0.15000000596046448</c:v>
                </c:pt>
                <c:pt idx="1">
                  <c:v>0.15000000596046448</c:v>
                </c:pt>
                <c:pt idx="2">
                  <c:v>0.15000000596046448</c:v>
                </c:pt>
                <c:pt idx="3">
                  <c:v>0.15000000596046448</c:v>
                </c:pt>
                <c:pt idx="4">
                  <c:v>0.15000000596046448</c:v>
                </c:pt>
                <c:pt idx="5">
                  <c:v>0.15000000596046448</c:v>
                </c:pt>
                <c:pt idx="6">
                  <c:v>0.15000000596046448</c:v>
                </c:pt>
                <c:pt idx="7">
                  <c:v>0.15000000596046448</c:v>
                </c:pt>
                <c:pt idx="8">
                  <c:v>0.15000000596046448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E-4009-9814-F306F8647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931039"/>
        <c:axId val="698933919"/>
      </c:lineChart>
      <c:catAx>
        <c:axId val="698931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($G$4)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98933919"/>
        <c:crosses val="autoZero"/>
        <c:auto val="1"/>
        <c:lblAlgn val="ctr"/>
        <c:lblOffset val="100"/>
        <c:noMultiLvlLbl val="0"/>
      </c:catAx>
      <c:valAx>
        <c:axId val="69893391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893103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chart" Target="../charts/chart3.xml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chart" Target="../charts/chart4.xml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chart" Target="../charts/chart5.xml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chart" Target="../charts/chart6.xml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14</xdr:row>
      <xdr:rowOff>123825</xdr:rowOff>
    </xdr:from>
    <xdr:to>
      <xdr:col>16</xdr:col>
      <xdr:colOff>609600</xdr:colOff>
      <xdr:row>30</xdr:row>
      <xdr:rowOff>85725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90933354-65B5-7D0F-BE61-24CDDD7EF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6</xdr:row>
      <xdr:rowOff>76199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400A54-C617-AC90-6C9B-804BE0C9D82A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 editAs="oneCell">
    <xdr:from>
      <xdr:col>18</xdr:col>
      <xdr:colOff>0</xdr:colOff>
      <xdr:row>14</xdr:row>
      <xdr:rowOff>84667</xdr:rowOff>
    </xdr:from>
    <xdr:to>
      <xdr:col>25</xdr:col>
      <xdr:colOff>364236</xdr:colOff>
      <xdr:row>30</xdr:row>
      <xdr:rowOff>59175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D07CB4-3E17-6B5A-20DC-0A12BFC00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2783417"/>
          <a:ext cx="4883319" cy="2853175"/>
        </a:xfrm>
        <a:prstGeom prst="rect">
          <a:avLst/>
        </a:prstGeom>
      </xdr:spPr>
    </xdr:pic>
    <xdr:clientData/>
  </xdr:twoCellAnchor>
  <xdr:twoCellAnchor editAs="oneCell">
    <xdr:from>
      <xdr:col>9</xdr:col>
      <xdr:colOff>248179</xdr:colOff>
      <xdr:row>34</xdr:row>
      <xdr:rowOff>110596</xdr:rowOff>
    </xdr:from>
    <xdr:to>
      <xdr:col>16</xdr:col>
      <xdr:colOff>617177</xdr:colOff>
      <xdr:row>50</xdr:row>
      <xdr:rowOff>85104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53DBC5-CBAB-7DA1-DBAA-3507D5B6C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8429" y="6407679"/>
          <a:ext cx="4883319" cy="284841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25</xdr:col>
      <xdr:colOff>364236</xdr:colOff>
      <xdr:row>50</xdr:row>
      <xdr:rowOff>154425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AB4FEF-9F2A-0BAD-35D9-2CCC27D6B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500" y="6477000"/>
          <a:ext cx="4883319" cy="2853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16</xdr:col>
      <xdr:colOff>364236</xdr:colOff>
      <xdr:row>69</xdr:row>
      <xdr:rowOff>154425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5CC7FD-5B76-5AA2-F52F-494F67FD6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0" y="9895417"/>
          <a:ext cx="4883319" cy="285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14</xdr:row>
      <xdr:rowOff>123825</xdr:rowOff>
    </xdr:from>
    <xdr:to>
      <xdr:col>16</xdr:col>
      <xdr:colOff>609600</xdr:colOff>
      <xdr:row>30</xdr:row>
      <xdr:rowOff>85725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26170869-2274-6B6C-F309-F0DECC82F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3</xdr:row>
      <xdr:rowOff>790575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C3A9E6-F475-FAF9-EB0C-6E2DB8E341D0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21</xdr:row>
      <xdr:rowOff>0</xdr:rowOff>
    </xdr:from>
    <xdr:to>
      <xdr:col>16</xdr:col>
      <xdr:colOff>609600</xdr:colOff>
      <xdr:row>36</xdr:row>
      <xdr:rowOff>142875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87CEC082-7E23-AA5A-67C7-56D87FA80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3</xdr:row>
      <xdr:rowOff>790575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E7AD54-E1A4-EFF7-20F9-B52B8E9ECFE8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 editAs="oneCell">
    <xdr:from>
      <xdr:col>18</xdr:col>
      <xdr:colOff>0</xdr:colOff>
      <xdr:row>21</xdr:row>
      <xdr:rowOff>0</xdr:rowOff>
    </xdr:from>
    <xdr:to>
      <xdr:col>25</xdr:col>
      <xdr:colOff>355516</xdr:colOff>
      <xdr:row>36</xdr:row>
      <xdr:rowOff>156840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F88516-AEF2-C3A0-4B0F-F7200ADD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4724400"/>
          <a:ext cx="4889416" cy="28714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16</xdr:col>
      <xdr:colOff>355516</xdr:colOff>
      <xdr:row>54</xdr:row>
      <xdr:rowOff>156840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46A1B0-0F62-BF97-FD4D-EC767F03E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7981950"/>
          <a:ext cx="4889416" cy="28714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25</xdr:col>
      <xdr:colOff>355516</xdr:colOff>
      <xdr:row>54</xdr:row>
      <xdr:rowOff>156840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AA81DC-4BD8-F9EB-95D7-B4E7CFA8B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58600" y="7981950"/>
          <a:ext cx="4889416" cy="28714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16</xdr:col>
      <xdr:colOff>355516</xdr:colOff>
      <xdr:row>72</xdr:row>
      <xdr:rowOff>156840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BD722E-3409-D985-20C1-661AB322F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11239500"/>
          <a:ext cx="4889416" cy="28714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14</xdr:row>
      <xdr:rowOff>123825</xdr:rowOff>
    </xdr:from>
    <xdr:to>
      <xdr:col>16</xdr:col>
      <xdr:colOff>609600</xdr:colOff>
      <xdr:row>30</xdr:row>
      <xdr:rowOff>85725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5E7A6609-0FC0-1786-58D2-FABF83779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3</xdr:row>
      <xdr:rowOff>790575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4C06A0-5E15-7EC8-3621-624D970AE23A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25</xdr:col>
      <xdr:colOff>355516</xdr:colOff>
      <xdr:row>30</xdr:row>
      <xdr:rowOff>162936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A1A0B2-A581-D7A7-4C84-F3637E387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638550"/>
          <a:ext cx="4889416" cy="287756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16</xdr:col>
      <xdr:colOff>355516</xdr:colOff>
      <xdr:row>48</xdr:row>
      <xdr:rowOff>162936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977913-9DBD-4D48-7B45-DB59A2DEE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6896100"/>
          <a:ext cx="4889416" cy="287756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25</xdr:col>
      <xdr:colOff>355516</xdr:colOff>
      <xdr:row>48</xdr:row>
      <xdr:rowOff>162936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8DB717-011B-C2D6-11E9-6F641BDE3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58600" y="6896100"/>
          <a:ext cx="4889416" cy="287756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17</xdr:col>
      <xdr:colOff>355516</xdr:colOff>
      <xdr:row>66</xdr:row>
      <xdr:rowOff>162936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B9C02A9-AC69-45D8-0195-8439740D2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0" y="10153650"/>
          <a:ext cx="4889416" cy="28775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16</xdr:row>
      <xdr:rowOff>142875</xdr:rowOff>
    </xdr:from>
    <xdr:to>
      <xdr:col>16</xdr:col>
      <xdr:colOff>609600</xdr:colOff>
      <xdr:row>32</xdr:row>
      <xdr:rowOff>104775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78736417-9EE6-D43C-5F6C-171BD58E9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3</xdr:row>
      <xdr:rowOff>790575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BB9754-B3BF-2C6A-F6F3-95385D289F97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25</xdr:col>
      <xdr:colOff>355516</xdr:colOff>
      <xdr:row>31</xdr:row>
      <xdr:rowOff>156840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206028-0AD6-AE20-0FB7-71CE95272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819525"/>
          <a:ext cx="4889416" cy="28714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16</xdr:col>
      <xdr:colOff>355516</xdr:colOff>
      <xdr:row>49</xdr:row>
      <xdr:rowOff>156840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5EB771-118B-A3D1-25DA-756432535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7077075"/>
          <a:ext cx="4889416" cy="287146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24</xdr:col>
      <xdr:colOff>355516</xdr:colOff>
      <xdr:row>49</xdr:row>
      <xdr:rowOff>156840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6AEFD0-EECD-0F8F-E35E-52004A9E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10900" y="7077075"/>
          <a:ext cx="4889416" cy="28714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16</xdr:col>
      <xdr:colOff>355516</xdr:colOff>
      <xdr:row>67</xdr:row>
      <xdr:rowOff>156840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7EB1B6-391C-2F99-D273-315827E4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10334625"/>
          <a:ext cx="4889416" cy="28714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14</xdr:row>
      <xdr:rowOff>123825</xdr:rowOff>
    </xdr:from>
    <xdr:to>
      <xdr:col>16</xdr:col>
      <xdr:colOff>609600</xdr:colOff>
      <xdr:row>30</xdr:row>
      <xdr:rowOff>85725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F3F188A2-5371-1147-06F1-09455BABF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3</xdr:row>
      <xdr:rowOff>790575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9C1CFE-E302-17D9-9DEC-0408D85200A4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25</xdr:col>
      <xdr:colOff>355516</xdr:colOff>
      <xdr:row>30</xdr:row>
      <xdr:rowOff>162936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FCD619-A4C6-D929-96E5-B3C69AE01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638550"/>
          <a:ext cx="4889416" cy="287756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16</xdr:col>
      <xdr:colOff>355516</xdr:colOff>
      <xdr:row>47</xdr:row>
      <xdr:rowOff>162936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935F66-D568-3A17-919E-50FE1AA1D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6715125"/>
          <a:ext cx="4889416" cy="287756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24</xdr:col>
      <xdr:colOff>355516</xdr:colOff>
      <xdr:row>47</xdr:row>
      <xdr:rowOff>162936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F2BA09-933E-030A-F034-BB223A496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10900" y="6715125"/>
          <a:ext cx="4889416" cy="287756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16</xdr:col>
      <xdr:colOff>355516</xdr:colOff>
      <xdr:row>64</xdr:row>
      <xdr:rowOff>162936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64AFA6-4CC6-28C8-2EF5-78CEE9BCF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9791700"/>
          <a:ext cx="4889416" cy="2877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6310-8762-4D11-A06C-9390D2902303}">
  <dimension ref="A1:M2515"/>
  <sheetViews>
    <sheetView topLeftCell="C2" zoomScale="170" zoomScaleNormal="170" workbookViewId="0">
      <selection activeCell="I2515" sqref="I2515:M2515"/>
    </sheetView>
  </sheetViews>
  <sheetFormatPr defaultRowHeight="14.25" x14ac:dyDescent="0.45"/>
  <cols>
    <col min="1" max="1" width="18.59765625" customWidth="1"/>
    <col min="2" max="2" width="11.59765625" customWidth="1"/>
    <col min="4" max="4" width="9.06640625" customWidth="1"/>
    <col min="5" max="5" width="16.73046875" customWidth="1"/>
    <col min="12" max="12" width="15.33203125" bestFit="1" customWidth="1"/>
    <col min="13" max="13" width="12" customWidth="1"/>
  </cols>
  <sheetData>
    <row r="1" spans="1:13" x14ac:dyDescent="0.45">
      <c r="B1" s="54" t="s">
        <v>21</v>
      </c>
      <c r="C1" s="54"/>
      <c r="D1" s="54"/>
      <c r="E1" s="54"/>
      <c r="F1" s="54"/>
      <c r="I1" s="54" t="s">
        <v>32</v>
      </c>
      <c r="J1" s="54"/>
      <c r="K1" s="54"/>
      <c r="L1" s="54"/>
      <c r="M1" s="54"/>
    </row>
    <row r="2" spans="1:13" x14ac:dyDescent="0.45">
      <c r="A2" s="9" t="s">
        <v>11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11"/>
      <c r="H2" s="11"/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</row>
    <row r="3" spans="1:13" x14ac:dyDescent="0.45">
      <c r="A3" s="10">
        <v>42075</v>
      </c>
      <c r="B3">
        <v>173.9959716796875</v>
      </c>
      <c r="C3">
        <v>62.665515899658203</v>
      </c>
      <c r="D3">
        <v>110.7200012207031</v>
      </c>
      <c r="E3">
        <v>97.911895751953125</v>
      </c>
      <c r="F3">
        <v>90.472694396972656</v>
      </c>
      <c r="I3" s="32">
        <f>(B4/B3)-1</f>
        <v>-6.1325089888627504E-3</v>
      </c>
      <c r="J3" s="32">
        <f t="shared" ref="J3:M3" si="0">(C4/C3)-1</f>
        <v>-9.6765225441486358E-4</v>
      </c>
      <c r="K3" s="32">
        <f t="shared" si="0"/>
        <v>1.4450508575769572E-3</v>
      </c>
      <c r="L3" s="32">
        <f t="shared" si="0"/>
        <v>-4.3479148491589736E-3</v>
      </c>
      <c r="M3" s="32">
        <f t="shared" si="0"/>
        <v>-5.5826075561222765E-3</v>
      </c>
    </row>
    <row r="4" spans="1:13" x14ac:dyDescent="0.45">
      <c r="A4" s="10">
        <v>42076</v>
      </c>
      <c r="B4">
        <v>172.92893981933591</v>
      </c>
      <c r="C4">
        <v>62.604877471923828</v>
      </c>
      <c r="D4">
        <v>110.879997253418</v>
      </c>
      <c r="E4">
        <v>97.486183166503906</v>
      </c>
      <c r="F4">
        <v>89.967620849609375</v>
      </c>
      <c r="I4" s="32">
        <f t="shared" ref="I4:I67" si="1">(B5/B4)-1</f>
        <v>1.3360368076755336E-2</v>
      </c>
      <c r="J4" s="32">
        <f t="shared" ref="J4:J67" si="2">(C5/C4)-1</f>
        <v>1.9372399573882593E-3</v>
      </c>
      <c r="K4" s="32">
        <f t="shared" ref="K4:K67" si="3">(D5/D4)-1</f>
        <v>-6.3131039464403571E-4</v>
      </c>
      <c r="L4" s="32">
        <f t="shared" ref="L4:L67" si="4">(E5/E4)-1</f>
        <v>1.291076514577072E-2</v>
      </c>
      <c r="M4" s="32">
        <f t="shared" ref="M4:M67" si="5">(F5/F4)-1</f>
        <v>1.253833454486486E-2</v>
      </c>
    </row>
    <row r="5" spans="1:13" x14ac:dyDescent="0.45">
      <c r="A5" s="10">
        <v>42079</v>
      </c>
      <c r="B5">
        <v>175.23933410644531</v>
      </c>
      <c r="C5">
        <v>62.726158142089837</v>
      </c>
      <c r="D5">
        <v>110.80999755859381</v>
      </c>
      <c r="E5">
        <v>98.744804382324219</v>
      </c>
      <c r="F5">
        <v>91.095664978027344</v>
      </c>
      <c r="I5" s="32">
        <f t="shared" si="1"/>
        <v>-2.9723579246261345E-3</v>
      </c>
      <c r="J5" s="32">
        <f t="shared" si="2"/>
        <v>8.4526900523429482E-4</v>
      </c>
      <c r="K5" s="32">
        <f t="shared" si="3"/>
        <v>-5.4146601149760443E-3</v>
      </c>
      <c r="L5" s="32">
        <f t="shared" si="4"/>
        <v>1.5932559248359457E-3</v>
      </c>
      <c r="M5" s="32">
        <f t="shared" si="5"/>
        <v>-1.9403537209222721E-3</v>
      </c>
    </row>
    <row r="6" spans="1:13" x14ac:dyDescent="0.45">
      <c r="A6" s="10">
        <v>42080</v>
      </c>
      <c r="B6">
        <v>174.71846008300781</v>
      </c>
      <c r="C6">
        <v>62.779178619384773</v>
      </c>
      <c r="D6">
        <v>110.2099990844727</v>
      </c>
      <c r="E6">
        <v>98.902130126953125</v>
      </c>
      <c r="F6">
        <v>90.918907165527344</v>
      </c>
      <c r="I6" s="32">
        <f t="shared" si="1"/>
        <v>1.2021642309767211E-2</v>
      </c>
      <c r="J6" s="32">
        <f t="shared" si="2"/>
        <v>6.1567029841371745E-3</v>
      </c>
      <c r="K6" s="32">
        <f t="shared" si="3"/>
        <v>1.9598980855210169E-2</v>
      </c>
      <c r="L6" s="32">
        <f t="shared" si="4"/>
        <v>9.8251216896931837E-3</v>
      </c>
      <c r="M6" s="32">
        <f t="shared" si="5"/>
        <v>1.1481319464764494E-2</v>
      </c>
    </row>
    <row r="7" spans="1:13" x14ac:dyDescent="0.45">
      <c r="A7" s="10">
        <v>42081</v>
      </c>
      <c r="B7">
        <v>176.81886291503909</v>
      </c>
      <c r="C7">
        <v>63.165691375732422</v>
      </c>
      <c r="D7">
        <v>112.370002746582</v>
      </c>
      <c r="E7">
        <v>99.873855590820313</v>
      </c>
      <c r="F7">
        <v>91.962776184082031</v>
      </c>
      <c r="I7" s="32">
        <f t="shared" si="1"/>
        <v>-4.5614424783018137E-3</v>
      </c>
      <c r="J7" s="32">
        <f t="shared" si="2"/>
        <v>-2.9997269681378835E-3</v>
      </c>
      <c r="K7" s="32">
        <f t="shared" si="3"/>
        <v>-7.1195006762725388E-4</v>
      </c>
      <c r="L7" s="32">
        <f t="shared" si="4"/>
        <v>1.4825830862996714E-3</v>
      </c>
      <c r="M7" s="32">
        <f t="shared" si="5"/>
        <v>-3.5703426611397582E-3</v>
      </c>
    </row>
    <row r="8" spans="1:13" x14ac:dyDescent="0.45">
      <c r="A8" s="10">
        <v>42082</v>
      </c>
      <c r="B8">
        <v>176.01231384277341</v>
      </c>
      <c r="C8">
        <v>62.976211547851563</v>
      </c>
      <c r="D8">
        <v>112.2900009155273</v>
      </c>
      <c r="E8">
        <v>100.0219268798828</v>
      </c>
      <c r="F8">
        <v>91.634437561035156</v>
      </c>
      <c r="I8" s="32">
        <f t="shared" si="1"/>
        <v>8.8268519948127011E-3</v>
      </c>
      <c r="J8" s="32">
        <f t="shared" si="2"/>
        <v>2.6480364817966784E-3</v>
      </c>
      <c r="K8" s="32">
        <f t="shared" si="3"/>
        <v>1.1399045051747825E-2</v>
      </c>
      <c r="L8" s="32">
        <f t="shared" si="4"/>
        <v>6.4728848975226239E-3</v>
      </c>
      <c r="M8" s="32">
        <f t="shared" si="5"/>
        <v>8.3604556566976296E-3</v>
      </c>
    </row>
    <row r="9" spans="1:13" x14ac:dyDescent="0.45">
      <c r="A9" s="10">
        <v>42083</v>
      </c>
      <c r="B9">
        <v>177.5659484863281</v>
      </c>
      <c r="C9">
        <v>63.142974853515618</v>
      </c>
      <c r="D9">
        <v>113.5699996948242</v>
      </c>
      <c r="E9">
        <v>100.6693572998047</v>
      </c>
      <c r="F9">
        <v>92.400543212890625</v>
      </c>
      <c r="I9" s="32">
        <f t="shared" si="1"/>
        <v>-1.9484466822180524E-3</v>
      </c>
      <c r="J9" s="32">
        <f t="shared" si="2"/>
        <v>4.8022806392644668E-4</v>
      </c>
      <c r="K9" s="32">
        <f t="shared" si="3"/>
        <v>6.3397131516933491E-3</v>
      </c>
      <c r="L9" s="32">
        <f t="shared" si="4"/>
        <v>-1.9351366213725685E-3</v>
      </c>
      <c r="M9" s="32">
        <f t="shared" si="5"/>
        <v>-1.7313834785276372E-3</v>
      </c>
    </row>
    <row r="10" spans="1:13" x14ac:dyDescent="0.45">
      <c r="A10" s="10">
        <v>42086</v>
      </c>
      <c r="B10">
        <v>177.219970703125</v>
      </c>
      <c r="C10">
        <v>63.173297882080078</v>
      </c>
      <c r="D10">
        <v>114.2900009155273</v>
      </c>
      <c r="E10">
        <v>100.47454833984381</v>
      </c>
      <c r="F10">
        <v>92.240562438964844</v>
      </c>
      <c r="I10" s="32">
        <f t="shared" si="1"/>
        <v>-5.6193715878236628E-3</v>
      </c>
      <c r="J10" s="32">
        <f t="shared" si="2"/>
        <v>1.6787535594484648E-3</v>
      </c>
      <c r="K10" s="32">
        <f t="shared" si="3"/>
        <v>2.4498974280684482E-3</v>
      </c>
      <c r="L10" s="32">
        <f t="shared" si="4"/>
        <v>-3.5999362157735915E-3</v>
      </c>
      <c r="M10" s="32">
        <f t="shared" si="5"/>
        <v>-5.2933978100363488E-3</v>
      </c>
    </row>
    <row r="11" spans="1:13" x14ac:dyDescent="0.45">
      <c r="A11" s="10">
        <v>42087</v>
      </c>
      <c r="B11">
        <v>176.22410583496091</v>
      </c>
      <c r="C11">
        <v>63.279350280761719</v>
      </c>
      <c r="D11">
        <v>114.5699996948242</v>
      </c>
      <c r="E11">
        <v>100.1128463745117</v>
      </c>
      <c r="F11">
        <v>91.752296447753906</v>
      </c>
      <c r="I11" s="32">
        <f t="shared" si="1"/>
        <v>-1.4653620483740859E-2</v>
      </c>
      <c r="J11" s="32">
        <f t="shared" si="2"/>
        <v>-1.5570008310674677E-3</v>
      </c>
      <c r="K11" s="32">
        <f t="shared" si="3"/>
        <v>1.3965581088906109E-3</v>
      </c>
      <c r="L11" s="32">
        <f t="shared" si="4"/>
        <v>-2.2885475230092656E-2</v>
      </c>
      <c r="M11" s="32">
        <f t="shared" si="5"/>
        <v>-1.5597002433944573E-2</v>
      </c>
    </row>
    <row r="12" spans="1:13" x14ac:dyDescent="0.45">
      <c r="A12" s="10">
        <v>42088</v>
      </c>
      <c r="B12">
        <v>173.64178466796881</v>
      </c>
      <c r="C12">
        <v>63.180824279785163</v>
      </c>
      <c r="D12">
        <v>114.73000335693359</v>
      </c>
      <c r="E12">
        <v>97.82171630859375</v>
      </c>
      <c r="F12">
        <v>90.321235656738281</v>
      </c>
      <c r="I12" s="32">
        <f t="shared" si="1"/>
        <v>-2.3813273147094138E-3</v>
      </c>
      <c r="J12" s="32">
        <f t="shared" si="2"/>
        <v>-3.2385258385916327E-3</v>
      </c>
      <c r="K12" s="32">
        <f t="shared" si="3"/>
        <v>6.5370868827283601E-3</v>
      </c>
      <c r="L12" s="32">
        <f t="shared" si="4"/>
        <v>-3.4135910965856775E-3</v>
      </c>
      <c r="M12" s="32">
        <f t="shared" si="5"/>
        <v>-1.9664512270680667E-3</v>
      </c>
    </row>
    <row r="13" spans="1:13" x14ac:dyDescent="0.45">
      <c r="A13" s="10">
        <v>42089</v>
      </c>
      <c r="B13">
        <v>173.22828674316409</v>
      </c>
      <c r="C13">
        <v>62.976211547851563</v>
      </c>
      <c r="D13">
        <v>115.48000335693359</v>
      </c>
      <c r="E13">
        <v>97.48779296875</v>
      </c>
      <c r="F13">
        <v>90.143623352050781</v>
      </c>
      <c r="I13" s="32">
        <f t="shared" si="1"/>
        <v>2.2895016326087703E-3</v>
      </c>
      <c r="J13" s="32">
        <f t="shared" si="2"/>
        <v>9.6342346607602991E-4</v>
      </c>
      <c r="K13" s="32">
        <f t="shared" si="3"/>
        <v>-3.6370435238177734E-3</v>
      </c>
      <c r="L13" s="32">
        <f t="shared" si="4"/>
        <v>3.9961903032732504E-3</v>
      </c>
      <c r="M13" s="32">
        <f t="shared" si="5"/>
        <v>2.7212162529870465E-3</v>
      </c>
    </row>
    <row r="14" spans="1:13" x14ac:dyDescent="0.45">
      <c r="A14" s="10">
        <v>42090</v>
      </c>
      <c r="B14">
        <v>173.62489318847659</v>
      </c>
      <c r="C14">
        <v>63.036884307861328</v>
      </c>
      <c r="D14">
        <v>115.05999755859381</v>
      </c>
      <c r="E14">
        <v>97.877372741699219</v>
      </c>
      <c r="F14">
        <v>90.388923645019531</v>
      </c>
      <c r="I14" s="32">
        <f t="shared" si="1"/>
        <v>1.2200008067718704E-2</v>
      </c>
      <c r="J14" s="32">
        <f t="shared" si="2"/>
        <v>1.2014711758567831E-3</v>
      </c>
      <c r="K14" s="32">
        <f t="shared" si="3"/>
        <v>-1.1385343180862595E-2</v>
      </c>
      <c r="L14" s="32">
        <f t="shared" si="4"/>
        <v>1.1467004048567153E-2</v>
      </c>
      <c r="M14" s="32">
        <f t="shared" si="5"/>
        <v>1.2725346882457522E-2</v>
      </c>
    </row>
    <row r="15" spans="1:13" x14ac:dyDescent="0.45">
      <c r="A15" s="10">
        <v>42093</v>
      </c>
      <c r="B15">
        <v>175.74311828613281</v>
      </c>
      <c r="C15">
        <v>63.112621307373047</v>
      </c>
      <c r="D15">
        <v>113.75</v>
      </c>
      <c r="E15">
        <v>98.999732971191406</v>
      </c>
      <c r="F15">
        <v>91.539154052734375</v>
      </c>
      <c r="I15" s="32">
        <f t="shared" si="1"/>
        <v>-8.7398299335941232E-3</v>
      </c>
      <c r="J15" s="32">
        <f t="shared" si="2"/>
        <v>1.0806550417221672E-3</v>
      </c>
      <c r="K15" s="32">
        <f t="shared" si="3"/>
        <v>-7.9117659684035946E-4</v>
      </c>
      <c r="L15" s="32">
        <f t="shared" si="4"/>
        <v>-1.0587393293189251E-2</v>
      </c>
      <c r="M15" s="32">
        <f t="shared" si="5"/>
        <v>-9.0547597893687604E-3</v>
      </c>
    </row>
    <row r="16" spans="1:13" x14ac:dyDescent="0.45">
      <c r="A16" s="10">
        <v>42094</v>
      </c>
      <c r="B16">
        <v>174.2071533203125</v>
      </c>
      <c r="C16">
        <v>63.180824279785163</v>
      </c>
      <c r="D16">
        <v>113.6600036621094</v>
      </c>
      <c r="E16">
        <v>97.951583862304688</v>
      </c>
      <c r="F16">
        <v>90.710289001464844</v>
      </c>
      <c r="I16" s="32">
        <f t="shared" si="1"/>
        <v>-3.5360922987446308E-3</v>
      </c>
      <c r="J16" s="32">
        <f t="shared" si="2"/>
        <v>3.9801420971286028E-3</v>
      </c>
      <c r="K16" s="32">
        <f t="shared" si="3"/>
        <v>1.7068403567704893E-2</v>
      </c>
      <c r="L16" s="32">
        <f t="shared" si="4"/>
        <v>-5.2085450952626955E-3</v>
      </c>
      <c r="M16" s="32">
        <f t="shared" si="5"/>
        <v>-1.8645740105683872E-3</v>
      </c>
    </row>
    <row r="17" spans="1:13" x14ac:dyDescent="0.45">
      <c r="A17" s="10">
        <v>42095</v>
      </c>
      <c r="B17">
        <v>173.59114074707031</v>
      </c>
      <c r="C17">
        <v>63.432292938232422</v>
      </c>
      <c r="D17">
        <v>115.59999847412109</v>
      </c>
      <c r="E17">
        <v>97.441398620605469</v>
      </c>
      <c r="F17">
        <v>90.541152954101563</v>
      </c>
      <c r="I17" s="32">
        <f t="shared" si="1"/>
        <v>3.5976013295513365E-3</v>
      </c>
      <c r="J17" s="32">
        <f t="shared" si="2"/>
        <v>-1.3175053876215426E-3</v>
      </c>
      <c r="K17" s="32">
        <f t="shared" si="3"/>
        <v>-2.7681634865750482E-3</v>
      </c>
      <c r="L17" s="32">
        <f t="shared" si="4"/>
        <v>6.6662287239926954E-4</v>
      </c>
      <c r="M17" s="32">
        <f t="shared" si="5"/>
        <v>3.1760089185424167E-3</v>
      </c>
    </row>
    <row r="18" spans="1:13" x14ac:dyDescent="0.45">
      <c r="A18" s="10">
        <v>42096</v>
      </c>
      <c r="B18">
        <v>174.21565246582031</v>
      </c>
      <c r="C18">
        <v>63.348720550537109</v>
      </c>
      <c r="D18">
        <v>115.2799987792969</v>
      </c>
      <c r="E18">
        <v>97.506355285644531</v>
      </c>
      <c r="F18">
        <v>90.828712463378906</v>
      </c>
      <c r="I18" s="32">
        <f t="shared" si="1"/>
        <v>6.7330583319471504E-3</v>
      </c>
      <c r="J18" s="32">
        <f t="shared" si="2"/>
        <v>8.3925034837273316E-4</v>
      </c>
      <c r="K18" s="32">
        <f t="shared" si="3"/>
        <v>1.2231121417764168E-2</v>
      </c>
      <c r="L18" s="32">
        <f t="shared" si="4"/>
        <v>8.1809946877053896E-3</v>
      </c>
      <c r="M18" s="32">
        <f t="shared" si="5"/>
        <v>6.8904917312335723E-3</v>
      </c>
    </row>
    <row r="19" spans="1:13" x14ac:dyDescent="0.45">
      <c r="A19" s="10">
        <v>42100</v>
      </c>
      <c r="B19">
        <v>175.38865661621091</v>
      </c>
      <c r="C19">
        <v>63.401885986328118</v>
      </c>
      <c r="D19">
        <v>116.69000244140619</v>
      </c>
      <c r="E19">
        <v>98.304054260253906</v>
      </c>
      <c r="F19">
        <v>91.454566955566406</v>
      </c>
      <c r="I19" s="32">
        <f t="shared" si="1"/>
        <v>-2.6463618266872047E-3</v>
      </c>
      <c r="J19" s="32">
        <f t="shared" si="2"/>
        <v>5.9884152173261818E-4</v>
      </c>
      <c r="K19" s="32">
        <f t="shared" si="3"/>
        <v>-4.9704500721544642E-3</v>
      </c>
      <c r="L19" s="32">
        <f t="shared" si="4"/>
        <v>-1.6984986079451314E-3</v>
      </c>
      <c r="M19" s="32">
        <f t="shared" si="5"/>
        <v>-3.3289861720896541E-3</v>
      </c>
    </row>
    <row r="20" spans="1:13" x14ac:dyDescent="0.45">
      <c r="A20" s="10">
        <v>42101</v>
      </c>
      <c r="B20">
        <v>174.92451477050781</v>
      </c>
      <c r="C20">
        <v>63.439853668212891</v>
      </c>
      <c r="D20">
        <v>116.11000061035161</v>
      </c>
      <c r="E20">
        <v>98.1370849609375</v>
      </c>
      <c r="F20">
        <v>91.150115966796875</v>
      </c>
      <c r="I20" s="32">
        <f t="shared" si="1"/>
        <v>3.3770495835909742E-3</v>
      </c>
      <c r="J20" s="32">
        <f t="shared" si="2"/>
        <v>-7.1778288610069296E-4</v>
      </c>
      <c r="K20" s="32">
        <f t="shared" si="3"/>
        <v>-5.5120091833971152E-3</v>
      </c>
      <c r="L20" s="32">
        <f t="shared" si="4"/>
        <v>7.939501628854817E-3</v>
      </c>
      <c r="M20" s="32">
        <f t="shared" si="5"/>
        <v>4.2681030277482712E-3</v>
      </c>
    </row>
    <row r="21" spans="1:13" x14ac:dyDescent="0.45">
      <c r="A21" s="10">
        <v>42102</v>
      </c>
      <c r="B21">
        <v>175.51524353027341</v>
      </c>
      <c r="C21">
        <v>63.394317626953118</v>
      </c>
      <c r="D21">
        <v>115.4700012207031</v>
      </c>
      <c r="E21">
        <v>98.916244506835938</v>
      </c>
      <c r="F21">
        <v>91.539154052734375</v>
      </c>
      <c r="I21" s="32">
        <f t="shared" si="1"/>
        <v>4.4234473922213358E-3</v>
      </c>
      <c r="J21" s="32">
        <f t="shared" si="2"/>
        <v>-2.1574227183778216E-3</v>
      </c>
      <c r="K21" s="32">
        <f t="shared" si="3"/>
        <v>-6.9282328163201568E-3</v>
      </c>
      <c r="L21" s="32">
        <f t="shared" si="4"/>
        <v>6.2826885921103415E-3</v>
      </c>
      <c r="M21" s="32">
        <f t="shared" si="5"/>
        <v>3.511104147115196E-3</v>
      </c>
    </row>
    <row r="22" spans="1:13" x14ac:dyDescent="0.45">
      <c r="A22" s="10">
        <v>42103</v>
      </c>
      <c r="B22">
        <v>176.2916259765625</v>
      </c>
      <c r="C22">
        <v>63.257549285888672</v>
      </c>
      <c r="D22">
        <v>114.6699981689453</v>
      </c>
      <c r="E22">
        <v>99.537704467773438</v>
      </c>
      <c r="F22">
        <v>91.860557556152344</v>
      </c>
      <c r="I22" s="32">
        <f t="shared" si="1"/>
        <v>5.4571587633407415E-3</v>
      </c>
      <c r="J22" s="32">
        <f t="shared" si="2"/>
        <v>-4.8068494982100862E-4</v>
      </c>
      <c r="K22" s="32">
        <f t="shared" si="3"/>
        <v>1.1336906536289382E-2</v>
      </c>
      <c r="L22" s="32">
        <f t="shared" si="4"/>
        <v>4.1003767569895988E-3</v>
      </c>
      <c r="M22" s="32">
        <f t="shared" si="5"/>
        <v>4.6954626806021693E-3</v>
      </c>
    </row>
    <row r="23" spans="1:13" x14ac:dyDescent="0.45">
      <c r="A23" s="10">
        <v>42104</v>
      </c>
      <c r="B23">
        <v>177.25367736816409</v>
      </c>
      <c r="C23">
        <v>63.227142333984382</v>
      </c>
      <c r="D23">
        <v>115.9700012207031</v>
      </c>
      <c r="E23">
        <v>99.945846557617188</v>
      </c>
      <c r="F23">
        <v>92.291885375976563</v>
      </c>
      <c r="I23" s="32">
        <f t="shared" si="1"/>
        <v>-4.5227920258577026E-3</v>
      </c>
      <c r="J23" s="32">
        <f t="shared" si="2"/>
        <v>2.4060889253774143E-4</v>
      </c>
      <c r="K23" s="32">
        <f t="shared" si="3"/>
        <v>-7.1570390818149754E-3</v>
      </c>
      <c r="L23" s="32">
        <f t="shared" si="4"/>
        <v>-2.5055530101979473E-3</v>
      </c>
      <c r="M23" s="32">
        <f t="shared" si="5"/>
        <v>-3.9402715509666564E-3</v>
      </c>
    </row>
    <row r="24" spans="1:13" x14ac:dyDescent="0.45">
      <c r="A24" s="10">
        <v>42107</v>
      </c>
      <c r="B24">
        <v>176.4519958496094</v>
      </c>
      <c r="C24">
        <v>63.242355346679688</v>
      </c>
      <c r="D24">
        <v>115.13999938964839</v>
      </c>
      <c r="E24">
        <v>99.695426940917969</v>
      </c>
      <c r="F24">
        <v>91.928230285644531</v>
      </c>
      <c r="I24" s="32">
        <f t="shared" si="1"/>
        <v>1.9130128283064707E-3</v>
      </c>
      <c r="J24" s="32">
        <f t="shared" si="2"/>
        <v>1.8020817675601375E-3</v>
      </c>
      <c r="K24" s="32">
        <f t="shared" si="3"/>
        <v>-6.0795288514230439E-3</v>
      </c>
      <c r="L24" s="32">
        <f t="shared" si="4"/>
        <v>-2.8843036105680175E-3</v>
      </c>
      <c r="M24" s="32">
        <f t="shared" si="5"/>
        <v>1.4719628669648266E-3</v>
      </c>
    </row>
    <row r="25" spans="1:13" x14ac:dyDescent="0.45">
      <c r="A25" s="10">
        <v>42108</v>
      </c>
      <c r="B25">
        <v>176.78955078125</v>
      </c>
      <c r="C25">
        <v>63.3563232421875</v>
      </c>
      <c r="D25">
        <v>114.44000244140619</v>
      </c>
      <c r="E25">
        <v>99.407875061035156</v>
      </c>
      <c r="F25">
        <v>92.063545227050781</v>
      </c>
      <c r="I25" s="32">
        <f t="shared" si="1"/>
        <v>4.4871086683326844E-3</v>
      </c>
      <c r="J25" s="32">
        <f t="shared" si="2"/>
        <v>9.5878731828569208E-4</v>
      </c>
      <c r="K25" s="32">
        <f t="shared" si="3"/>
        <v>8.6508025397542543E-3</v>
      </c>
      <c r="L25" s="32">
        <f t="shared" si="4"/>
        <v>6.2516937410690421E-3</v>
      </c>
      <c r="M25" s="32">
        <f t="shared" si="5"/>
        <v>5.0529740192075678E-3</v>
      </c>
    </row>
    <row r="26" spans="1:13" x14ac:dyDescent="0.45">
      <c r="A26" s="10">
        <v>42109</v>
      </c>
      <c r="B26">
        <v>177.58282470703119</v>
      </c>
      <c r="C26">
        <v>63.417068481445313</v>
      </c>
      <c r="D26">
        <v>115.4300003051758</v>
      </c>
      <c r="E26">
        <v>100.0293426513672</v>
      </c>
      <c r="F26">
        <v>92.528739929199219</v>
      </c>
      <c r="I26" s="32">
        <f t="shared" si="1"/>
        <v>-2.8501294201044303E-4</v>
      </c>
      <c r="J26" s="32">
        <f t="shared" si="2"/>
        <v>-2.3940707889447133E-4</v>
      </c>
      <c r="K26" s="32">
        <f t="shared" si="3"/>
        <v>-3.4653168571546766E-3</v>
      </c>
      <c r="L26" s="32">
        <f t="shared" si="4"/>
        <v>-1.3910408063553259E-3</v>
      </c>
      <c r="M26" s="32">
        <f t="shared" si="5"/>
        <v>-4.5704430773696458E-4</v>
      </c>
    </row>
    <row r="27" spans="1:13" x14ac:dyDescent="0.45">
      <c r="A27" s="10">
        <v>42110</v>
      </c>
      <c r="B27">
        <v>177.53221130371091</v>
      </c>
      <c r="C27">
        <v>63.401885986328118</v>
      </c>
      <c r="D27">
        <v>115.0299987792969</v>
      </c>
      <c r="E27">
        <v>99.89019775390625</v>
      </c>
      <c r="F27">
        <v>92.4864501953125</v>
      </c>
      <c r="I27" s="32">
        <f t="shared" si="1"/>
        <v>-1.1503727067299852E-2</v>
      </c>
      <c r="J27" s="32">
        <f t="shared" si="2"/>
        <v>1.6776346981282053E-3</v>
      </c>
      <c r="K27" s="32">
        <f t="shared" si="3"/>
        <v>4.9552264702517057E-3</v>
      </c>
      <c r="L27" s="32">
        <f t="shared" si="4"/>
        <v>-1.5600320420187885E-2</v>
      </c>
      <c r="M27" s="32">
        <f t="shared" si="5"/>
        <v>-1.1614134645462459E-2</v>
      </c>
    </row>
    <row r="28" spans="1:13" x14ac:dyDescent="0.45">
      <c r="A28" s="10">
        <v>42111</v>
      </c>
      <c r="B28">
        <v>175.48992919921881</v>
      </c>
      <c r="C28">
        <v>63.508251190185547</v>
      </c>
      <c r="D28">
        <v>115.59999847412109</v>
      </c>
      <c r="E28">
        <v>98.331878662109375</v>
      </c>
      <c r="F28">
        <v>91.412300109863281</v>
      </c>
      <c r="I28" s="32">
        <f t="shared" si="1"/>
        <v>9.1368438039847177E-3</v>
      </c>
      <c r="J28" s="32">
        <f t="shared" si="2"/>
        <v>-1.0769863866638696E-3</v>
      </c>
      <c r="K28" s="32">
        <f t="shared" si="3"/>
        <v>-7.6124330885263269E-3</v>
      </c>
      <c r="L28" s="32">
        <f t="shared" si="4"/>
        <v>1.4998654620424601E-2</v>
      </c>
      <c r="M28" s="32">
        <f t="shared" si="5"/>
        <v>8.1420725941867556E-3</v>
      </c>
    </row>
    <row r="29" spans="1:13" x14ac:dyDescent="0.45">
      <c r="A29" s="10">
        <v>42114</v>
      </c>
      <c r="B29">
        <v>177.0933532714844</v>
      </c>
      <c r="C29">
        <v>63.439853668212891</v>
      </c>
      <c r="D29">
        <v>114.7200012207031</v>
      </c>
      <c r="E29">
        <v>99.806724548339844</v>
      </c>
      <c r="F29">
        <v>92.156585693359375</v>
      </c>
      <c r="I29" s="32">
        <f t="shared" si="1"/>
        <v>-1.1916260482734975E-3</v>
      </c>
      <c r="J29" s="32">
        <f t="shared" si="2"/>
        <v>-1.1961845483118294E-3</v>
      </c>
      <c r="K29" s="32">
        <f t="shared" si="3"/>
        <v>5.7531034317648277E-3</v>
      </c>
      <c r="L29" s="32">
        <f t="shared" si="4"/>
        <v>4.2750778615923135E-3</v>
      </c>
      <c r="M29" s="32">
        <f t="shared" si="5"/>
        <v>-2.7543333354307364E-4</v>
      </c>
    </row>
    <row r="30" spans="1:13" x14ac:dyDescent="0.45">
      <c r="A30" s="10">
        <v>42115</v>
      </c>
      <c r="B30">
        <v>176.88232421875</v>
      </c>
      <c r="C30">
        <v>63.363967895507813</v>
      </c>
      <c r="D30">
        <v>115.379997253418</v>
      </c>
      <c r="E30">
        <v>100.2334060668945</v>
      </c>
      <c r="F30">
        <v>92.131202697753906</v>
      </c>
      <c r="I30" s="32">
        <f t="shared" si="1"/>
        <v>4.9142696443111866E-3</v>
      </c>
      <c r="J30" s="32">
        <f t="shared" si="2"/>
        <v>-3.717110229900622E-3</v>
      </c>
      <c r="K30" s="32">
        <f t="shared" si="3"/>
        <v>-1.3433831333510282E-2</v>
      </c>
      <c r="L30" s="32">
        <f t="shared" si="4"/>
        <v>5.4598211434755406E-3</v>
      </c>
      <c r="M30" s="32">
        <f t="shared" si="5"/>
        <v>4.2228184733774654E-3</v>
      </c>
    </row>
    <row r="31" spans="1:13" x14ac:dyDescent="0.45">
      <c r="A31" s="10">
        <v>42116</v>
      </c>
      <c r="B31">
        <v>177.75157165527341</v>
      </c>
      <c r="C31">
        <v>63.128437042236328</v>
      </c>
      <c r="D31">
        <v>113.8300018310547</v>
      </c>
      <c r="E31">
        <v>100.78066253662109</v>
      </c>
      <c r="F31">
        <v>92.520256042480469</v>
      </c>
      <c r="I31" s="32">
        <f t="shared" si="1"/>
        <v>2.5166692748739283E-3</v>
      </c>
      <c r="J31" s="32">
        <f t="shared" si="2"/>
        <v>1.9251615576074688E-3</v>
      </c>
      <c r="K31" s="32">
        <f t="shared" si="3"/>
        <v>7.2915911245137188E-3</v>
      </c>
      <c r="L31" s="32">
        <f t="shared" si="4"/>
        <v>3.7737925888770008E-3</v>
      </c>
      <c r="M31" s="32">
        <f t="shared" si="5"/>
        <v>3.10864806628941E-3</v>
      </c>
    </row>
    <row r="32" spans="1:13" x14ac:dyDescent="0.45">
      <c r="A32" s="10">
        <v>42117</v>
      </c>
      <c r="B32">
        <v>178.19891357421881</v>
      </c>
      <c r="C32">
        <v>63.249969482421882</v>
      </c>
      <c r="D32">
        <v>114.6600036621094</v>
      </c>
      <c r="E32">
        <v>101.16098785400391</v>
      </c>
      <c r="F32">
        <v>92.807868957519531</v>
      </c>
      <c r="I32" s="32">
        <f t="shared" si="1"/>
        <v>2.3201721051189228E-3</v>
      </c>
      <c r="J32" s="32">
        <f t="shared" si="2"/>
        <v>1.5612824626369814E-3</v>
      </c>
      <c r="K32" s="32">
        <f t="shared" si="3"/>
        <v>-1.4041518916187212E-2</v>
      </c>
      <c r="L32" s="32">
        <f t="shared" si="4"/>
        <v>1.3570174094959198E-2</v>
      </c>
      <c r="M32" s="32">
        <f t="shared" si="5"/>
        <v>1.0932620155035266E-3</v>
      </c>
    </row>
    <row r="33" spans="1:13" x14ac:dyDescent="0.45">
      <c r="A33" s="10">
        <v>42118</v>
      </c>
      <c r="B33">
        <v>178.61236572265619</v>
      </c>
      <c r="C33">
        <v>63.348720550537109</v>
      </c>
      <c r="D33">
        <v>113.0500030517578</v>
      </c>
      <c r="E33">
        <v>102.5337600708008</v>
      </c>
      <c r="F33">
        <v>92.909332275390625</v>
      </c>
      <c r="I33" s="32">
        <f t="shared" si="1"/>
        <v>-4.1576040063076025E-3</v>
      </c>
      <c r="J33" s="32">
        <f t="shared" si="2"/>
        <v>-7.1911657173473476E-4</v>
      </c>
      <c r="K33" s="32">
        <f t="shared" si="3"/>
        <v>2.0168055884554503E-2</v>
      </c>
      <c r="L33" s="32">
        <f t="shared" si="4"/>
        <v>-2.5330178904339196E-3</v>
      </c>
      <c r="M33" s="32">
        <f t="shared" si="5"/>
        <v>-5.1888631553845821E-3</v>
      </c>
    </row>
    <row r="34" spans="1:13" x14ac:dyDescent="0.45">
      <c r="A34" s="10">
        <v>42121</v>
      </c>
      <c r="B34">
        <v>177.86976623535159</v>
      </c>
      <c r="C34">
        <v>63.303165435791023</v>
      </c>
      <c r="D34">
        <v>115.3300018310547</v>
      </c>
      <c r="E34">
        <v>102.274040222168</v>
      </c>
      <c r="F34">
        <v>92.427238464355469</v>
      </c>
      <c r="I34" s="32">
        <f t="shared" si="1"/>
        <v>3.1783824015239048E-3</v>
      </c>
      <c r="J34" s="32">
        <f t="shared" si="2"/>
        <v>-3.1200614418774864E-3</v>
      </c>
      <c r="K34" s="32">
        <f t="shared" si="3"/>
        <v>8.6707706938640161E-3</v>
      </c>
      <c r="L34" s="32">
        <f t="shared" si="4"/>
        <v>-1.9950373222820117E-3</v>
      </c>
      <c r="M34" s="32">
        <f t="shared" si="5"/>
        <v>2.6536525321505522E-3</v>
      </c>
    </row>
    <row r="35" spans="1:13" x14ac:dyDescent="0.45">
      <c r="A35" s="10">
        <v>42122</v>
      </c>
      <c r="B35">
        <v>178.43510437011719</v>
      </c>
      <c r="C35">
        <v>63.105655670166023</v>
      </c>
      <c r="D35">
        <v>116.3300018310547</v>
      </c>
      <c r="E35">
        <v>102.0699996948242</v>
      </c>
      <c r="F35">
        <v>92.672508239746094</v>
      </c>
      <c r="I35" s="32">
        <f t="shared" si="1"/>
        <v>-4.1141881984346762E-3</v>
      </c>
      <c r="J35" s="32">
        <f t="shared" si="2"/>
        <v>-3.1292826491139403E-3</v>
      </c>
      <c r="K35" s="32">
        <f t="shared" si="3"/>
        <v>-7.0489098419777019E-3</v>
      </c>
      <c r="L35" s="32">
        <f t="shared" si="4"/>
        <v>-6.2704997466455081E-3</v>
      </c>
      <c r="M35" s="32">
        <f t="shared" si="5"/>
        <v>-4.3807527119759104E-3</v>
      </c>
    </row>
    <row r="36" spans="1:13" x14ac:dyDescent="0.45">
      <c r="A36" s="10">
        <v>42123</v>
      </c>
      <c r="B36">
        <v>177.70098876953119</v>
      </c>
      <c r="C36">
        <v>62.908180236816413</v>
      </c>
      <c r="D36">
        <v>115.5100021362305</v>
      </c>
      <c r="E36">
        <v>101.4299697875977</v>
      </c>
      <c r="F36">
        <v>92.266532897949219</v>
      </c>
      <c r="I36" s="32">
        <f t="shared" si="1"/>
        <v>-1.002059796259791E-2</v>
      </c>
      <c r="J36" s="32">
        <f t="shared" si="2"/>
        <v>1.0865925551399869E-3</v>
      </c>
      <c r="K36" s="32">
        <f t="shared" si="3"/>
        <v>-1.766081618734161E-2</v>
      </c>
      <c r="L36" s="32">
        <f t="shared" si="4"/>
        <v>-1.5729434796563746E-2</v>
      </c>
      <c r="M36" s="32">
        <f t="shared" si="5"/>
        <v>-1.0816749643343226E-2</v>
      </c>
    </row>
    <row r="37" spans="1:13" x14ac:dyDescent="0.45">
      <c r="A37" s="10">
        <v>42124</v>
      </c>
      <c r="B37">
        <v>175.9203186035156</v>
      </c>
      <c r="C37">
        <v>62.976535797119141</v>
      </c>
      <c r="D37">
        <v>113.4700012207031</v>
      </c>
      <c r="E37">
        <v>99.83453369140625</v>
      </c>
      <c r="F37">
        <v>91.268508911132813</v>
      </c>
      <c r="I37" s="32">
        <f t="shared" si="1"/>
        <v>1.0841249379614171E-2</v>
      </c>
      <c r="J37" s="32">
        <f t="shared" si="2"/>
        <v>-3.0330268101711466E-3</v>
      </c>
      <c r="K37" s="32">
        <f t="shared" si="3"/>
        <v>-3.4370263986323035E-3</v>
      </c>
      <c r="L37" s="32">
        <f t="shared" si="4"/>
        <v>1.3193522729565643E-2</v>
      </c>
      <c r="M37" s="32">
        <f t="shared" si="5"/>
        <v>9.1744821799275567E-3</v>
      </c>
    </row>
    <row r="38" spans="1:13" x14ac:dyDescent="0.45">
      <c r="A38" s="10">
        <v>42125</v>
      </c>
      <c r="B38">
        <v>177.8275146484375</v>
      </c>
      <c r="C38">
        <v>62.785526275634773</v>
      </c>
      <c r="D38">
        <v>113.0800018310547</v>
      </c>
      <c r="E38">
        <v>101.1517028808594</v>
      </c>
      <c r="F38">
        <v>92.105850219726563</v>
      </c>
      <c r="I38" s="32">
        <f t="shared" si="1"/>
        <v>2.847752173826823E-3</v>
      </c>
      <c r="J38" s="32">
        <f t="shared" si="2"/>
        <v>-1.4554480693030891E-3</v>
      </c>
      <c r="K38" s="32">
        <f t="shared" si="3"/>
        <v>9.0201328842416384E-3</v>
      </c>
      <c r="L38" s="32">
        <f t="shared" si="4"/>
        <v>1.6507574658191082E-3</v>
      </c>
      <c r="M38" s="32">
        <f t="shared" si="5"/>
        <v>3.4893358441641098E-3</v>
      </c>
    </row>
    <row r="39" spans="1:13" x14ac:dyDescent="0.45">
      <c r="A39" s="10">
        <v>42128</v>
      </c>
      <c r="B39">
        <v>178.33392333984381</v>
      </c>
      <c r="C39">
        <v>62.694145202636719</v>
      </c>
      <c r="D39">
        <v>114.09999847412109</v>
      </c>
      <c r="E39">
        <v>101.3186798095703</v>
      </c>
      <c r="F39">
        <v>92.427238464355469</v>
      </c>
      <c r="I39" s="32">
        <f t="shared" si="1"/>
        <v>-1.1452096858708072E-2</v>
      </c>
      <c r="J39" s="32">
        <f t="shared" si="2"/>
        <v>-1.5775580907305686E-3</v>
      </c>
      <c r="K39" s="32">
        <f t="shared" si="3"/>
        <v>2.8045547686557093E-3</v>
      </c>
      <c r="L39" s="32">
        <f t="shared" si="4"/>
        <v>-1.6296032798691296E-2</v>
      </c>
      <c r="M39" s="32">
        <f t="shared" si="5"/>
        <v>-1.189611926017009E-2</v>
      </c>
    </row>
    <row r="40" spans="1:13" x14ac:dyDescent="0.45">
      <c r="A40" s="10">
        <v>42129</v>
      </c>
      <c r="B40">
        <v>176.2916259765625</v>
      </c>
      <c r="C40">
        <v>62.595241546630859</v>
      </c>
      <c r="D40">
        <v>114.4199981689453</v>
      </c>
      <c r="E40">
        <v>99.667587280273438</v>
      </c>
      <c r="F40">
        <v>91.327713012695313</v>
      </c>
      <c r="I40" s="32">
        <f t="shared" si="1"/>
        <v>-4.1166931291851672E-3</v>
      </c>
      <c r="J40" s="32">
        <f t="shared" si="2"/>
        <v>-2.795544655553317E-3</v>
      </c>
      <c r="K40" s="32">
        <f t="shared" si="3"/>
        <v>-5.2436252013488005E-4</v>
      </c>
      <c r="L40" s="32">
        <f t="shared" si="4"/>
        <v>-6.8866004318860474E-3</v>
      </c>
      <c r="M40" s="32">
        <f t="shared" si="5"/>
        <v>-2.7783286688131126E-3</v>
      </c>
    </row>
    <row r="41" spans="1:13" x14ac:dyDescent="0.45">
      <c r="A41" s="10">
        <v>42130</v>
      </c>
      <c r="B41">
        <v>175.5658874511719</v>
      </c>
      <c r="C41">
        <v>62.420253753662109</v>
      </c>
      <c r="D41">
        <v>114.36000061035161</v>
      </c>
      <c r="E41">
        <v>98.981216430664063</v>
      </c>
      <c r="F41">
        <v>91.073974609375</v>
      </c>
      <c r="I41" s="32">
        <f t="shared" si="1"/>
        <v>3.9896970993800185E-3</v>
      </c>
      <c r="J41" s="32">
        <f t="shared" si="2"/>
        <v>2.0717963197061096E-3</v>
      </c>
      <c r="K41" s="32">
        <f t="shared" si="3"/>
        <v>-8.2196785273646045E-3</v>
      </c>
      <c r="L41" s="32">
        <f t="shared" si="4"/>
        <v>5.9973796149832559E-3</v>
      </c>
      <c r="M41" s="32">
        <f t="shared" si="5"/>
        <v>3.8077453027700603E-3</v>
      </c>
    </row>
    <row r="42" spans="1:13" x14ac:dyDescent="0.45">
      <c r="A42" s="10">
        <v>42131</v>
      </c>
      <c r="B42">
        <v>176.26634216308591</v>
      </c>
      <c r="C42">
        <v>62.549575805664063</v>
      </c>
      <c r="D42">
        <v>113.4199981689453</v>
      </c>
      <c r="E42">
        <v>99.574844360351563</v>
      </c>
      <c r="F42">
        <v>91.420761108398438</v>
      </c>
      <c r="I42" s="32">
        <f t="shared" si="1"/>
        <v>1.3166010361510105E-2</v>
      </c>
      <c r="J42" s="32">
        <f t="shared" si="2"/>
        <v>2.6764658599660596E-3</v>
      </c>
      <c r="K42" s="32">
        <f t="shared" si="3"/>
        <v>4.8492599245024692E-3</v>
      </c>
      <c r="L42" s="32">
        <f t="shared" si="4"/>
        <v>1.2482498145420573E-2</v>
      </c>
      <c r="M42" s="32">
        <f t="shared" si="5"/>
        <v>1.2581886789807539E-2</v>
      </c>
    </row>
    <row r="43" spans="1:13" x14ac:dyDescent="0.45">
      <c r="A43" s="10">
        <v>42132</v>
      </c>
      <c r="B43">
        <v>178.5870666503906</v>
      </c>
      <c r="C43">
        <v>62.716987609863281</v>
      </c>
      <c r="D43">
        <v>113.9700012207031</v>
      </c>
      <c r="E43">
        <v>100.8177871704102</v>
      </c>
      <c r="F43">
        <v>92.571006774902344</v>
      </c>
      <c r="I43" s="32">
        <f t="shared" si="1"/>
        <v>-4.7727753919594162E-3</v>
      </c>
      <c r="J43" s="32">
        <f t="shared" si="2"/>
        <v>-5.2177857611288569E-3</v>
      </c>
      <c r="K43" s="32">
        <f t="shared" si="3"/>
        <v>-3.8606864674338714E-3</v>
      </c>
      <c r="L43" s="32">
        <f t="shared" si="4"/>
        <v>-3.8642724987137944E-3</v>
      </c>
      <c r="M43" s="32">
        <f t="shared" si="5"/>
        <v>-4.2027558982111746E-3</v>
      </c>
    </row>
    <row r="44" spans="1:13" x14ac:dyDescent="0.45">
      <c r="A44" s="10">
        <v>42135</v>
      </c>
      <c r="B44">
        <v>177.7347106933594</v>
      </c>
      <c r="C44">
        <v>62.389743804931641</v>
      </c>
      <c r="D44">
        <v>113.5299987792969</v>
      </c>
      <c r="E44">
        <v>100.42819976806641</v>
      </c>
      <c r="F44">
        <v>92.181953430175781</v>
      </c>
      <c r="I44" s="32">
        <f t="shared" si="1"/>
        <v>-2.9913233336957834E-3</v>
      </c>
      <c r="J44" s="32">
        <f t="shared" si="2"/>
        <v>-1.2193140768287369E-3</v>
      </c>
      <c r="K44" s="32">
        <f t="shared" si="3"/>
        <v>8.5440080254803874E-3</v>
      </c>
      <c r="L44" s="32">
        <f t="shared" si="4"/>
        <v>-4.5257562204078505E-3</v>
      </c>
      <c r="M44" s="32">
        <f t="shared" si="5"/>
        <v>-2.9359055882020035E-3</v>
      </c>
    </row>
    <row r="45" spans="1:13" x14ac:dyDescent="0.45">
      <c r="A45" s="10">
        <v>42136</v>
      </c>
      <c r="B45">
        <v>177.20304870605469</v>
      </c>
      <c r="C45">
        <v>62.313671112060547</v>
      </c>
      <c r="D45">
        <v>114.5</v>
      </c>
      <c r="E45">
        <v>99.973686218261719</v>
      </c>
      <c r="F45">
        <v>91.91131591796875</v>
      </c>
      <c r="I45" s="32">
        <f t="shared" si="1"/>
        <v>1.9073158176574623E-4</v>
      </c>
      <c r="J45" s="32">
        <f t="shared" si="2"/>
        <v>-4.8906790293690161E-4</v>
      </c>
      <c r="K45" s="32">
        <f t="shared" si="3"/>
        <v>1.790395678391099E-2</v>
      </c>
      <c r="L45" s="32">
        <f t="shared" si="4"/>
        <v>2.0410186365720229E-3</v>
      </c>
      <c r="M45" s="32">
        <f t="shared" si="5"/>
        <v>5.5192164024231438E-4</v>
      </c>
    </row>
    <row r="46" spans="1:13" x14ac:dyDescent="0.45">
      <c r="A46" s="10">
        <v>42137</v>
      </c>
      <c r="B46">
        <v>177.2368469238281</v>
      </c>
      <c r="C46">
        <v>62.283195495605469</v>
      </c>
      <c r="D46">
        <v>116.5500030517578</v>
      </c>
      <c r="E46">
        <v>100.177734375</v>
      </c>
      <c r="F46">
        <v>91.962043762207031</v>
      </c>
      <c r="I46" s="32">
        <f t="shared" si="1"/>
        <v>1.0427627336619061E-2</v>
      </c>
      <c r="J46" s="32">
        <f t="shared" si="2"/>
        <v>1.955391401055051E-3</v>
      </c>
      <c r="K46" s="32">
        <f t="shared" si="3"/>
        <v>5.4053816981731728E-3</v>
      </c>
      <c r="L46" s="32">
        <f t="shared" si="4"/>
        <v>1.462960728977758E-2</v>
      </c>
      <c r="M46" s="32">
        <f t="shared" si="5"/>
        <v>9.9330916305926387E-3</v>
      </c>
    </row>
    <row r="47" spans="1:13" x14ac:dyDescent="0.45">
      <c r="A47" s="10">
        <v>42138</v>
      </c>
      <c r="B47">
        <v>179.08500671386719</v>
      </c>
      <c r="C47">
        <v>62.404983520507813</v>
      </c>
      <c r="D47">
        <v>117.1800003051758</v>
      </c>
      <c r="E47">
        <v>101.64329528808589</v>
      </c>
      <c r="F47">
        <v>92.875511169433594</v>
      </c>
      <c r="I47" s="32">
        <f t="shared" si="1"/>
        <v>1.0837970215178405E-3</v>
      </c>
      <c r="J47" s="32">
        <f t="shared" si="2"/>
        <v>4.0241230992525967E-3</v>
      </c>
      <c r="K47" s="32">
        <f t="shared" si="3"/>
        <v>2.9868447961221012E-3</v>
      </c>
      <c r="L47" s="32">
        <f t="shared" si="4"/>
        <v>0</v>
      </c>
      <c r="M47" s="32">
        <f t="shared" si="5"/>
        <v>1.1834840597668705E-3</v>
      </c>
    </row>
    <row r="48" spans="1:13" x14ac:dyDescent="0.45">
      <c r="A48" s="10">
        <v>42139</v>
      </c>
      <c r="B48">
        <v>179.27909851074219</v>
      </c>
      <c r="C48">
        <v>62.656108856201172</v>
      </c>
      <c r="D48">
        <v>117.5299987792969</v>
      </c>
      <c r="E48">
        <v>101.64329528808589</v>
      </c>
      <c r="F48">
        <v>92.985427856445313</v>
      </c>
      <c r="I48" s="32">
        <f t="shared" si="1"/>
        <v>3.1065852372513802E-3</v>
      </c>
      <c r="J48" s="32">
        <f t="shared" si="2"/>
        <v>-3.6437918156450033E-3</v>
      </c>
      <c r="K48" s="32">
        <f t="shared" si="3"/>
        <v>-8.5102836164252516E-5</v>
      </c>
      <c r="L48" s="32">
        <f t="shared" si="4"/>
        <v>4.3805296117351844E-3</v>
      </c>
      <c r="M48" s="32">
        <f t="shared" si="5"/>
        <v>3.7293894067389477E-3</v>
      </c>
    </row>
    <row r="49" spans="1:13" x14ac:dyDescent="0.45">
      <c r="A49" s="10">
        <v>42142</v>
      </c>
      <c r="B49">
        <v>179.83604431152341</v>
      </c>
      <c r="C49">
        <v>62.427803039550781</v>
      </c>
      <c r="D49">
        <v>117.51999664306641</v>
      </c>
      <c r="E49">
        <v>102.0885467529297</v>
      </c>
      <c r="F49">
        <v>93.332206726074219</v>
      </c>
      <c r="I49" s="32">
        <f t="shared" si="1"/>
        <v>-3.2853275591215869E-4</v>
      </c>
      <c r="J49" s="32">
        <f t="shared" si="2"/>
        <v>-2.1944294294055089E-3</v>
      </c>
      <c r="K49" s="32">
        <f t="shared" si="3"/>
        <v>-1.3869956602948763E-2</v>
      </c>
      <c r="L49" s="32">
        <f t="shared" si="4"/>
        <v>-1.0899824003528513E-3</v>
      </c>
      <c r="M49" s="32">
        <f t="shared" si="5"/>
        <v>-4.5270103853933819E-4</v>
      </c>
    </row>
    <row r="50" spans="1:13" x14ac:dyDescent="0.45">
      <c r="A50" s="10">
        <v>42143</v>
      </c>
      <c r="B50">
        <v>179.77696228027341</v>
      </c>
      <c r="C50">
        <v>62.290809631347663</v>
      </c>
      <c r="D50">
        <v>115.88999938964839</v>
      </c>
      <c r="E50">
        <v>101.97727203369141</v>
      </c>
      <c r="F50">
        <v>93.289955139160156</v>
      </c>
      <c r="I50" s="32">
        <f t="shared" si="1"/>
        <v>-7.0379361905648086E-4</v>
      </c>
      <c r="J50" s="32">
        <f t="shared" si="2"/>
        <v>0</v>
      </c>
      <c r="K50" s="32">
        <f t="shared" si="3"/>
        <v>1.6395067944341424E-3</v>
      </c>
      <c r="L50" s="32">
        <f t="shared" si="4"/>
        <v>6.3652309360118231E-4</v>
      </c>
      <c r="M50" s="32">
        <f t="shared" si="5"/>
        <v>-6.347881748172135E-4</v>
      </c>
    </row>
    <row r="51" spans="1:13" x14ac:dyDescent="0.45">
      <c r="A51" s="10">
        <v>42144</v>
      </c>
      <c r="B51">
        <v>179.65043640136719</v>
      </c>
      <c r="C51">
        <v>62.290809631347663</v>
      </c>
      <c r="D51">
        <v>116.0800018310547</v>
      </c>
      <c r="E51">
        <v>102.0421829223633</v>
      </c>
      <c r="F51">
        <v>93.230735778808594</v>
      </c>
      <c r="I51" s="32">
        <f t="shared" si="1"/>
        <v>2.9119457469612975E-3</v>
      </c>
      <c r="J51" s="32">
        <f t="shared" si="2"/>
        <v>3.1772604129960413E-3</v>
      </c>
      <c r="K51" s="32">
        <f t="shared" si="3"/>
        <v>-3.3597465842232221E-3</v>
      </c>
      <c r="L51" s="32">
        <f t="shared" si="4"/>
        <v>5.1812828428352553E-3</v>
      </c>
      <c r="M51" s="32">
        <f t="shared" si="5"/>
        <v>2.5401927129096169E-3</v>
      </c>
    </row>
    <row r="52" spans="1:13" x14ac:dyDescent="0.45">
      <c r="A52" s="10">
        <v>42145</v>
      </c>
      <c r="B52">
        <v>180.17356872558591</v>
      </c>
      <c r="C52">
        <v>62.488723754882813</v>
      </c>
      <c r="D52">
        <v>115.69000244140619</v>
      </c>
      <c r="E52">
        <v>102.5708923339844</v>
      </c>
      <c r="F52">
        <v>93.467559814453125</v>
      </c>
      <c r="I52" s="32">
        <f t="shared" si="1"/>
        <v>-2.3884100880302572E-3</v>
      </c>
      <c r="J52" s="32">
        <f t="shared" si="2"/>
        <v>-6.0954600939966408E-4</v>
      </c>
      <c r="K52" s="32">
        <f t="shared" si="3"/>
        <v>-7.7797532531542757E-4</v>
      </c>
      <c r="L52" s="32">
        <f t="shared" si="4"/>
        <v>-9.9470610759810896E-4</v>
      </c>
      <c r="M52" s="32">
        <f t="shared" si="5"/>
        <v>-1.900174516650921E-3</v>
      </c>
    </row>
    <row r="53" spans="1:13" x14ac:dyDescent="0.45">
      <c r="A53" s="10">
        <v>42146</v>
      </c>
      <c r="B53">
        <v>179.74324035644531</v>
      </c>
      <c r="C53">
        <v>62.450634002685547</v>
      </c>
      <c r="D53">
        <v>115.59999847412109</v>
      </c>
      <c r="E53">
        <v>102.468864440918</v>
      </c>
      <c r="F53">
        <v>93.289955139160156</v>
      </c>
      <c r="I53" s="32">
        <f t="shared" si="1"/>
        <v>-1.0751929619658762E-2</v>
      </c>
      <c r="J53" s="32">
        <f t="shared" si="2"/>
        <v>2.436922376249484E-3</v>
      </c>
      <c r="K53" s="32">
        <f t="shared" si="3"/>
        <v>-1.4619332476808133E-2</v>
      </c>
      <c r="L53" s="32">
        <f t="shared" si="4"/>
        <v>-1.1496486545589102E-2</v>
      </c>
      <c r="M53" s="32">
        <f t="shared" si="5"/>
        <v>-1.0426408038600177E-2</v>
      </c>
    </row>
    <row r="54" spans="1:13" x14ac:dyDescent="0.45">
      <c r="A54" s="10">
        <v>42150</v>
      </c>
      <c r="B54">
        <v>177.81065368652341</v>
      </c>
      <c r="C54">
        <v>62.602821350097663</v>
      </c>
      <c r="D54">
        <v>113.9100036621094</v>
      </c>
      <c r="E54">
        <v>101.29083251953119</v>
      </c>
      <c r="F54">
        <v>92.317276000976563</v>
      </c>
      <c r="I54" s="32">
        <f t="shared" si="1"/>
        <v>9.4925778333974087E-3</v>
      </c>
      <c r="J54" s="32">
        <f t="shared" si="2"/>
        <v>4.865652539149945E-4</v>
      </c>
      <c r="K54" s="32">
        <f t="shared" si="3"/>
        <v>-1.7561471177152121E-4</v>
      </c>
      <c r="L54" s="32">
        <f t="shared" si="4"/>
        <v>1.6117180029032951E-2</v>
      </c>
      <c r="M54" s="32">
        <f t="shared" si="5"/>
        <v>9.1616591778158618E-3</v>
      </c>
    </row>
    <row r="55" spans="1:13" x14ac:dyDescent="0.45">
      <c r="A55" s="10">
        <v>42151</v>
      </c>
      <c r="B55">
        <v>179.49853515625</v>
      </c>
      <c r="C55">
        <v>62.633281707763672</v>
      </c>
      <c r="D55">
        <v>113.88999938964839</v>
      </c>
      <c r="E55">
        <v>102.92335510253911</v>
      </c>
      <c r="F55">
        <v>93.163055419921875</v>
      </c>
      <c r="I55" s="32">
        <f t="shared" si="1"/>
        <v>-1.1289045817204357E-3</v>
      </c>
      <c r="J55" s="32">
        <f t="shared" si="2"/>
        <v>1.2174964533340216E-4</v>
      </c>
      <c r="K55" s="32">
        <f t="shared" si="3"/>
        <v>1.1414281685371286E-3</v>
      </c>
      <c r="L55" s="32">
        <f t="shared" si="4"/>
        <v>-2.2531628116948532E-3</v>
      </c>
      <c r="M55" s="32">
        <f t="shared" si="5"/>
        <v>-9.0778300472982298E-4</v>
      </c>
    </row>
    <row r="56" spans="1:13" x14ac:dyDescent="0.45">
      <c r="A56" s="10">
        <v>42152</v>
      </c>
      <c r="B56">
        <v>179.2958984375</v>
      </c>
      <c r="C56">
        <v>62.640907287597663</v>
      </c>
      <c r="D56">
        <v>114.01999664306641</v>
      </c>
      <c r="E56">
        <v>102.6914520263672</v>
      </c>
      <c r="F56">
        <v>93.078483581542969</v>
      </c>
      <c r="I56" s="32">
        <f t="shared" si="1"/>
        <v>-6.2127585117563999E-3</v>
      </c>
      <c r="J56" s="32">
        <f t="shared" si="2"/>
        <v>3.6465639173588471E-4</v>
      </c>
      <c r="K56" s="32">
        <f t="shared" si="3"/>
        <v>7.0164737247924158E-4</v>
      </c>
      <c r="L56" s="32">
        <f t="shared" si="4"/>
        <v>-5.9612299399682822E-3</v>
      </c>
      <c r="M56" s="32">
        <f t="shared" si="5"/>
        <v>-6.7241896976414361E-3</v>
      </c>
    </row>
    <row r="57" spans="1:13" x14ac:dyDescent="0.45">
      <c r="A57" s="10">
        <v>42153</v>
      </c>
      <c r="B57">
        <v>178.1819763183594</v>
      </c>
      <c r="C57">
        <v>62.663749694824219</v>
      </c>
      <c r="D57">
        <v>114.09999847412109</v>
      </c>
      <c r="E57">
        <v>102.07928466796881</v>
      </c>
      <c r="F57">
        <v>92.452606201171875</v>
      </c>
      <c r="I57" s="32">
        <f t="shared" si="1"/>
        <v>2.036937540708994E-3</v>
      </c>
      <c r="J57" s="32">
        <f t="shared" si="2"/>
        <v>-3.3345252788015145E-3</v>
      </c>
      <c r="K57" s="32">
        <f t="shared" si="3"/>
        <v>-8.7641082785616664E-4</v>
      </c>
      <c r="L57" s="32">
        <f t="shared" si="4"/>
        <v>3.3623234419566383E-3</v>
      </c>
      <c r="M57" s="32">
        <f t="shared" si="5"/>
        <v>2.4701376833766719E-3</v>
      </c>
    </row>
    <row r="58" spans="1:13" x14ac:dyDescent="0.45">
      <c r="A58" s="10">
        <v>42156</v>
      </c>
      <c r="B58">
        <v>178.544921875</v>
      </c>
      <c r="C58">
        <v>62.454795837402337</v>
      </c>
      <c r="D58">
        <v>114</v>
      </c>
      <c r="E58">
        <v>102.42250823974609</v>
      </c>
      <c r="F58">
        <v>92.680976867675781</v>
      </c>
      <c r="I58" s="32">
        <f t="shared" si="1"/>
        <v>-9.9281094459346964E-4</v>
      </c>
      <c r="J58" s="32">
        <f t="shared" si="2"/>
        <v>-2.8083055676865198E-3</v>
      </c>
      <c r="K58" s="32">
        <f t="shared" si="3"/>
        <v>4.035079688357035E-3</v>
      </c>
      <c r="L58" s="32">
        <f t="shared" si="4"/>
        <v>-3.1698978072018935E-3</v>
      </c>
      <c r="M58" s="32">
        <f t="shared" si="5"/>
        <v>-7.3016849605289647E-4</v>
      </c>
    </row>
    <row r="59" spans="1:13" x14ac:dyDescent="0.45">
      <c r="A59" s="10">
        <v>42157</v>
      </c>
      <c r="B59">
        <v>178.36766052246091</v>
      </c>
      <c r="C59">
        <v>62.279403686523438</v>
      </c>
      <c r="D59">
        <v>114.4599990844727</v>
      </c>
      <c r="E59">
        <v>102.09783935546881</v>
      </c>
      <c r="F59">
        <v>92.613304138183594</v>
      </c>
      <c r="I59" s="32">
        <f t="shared" si="1"/>
        <v>2.6494710681883582E-3</v>
      </c>
      <c r="J59" s="32">
        <f t="shared" si="2"/>
        <v>-4.4083205787615043E-3</v>
      </c>
      <c r="K59" s="32">
        <f t="shared" si="3"/>
        <v>-7.1640721770330762E-3</v>
      </c>
      <c r="L59" s="32">
        <f t="shared" si="4"/>
        <v>2.9978700013322257E-3</v>
      </c>
      <c r="M59" s="32">
        <f t="shared" si="5"/>
        <v>3.470216807613058E-3</v>
      </c>
    </row>
    <row r="60" spans="1:13" x14ac:dyDescent="0.45">
      <c r="A60" s="10">
        <v>42158</v>
      </c>
      <c r="B60">
        <v>178.8402404785156</v>
      </c>
      <c r="C60">
        <v>62.004856109619141</v>
      </c>
      <c r="D60">
        <v>113.63999938964839</v>
      </c>
      <c r="E60">
        <v>102.40391540527339</v>
      </c>
      <c r="F60">
        <v>92.9346923828125</v>
      </c>
      <c r="I60" s="32">
        <f t="shared" si="1"/>
        <v>-8.446501395762529E-3</v>
      </c>
      <c r="J60" s="32">
        <f t="shared" si="2"/>
        <v>2.4600409457222749E-3</v>
      </c>
      <c r="K60" s="32">
        <f t="shared" si="3"/>
        <v>-7.0398016196282498E-3</v>
      </c>
      <c r="L60" s="32">
        <f t="shared" si="4"/>
        <v>-7.6086145087355117E-3</v>
      </c>
      <c r="M60" s="32">
        <f t="shared" si="5"/>
        <v>-8.0086126614135056E-3</v>
      </c>
    </row>
    <row r="61" spans="1:13" x14ac:dyDescent="0.45">
      <c r="A61" s="10">
        <v>42159</v>
      </c>
      <c r="B61">
        <v>177.32966613769531</v>
      </c>
      <c r="C61">
        <v>62.157390594482422</v>
      </c>
      <c r="D61">
        <v>112.8399963378906</v>
      </c>
      <c r="E61">
        <v>101.6247634887695</v>
      </c>
      <c r="F61">
        <v>92.190414428710938</v>
      </c>
      <c r="I61" s="32">
        <f t="shared" si="1"/>
        <v>-1.7130352708177865E-3</v>
      </c>
      <c r="J61" s="32">
        <f t="shared" si="2"/>
        <v>-3.926185454972364E-3</v>
      </c>
      <c r="K61" s="32">
        <f t="shared" si="3"/>
        <v>-5.3172500318454663E-3</v>
      </c>
      <c r="L61" s="32">
        <f t="shared" si="4"/>
        <v>-2.3731695134912023E-3</v>
      </c>
      <c r="M61" s="32">
        <f t="shared" si="5"/>
        <v>-8.2558301007107371E-4</v>
      </c>
    </row>
    <row r="62" spans="1:13" x14ac:dyDescent="0.45">
      <c r="A62" s="10">
        <v>42160</v>
      </c>
      <c r="B62">
        <v>177.02589416503909</v>
      </c>
      <c r="C62">
        <v>61.913349151611328</v>
      </c>
      <c r="D62">
        <v>112.2399978637695</v>
      </c>
      <c r="E62">
        <v>101.3835906982422</v>
      </c>
      <c r="F62">
        <v>92.114303588867188</v>
      </c>
      <c r="I62" s="32">
        <f t="shared" si="1"/>
        <v>-6.1500302243603366E-3</v>
      </c>
      <c r="J62" s="32">
        <f t="shared" si="2"/>
        <v>1.2319000372944533E-3</v>
      </c>
      <c r="K62" s="32">
        <f t="shared" si="3"/>
        <v>2.9401446662109532E-3</v>
      </c>
      <c r="L62" s="32">
        <f t="shared" si="4"/>
        <v>-1.0155509818603803E-2</v>
      </c>
      <c r="M62" s="32">
        <f t="shared" si="5"/>
        <v>-6.152014567975761E-3</v>
      </c>
    </row>
    <row r="63" spans="1:13" x14ac:dyDescent="0.45">
      <c r="A63" s="10">
        <v>42163</v>
      </c>
      <c r="B63">
        <v>175.93717956542969</v>
      </c>
      <c r="C63">
        <v>61.989620208740227</v>
      </c>
      <c r="D63">
        <v>112.5699996948242</v>
      </c>
      <c r="E63">
        <v>100.35398864746089</v>
      </c>
      <c r="F63">
        <v>91.547615051269531</v>
      </c>
      <c r="I63" s="32">
        <f t="shared" si="1"/>
        <v>-1.4362259728106785E-4</v>
      </c>
      <c r="J63" s="32">
        <f t="shared" si="2"/>
        <v>-2.9523316226063301E-3</v>
      </c>
      <c r="K63" s="32">
        <f t="shared" si="3"/>
        <v>2.2208403720151981E-3</v>
      </c>
      <c r="L63" s="32">
        <f t="shared" si="4"/>
        <v>-1.6638033183010714E-3</v>
      </c>
      <c r="M63" s="32">
        <f t="shared" si="5"/>
        <v>-8.3146315931503789E-4</v>
      </c>
    </row>
    <row r="64" spans="1:13" x14ac:dyDescent="0.45">
      <c r="A64" s="10">
        <v>42164</v>
      </c>
      <c r="B64">
        <v>175.91191101074219</v>
      </c>
      <c r="C64">
        <v>61.806606292724609</v>
      </c>
      <c r="D64">
        <v>112.8199996948242</v>
      </c>
      <c r="E64">
        <v>100.1870193481445</v>
      </c>
      <c r="F64">
        <v>91.47149658203125</v>
      </c>
      <c r="I64" s="32">
        <f t="shared" si="1"/>
        <v>1.1993255360620791E-2</v>
      </c>
      <c r="J64" s="32">
        <f t="shared" si="2"/>
        <v>-2.0976123596806451E-3</v>
      </c>
      <c r="K64" s="32">
        <f t="shared" si="3"/>
        <v>8.5091214950316907E-3</v>
      </c>
      <c r="L64" s="32">
        <f t="shared" si="4"/>
        <v>1.3702325050814368E-2</v>
      </c>
      <c r="M64" s="32">
        <f t="shared" si="5"/>
        <v>1.2205330196327635E-2</v>
      </c>
    </row>
    <row r="65" spans="1:13" x14ac:dyDescent="0.45">
      <c r="A65" s="10">
        <v>42165</v>
      </c>
      <c r="B65">
        <v>178.02166748046881</v>
      </c>
      <c r="C65">
        <v>61.676959991455078</v>
      </c>
      <c r="D65">
        <v>113.7799987792969</v>
      </c>
      <c r="E65">
        <v>101.559814453125</v>
      </c>
      <c r="F65">
        <v>92.587936401367188</v>
      </c>
      <c r="I65" s="32">
        <f t="shared" si="1"/>
        <v>3.2237554200673646E-3</v>
      </c>
      <c r="J65" s="32">
        <f t="shared" si="2"/>
        <v>4.6982835799431744E-3</v>
      </c>
      <c r="K65" s="32">
        <f t="shared" si="3"/>
        <v>-4.5701937831363892E-3</v>
      </c>
      <c r="L65" s="32">
        <f t="shared" si="4"/>
        <v>1.4615771090100704E-3</v>
      </c>
      <c r="M65" s="32">
        <f t="shared" si="5"/>
        <v>2.8318135456042448E-3</v>
      </c>
    </row>
    <row r="66" spans="1:13" x14ac:dyDescent="0.45">
      <c r="A66" s="10">
        <v>42166</v>
      </c>
      <c r="B66">
        <v>178.59556579589841</v>
      </c>
      <c r="C66">
        <v>61.96673583984375</v>
      </c>
      <c r="D66">
        <v>113.2600021362305</v>
      </c>
      <c r="E66">
        <v>101.708251953125</v>
      </c>
      <c r="F66">
        <v>92.850128173828125</v>
      </c>
      <c r="I66" s="32">
        <f t="shared" si="1"/>
        <v>-7.6553861317059102E-3</v>
      </c>
      <c r="J66" s="32">
        <f t="shared" si="2"/>
        <v>-7.3866328232186085E-4</v>
      </c>
      <c r="K66" s="32">
        <f t="shared" si="3"/>
        <v>-2.6486649065060597E-4</v>
      </c>
      <c r="L66" s="32">
        <f t="shared" si="4"/>
        <v>-8.208022381341773E-3</v>
      </c>
      <c r="M66" s="32">
        <f t="shared" si="5"/>
        <v>-6.558558665156089E-3</v>
      </c>
    </row>
    <row r="67" spans="1:13" x14ac:dyDescent="0.45">
      <c r="A67" s="10">
        <v>42167</v>
      </c>
      <c r="B67">
        <v>177.22834777832031</v>
      </c>
      <c r="C67">
        <v>61.920963287353523</v>
      </c>
      <c r="D67">
        <v>113.23000335693359</v>
      </c>
      <c r="E67">
        <v>100.87342834472661</v>
      </c>
      <c r="F67">
        <v>92.241165161132813</v>
      </c>
      <c r="I67" s="32">
        <f t="shared" si="1"/>
        <v>-4.2853808452070208E-3</v>
      </c>
      <c r="J67" s="32">
        <f t="shared" si="2"/>
        <v>1.2370466644417988E-4</v>
      </c>
      <c r="K67" s="32">
        <f t="shared" si="3"/>
        <v>4.4157907372293081E-3</v>
      </c>
      <c r="L67" s="32">
        <f t="shared" si="4"/>
        <v>-4.9656314529423762E-3</v>
      </c>
      <c r="M67" s="32">
        <f t="shared" si="5"/>
        <v>-4.5847747859967258E-3</v>
      </c>
    </row>
    <row r="68" spans="1:13" x14ac:dyDescent="0.45">
      <c r="A68" s="10">
        <v>42170</v>
      </c>
      <c r="B68">
        <v>176.46885681152341</v>
      </c>
      <c r="C68">
        <v>61.928623199462891</v>
      </c>
      <c r="D68">
        <v>113.73000335693359</v>
      </c>
      <c r="E68">
        <v>100.3725280761719</v>
      </c>
      <c r="F68">
        <v>91.818260192871094</v>
      </c>
      <c r="I68" s="32">
        <f t="shared" ref="I68:I131" si="6">(B69/B68)-1</f>
        <v>5.451850975649597E-3</v>
      </c>
      <c r="J68" s="32">
        <f t="shared" ref="J68:J131" si="7">(C69/C68)-1</f>
        <v>2.5858345986136122E-3</v>
      </c>
      <c r="K68" s="32">
        <f t="shared" ref="K68:K131" si="8">(D69/D68)-1</f>
        <v>-3.6050615493488092E-3</v>
      </c>
      <c r="L68" s="32">
        <f t="shared" ref="L68:L131" si="9">(E69/E68)-1</f>
        <v>5.452329532895428E-3</v>
      </c>
      <c r="M68" s="32">
        <f t="shared" ref="M68:M131" si="10">(F69/F68)-1</f>
        <v>5.5271365887750168E-3</v>
      </c>
    </row>
    <row r="69" spans="1:13" x14ac:dyDescent="0.45">
      <c r="A69" s="10">
        <v>42171</v>
      </c>
      <c r="B69">
        <v>177.4309387207031</v>
      </c>
      <c r="C69">
        <v>62.088760375976563</v>
      </c>
      <c r="D69">
        <v>113.3199996948242</v>
      </c>
      <c r="E69">
        <v>100.919792175293</v>
      </c>
      <c r="F69">
        <v>92.325752258300781</v>
      </c>
      <c r="I69" s="32">
        <f t="shared" si="6"/>
        <v>1.6171152088810814E-3</v>
      </c>
      <c r="J69" s="32">
        <f t="shared" si="7"/>
        <v>3.6869794391769517E-4</v>
      </c>
      <c r="K69" s="32">
        <f t="shared" si="8"/>
        <v>4.6770100663977576E-3</v>
      </c>
      <c r="L69" s="32">
        <f t="shared" si="9"/>
        <v>2.757458765312748E-3</v>
      </c>
      <c r="M69" s="32">
        <f t="shared" si="10"/>
        <v>1.6491587984486245E-3</v>
      </c>
    </row>
    <row r="70" spans="1:13" x14ac:dyDescent="0.45">
      <c r="A70" s="10">
        <v>42172</v>
      </c>
      <c r="B70">
        <v>177.7178649902344</v>
      </c>
      <c r="C70">
        <v>62.111652374267578</v>
      </c>
      <c r="D70">
        <v>113.84999847412109</v>
      </c>
      <c r="E70">
        <v>101.1980743408203</v>
      </c>
      <c r="F70">
        <v>92.478012084960938</v>
      </c>
      <c r="I70" s="32">
        <f t="shared" si="6"/>
        <v>1.0398974217900037E-2</v>
      </c>
      <c r="J70" s="32">
        <f t="shared" si="7"/>
        <v>-7.3693986137135514E-4</v>
      </c>
      <c r="K70" s="32">
        <f t="shared" si="8"/>
        <v>1.2911736850284239E-2</v>
      </c>
      <c r="L70" s="32">
        <f t="shared" si="9"/>
        <v>1.4573627093732222E-2</v>
      </c>
      <c r="M70" s="32">
        <f t="shared" si="10"/>
        <v>9.8772588170983333E-3</v>
      </c>
    </row>
    <row r="71" spans="1:13" x14ac:dyDescent="0.45">
      <c r="A71" s="10">
        <v>42173</v>
      </c>
      <c r="B71">
        <v>179.5659484863281</v>
      </c>
      <c r="C71">
        <v>62.065879821777337</v>
      </c>
      <c r="D71">
        <v>115.3199996948242</v>
      </c>
      <c r="E71">
        <v>102.6728973388672</v>
      </c>
      <c r="F71">
        <v>93.391441345214844</v>
      </c>
      <c r="I71" s="32">
        <f t="shared" si="6"/>
        <v>-4.438889282610714E-3</v>
      </c>
      <c r="J71" s="32">
        <f t="shared" si="7"/>
        <v>2.8262102280502965E-3</v>
      </c>
      <c r="K71" s="32">
        <f t="shared" si="8"/>
        <v>-1.7342780850803097E-3</v>
      </c>
      <c r="L71" s="32">
        <f t="shared" si="9"/>
        <v>-4.9439191792978177E-3</v>
      </c>
      <c r="M71" s="32">
        <f t="shared" si="10"/>
        <v>-4.3474378692660576E-3</v>
      </c>
    </row>
    <row r="72" spans="1:13" x14ac:dyDescent="0.45">
      <c r="A72" s="10">
        <v>42174</v>
      </c>
      <c r="B72">
        <v>178.76887512207031</v>
      </c>
      <c r="C72">
        <v>62.241291046142578</v>
      </c>
      <c r="D72">
        <v>115.120002746582</v>
      </c>
      <c r="E72">
        <v>102.1652908325195</v>
      </c>
      <c r="F72">
        <v>92.985427856445313</v>
      </c>
      <c r="I72" s="32">
        <f t="shared" si="6"/>
        <v>5.1231683171020226E-3</v>
      </c>
      <c r="J72" s="32">
        <f t="shared" si="7"/>
        <v>-4.7789369338328003E-3</v>
      </c>
      <c r="K72" s="32">
        <f t="shared" si="8"/>
        <v>-1.2856178957809772E-2</v>
      </c>
      <c r="L72" s="32">
        <f t="shared" si="9"/>
        <v>7.3710651676810457E-3</v>
      </c>
      <c r="M72" s="32">
        <f t="shared" si="10"/>
        <v>6.0945441608508677E-3</v>
      </c>
    </row>
    <row r="73" spans="1:13" x14ac:dyDescent="0.45">
      <c r="A73" s="10">
        <v>42177</v>
      </c>
      <c r="B73">
        <v>179.68473815917969</v>
      </c>
      <c r="C73">
        <v>61.943843841552727</v>
      </c>
      <c r="D73">
        <v>113.63999938964839</v>
      </c>
      <c r="E73">
        <v>102.91835784912109</v>
      </c>
      <c r="F73">
        <v>93.552131652832031</v>
      </c>
      <c r="I73" s="32">
        <f t="shared" si="6"/>
        <v>7.0772147567832455E-4</v>
      </c>
      <c r="J73" s="32">
        <f t="shared" si="7"/>
        <v>-2.3388050170809471E-3</v>
      </c>
      <c r="K73" s="32">
        <f t="shared" si="8"/>
        <v>-6.5997888422051343E-3</v>
      </c>
      <c r="L73" s="32">
        <f t="shared" si="9"/>
        <v>8.1291561756513531E-4</v>
      </c>
      <c r="M73" s="32">
        <f t="shared" si="10"/>
        <v>9.9469379749650422E-4</v>
      </c>
    </row>
    <row r="74" spans="1:13" x14ac:dyDescent="0.45">
      <c r="A74" s="10">
        <v>42178</v>
      </c>
      <c r="B74">
        <v>179.81190490722659</v>
      </c>
      <c r="C74">
        <v>61.798969268798828</v>
      </c>
      <c r="D74">
        <v>112.88999938964839</v>
      </c>
      <c r="E74">
        <v>103.0020217895508</v>
      </c>
      <c r="F74">
        <v>93.645187377929688</v>
      </c>
      <c r="I74" s="32">
        <f t="shared" si="6"/>
        <v>-7.2628894074949768E-3</v>
      </c>
      <c r="J74" s="32">
        <f t="shared" si="7"/>
        <v>1.8508380344499642E-3</v>
      </c>
      <c r="K74" s="32">
        <f t="shared" si="8"/>
        <v>-2.6574812063052677E-3</v>
      </c>
      <c r="L74" s="32">
        <f t="shared" si="9"/>
        <v>-5.1445553005809996E-3</v>
      </c>
      <c r="M74" s="32">
        <f t="shared" si="10"/>
        <v>-7.5870956640814446E-3</v>
      </c>
    </row>
    <row r="75" spans="1:13" x14ac:dyDescent="0.45">
      <c r="A75" s="10">
        <v>42179</v>
      </c>
      <c r="B75">
        <v>178.5059509277344</v>
      </c>
      <c r="C75">
        <v>61.913349151611328</v>
      </c>
      <c r="D75">
        <v>112.5899963378906</v>
      </c>
      <c r="E75">
        <v>102.4721221923828</v>
      </c>
      <c r="F75">
        <v>92.9346923828125</v>
      </c>
      <c r="I75" s="32">
        <f t="shared" si="6"/>
        <v>-3.0401161988572456E-3</v>
      </c>
      <c r="J75" s="32">
        <f t="shared" si="7"/>
        <v>-1.3545724877425114E-3</v>
      </c>
      <c r="K75" s="32">
        <f t="shared" si="8"/>
        <v>-1.3322133525456303E-3</v>
      </c>
      <c r="L75" s="32">
        <f t="shared" si="9"/>
        <v>-1.9962436787233084E-3</v>
      </c>
      <c r="M75" s="32">
        <f t="shared" si="10"/>
        <v>-3.0942105892258764E-3</v>
      </c>
    </row>
    <row r="76" spans="1:13" x14ac:dyDescent="0.45">
      <c r="A76" s="10">
        <v>42180</v>
      </c>
      <c r="B76">
        <v>177.96327209472659</v>
      </c>
      <c r="C76">
        <v>61.829483032226563</v>
      </c>
      <c r="D76">
        <v>112.44000244140619</v>
      </c>
      <c r="E76">
        <v>102.26756286621089</v>
      </c>
      <c r="F76">
        <v>92.647132873535156</v>
      </c>
      <c r="I76" s="32">
        <f t="shared" si="6"/>
        <v>-1.9060274452553649E-4</v>
      </c>
      <c r="J76" s="32">
        <f t="shared" si="7"/>
        <v>-1.8504181950056431E-3</v>
      </c>
      <c r="K76" s="32">
        <f t="shared" si="8"/>
        <v>1.0671924100156271E-3</v>
      </c>
      <c r="L76" s="32">
        <f t="shared" si="9"/>
        <v>-6.6363960408860612E-3</v>
      </c>
      <c r="M76" s="32">
        <f t="shared" si="10"/>
        <v>-5.6861953094855533E-4</v>
      </c>
    </row>
    <row r="77" spans="1:13" x14ac:dyDescent="0.45">
      <c r="A77" s="10">
        <v>42181</v>
      </c>
      <c r="B77">
        <v>177.9293518066406</v>
      </c>
      <c r="C77">
        <v>61.715072631835938</v>
      </c>
      <c r="D77">
        <v>112.55999755859381</v>
      </c>
      <c r="E77">
        <v>101.5888748168945</v>
      </c>
      <c r="F77">
        <v>92.594451904296875</v>
      </c>
      <c r="I77" s="32">
        <f t="shared" si="6"/>
        <v>-2.0970556167006937E-2</v>
      </c>
      <c r="J77" s="32">
        <f t="shared" si="7"/>
        <v>5.0660034876484072E-3</v>
      </c>
      <c r="K77" s="32">
        <f t="shared" si="8"/>
        <v>4.5309359212175604E-3</v>
      </c>
      <c r="L77" s="32">
        <f t="shared" si="9"/>
        <v>-2.3611055932965419E-2</v>
      </c>
      <c r="M77" s="32">
        <f t="shared" si="10"/>
        <v>-2.0915269096464018E-2</v>
      </c>
    </row>
    <row r="78" spans="1:13" x14ac:dyDescent="0.45">
      <c r="A78" s="10">
        <v>42184</v>
      </c>
      <c r="B78">
        <v>174.19807434082031</v>
      </c>
      <c r="C78">
        <v>62.027721405029297</v>
      </c>
      <c r="D78">
        <v>113.0699996948242</v>
      </c>
      <c r="E78">
        <v>99.190254211425781</v>
      </c>
      <c r="F78">
        <v>90.657814025878906</v>
      </c>
      <c r="I78" s="32">
        <f t="shared" si="6"/>
        <v>2.093157601295248E-3</v>
      </c>
      <c r="J78" s="32">
        <f t="shared" si="7"/>
        <v>-9.8319854097694837E-4</v>
      </c>
      <c r="K78" s="32">
        <f t="shared" si="8"/>
        <v>-6.1908282491508482E-3</v>
      </c>
      <c r="L78" s="32">
        <f t="shared" si="9"/>
        <v>3.5614774635770452E-3</v>
      </c>
      <c r="M78" s="32">
        <f t="shared" si="10"/>
        <v>2.7169748696025398E-3</v>
      </c>
    </row>
    <row r="79" spans="1:13" x14ac:dyDescent="0.45">
      <c r="A79" s="10">
        <v>42185</v>
      </c>
      <c r="B79">
        <v>174.56269836425781</v>
      </c>
      <c r="C79">
        <v>61.96673583984375</v>
      </c>
      <c r="D79">
        <v>112.370002746582</v>
      </c>
      <c r="E79">
        <v>99.54351806640625</v>
      </c>
      <c r="F79">
        <v>90.904129028320313</v>
      </c>
      <c r="I79" s="32">
        <f t="shared" si="6"/>
        <v>8.0156354716258704E-3</v>
      </c>
      <c r="J79" s="32">
        <f t="shared" si="7"/>
        <v>-2.4295428869171021E-3</v>
      </c>
      <c r="K79" s="32">
        <f t="shared" si="8"/>
        <v>-3.4706717105627005E-3</v>
      </c>
      <c r="L79" s="32">
        <f t="shared" si="9"/>
        <v>7.9390724627368403E-3</v>
      </c>
      <c r="M79" s="32">
        <f t="shared" si="10"/>
        <v>6.5410064266966383E-3</v>
      </c>
    </row>
    <row r="80" spans="1:13" x14ac:dyDescent="0.45">
      <c r="A80" s="10">
        <v>42186</v>
      </c>
      <c r="B80">
        <v>175.96192932128909</v>
      </c>
      <c r="C80">
        <v>61.816184997558587</v>
      </c>
      <c r="D80">
        <v>111.98000335693359</v>
      </c>
      <c r="E80">
        <v>100.33380126953119</v>
      </c>
      <c r="F80">
        <v>91.498733520507813</v>
      </c>
      <c r="I80" s="32">
        <f t="shared" si="6"/>
        <v>-9.1581214135727507E-4</v>
      </c>
      <c r="J80" s="32">
        <f t="shared" si="7"/>
        <v>2.4728564021569976E-3</v>
      </c>
      <c r="K80" s="32">
        <f t="shared" si="8"/>
        <v>-1.9646473844249224E-3</v>
      </c>
      <c r="L80" s="32">
        <f t="shared" si="9"/>
        <v>2.7792664744041851E-4</v>
      </c>
      <c r="M80" s="32">
        <f t="shared" si="10"/>
        <v>-1.2997666456932011E-3</v>
      </c>
    </row>
    <row r="81" spans="1:13" x14ac:dyDescent="0.45">
      <c r="A81" s="10">
        <v>42187</v>
      </c>
      <c r="B81">
        <v>175.80078125</v>
      </c>
      <c r="C81">
        <v>61.969047546386719</v>
      </c>
      <c r="D81">
        <v>111.7600021362305</v>
      </c>
      <c r="E81">
        <v>100.361686706543</v>
      </c>
      <c r="F81">
        <v>91.379806518554688</v>
      </c>
      <c r="I81" s="32">
        <f t="shared" si="6"/>
        <v>-2.8456039606712391E-3</v>
      </c>
      <c r="J81" s="32">
        <f t="shared" si="7"/>
        <v>3.4521170879517893E-3</v>
      </c>
      <c r="K81" s="32">
        <f t="shared" si="8"/>
        <v>2.6842825396300452E-3</v>
      </c>
      <c r="L81" s="32">
        <f t="shared" si="9"/>
        <v>-2.3160707119566082E-3</v>
      </c>
      <c r="M81" s="32">
        <f t="shared" si="10"/>
        <v>-2.6027494933346107E-3</v>
      </c>
    </row>
    <row r="82" spans="1:13" x14ac:dyDescent="0.45">
      <c r="A82" s="10">
        <v>42191</v>
      </c>
      <c r="B82">
        <v>175.30052185058591</v>
      </c>
      <c r="C82">
        <v>62.182971954345703</v>
      </c>
      <c r="D82">
        <v>112.05999755859381</v>
      </c>
      <c r="E82">
        <v>100.1292419433594</v>
      </c>
      <c r="F82">
        <v>91.1419677734375</v>
      </c>
      <c r="I82" s="32">
        <f t="shared" si="6"/>
        <v>6.2887262430806334E-3</v>
      </c>
      <c r="J82" s="32">
        <f t="shared" si="7"/>
        <v>9.8319766898669059E-4</v>
      </c>
      <c r="K82" s="32">
        <f t="shared" si="8"/>
        <v>-1.1600887477117516E-2</v>
      </c>
      <c r="L82" s="32">
        <f t="shared" si="9"/>
        <v>2.5069833147164378E-3</v>
      </c>
      <c r="M82" s="32">
        <f t="shared" si="10"/>
        <v>5.4985032847374438E-3</v>
      </c>
    </row>
    <row r="83" spans="1:13" x14ac:dyDescent="0.45">
      <c r="A83" s="10">
        <v>42192</v>
      </c>
      <c r="B83">
        <v>176.40293884277341</v>
      </c>
      <c r="C83">
        <v>62.244110107421882</v>
      </c>
      <c r="D83">
        <v>110.7600021362305</v>
      </c>
      <c r="E83">
        <v>100.38026428222661</v>
      </c>
      <c r="F83">
        <v>91.643112182617188</v>
      </c>
      <c r="I83" s="32">
        <f t="shared" si="6"/>
        <v>-1.6777295369337142E-2</v>
      </c>
      <c r="J83" s="32">
        <f t="shared" si="7"/>
        <v>2.8238785260943366E-3</v>
      </c>
      <c r="K83" s="32">
        <f t="shared" si="8"/>
        <v>2.9793625432963378E-3</v>
      </c>
      <c r="L83" s="32">
        <f t="shared" si="9"/>
        <v>-1.7412196449627881E-2</v>
      </c>
      <c r="M83" s="32">
        <f t="shared" si="10"/>
        <v>-1.6683447323583733E-2</v>
      </c>
    </row>
    <row r="84" spans="1:13" x14ac:dyDescent="0.45">
      <c r="A84" s="10">
        <v>42193</v>
      </c>
      <c r="B84">
        <v>173.44337463378909</v>
      </c>
      <c r="C84">
        <v>62.419879913330078</v>
      </c>
      <c r="D84">
        <v>111.0899963378906</v>
      </c>
      <c r="E84">
        <v>98.632423400878906</v>
      </c>
      <c r="F84">
        <v>90.114189147949219</v>
      </c>
      <c r="I84" s="32">
        <f t="shared" si="6"/>
        <v>1.8086908479397756E-3</v>
      </c>
      <c r="J84" s="32">
        <f t="shared" si="7"/>
        <v>-3.3053847042813223E-3</v>
      </c>
      <c r="K84" s="32">
        <f t="shared" si="8"/>
        <v>2.4305003273181747E-3</v>
      </c>
      <c r="L84" s="32">
        <f t="shared" si="9"/>
        <v>-5.6559629064134587E-4</v>
      </c>
      <c r="M84" s="32">
        <f t="shared" si="10"/>
        <v>2.0735816703914001E-3</v>
      </c>
    </row>
    <row r="85" spans="1:13" x14ac:dyDescent="0.45">
      <c r="A85" s="10">
        <v>42194</v>
      </c>
      <c r="B85">
        <v>173.757080078125</v>
      </c>
      <c r="C85">
        <v>62.213558197021477</v>
      </c>
      <c r="D85">
        <v>111.36000061035161</v>
      </c>
      <c r="E85">
        <v>98.576637268066406</v>
      </c>
      <c r="F85">
        <v>90.301048278808594</v>
      </c>
      <c r="I85" s="32">
        <f t="shared" si="6"/>
        <v>1.259196174279098E-2</v>
      </c>
      <c r="J85" s="32">
        <f t="shared" si="7"/>
        <v>-4.6673870499384096E-3</v>
      </c>
      <c r="K85" s="32">
        <f t="shared" si="8"/>
        <v>1.1673603870814286E-3</v>
      </c>
      <c r="L85" s="32">
        <f t="shared" si="9"/>
        <v>1.5278735870375426E-2</v>
      </c>
      <c r="M85" s="32">
        <f t="shared" si="10"/>
        <v>1.2134651927489637E-2</v>
      </c>
    </row>
    <row r="86" spans="1:13" x14ac:dyDescent="0.45">
      <c r="A86" s="10">
        <v>42195</v>
      </c>
      <c r="B86">
        <v>175.94502258300781</v>
      </c>
      <c r="C86">
        <v>61.923183441162109</v>
      </c>
      <c r="D86">
        <v>111.4899978637695</v>
      </c>
      <c r="E86">
        <v>100.082763671875</v>
      </c>
      <c r="F86">
        <v>91.396820068359375</v>
      </c>
      <c r="I86" s="32">
        <f t="shared" si="6"/>
        <v>1.103728618119959E-2</v>
      </c>
      <c r="J86" s="32">
        <f t="shared" si="7"/>
        <v>-2.3446368526521821E-3</v>
      </c>
      <c r="K86" s="32">
        <f t="shared" si="8"/>
        <v>-4.4847072345535199E-3</v>
      </c>
      <c r="L86" s="32">
        <f t="shared" si="9"/>
        <v>1.7556575490499604E-2</v>
      </c>
      <c r="M86" s="32">
        <f t="shared" si="10"/>
        <v>1.1338142189482037E-2</v>
      </c>
    </row>
    <row r="87" spans="1:13" x14ac:dyDescent="0.45">
      <c r="A87" s="10">
        <v>42198</v>
      </c>
      <c r="B87">
        <v>177.88697814941409</v>
      </c>
      <c r="C87">
        <v>61.777996063232422</v>
      </c>
      <c r="D87">
        <v>110.9899978637695</v>
      </c>
      <c r="E87">
        <v>101.8398742675781</v>
      </c>
      <c r="F87">
        <v>92.433090209960938</v>
      </c>
      <c r="I87" s="32">
        <f t="shared" si="6"/>
        <v>4.3376218615867046E-3</v>
      </c>
      <c r="J87" s="32">
        <f t="shared" si="7"/>
        <v>1.8555417808421293E-3</v>
      </c>
      <c r="K87" s="32">
        <f t="shared" si="8"/>
        <v>-2.2524552194951308E-3</v>
      </c>
      <c r="L87" s="32">
        <f t="shared" si="9"/>
        <v>6.5730191792912063E-3</v>
      </c>
      <c r="M87" s="32">
        <f t="shared" si="10"/>
        <v>4.5027027607036363E-3</v>
      </c>
    </row>
    <row r="88" spans="1:13" x14ac:dyDescent="0.45">
      <c r="A88" s="10">
        <v>42199</v>
      </c>
      <c r="B88">
        <v>178.65858459472659</v>
      </c>
      <c r="C88">
        <v>61.892627716064453</v>
      </c>
      <c r="D88">
        <v>110.7399978637695</v>
      </c>
      <c r="E88">
        <v>102.5092697143555</v>
      </c>
      <c r="F88">
        <v>92.849288940429688</v>
      </c>
      <c r="I88" s="32">
        <f t="shared" si="6"/>
        <v>-3.3189367547836746E-4</v>
      </c>
      <c r="J88" s="32">
        <f t="shared" si="7"/>
        <v>2.8391754563590332E-3</v>
      </c>
      <c r="K88" s="32">
        <f t="shared" si="8"/>
        <v>-5.2374409684710077E-3</v>
      </c>
      <c r="L88" s="32">
        <f t="shared" si="9"/>
        <v>1.0886347558574094E-3</v>
      </c>
      <c r="M88" s="32">
        <f t="shared" si="10"/>
        <v>-1.2808606647426446E-3</v>
      </c>
    </row>
    <row r="89" spans="1:13" x14ac:dyDescent="0.45">
      <c r="A89" s="10">
        <v>42200</v>
      </c>
      <c r="B89">
        <v>178.59928894042969</v>
      </c>
      <c r="C89">
        <v>62.068351745605469</v>
      </c>
      <c r="D89">
        <v>110.1600036621094</v>
      </c>
      <c r="E89">
        <v>102.62086486816411</v>
      </c>
      <c r="F89">
        <v>92.730361938476563</v>
      </c>
      <c r="I89" s="32">
        <f t="shared" si="6"/>
        <v>8.0242241502828104E-3</v>
      </c>
      <c r="J89" s="32">
        <f t="shared" si="7"/>
        <v>0</v>
      </c>
      <c r="K89" s="32">
        <f t="shared" si="8"/>
        <v>-3.6310957932229604E-3</v>
      </c>
      <c r="L89" s="32">
        <f t="shared" si="9"/>
        <v>1.4132921637960427E-2</v>
      </c>
      <c r="M89" s="32">
        <f t="shared" si="10"/>
        <v>6.9618673275437803E-3</v>
      </c>
    </row>
    <row r="90" spans="1:13" x14ac:dyDescent="0.45">
      <c r="A90" s="10">
        <v>42201</v>
      </c>
      <c r="B90">
        <v>180.03240966796881</v>
      </c>
      <c r="C90">
        <v>62.068351745605469</v>
      </c>
      <c r="D90">
        <v>109.7600021362305</v>
      </c>
      <c r="E90">
        <v>104.0711975097656</v>
      </c>
      <c r="F90">
        <v>93.375938415527344</v>
      </c>
      <c r="I90" s="32">
        <f t="shared" si="6"/>
        <v>8.4781216489626665E-4</v>
      </c>
      <c r="J90" s="32">
        <f t="shared" si="7"/>
        <v>1.239025924035797E-4</v>
      </c>
      <c r="K90" s="32">
        <f t="shared" si="8"/>
        <v>-1.0112979124890065E-2</v>
      </c>
      <c r="L90" s="32">
        <f t="shared" si="9"/>
        <v>1.4740169579248397E-2</v>
      </c>
      <c r="M90" s="32">
        <f t="shared" si="10"/>
        <v>2.728170530021945E-4</v>
      </c>
    </row>
    <row r="91" spans="1:13" x14ac:dyDescent="0.45">
      <c r="A91" s="10">
        <v>42202</v>
      </c>
      <c r="B91">
        <v>180.18504333496091</v>
      </c>
      <c r="C91">
        <v>62.076042175292969</v>
      </c>
      <c r="D91">
        <v>108.65000152587891</v>
      </c>
      <c r="E91">
        <v>105.605224609375</v>
      </c>
      <c r="F91">
        <v>93.401412963867188</v>
      </c>
      <c r="I91" s="32">
        <f t="shared" si="6"/>
        <v>5.1767325307738865E-4</v>
      </c>
      <c r="J91" s="32">
        <f t="shared" si="7"/>
        <v>-1.3540334822479405E-3</v>
      </c>
      <c r="K91" s="32">
        <f t="shared" si="8"/>
        <v>-2.7151445340146241E-2</v>
      </c>
      <c r="L91" s="32">
        <f t="shared" si="9"/>
        <v>3.4331299314078745E-3</v>
      </c>
      <c r="M91" s="32">
        <f t="shared" si="10"/>
        <v>9.1159266510931758E-5</v>
      </c>
    </row>
    <row r="92" spans="1:13" x14ac:dyDescent="0.45">
      <c r="A92" s="10">
        <v>42205</v>
      </c>
      <c r="B92">
        <v>180.2783203125</v>
      </c>
      <c r="C92">
        <v>61.991989135742188</v>
      </c>
      <c r="D92">
        <v>105.6999969482422</v>
      </c>
      <c r="E92">
        <v>105.9677810668945</v>
      </c>
      <c r="F92">
        <v>93.409927368164063</v>
      </c>
      <c r="I92" s="32">
        <f t="shared" si="6"/>
        <v>-3.9511727743016811E-3</v>
      </c>
      <c r="J92" s="32">
        <f t="shared" si="7"/>
        <v>1.8480289127422722E-3</v>
      </c>
      <c r="K92" s="32">
        <f t="shared" si="8"/>
        <v>-3.1219887529588819E-3</v>
      </c>
      <c r="L92" s="32">
        <f t="shared" si="9"/>
        <v>-6.1392100988533205E-4</v>
      </c>
      <c r="M92" s="32">
        <f t="shared" si="10"/>
        <v>-4.3651997406608523E-3</v>
      </c>
    </row>
    <row r="93" spans="1:13" x14ac:dyDescent="0.45">
      <c r="A93" s="10">
        <v>42206</v>
      </c>
      <c r="B93">
        <v>179.5660095214844</v>
      </c>
      <c r="C93">
        <v>62.106552124023438</v>
      </c>
      <c r="D93">
        <v>105.370002746582</v>
      </c>
      <c r="E93">
        <v>105.90272521972661</v>
      </c>
      <c r="F93">
        <v>93.002174377441406</v>
      </c>
      <c r="I93" s="32">
        <f t="shared" si="6"/>
        <v>-1.7947766654051733E-3</v>
      </c>
      <c r="J93" s="32">
        <f t="shared" si="7"/>
        <v>3.6908369705290767E-4</v>
      </c>
      <c r="K93" s="32">
        <f t="shared" si="8"/>
        <v>-5.4095063107768571E-3</v>
      </c>
      <c r="L93" s="32">
        <f t="shared" si="9"/>
        <v>-1.1324784693077072E-2</v>
      </c>
      <c r="M93" s="32">
        <f t="shared" si="10"/>
        <v>-1.4612820151237438E-3</v>
      </c>
    </row>
    <row r="94" spans="1:13" x14ac:dyDescent="0.45">
      <c r="A94" s="10">
        <v>42207</v>
      </c>
      <c r="B94">
        <v>179.24372863769531</v>
      </c>
      <c r="C94">
        <v>62.129474639892578</v>
      </c>
      <c r="D94">
        <v>104.8000030517578</v>
      </c>
      <c r="E94">
        <v>104.7033996582031</v>
      </c>
      <c r="F94">
        <v>92.86627197265625</v>
      </c>
      <c r="I94" s="32">
        <f t="shared" si="6"/>
        <v>-5.629817593841846E-3</v>
      </c>
      <c r="J94" s="32">
        <f t="shared" si="7"/>
        <v>2.3372816469511282E-3</v>
      </c>
      <c r="K94" s="32">
        <f t="shared" si="8"/>
        <v>-4.4847443417628252E-3</v>
      </c>
      <c r="L94" s="32">
        <f t="shared" si="9"/>
        <v>-3.7293921952733511E-3</v>
      </c>
      <c r="M94" s="32">
        <f t="shared" si="10"/>
        <v>-5.7622438336375481E-3</v>
      </c>
    </row>
    <row r="95" spans="1:13" x14ac:dyDescent="0.45">
      <c r="A95" s="10">
        <v>42208</v>
      </c>
      <c r="B95">
        <v>178.234619140625</v>
      </c>
      <c r="C95">
        <v>62.274688720703118</v>
      </c>
      <c r="D95">
        <v>104.3300018310547</v>
      </c>
      <c r="E95">
        <v>104.3129196166992</v>
      </c>
      <c r="F95">
        <v>92.331153869628906</v>
      </c>
      <c r="I95" s="32">
        <f t="shared" si="6"/>
        <v>-1.0371906543259479E-2</v>
      </c>
      <c r="J95" s="32">
        <f t="shared" si="7"/>
        <v>6.1292736461582287E-4</v>
      </c>
      <c r="K95" s="32">
        <f t="shared" si="8"/>
        <v>9.7766378334596116E-3</v>
      </c>
      <c r="L95" s="32">
        <f t="shared" si="9"/>
        <v>-9.8039839523165195E-3</v>
      </c>
      <c r="M95" s="32">
        <f t="shared" si="10"/>
        <v>-1.048782811543425E-2</v>
      </c>
    </row>
    <row r="96" spans="1:13" x14ac:dyDescent="0.45">
      <c r="A96" s="10">
        <v>42209</v>
      </c>
      <c r="B96">
        <v>176.385986328125</v>
      </c>
      <c r="C96">
        <v>62.312858581542969</v>
      </c>
      <c r="D96">
        <v>105.34999847412109</v>
      </c>
      <c r="E96">
        <v>103.2902374267578</v>
      </c>
      <c r="F96">
        <v>91.362800598144531</v>
      </c>
      <c r="I96" s="32">
        <f t="shared" si="6"/>
        <v>-5.8174862313955522E-3</v>
      </c>
      <c r="J96" s="32">
        <f t="shared" si="7"/>
        <v>1.9629087143375745E-3</v>
      </c>
      <c r="K96" s="32">
        <f t="shared" si="8"/>
        <v>-4.6511425806033957E-3</v>
      </c>
      <c r="L96" s="32">
        <f t="shared" si="9"/>
        <v>-8.2806328460740541E-3</v>
      </c>
      <c r="M96" s="32">
        <f t="shared" si="10"/>
        <v>-6.6006101825412111E-3</v>
      </c>
    </row>
    <row r="97" spans="1:13" x14ac:dyDescent="0.45">
      <c r="A97" s="10">
        <v>42212</v>
      </c>
      <c r="B97">
        <v>175.35986328125</v>
      </c>
      <c r="C97">
        <v>62.435173034667969</v>
      </c>
      <c r="D97">
        <v>104.86000061035161</v>
      </c>
      <c r="E97">
        <v>102.434928894043</v>
      </c>
      <c r="F97">
        <v>90.759750366210938</v>
      </c>
      <c r="I97" s="32">
        <f t="shared" si="6"/>
        <v>1.2283265160649259E-2</v>
      </c>
      <c r="J97" s="32">
        <f t="shared" si="7"/>
        <v>-1.7141803455074101E-3</v>
      </c>
      <c r="K97" s="32">
        <f t="shared" si="8"/>
        <v>1.5258061394576306E-3</v>
      </c>
      <c r="L97" s="32">
        <f t="shared" si="9"/>
        <v>8.6221490857789629E-3</v>
      </c>
      <c r="M97" s="32">
        <f t="shared" si="10"/>
        <v>1.1885613911561732E-2</v>
      </c>
    </row>
    <row r="98" spans="1:13" x14ac:dyDescent="0.45">
      <c r="A98" s="10">
        <v>42213</v>
      </c>
      <c r="B98">
        <v>177.51385498046881</v>
      </c>
      <c r="C98">
        <v>62.328147888183587</v>
      </c>
      <c r="D98">
        <v>105.01999664306641</v>
      </c>
      <c r="E98">
        <v>103.31813812255859</v>
      </c>
      <c r="F98">
        <v>91.838485717773438</v>
      </c>
      <c r="I98" s="32">
        <f t="shared" si="6"/>
        <v>6.8787269369579018E-3</v>
      </c>
      <c r="J98" s="32">
        <f t="shared" si="7"/>
        <v>-8.5770505448634626E-4</v>
      </c>
      <c r="K98" s="32">
        <f t="shared" si="8"/>
        <v>1.4283139466162442E-3</v>
      </c>
      <c r="L98" s="32">
        <f t="shared" si="9"/>
        <v>3.7796164040846403E-3</v>
      </c>
      <c r="M98" s="32">
        <f t="shared" si="10"/>
        <v>6.8441383036645931E-3</v>
      </c>
    </row>
    <row r="99" spans="1:13" x14ac:dyDescent="0.45">
      <c r="A99" s="10">
        <v>42214</v>
      </c>
      <c r="B99">
        <v>178.73492431640619</v>
      </c>
      <c r="C99">
        <v>62.274688720703118</v>
      </c>
      <c r="D99">
        <v>105.1699981689453</v>
      </c>
      <c r="E99">
        <v>103.70864105224609</v>
      </c>
      <c r="F99">
        <v>92.467041015625</v>
      </c>
      <c r="I99" s="32">
        <f t="shared" si="6"/>
        <v>2.3741690408396465E-4</v>
      </c>
      <c r="J99" s="32">
        <f t="shared" si="7"/>
        <v>3.6765840919694703E-4</v>
      </c>
      <c r="K99" s="32">
        <f t="shared" si="8"/>
        <v>-8.5575881101863649E-3</v>
      </c>
      <c r="L99" s="32">
        <f t="shared" si="9"/>
        <v>4.7508702633554112E-3</v>
      </c>
      <c r="M99" s="32">
        <f t="shared" si="10"/>
        <v>8.2666107803408551E-4</v>
      </c>
    </row>
    <row r="100" spans="1:13" x14ac:dyDescent="0.45">
      <c r="A100" s="10">
        <v>42215</v>
      </c>
      <c r="B100">
        <v>178.77735900878909</v>
      </c>
      <c r="C100">
        <v>62.297584533691413</v>
      </c>
      <c r="D100">
        <v>104.26999664306641</v>
      </c>
      <c r="E100">
        <v>104.2013473510742</v>
      </c>
      <c r="F100">
        <v>92.543479919433594</v>
      </c>
      <c r="I100" s="32">
        <f t="shared" si="6"/>
        <v>-1.5181345253083567E-3</v>
      </c>
      <c r="J100" s="32">
        <f t="shared" si="7"/>
        <v>3.4350751928637901E-3</v>
      </c>
      <c r="K100" s="32">
        <f t="shared" si="8"/>
        <v>6.3297562420443487E-3</v>
      </c>
      <c r="L100" s="32">
        <f t="shared" si="9"/>
        <v>-1.1596969046211436E-3</v>
      </c>
      <c r="M100" s="32">
        <f t="shared" si="10"/>
        <v>-1.0095748021473616E-3</v>
      </c>
    </row>
    <row r="101" spans="1:13" x14ac:dyDescent="0.45">
      <c r="A101" s="10">
        <v>42216</v>
      </c>
      <c r="B101">
        <v>178.5059509277344</v>
      </c>
      <c r="C101">
        <v>62.511581420898438</v>
      </c>
      <c r="D101">
        <v>104.9300003051758</v>
      </c>
      <c r="E101">
        <v>104.08050537109381</v>
      </c>
      <c r="F101">
        <v>92.450050354003906</v>
      </c>
      <c r="I101" s="32">
        <f t="shared" si="6"/>
        <v>-3.3727210668385021E-3</v>
      </c>
      <c r="J101" s="32">
        <f t="shared" si="7"/>
        <v>2.3145125207510997E-3</v>
      </c>
      <c r="K101" s="32">
        <f t="shared" si="8"/>
        <v>-7.9100526888472578E-3</v>
      </c>
      <c r="L101" s="32">
        <f t="shared" si="9"/>
        <v>-3.1264385678393403E-3</v>
      </c>
      <c r="M101" s="32">
        <f t="shared" si="10"/>
        <v>-3.5829663812502188E-3</v>
      </c>
    </row>
    <row r="102" spans="1:13" x14ac:dyDescent="0.45">
      <c r="A102" s="10">
        <v>42219</v>
      </c>
      <c r="B102">
        <v>177.9039001464844</v>
      </c>
      <c r="C102">
        <v>62.656265258789063</v>
      </c>
      <c r="D102">
        <v>104.09999847412109</v>
      </c>
      <c r="E102">
        <v>103.75510406494141</v>
      </c>
      <c r="F102">
        <v>92.118804931640625</v>
      </c>
      <c r="I102" s="32">
        <f t="shared" si="6"/>
        <v>-1.9543515757211027E-3</v>
      </c>
      <c r="J102" s="32">
        <f t="shared" si="7"/>
        <v>-3.421742659527216E-3</v>
      </c>
      <c r="K102" s="32">
        <f t="shared" si="8"/>
        <v>2.0172823011608276E-3</v>
      </c>
      <c r="L102" s="32">
        <f t="shared" si="9"/>
        <v>-1.8817757180118466E-3</v>
      </c>
      <c r="M102" s="32">
        <f t="shared" si="10"/>
        <v>-1.6598206621790679E-3</v>
      </c>
    </row>
    <row r="103" spans="1:13" x14ac:dyDescent="0.45">
      <c r="A103" s="10">
        <v>42220</v>
      </c>
      <c r="B103">
        <v>177.55621337890619</v>
      </c>
      <c r="C103">
        <v>62.441871643066413</v>
      </c>
      <c r="D103">
        <v>104.30999755859381</v>
      </c>
      <c r="E103">
        <v>103.5598602294922</v>
      </c>
      <c r="F103">
        <v>91.965904235839844</v>
      </c>
      <c r="I103" s="32">
        <f t="shared" si="6"/>
        <v>3.2952846620637466E-3</v>
      </c>
      <c r="J103" s="32">
        <f t="shared" si="7"/>
        <v>-1.5935841696520514E-3</v>
      </c>
      <c r="K103" s="32">
        <f t="shared" si="8"/>
        <v>-3.6429610038535287E-3</v>
      </c>
      <c r="L103" s="32">
        <f t="shared" si="9"/>
        <v>7.7206099575073406E-3</v>
      </c>
      <c r="M103" s="32">
        <f t="shared" si="10"/>
        <v>3.3253264123449533E-3</v>
      </c>
    </row>
    <row r="104" spans="1:13" x14ac:dyDescent="0.45">
      <c r="A104" s="10">
        <v>42221</v>
      </c>
      <c r="B104">
        <v>178.14131164550781</v>
      </c>
      <c r="C104">
        <v>62.342365264892578</v>
      </c>
      <c r="D104">
        <v>103.9300003051758</v>
      </c>
      <c r="E104">
        <v>104.3594055175781</v>
      </c>
      <c r="F104">
        <v>92.271720886230469</v>
      </c>
      <c r="I104" s="32">
        <f t="shared" si="6"/>
        <v>-8.1877267783780905E-3</v>
      </c>
      <c r="J104" s="32">
        <f t="shared" si="7"/>
        <v>6.1360816223698933E-4</v>
      </c>
      <c r="K104" s="32">
        <f t="shared" si="8"/>
        <v>4.4260471771564447E-3</v>
      </c>
      <c r="L104" s="32">
        <f t="shared" si="9"/>
        <v>-1.6035856311568564E-2</v>
      </c>
      <c r="M104" s="32">
        <f t="shared" si="10"/>
        <v>-8.1933224570805985E-3</v>
      </c>
    </row>
    <row r="105" spans="1:13" x14ac:dyDescent="0.45">
      <c r="A105" s="10">
        <v>42222</v>
      </c>
      <c r="B105">
        <v>176.6827392578125</v>
      </c>
      <c r="C105">
        <v>62.380619049072273</v>
      </c>
      <c r="D105">
        <v>104.38999938964839</v>
      </c>
      <c r="E105">
        <v>102.6859130859375</v>
      </c>
      <c r="F105">
        <v>91.515708923339844</v>
      </c>
      <c r="I105" s="32">
        <f t="shared" si="6"/>
        <v>-1.9197552828030817E-3</v>
      </c>
      <c r="J105" s="32">
        <f t="shared" si="7"/>
        <v>2.0866272583035528E-3</v>
      </c>
      <c r="K105" s="32">
        <f t="shared" si="8"/>
        <v>2.4906805034075052E-3</v>
      </c>
      <c r="L105" s="32">
        <f t="shared" si="9"/>
        <v>-1.2672327607010647E-3</v>
      </c>
      <c r="M105" s="32">
        <f t="shared" si="10"/>
        <v>-2.8772469399499512E-3</v>
      </c>
    </row>
    <row r="106" spans="1:13" x14ac:dyDescent="0.45">
      <c r="A106" s="10">
        <v>42223</v>
      </c>
      <c r="B106">
        <v>176.34355163574219</v>
      </c>
      <c r="C106">
        <v>62.510784149169922</v>
      </c>
      <c r="D106">
        <v>104.65000152587891</v>
      </c>
      <c r="E106">
        <v>102.5557861328125</v>
      </c>
      <c r="F106">
        <v>91.252395629882813</v>
      </c>
      <c r="I106" s="32">
        <f t="shared" si="6"/>
        <v>1.2599279855732393E-2</v>
      </c>
      <c r="J106" s="32">
        <f t="shared" si="7"/>
        <v>-2.0822823112734978E-3</v>
      </c>
      <c r="K106" s="32">
        <f t="shared" si="8"/>
        <v>1.0224554985406087E-2</v>
      </c>
      <c r="L106" s="32">
        <f t="shared" si="9"/>
        <v>1.1421946658699778E-2</v>
      </c>
      <c r="M106" s="32">
        <f t="shared" si="10"/>
        <v>1.2473251835981358E-2</v>
      </c>
    </row>
    <row r="107" spans="1:13" x14ac:dyDescent="0.45">
      <c r="A107" s="10">
        <v>42226</v>
      </c>
      <c r="B107">
        <v>178.56535339355469</v>
      </c>
      <c r="C107">
        <v>62.380619049072273</v>
      </c>
      <c r="D107">
        <v>105.7200012207031</v>
      </c>
      <c r="E107">
        <v>103.7271728515625</v>
      </c>
      <c r="F107">
        <v>92.390609741210938</v>
      </c>
      <c r="I107" s="32">
        <f t="shared" si="6"/>
        <v>-9.0231463318950489E-3</v>
      </c>
      <c r="J107" s="32">
        <f t="shared" si="7"/>
        <v>3.8050585514750601E-3</v>
      </c>
      <c r="K107" s="32">
        <f t="shared" si="8"/>
        <v>5.1078406100288909E-3</v>
      </c>
      <c r="L107" s="32">
        <f t="shared" si="9"/>
        <v>-1.2816599449473665E-2</v>
      </c>
      <c r="M107" s="32">
        <f t="shared" si="10"/>
        <v>-9.0097938681510392E-3</v>
      </c>
    </row>
    <row r="108" spans="1:13" x14ac:dyDescent="0.45">
      <c r="A108" s="10">
        <v>42227</v>
      </c>
      <c r="B108">
        <v>176.9541320800781</v>
      </c>
      <c r="C108">
        <v>62.61798095703125</v>
      </c>
      <c r="D108">
        <v>106.2600021362305</v>
      </c>
      <c r="E108">
        <v>102.3977432250977</v>
      </c>
      <c r="F108">
        <v>91.558189392089844</v>
      </c>
      <c r="I108" s="32">
        <f t="shared" si="6"/>
        <v>1.1979098490924045E-3</v>
      </c>
      <c r="J108" s="32">
        <f t="shared" si="7"/>
        <v>-3.6686118879092344E-4</v>
      </c>
      <c r="K108" s="32">
        <f t="shared" si="8"/>
        <v>1.40221892886776E-2</v>
      </c>
      <c r="L108" s="32">
        <f t="shared" si="9"/>
        <v>3.4499183659137955E-3</v>
      </c>
      <c r="M108" s="32">
        <f t="shared" si="10"/>
        <v>1.0208558406727963E-3</v>
      </c>
    </row>
    <row r="109" spans="1:13" x14ac:dyDescent="0.45">
      <c r="A109" s="10">
        <v>42228</v>
      </c>
      <c r="B109">
        <v>177.1661071777344</v>
      </c>
      <c r="C109">
        <v>62.595008850097663</v>
      </c>
      <c r="D109">
        <v>107.75</v>
      </c>
      <c r="E109">
        <v>102.7510070800781</v>
      </c>
      <c r="F109">
        <v>91.651657104492188</v>
      </c>
      <c r="I109" s="32">
        <f t="shared" si="6"/>
        <v>-1.2445354558251465E-3</v>
      </c>
      <c r="J109" s="32">
        <f t="shared" si="7"/>
        <v>-2.0795414392650313E-3</v>
      </c>
      <c r="K109" s="32">
        <f t="shared" si="8"/>
        <v>-8.2598551243470153E-3</v>
      </c>
      <c r="L109" s="32">
        <f t="shared" si="9"/>
        <v>-1.6285534809744595E-3</v>
      </c>
      <c r="M109" s="32">
        <f t="shared" si="10"/>
        <v>-1.3907472975449586E-3</v>
      </c>
    </row>
    <row r="110" spans="1:13" x14ac:dyDescent="0.45">
      <c r="A110" s="10">
        <v>42229</v>
      </c>
      <c r="B110">
        <v>176.94561767578119</v>
      </c>
      <c r="C110">
        <v>62.464839935302727</v>
      </c>
      <c r="D110">
        <v>106.86000061035161</v>
      </c>
      <c r="E110">
        <v>102.5836715698242</v>
      </c>
      <c r="F110">
        <v>91.524192810058594</v>
      </c>
      <c r="I110" s="32">
        <f t="shared" si="6"/>
        <v>3.6427111111576593E-3</v>
      </c>
      <c r="J110" s="32">
        <f t="shared" si="7"/>
        <v>-3.6769952920878701E-4</v>
      </c>
      <c r="K110" s="32">
        <f t="shared" si="8"/>
        <v>-9.360037594408066E-5</v>
      </c>
      <c r="L110" s="32">
        <f t="shared" si="9"/>
        <v>1.5406987748709522E-3</v>
      </c>
      <c r="M110" s="32">
        <f t="shared" si="10"/>
        <v>3.8053529854598089E-3</v>
      </c>
    </row>
    <row r="111" spans="1:13" x14ac:dyDescent="0.45">
      <c r="A111" s="10">
        <v>42230</v>
      </c>
      <c r="B111">
        <v>177.5901794433594</v>
      </c>
      <c r="C111">
        <v>62.441871643066413</v>
      </c>
      <c r="D111">
        <v>106.84999847412109</v>
      </c>
      <c r="E111">
        <v>102.74172210693359</v>
      </c>
      <c r="F111">
        <v>91.872474670410156</v>
      </c>
      <c r="I111" s="32">
        <f t="shared" si="6"/>
        <v>5.5866925003542622E-3</v>
      </c>
      <c r="J111" s="32">
        <f t="shared" si="7"/>
        <v>1.8392350014007075E-3</v>
      </c>
      <c r="K111" s="32">
        <f t="shared" si="8"/>
        <v>2.6204846354276334E-3</v>
      </c>
      <c r="L111" s="32">
        <f t="shared" si="9"/>
        <v>8.3249155705136246E-3</v>
      </c>
      <c r="M111" s="32">
        <f t="shared" si="10"/>
        <v>6.3793871885262643E-3</v>
      </c>
    </row>
    <row r="112" spans="1:13" x14ac:dyDescent="0.45">
      <c r="A112" s="10">
        <v>42233</v>
      </c>
      <c r="B112">
        <v>178.58232116699219</v>
      </c>
      <c r="C112">
        <v>62.556716918945313</v>
      </c>
      <c r="D112">
        <v>107.129997253418</v>
      </c>
      <c r="E112">
        <v>103.597038269043</v>
      </c>
      <c r="F112">
        <v>92.458564758300781</v>
      </c>
      <c r="I112" s="32">
        <f t="shared" si="6"/>
        <v>-2.8968936062334638E-3</v>
      </c>
      <c r="J112" s="32">
        <f t="shared" si="7"/>
        <v>-1.8358584263253874E-3</v>
      </c>
      <c r="K112" s="32">
        <f t="shared" si="8"/>
        <v>-1.8665773899995131E-4</v>
      </c>
      <c r="L112" s="32">
        <f t="shared" si="9"/>
        <v>-5.1152281397791599E-3</v>
      </c>
      <c r="M112" s="32">
        <f t="shared" si="10"/>
        <v>-2.5722994548356137E-3</v>
      </c>
    </row>
    <row r="113" spans="1:13" x14ac:dyDescent="0.45">
      <c r="A113" s="10">
        <v>42234</v>
      </c>
      <c r="B113">
        <v>178.06498718261719</v>
      </c>
      <c r="C113">
        <v>62.441871643066413</v>
      </c>
      <c r="D113">
        <v>107.11000061035161</v>
      </c>
      <c r="E113">
        <v>103.06711578369141</v>
      </c>
      <c r="F113">
        <v>92.220733642578125</v>
      </c>
      <c r="I113" s="32">
        <f t="shared" si="6"/>
        <v>-7.9053669654839398E-3</v>
      </c>
      <c r="J113" s="32">
        <f t="shared" si="7"/>
        <v>3.5556751329146596E-3</v>
      </c>
      <c r="K113" s="32">
        <f t="shared" si="8"/>
        <v>1.3444145581183342E-2</v>
      </c>
      <c r="L113" s="32">
        <f t="shared" si="9"/>
        <v>-6.5847655226100033E-3</v>
      </c>
      <c r="M113" s="32">
        <f t="shared" si="10"/>
        <v>-8.9341468200850871E-3</v>
      </c>
    </row>
    <row r="114" spans="1:13" x14ac:dyDescent="0.45">
      <c r="A114" s="10">
        <v>42235</v>
      </c>
      <c r="B114">
        <v>176.6573181152344</v>
      </c>
      <c r="C114">
        <v>62.663894653320313</v>
      </c>
      <c r="D114">
        <v>108.5500030517578</v>
      </c>
      <c r="E114">
        <v>102.38844299316411</v>
      </c>
      <c r="F114">
        <v>91.396820068359375</v>
      </c>
      <c r="I114" s="32">
        <f t="shared" si="6"/>
        <v>-2.0881174327876839E-2</v>
      </c>
      <c r="J114" s="32">
        <f t="shared" si="7"/>
        <v>8.5560545454410608E-4</v>
      </c>
      <c r="K114" s="32">
        <f t="shared" si="8"/>
        <v>1.7411325071517769E-2</v>
      </c>
      <c r="L114" s="32">
        <f t="shared" si="9"/>
        <v>-2.7694549538466839E-2</v>
      </c>
      <c r="M114" s="32">
        <f t="shared" si="10"/>
        <v>-2.1747619529391859E-2</v>
      </c>
    </row>
    <row r="115" spans="1:13" x14ac:dyDescent="0.45">
      <c r="A115" s="10">
        <v>42236</v>
      </c>
      <c r="B115">
        <v>172.968505859375</v>
      </c>
      <c r="C115">
        <v>62.717510223388672</v>
      </c>
      <c r="D115">
        <v>110.44000244140619</v>
      </c>
      <c r="E115">
        <v>99.552841186523438</v>
      </c>
      <c r="F115">
        <v>89.409156799316406</v>
      </c>
      <c r="I115" s="32">
        <f t="shared" si="6"/>
        <v>-3.0102603605752787E-2</v>
      </c>
      <c r="J115" s="32">
        <f t="shared" si="7"/>
        <v>1.5872495494348993E-3</v>
      </c>
      <c r="K115" s="32">
        <f t="shared" si="8"/>
        <v>6.2476892136784645E-3</v>
      </c>
      <c r="L115" s="32">
        <f t="shared" si="9"/>
        <v>-4.3705718395627424E-2</v>
      </c>
      <c r="M115" s="32">
        <f t="shared" si="10"/>
        <v>-2.878555635586777E-2</v>
      </c>
    </row>
    <row r="116" spans="1:13" x14ac:dyDescent="0.45">
      <c r="A116" s="10">
        <v>42237</v>
      </c>
      <c r="B116">
        <v>167.76170349121091</v>
      </c>
      <c r="C116">
        <v>62.817058563232422</v>
      </c>
      <c r="D116">
        <v>111.129997253418</v>
      </c>
      <c r="E116">
        <v>95.201812744140625</v>
      </c>
      <c r="F116">
        <v>86.835464477539063</v>
      </c>
      <c r="I116" s="32">
        <f t="shared" si="6"/>
        <v>-4.2106681100641086E-2</v>
      </c>
      <c r="J116" s="32">
        <f t="shared" si="7"/>
        <v>-2.4418363508127428E-4</v>
      </c>
      <c r="K116" s="32">
        <f t="shared" si="8"/>
        <v>-5.3990685588957144E-3</v>
      </c>
      <c r="L116" s="32">
        <f t="shared" si="9"/>
        <v>-3.8476579967835378E-2</v>
      </c>
      <c r="M116" s="32">
        <f t="shared" si="10"/>
        <v>-4.020366732626357E-2</v>
      </c>
    </row>
    <row r="117" spans="1:13" x14ac:dyDescent="0.45">
      <c r="A117" s="10">
        <v>42240</v>
      </c>
      <c r="B117">
        <v>160.69781494140619</v>
      </c>
      <c r="C117">
        <v>62.801719665527337</v>
      </c>
      <c r="D117">
        <v>110.5299987792969</v>
      </c>
      <c r="E117">
        <v>91.538772583007813</v>
      </c>
      <c r="F117">
        <v>83.3443603515625</v>
      </c>
      <c r="I117" s="32">
        <f t="shared" si="6"/>
        <v>-1.1767943231594802E-2</v>
      </c>
      <c r="J117" s="32">
        <f t="shared" si="7"/>
        <v>-3.2914833627261109E-3</v>
      </c>
      <c r="K117" s="32">
        <f t="shared" si="8"/>
        <v>-1.2394780894941171E-2</v>
      </c>
      <c r="L117" s="32">
        <f t="shared" si="9"/>
        <v>-3.7579897601051071E-3</v>
      </c>
      <c r="M117" s="32">
        <f t="shared" si="10"/>
        <v>-1.1924081334940495E-2</v>
      </c>
    </row>
    <row r="118" spans="1:13" x14ac:dyDescent="0.45">
      <c r="A118" s="10">
        <v>42241</v>
      </c>
      <c r="B118">
        <v>158.8067321777344</v>
      </c>
      <c r="C118">
        <v>62.595008850097663</v>
      </c>
      <c r="D118">
        <v>109.1600036621094</v>
      </c>
      <c r="E118">
        <v>91.194770812988281</v>
      </c>
      <c r="F118">
        <v>82.350555419921875</v>
      </c>
      <c r="I118" s="32">
        <f t="shared" si="6"/>
        <v>3.839382879249853E-2</v>
      </c>
      <c r="J118" s="32">
        <f t="shared" si="7"/>
        <v>-4.2812726211000074E-3</v>
      </c>
      <c r="K118" s="32">
        <f t="shared" si="8"/>
        <v>-1.3649738394808208E-2</v>
      </c>
      <c r="L118" s="32">
        <f t="shared" si="9"/>
        <v>5.0361910874694216E-2</v>
      </c>
      <c r="M118" s="32">
        <f t="shared" si="10"/>
        <v>3.6307334953267878E-2</v>
      </c>
    </row>
    <row r="119" spans="1:13" x14ac:dyDescent="0.45">
      <c r="A119" s="10">
        <v>42242</v>
      </c>
      <c r="B119">
        <v>164.9039306640625</v>
      </c>
      <c r="C119">
        <v>62.327022552490227</v>
      </c>
      <c r="D119">
        <v>107.6699981689453</v>
      </c>
      <c r="E119">
        <v>95.787513732910156</v>
      </c>
      <c r="F119">
        <v>85.340484619140625</v>
      </c>
      <c r="I119" s="32">
        <f t="shared" si="6"/>
        <v>2.4735119657885996E-2</v>
      </c>
      <c r="J119" s="32">
        <f t="shared" si="7"/>
        <v>1.3510292003842128E-3</v>
      </c>
      <c r="K119" s="32">
        <f t="shared" si="8"/>
        <v>5.5730648285279294E-4</v>
      </c>
      <c r="L119" s="32">
        <f t="shared" si="9"/>
        <v>2.5332652704753933E-2</v>
      </c>
      <c r="M119" s="32">
        <f t="shared" si="10"/>
        <v>2.4186402196795465E-2</v>
      </c>
    </row>
    <row r="120" spans="1:13" x14ac:dyDescent="0.45">
      <c r="A120" s="10">
        <v>42243</v>
      </c>
      <c r="B120">
        <v>168.98284912109381</v>
      </c>
      <c r="C120">
        <v>62.411228179931641</v>
      </c>
      <c r="D120">
        <v>107.73000335693359</v>
      </c>
      <c r="E120">
        <v>98.214065551757813</v>
      </c>
      <c r="F120">
        <v>87.404563903808594</v>
      </c>
      <c r="I120" s="32">
        <f t="shared" si="6"/>
        <v>5.011531036225314E-5</v>
      </c>
      <c r="J120" s="32">
        <f t="shared" si="7"/>
        <v>4.9099279133590912E-4</v>
      </c>
      <c r="K120" s="32">
        <f t="shared" si="8"/>
        <v>9.0039316911074696E-3</v>
      </c>
      <c r="L120" s="32">
        <f t="shared" si="9"/>
        <v>-1.8946464701552479E-4</v>
      </c>
      <c r="M120" s="32">
        <f t="shared" si="10"/>
        <v>7.7738947099015299E-4</v>
      </c>
    </row>
    <row r="121" spans="1:13" x14ac:dyDescent="0.45">
      <c r="A121" s="10">
        <v>42244</v>
      </c>
      <c r="B121">
        <v>168.99131774902341</v>
      </c>
      <c r="C121">
        <v>62.441871643066413</v>
      </c>
      <c r="D121">
        <v>108.6999969482422</v>
      </c>
      <c r="E121">
        <v>98.195457458496094</v>
      </c>
      <c r="F121">
        <v>87.472511291503906</v>
      </c>
      <c r="I121" s="32">
        <f t="shared" si="6"/>
        <v>-8.0789958298026487E-3</v>
      </c>
      <c r="J121" s="32">
        <f t="shared" si="7"/>
        <v>-1.3483609817286357E-3</v>
      </c>
      <c r="K121" s="32">
        <f t="shared" si="8"/>
        <v>1.1039811403044109E-3</v>
      </c>
      <c r="L121" s="32">
        <f t="shared" si="9"/>
        <v>-1.2402923700582935E-2</v>
      </c>
      <c r="M121" s="32">
        <f t="shared" si="10"/>
        <v>-7.4771501963725173E-3</v>
      </c>
    </row>
    <row r="122" spans="1:13" x14ac:dyDescent="0.45">
      <c r="A122" s="10">
        <v>42247</v>
      </c>
      <c r="B122">
        <v>167.62603759765619</v>
      </c>
      <c r="C122">
        <v>62.357677459716797</v>
      </c>
      <c r="D122">
        <v>108.8199996948242</v>
      </c>
      <c r="E122">
        <v>96.977546691894531</v>
      </c>
      <c r="F122">
        <v>86.818466186523438</v>
      </c>
      <c r="I122" s="32">
        <f t="shared" si="6"/>
        <v>-2.9847781720333644E-2</v>
      </c>
      <c r="J122" s="32">
        <f t="shared" si="7"/>
        <v>2.4358446611609796E-3</v>
      </c>
      <c r="K122" s="32">
        <f t="shared" si="8"/>
        <v>3.4919799162256293E-3</v>
      </c>
      <c r="L122" s="32">
        <f t="shared" si="9"/>
        <v>-3.125267238143592E-2</v>
      </c>
      <c r="M122" s="32">
        <f t="shared" si="10"/>
        <v>-2.9351366979305737E-2</v>
      </c>
    </row>
    <row r="123" spans="1:13" x14ac:dyDescent="0.45">
      <c r="A123" s="10">
        <v>42248</v>
      </c>
      <c r="B123">
        <v>162.6227722167969</v>
      </c>
      <c r="C123">
        <v>62.509571075439453</v>
      </c>
      <c r="D123">
        <v>109.1999969482422</v>
      </c>
      <c r="E123">
        <v>93.946739196777344</v>
      </c>
      <c r="F123">
        <v>84.270225524902344</v>
      </c>
      <c r="I123" s="32">
        <f t="shared" si="6"/>
        <v>1.8981208420696172E-2</v>
      </c>
      <c r="J123" s="32">
        <f t="shared" si="7"/>
        <v>-7.3609333141078093E-4</v>
      </c>
      <c r="K123" s="32">
        <f t="shared" si="8"/>
        <v>-5.3113023614378418E-3</v>
      </c>
      <c r="L123" s="32">
        <f t="shared" si="9"/>
        <v>2.8203590008500257E-2</v>
      </c>
      <c r="M123" s="32">
        <f t="shared" si="10"/>
        <v>1.884890878765022E-2</v>
      </c>
    </row>
    <row r="124" spans="1:13" x14ac:dyDescent="0.45">
      <c r="A124" s="10">
        <v>42249</v>
      </c>
      <c r="B124">
        <v>165.70954895019531</v>
      </c>
      <c r="C124">
        <v>62.463558197021477</v>
      </c>
      <c r="D124">
        <v>108.620002746582</v>
      </c>
      <c r="E124">
        <v>96.59637451171875</v>
      </c>
      <c r="F124">
        <v>85.858627319335938</v>
      </c>
      <c r="I124" s="32">
        <f t="shared" si="6"/>
        <v>7.1648639711741069E-4</v>
      </c>
      <c r="J124" s="32">
        <f t="shared" si="7"/>
        <v>7.3663556393710472E-4</v>
      </c>
      <c r="K124" s="32">
        <f t="shared" si="8"/>
        <v>-7.1810567940346903E-3</v>
      </c>
      <c r="L124" s="32">
        <f t="shared" si="9"/>
        <v>-4.9089019262179567E-3</v>
      </c>
      <c r="M124" s="32">
        <f t="shared" si="10"/>
        <v>1.1869913988886704E-3</v>
      </c>
    </row>
    <row r="125" spans="1:13" x14ac:dyDescent="0.45">
      <c r="A125" s="10">
        <v>42250</v>
      </c>
      <c r="B125">
        <v>165.8282775878906</v>
      </c>
      <c r="C125">
        <v>62.509571075439453</v>
      </c>
      <c r="D125">
        <v>107.8399963378906</v>
      </c>
      <c r="E125">
        <v>96.1221923828125</v>
      </c>
      <c r="F125">
        <v>85.960540771484375</v>
      </c>
      <c r="I125" s="32">
        <f t="shared" si="6"/>
        <v>-1.5136750829658818E-2</v>
      </c>
      <c r="J125" s="32">
        <f t="shared" si="7"/>
        <v>2.4552514510562951E-3</v>
      </c>
      <c r="K125" s="32">
        <f t="shared" si="8"/>
        <v>-3.2455349221680585E-3</v>
      </c>
      <c r="L125" s="32">
        <f t="shared" si="9"/>
        <v>-1.1896329592485988E-2</v>
      </c>
      <c r="M125" s="32">
        <f t="shared" si="10"/>
        <v>-1.4228784541076567E-2</v>
      </c>
    </row>
    <row r="126" spans="1:13" x14ac:dyDescent="0.45">
      <c r="A126" s="10">
        <v>42251</v>
      </c>
      <c r="B126">
        <v>163.31817626953119</v>
      </c>
      <c r="C126">
        <v>62.663047790527337</v>
      </c>
      <c r="D126">
        <v>107.4899978637695</v>
      </c>
      <c r="E126">
        <v>94.978691101074219</v>
      </c>
      <c r="F126">
        <v>84.7374267578125</v>
      </c>
      <c r="I126" s="32">
        <f t="shared" si="6"/>
        <v>2.5130848473637446E-2</v>
      </c>
      <c r="J126" s="32">
        <f t="shared" si="7"/>
        <v>-2.4492379560109301E-3</v>
      </c>
      <c r="K126" s="32">
        <f t="shared" si="8"/>
        <v>2.7908437894774707E-4</v>
      </c>
      <c r="L126" s="32">
        <f t="shared" si="9"/>
        <v>2.8190752272041486E-2</v>
      </c>
      <c r="M126" s="32">
        <f t="shared" si="10"/>
        <v>2.5260509328419944E-2</v>
      </c>
    </row>
    <row r="127" spans="1:13" x14ac:dyDescent="0.45">
      <c r="A127" s="10">
        <v>42255</v>
      </c>
      <c r="B127">
        <v>167.42250061035159</v>
      </c>
      <c r="C127">
        <v>62.509571075439453</v>
      </c>
      <c r="D127">
        <v>107.51999664306641</v>
      </c>
      <c r="E127">
        <v>97.656211853027344</v>
      </c>
      <c r="F127">
        <v>86.877937316894531</v>
      </c>
      <c r="I127" s="32">
        <f t="shared" si="6"/>
        <v>-1.3371975230858424E-2</v>
      </c>
      <c r="J127" s="32">
        <f t="shared" si="7"/>
        <v>-2.4605606966077165E-4</v>
      </c>
      <c r="K127" s="32">
        <f t="shared" si="8"/>
        <v>-1.2927822107945075E-2</v>
      </c>
      <c r="L127" s="32">
        <f t="shared" si="9"/>
        <v>-1.1233676263154746E-2</v>
      </c>
      <c r="M127" s="32">
        <f t="shared" si="10"/>
        <v>-1.3688273698732711E-2</v>
      </c>
    </row>
    <row r="128" spans="1:13" x14ac:dyDescent="0.45">
      <c r="A128" s="10">
        <v>42256</v>
      </c>
      <c r="B128">
        <v>165.18373107910159</v>
      </c>
      <c r="C128">
        <v>62.494190216064453</v>
      </c>
      <c r="D128">
        <v>106.129997253418</v>
      </c>
      <c r="E128">
        <v>96.559173583984375</v>
      </c>
      <c r="F128">
        <v>85.688728332519531</v>
      </c>
      <c r="I128" s="32">
        <f t="shared" si="6"/>
        <v>5.4416981564144873E-3</v>
      </c>
      <c r="J128" s="32">
        <f t="shared" si="7"/>
        <v>-2.0865587053777723E-3</v>
      </c>
      <c r="K128" s="32">
        <f t="shared" si="8"/>
        <v>2.3556016816155267E-3</v>
      </c>
      <c r="L128" s="32">
        <f t="shared" si="9"/>
        <v>1.0879960531609667E-2</v>
      </c>
      <c r="M128" s="32">
        <f t="shared" si="10"/>
        <v>5.1549260185268508E-3</v>
      </c>
    </row>
    <row r="129" spans="1:13" x14ac:dyDescent="0.45">
      <c r="A129" s="10">
        <v>42257</v>
      </c>
      <c r="B129">
        <v>166.0826110839844</v>
      </c>
      <c r="C129">
        <v>62.363792419433587</v>
      </c>
      <c r="D129">
        <v>106.379997253418</v>
      </c>
      <c r="E129">
        <v>97.609733581542969</v>
      </c>
      <c r="F129">
        <v>86.130447387695313</v>
      </c>
      <c r="I129" s="32">
        <f t="shared" si="6"/>
        <v>4.5445817358618079E-3</v>
      </c>
      <c r="J129" s="32">
        <f t="shared" si="7"/>
        <v>2.0909215359108391E-3</v>
      </c>
      <c r="K129" s="32">
        <f t="shared" si="8"/>
        <v>-2.0679977156281559E-3</v>
      </c>
      <c r="L129" s="32">
        <f t="shared" si="9"/>
        <v>5.5246628022738165E-3</v>
      </c>
      <c r="M129" s="32">
        <f t="shared" si="10"/>
        <v>4.5366006188165553E-3</v>
      </c>
    </row>
    <row r="130" spans="1:13" x14ac:dyDescent="0.45">
      <c r="A130" s="10">
        <v>42258</v>
      </c>
      <c r="B130">
        <v>166.83738708496091</v>
      </c>
      <c r="C130">
        <v>62.494190216064453</v>
      </c>
      <c r="D130">
        <v>106.1600036621094</v>
      </c>
      <c r="E130">
        <v>98.148994445800781</v>
      </c>
      <c r="F130">
        <v>86.521186828613281</v>
      </c>
      <c r="I130" s="32">
        <f t="shared" si="6"/>
        <v>-3.7105851504343201E-3</v>
      </c>
      <c r="J130" s="32">
        <f t="shared" si="7"/>
        <v>2.4611662815088309E-4</v>
      </c>
      <c r="K130" s="32">
        <f t="shared" si="8"/>
        <v>5.651616100603718E-4</v>
      </c>
      <c r="L130" s="32">
        <f t="shared" si="9"/>
        <v>-3.0311898906960622E-3</v>
      </c>
      <c r="M130" s="32">
        <f t="shared" si="10"/>
        <v>-3.8291945552689777E-3</v>
      </c>
    </row>
    <row r="131" spans="1:13" x14ac:dyDescent="0.45">
      <c r="A131" s="10">
        <v>42261</v>
      </c>
      <c r="B131">
        <v>166.21832275390619</v>
      </c>
      <c r="C131">
        <v>62.509571075439453</v>
      </c>
      <c r="D131">
        <v>106.2200012207031</v>
      </c>
      <c r="E131">
        <v>97.851486206054688</v>
      </c>
      <c r="F131">
        <v>86.18988037109375</v>
      </c>
      <c r="I131" s="32">
        <f t="shared" si="6"/>
        <v>1.2499444611927757E-2</v>
      </c>
      <c r="J131" s="32">
        <f t="shared" si="7"/>
        <v>-4.1738603384039452E-3</v>
      </c>
      <c r="K131" s="32">
        <f t="shared" si="8"/>
        <v>-3.0126124190047454E-3</v>
      </c>
      <c r="L131" s="32">
        <f t="shared" si="9"/>
        <v>1.1781290373386266E-2</v>
      </c>
      <c r="M131" s="32">
        <f t="shared" si="10"/>
        <v>1.26148526875971E-2</v>
      </c>
    </row>
    <row r="132" spans="1:13" x14ac:dyDescent="0.45">
      <c r="A132" s="10">
        <v>42262</v>
      </c>
      <c r="B132">
        <v>168.29595947265619</v>
      </c>
      <c r="C132">
        <v>62.248664855957031</v>
      </c>
      <c r="D132">
        <v>105.90000152587891</v>
      </c>
      <c r="E132">
        <v>99.004302978515625</v>
      </c>
      <c r="F132">
        <v>87.277153015136719</v>
      </c>
      <c r="I132" s="32">
        <f t="shared" ref="I132:I195" si="11">(B133/B132)-1</f>
        <v>8.6667106700941687E-3</v>
      </c>
      <c r="J132" s="32">
        <f t="shared" ref="J132:J195" si="12">(C133/C132)-1</f>
        <v>-6.1557358895769632E-4</v>
      </c>
      <c r="K132" s="32">
        <f t="shared" ref="K132:K195" si="13">(D133/D132)-1</f>
        <v>1.3314409937664973E-2</v>
      </c>
      <c r="L132" s="32">
        <f t="shared" ref="L132:L195" si="14">(E133/E132)-1</f>
        <v>5.6341785718578841E-3</v>
      </c>
      <c r="M132" s="32">
        <f t="shared" ref="M132:M195" si="15">(F133/F132)-1</f>
        <v>8.4675230084712005E-3</v>
      </c>
    </row>
    <row r="133" spans="1:13" x14ac:dyDescent="0.45">
      <c r="A133" s="10">
        <v>42263</v>
      </c>
      <c r="B133">
        <v>169.75453186035159</v>
      </c>
      <c r="C133">
        <v>62.210346221923828</v>
      </c>
      <c r="D133">
        <v>107.30999755859381</v>
      </c>
      <c r="E133">
        <v>99.562110900878906</v>
      </c>
      <c r="F133">
        <v>88.01617431640625</v>
      </c>
      <c r="I133" s="32">
        <f t="shared" si="11"/>
        <v>-2.2477236696737402E-3</v>
      </c>
      <c r="J133" s="32">
        <f t="shared" si="12"/>
        <v>5.6726519859586766E-3</v>
      </c>
      <c r="K133" s="32">
        <f t="shared" si="13"/>
        <v>1.0250732723341649E-2</v>
      </c>
      <c r="L133" s="32">
        <f t="shared" si="14"/>
        <v>3.7364542995077521E-4</v>
      </c>
      <c r="M133" s="32">
        <f t="shared" si="15"/>
        <v>-1.3515415826143018E-3</v>
      </c>
    </row>
    <row r="134" spans="1:13" x14ac:dyDescent="0.45">
      <c r="A134" s="10">
        <v>42264</v>
      </c>
      <c r="B134">
        <v>169.37297058105469</v>
      </c>
      <c r="C134">
        <v>62.563243865966797</v>
      </c>
      <c r="D134">
        <v>108.4100036621094</v>
      </c>
      <c r="E134">
        <v>99.599311828613281</v>
      </c>
      <c r="F134">
        <v>87.897216796875</v>
      </c>
      <c r="I134" s="32">
        <f t="shared" si="11"/>
        <v>-1.6341762051569564E-2</v>
      </c>
      <c r="J134" s="32">
        <f t="shared" si="12"/>
        <v>2.8205711517865772E-3</v>
      </c>
      <c r="K134" s="32">
        <f t="shared" si="13"/>
        <v>7.3793505704207174E-3</v>
      </c>
      <c r="L134" s="32">
        <f t="shared" si="14"/>
        <v>-1.4222944245056657E-2</v>
      </c>
      <c r="M134" s="32">
        <f t="shared" si="15"/>
        <v>-1.5848377343921416E-2</v>
      </c>
    </row>
    <row r="135" spans="1:13" x14ac:dyDescent="0.45">
      <c r="A135" s="10">
        <v>42265</v>
      </c>
      <c r="B135">
        <v>166.60511779785159</v>
      </c>
      <c r="C135">
        <v>62.739707946777337</v>
      </c>
      <c r="D135">
        <v>109.2099990844727</v>
      </c>
      <c r="E135">
        <v>98.182716369628906</v>
      </c>
      <c r="F135">
        <v>86.504188537597656</v>
      </c>
      <c r="I135" s="32">
        <f t="shared" si="11"/>
        <v>5.167405113808643E-3</v>
      </c>
      <c r="J135" s="32">
        <f t="shared" si="12"/>
        <v>-3.6681214954508157E-3</v>
      </c>
      <c r="K135" s="32">
        <f t="shared" si="13"/>
        <v>-6.2265388780914366E-3</v>
      </c>
      <c r="L135" s="32">
        <f t="shared" si="14"/>
        <v>3.13256541589646E-3</v>
      </c>
      <c r="M135" s="32">
        <f t="shared" si="15"/>
        <v>4.0257439468096567E-3</v>
      </c>
    </row>
    <row r="136" spans="1:13" x14ac:dyDescent="0.45">
      <c r="A136" s="10">
        <v>42268</v>
      </c>
      <c r="B136">
        <v>167.4660339355469</v>
      </c>
      <c r="C136">
        <v>62.509571075439453</v>
      </c>
      <c r="D136">
        <v>108.5299987792969</v>
      </c>
      <c r="E136">
        <v>98.490280151367188</v>
      </c>
      <c r="F136">
        <v>86.852432250976563</v>
      </c>
      <c r="I136" s="32">
        <f t="shared" si="11"/>
        <v>-1.2979526114404671E-2</v>
      </c>
      <c r="J136" s="32">
        <f t="shared" si="12"/>
        <v>1.8414538447451001E-3</v>
      </c>
      <c r="K136" s="32">
        <f t="shared" si="13"/>
        <v>-6.818371621605146E-3</v>
      </c>
      <c r="L136" s="32">
        <f t="shared" si="14"/>
        <v>-1.4950673614206433E-2</v>
      </c>
      <c r="M136" s="32">
        <f t="shared" si="15"/>
        <v>-1.3398633616779843E-2</v>
      </c>
    </row>
    <row r="137" spans="1:13" x14ac:dyDescent="0.45">
      <c r="A137" s="10">
        <v>42269</v>
      </c>
      <c r="B137">
        <v>165.29240417480469</v>
      </c>
      <c r="C137">
        <v>62.624679565429688</v>
      </c>
      <c r="D137">
        <v>107.7900009155273</v>
      </c>
      <c r="E137">
        <v>97.017784118652344</v>
      </c>
      <c r="F137">
        <v>85.688728332519531</v>
      </c>
      <c r="I137" s="32">
        <f t="shared" si="11"/>
        <v>-1.5987847057631344E-3</v>
      </c>
      <c r="J137" s="32">
        <f t="shared" si="12"/>
        <v>0</v>
      </c>
      <c r="K137" s="32">
        <f t="shared" si="13"/>
        <v>3.9892411311210907E-3</v>
      </c>
      <c r="L137" s="32">
        <f t="shared" si="14"/>
        <v>7.6814706147176892E-4</v>
      </c>
      <c r="M137" s="32">
        <f t="shared" si="15"/>
        <v>-1.9825679681941821E-3</v>
      </c>
    </row>
    <row r="138" spans="1:13" x14ac:dyDescent="0.45">
      <c r="A138" s="10">
        <v>42270</v>
      </c>
      <c r="B138">
        <v>165.02813720703119</v>
      </c>
      <c r="C138">
        <v>62.624679565429688</v>
      </c>
      <c r="D138">
        <v>108.2200012207031</v>
      </c>
      <c r="E138">
        <v>97.092308044433594</v>
      </c>
      <c r="F138">
        <v>85.518844604492188</v>
      </c>
      <c r="I138" s="32">
        <f t="shared" si="11"/>
        <v>-3.6152541163039231E-3</v>
      </c>
      <c r="J138" s="32">
        <f t="shared" si="12"/>
        <v>3.6730925685124483E-4</v>
      </c>
      <c r="K138" s="32">
        <f t="shared" si="13"/>
        <v>2.0975758801157207E-2</v>
      </c>
      <c r="L138" s="32">
        <f t="shared" si="14"/>
        <v>-3.6472337953477041E-3</v>
      </c>
      <c r="M138" s="32">
        <f t="shared" si="15"/>
        <v>-3.5754794798452672E-3</v>
      </c>
    </row>
    <row r="139" spans="1:13" x14ac:dyDescent="0.45">
      <c r="A139" s="10">
        <v>42271</v>
      </c>
      <c r="B139">
        <v>164.4315185546875</v>
      </c>
      <c r="C139">
        <v>62.647682189941413</v>
      </c>
      <c r="D139">
        <v>110.4899978637695</v>
      </c>
      <c r="E139">
        <v>96.738189697265625</v>
      </c>
      <c r="F139">
        <v>85.21307373046875</v>
      </c>
      <c r="I139" s="32">
        <f t="shared" si="11"/>
        <v>-2.5973944023205409E-4</v>
      </c>
      <c r="J139" s="32">
        <f t="shared" si="12"/>
        <v>-1.8372724508264326E-3</v>
      </c>
      <c r="K139" s="32">
        <f t="shared" si="13"/>
        <v>-6.1544059944150797E-3</v>
      </c>
      <c r="L139" s="32">
        <f t="shared" si="14"/>
        <v>-8.4779033646622537E-3</v>
      </c>
      <c r="M139" s="32">
        <f t="shared" si="15"/>
        <v>-2.0239862878197457E-3</v>
      </c>
    </row>
    <row r="140" spans="1:13" x14ac:dyDescent="0.45">
      <c r="A140" s="10">
        <v>42272</v>
      </c>
      <c r="B140">
        <v>164.38880920410159</v>
      </c>
      <c r="C140">
        <v>62.532581329345703</v>
      </c>
      <c r="D140">
        <v>109.80999755859381</v>
      </c>
      <c r="E140">
        <v>95.918052673339844</v>
      </c>
      <c r="F140">
        <v>85.040603637695313</v>
      </c>
      <c r="I140" s="32">
        <f t="shared" si="11"/>
        <v>-2.5097033105194178E-2</v>
      </c>
      <c r="J140" s="32">
        <f t="shared" si="12"/>
        <v>2.5768427237728986E-3</v>
      </c>
      <c r="K140" s="32">
        <f t="shared" si="13"/>
        <v>-1.2658222571281019E-2</v>
      </c>
      <c r="L140" s="32">
        <f t="shared" si="14"/>
        <v>-2.8468671003599955E-2</v>
      </c>
      <c r="M140" s="32">
        <f t="shared" si="15"/>
        <v>-2.6804248387063745E-2</v>
      </c>
    </row>
    <row r="141" spans="1:13" x14ac:dyDescent="0.45">
      <c r="A141" s="10">
        <v>42275</v>
      </c>
      <c r="B141">
        <v>160.26313781738281</v>
      </c>
      <c r="C141">
        <v>62.693717956542969</v>
      </c>
      <c r="D141">
        <v>108.4199981689453</v>
      </c>
      <c r="E141">
        <v>93.187393188476563</v>
      </c>
      <c r="F141">
        <v>82.761154174804688</v>
      </c>
      <c r="I141" s="32">
        <f t="shared" si="11"/>
        <v>5.8478502104875041E-4</v>
      </c>
      <c r="J141" s="32">
        <f t="shared" si="12"/>
        <v>7.3356616473518876E-4</v>
      </c>
      <c r="K141" s="32">
        <f t="shared" si="13"/>
        <v>-4.0582440457717084E-3</v>
      </c>
      <c r="L141" s="32">
        <f t="shared" si="14"/>
        <v>-5.2007252507684232E-3</v>
      </c>
      <c r="M141" s="32">
        <f t="shared" si="15"/>
        <v>-2.0631158580597386E-4</v>
      </c>
    </row>
    <row r="142" spans="1:13" x14ac:dyDescent="0.45">
      <c r="A142" s="10">
        <v>42276</v>
      </c>
      <c r="B142">
        <v>160.35685729980469</v>
      </c>
      <c r="C142">
        <v>62.739707946777337</v>
      </c>
      <c r="D142">
        <v>107.98000335693359</v>
      </c>
      <c r="E142">
        <v>92.702751159667969</v>
      </c>
      <c r="F142">
        <v>82.74407958984375</v>
      </c>
      <c r="I142" s="32">
        <f t="shared" si="11"/>
        <v>1.86585076790724E-2</v>
      </c>
      <c r="J142" s="32">
        <f t="shared" si="12"/>
        <v>1.956911109600501E-3</v>
      </c>
      <c r="K142" s="32">
        <f t="shared" si="13"/>
        <v>-1.0372316278596139E-2</v>
      </c>
      <c r="L142" s="32">
        <f t="shared" si="14"/>
        <v>2.3022064097357076E-2</v>
      </c>
      <c r="M142" s="32">
        <f t="shared" si="15"/>
        <v>1.8571874315379988E-2</v>
      </c>
    </row>
    <row r="143" spans="1:13" x14ac:dyDescent="0.45">
      <c r="A143" s="10">
        <v>42277</v>
      </c>
      <c r="B143">
        <v>163.348876953125</v>
      </c>
      <c r="C143">
        <v>62.862483978271477</v>
      </c>
      <c r="D143">
        <v>106.86000061035161</v>
      </c>
      <c r="E143">
        <v>94.836959838867188</v>
      </c>
      <c r="F143">
        <v>84.280792236328125</v>
      </c>
      <c r="I143" s="32">
        <f t="shared" si="11"/>
        <v>2.6091914682468964E-3</v>
      </c>
      <c r="J143" s="32">
        <f t="shared" si="12"/>
        <v>5.3874553121269209E-4</v>
      </c>
      <c r="K143" s="32">
        <f t="shared" si="13"/>
        <v>-1.216519302596919E-3</v>
      </c>
      <c r="L143" s="32">
        <f t="shared" si="14"/>
        <v>4.5205048562122485E-3</v>
      </c>
      <c r="M143" s="32">
        <f t="shared" si="15"/>
        <v>2.026007047075451E-3</v>
      </c>
    </row>
    <row r="144" spans="1:13" x14ac:dyDescent="0.45">
      <c r="A144" s="10">
        <v>42278</v>
      </c>
      <c r="B144">
        <v>163.77508544921881</v>
      </c>
      <c r="C144">
        <v>62.896350860595703</v>
      </c>
      <c r="D144">
        <v>106.73000335693359</v>
      </c>
      <c r="E144">
        <v>95.265670776367188</v>
      </c>
      <c r="F144">
        <v>84.451545715332031</v>
      </c>
      <c r="I144" s="32">
        <f t="shared" si="11"/>
        <v>1.4937533797116709E-2</v>
      </c>
      <c r="J144" s="32">
        <f t="shared" si="12"/>
        <v>3.7890814603993572E-3</v>
      </c>
      <c r="K144" s="32">
        <f t="shared" si="13"/>
        <v>2.1174875253005432E-2</v>
      </c>
      <c r="L144" s="32">
        <f t="shared" si="14"/>
        <v>1.7511245199077319E-2</v>
      </c>
      <c r="M144" s="32">
        <f t="shared" si="15"/>
        <v>1.4557106169867495E-2</v>
      </c>
    </row>
    <row r="145" spans="1:13" x14ac:dyDescent="0.45">
      <c r="A145" s="10">
        <v>42279</v>
      </c>
      <c r="B145">
        <v>166.22148132324219</v>
      </c>
      <c r="C145">
        <v>63.134670257568359</v>
      </c>
      <c r="D145">
        <v>108.9899978637695</v>
      </c>
      <c r="E145">
        <v>96.933891296386719</v>
      </c>
      <c r="F145">
        <v>85.680915832519531</v>
      </c>
      <c r="I145" s="32">
        <f t="shared" si="11"/>
        <v>1.7795030078052942E-2</v>
      </c>
      <c r="J145" s="32">
        <f t="shared" si="12"/>
        <v>-3.8967697106560006E-3</v>
      </c>
      <c r="K145" s="32">
        <f t="shared" si="13"/>
        <v>-2.0185450501437607E-3</v>
      </c>
      <c r="L145" s="32">
        <f t="shared" si="14"/>
        <v>1.4325574981627787E-2</v>
      </c>
      <c r="M145" s="32">
        <f t="shared" si="15"/>
        <v>1.8433855557195011E-2</v>
      </c>
    </row>
    <row r="146" spans="1:13" x14ac:dyDescent="0.45">
      <c r="A146" s="10">
        <v>42282</v>
      </c>
      <c r="B146">
        <v>169.17939758300781</v>
      </c>
      <c r="C146">
        <v>62.888648986816413</v>
      </c>
      <c r="D146">
        <v>108.76999664306641</v>
      </c>
      <c r="E146">
        <v>98.322525024414063</v>
      </c>
      <c r="F146">
        <v>87.260345458984375</v>
      </c>
      <c r="I146" s="32">
        <f t="shared" si="11"/>
        <v>-3.4263400034327818E-3</v>
      </c>
      <c r="J146" s="32">
        <f t="shared" si="12"/>
        <v>1.3447263543435728E-3</v>
      </c>
      <c r="K146" s="32">
        <f t="shared" si="13"/>
        <v>1.0021182319809085E-2</v>
      </c>
      <c r="L146" s="32">
        <f t="shared" si="14"/>
        <v>-4.7393835650983984E-3</v>
      </c>
      <c r="M146" s="32">
        <f t="shared" si="15"/>
        <v>-3.2290589424788241E-3</v>
      </c>
    </row>
    <row r="147" spans="1:13" x14ac:dyDescent="0.45">
      <c r="A147" s="10">
        <v>42283</v>
      </c>
      <c r="B147">
        <v>168.5997314453125</v>
      </c>
      <c r="C147">
        <v>62.973217010498047</v>
      </c>
      <c r="D147">
        <v>109.86000061035161</v>
      </c>
      <c r="E147">
        <v>97.856536865234375</v>
      </c>
      <c r="F147">
        <v>86.97857666015625</v>
      </c>
      <c r="I147" s="32">
        <f t="shared" si="11"/>
        <v>8.1907970711765365E-3</v>
      </c>
      <c r="J147" s="32">
        <f t="shared" si="12"/>
        <v>0</v>
      </c>
      <c r="K147" s="32">
        <f t="shared" si="13"/>
        <v>-1.4564323795782652E-3</v>
      </c>
      <c r="L147" s="32">
        <f t="shared" si="14"/>
        <v>5.9998041516726719E-3</v>
      </c>
      <c r="M147" s="32">
        <f t="shared" si="15"/>
        <v>9.0304282565538685E-3</v>
      </c>
    </row>
    <row r="148" spans="1:13" x14ac:dyDescent="0.45">
      <c r="A148" s="10">
        <v>42284</v>
      </c>
      <c r="B148">
        <v>169.98069763183591</v>
      </c>
      <c r="C148">
        <v>62.973217010498047</v>
      </c>
      <c r="D148">
        <v>109.6999969482422</v>
      </c>
      <c r="E148">
        <v>98.443656921386719</v>
      </c>
      <c r="F148">
        <v>87.764030456542969</v>
      </c>
      <c r="I148" s="32">
        <f t="shared" si="11"/>
        <v>9.0266884084220234E-3</v>
      </c>
      <c r="J148" s="32">
        <f t="shared" si="12"/>
        <v>-1.5872861066396071E-3</v>
      </c>
      <c r="K148" s="32">
        <f t="shared" si="13"/>
        <v>-5.1048092449630378E-3</v>
      </c>
      <c r="L148" s="32">
        <f t="shared" si="14"/>
        <v>3.9765307957937424E-3</v>
      </c>
      <c r="M148" s="32">
        <f t="shared" si="15"/>
        <v>8.6575220715046086E-3</v>
      </c>
    </row>
    <row r="149" spans="1:13" x14ac:dyDescent="0.45">
      <c r="A149" s="10">
        <v>42285</v>
      </c>
      <c r="B149">
        <v>171.51506042480469</v>
      </c>
      <c r="C149">
        <v>62.873260498046882</v>
      </c>
      <c r="D149">
        <v>109.13999938964839</v>
      </c>
      <c r="E149">
        <v>98.835121154785156</v>
      </c>
      <c r="F149">
        <v>88.523849487304688</v>
      </c>
      <c r="I149" s="32">
        <f t="shared" si="11"/>
        <v>5.9650843728076275E-4</v>
      </c>
      <c r="J149" s="32">
        <f t="shared" si="12"/>
        <v>-1.2213436260311017E-4</v>
      </c>
      <c r="K149" s="32">
        <f t="shared" si="13"/>
        <v>1.5851231139897726E-2</v>
      </c>
      <c r="L149" s="32">
        <f t="shared" si="14"/>
        <v>4.5258345023593272E-3</v>
      </c>
      <c r="M149" s="32">
        <f t="shared" si="15"/>
        <v>1.3504268465787117E-3</v>
      </c>
    </row>
    <row r="150" spans="1:13" x14ac:dyDescent="0.45">
      <c r="A150" s="10">
        <v>42286</v>
      </c>
      <c r="B150">
        <v>171.61737060546881</v>
      </c>
      <c r="C150">
        <v>62.865581512451172</v>
      </c>
      <c r="D150">
        <v>110.870002746582</v>
      </c>
      <c r="E150">
        <v>99.282432556152344</v>
      </c>
      <c r="F150">
        <v>88.643394470214844</v>
      </c>
      <c r="I150" s="32">
        <f t="shared" si="11"/>
        <v>9.4335294487923882E-4</v>
      </c>
      <c r="J150" s="32">
        <f t="shared" si="12"/>
        <v>1.7121530646393435E-3</v>
      </c>
      <c r="K150" s="32">
        <f t="shared" si="13"/>
        <v>3.9685649960476965E-3</v>
      </c>
      <c r="L150" s="32">
        <f t="shared" si="14"/>
        <v>2.440916098158219E-3</v>
      </c>
      <c r="M150" s="32">
        <f t="shared" si="15"/>
        <v>1.9270713241037463E-4</v>
      </c>
    </row>
    <row r="151" spans="1:13" x14ac:dyDescent="0.45">
      <c r="A151" s="10">
        <v>42289</v>
      </c>
      <c r="B151">
        <v>171.7792663574219</v>
      </c>
      <c r="C151">
        <v>62.973217010498047</v>
      </c>
      <c r="D151">
        <v>111.30999755859381</v>
      </c>
      <c r="E151">
        <v>99.524772644042969</v>
      </c>
      <c r="F151">
        <v>88.660476684570313</v>
      </c>
      <c r="I151" s="32">
        <f t="shared" si="11"/>
        <v>-6.3018055333732281E-3</v>
      </c>
      <c r="J151" s="32">
        <f t="shared" si="12"/>
        <v>6.1006596114832057E-4</v>
      </c>
      <c r="K151" s="32">
        <f t="shared" si="13"/>
        <v>4.9411828570768979E-3</v>
      </c>
      <c r="L151" s="32">
        <f t="shared" si="14"/>
        <v>-6.4615235780450808E-3</v>
      </c>
      <c r="M151" s="32">
        <f t="shared" si="15"/>
        <v>-7.3184483206386597E-3</v>
      </c>
    </row>
    <row r="152" spans="1:13" x14ac:dyDescent="0.45">
      <c r="A152" s="10">
        <v>42290</v>
      </c>
      <c r="B152">
        <v>170.6967468261719</v>
      </c>
      <c r="C152">
        <v>63.011634826660163</v>
      </c>
      <c r="D152">
        <v>111.86000061035161</v>
      </c>
      <c r="E152">
        <v>98.881690979003906</v>
      </c>
      <c r="F152">
        <v>88.011619567871094</v>
      </c>
      <c r="I152" s="32">
        <f t="shared" si="11"/>
        <v>-4.7942294754649284E-3</v>
      </c>
      <c r="J152" s="32">
        <f t="shared" si="12"/>
        <v>3.6605856283176141E-3</v>
      </c>
      <c r="K152" s="32">
        <f t="shared" si="13"/>
        <v>1.7432477539802038E-2</v>
      </c>
      <c r="L152" s="32">
        <f t="shared" si="14"/>
        <v>-1.6020837273151844E-3</v>
      </c>
      <c r="M152" s="32">
        <f t="shared" si="15"/>
        <v>-5.1410129059309417E-3</v>
      </c>
    </row>
    <row r="153" spans="1:13" x14ac:dyDescent="0.45">
      <c r="A153" s="10">
        <v>42291</v>
      </c>
      <c r="B153">
        <v>169.8783874511719</v>
      </c>
      <c r="C153">
        <v>63.242294311523438</v>
      </c>
      <c r="D153">
        <v>113.80999755859381</v>
      </c>
      <c r="E153">
        <v>98.723274230957031</v>
      </c>
      <c r="F153">
        <v>87.559150695800781</v>
      </c>
      <c r="I153" s="32">
        <f t="shared" si="11"/>
        <v>1.5354414518801818E-2</v>
      </c>
      <c r="J153" s="32">
        <f t="shared" si="12"/>
        <v>-1.9454612178070319E-3</v>
      </c>
      <c r="K153" s="32">
        <f t="shared" si="13"/>
        <v>-4.5689891417385331E-3</v>
      </c>
      <c r="L153" s="32">
        <f t="shared" si="14"/>
        <v>1.6425761119307269E-2</v>
      </c>
      <c r="M153" s="32">
        <f t="shared" si="15"/>
        <v>1.511307445711263E-2</v>
      </c>
    </row>
    <row r="154" spans="1:13" x14ac:dyDescent="0.45">
      <c r="A154" s="10">
        <v>42292</v>
      </c>
      <c r="B154">
        <v>172.48677062988281</v>
      </c>
      <c r="C154">
        <v>63.119258880615227</v>
      </c>
      <c r="D154">
        <v>113.2900009155273</v>
      </c>
      <c r="E154">
        <v>100.3448791503906</v>
      </c>
      <c r="F154">
        <v>88.882438659667969</v>
      </c>
      <c r="I154" s="32">
        <f t="shared" si="11"/>
        <v>4.547025577372743E-3</v>
      </c>
      <c r="J154" s="32">
        <f t="shared" si="12"/>
        <v>-3.6509595629485858E-4</v>
      </c>
      <c r="K154" s="32">
        <f t="shared" si="13"/>
        <v>-7.0615504042083055E-3</v>
      </c>
      <c r="L154" s="32">
        <f t="shared" si="14"/>
        <v>4.1795401053683623E-3</v>
      </c>
      <c r="M154" s="32">
        <f t="shared" si="15"/>
        <v>3.8422320894619943E-3</v>
      </c>
    </row>
    <row r="155" spans="1:13" x14ac:dyDescent="0.45">
      <c r="A155" s="10">
        <v>42293</v>
      </c>
      <c r="B155">
        <v>173.27107238769531</v>
      </c>
      <c r="C155">
        <v>63.096214294433587</v>
      </c>
      <c r="D155">
        <v>112.4899978637695</v>
      </c>
      <c r="E155">
        <v>100.764274597168</v>
      </c>
      <c r="F155">
        <v>89.223945617675781</v>
      </c>
      <c r="I155" s="32">
        <f t="shared" si="11"/>
        <v>4.9183245500672435E-4</v>
      </c>
      <c r="J155" s="32">
        <f t="shared" si="12"/>
        <v>0</v>
      </c>
      <c r="K155" s="32">
        <f t="shared" si="13"/>
        <v>-4.1781600998187507E-3</v>
      </c>
      <c r="L155" s="32">
        <f t="shared" si="14"/>
        <v>5.734371894490442E-3</v>
      </c>
      <c r="M155" s="32">
        <f t="shared" si="15"/>
        <v>1.1481209406503101E-3</v>
      </c>
    </row>
    <row r="156" spans="1:13" x14ac:dyDescent="0.45">
      <c r="A156" s="10">
        <v>42296</v>
      </c>
      <c r="B156">
        <v>173.3562927246094</v>
      </c>
      <c r="C156">
        <v>63.096214294433587</v>
      </c>
      <c r="D156">
        <v>112.01999664306641</v>
      </c>
      <c r="E156">
        <v>101.3420944213867</v>
      </c>
      <c r="F156">
        <v>89.326385498046875</v>
      </c>
      <c r="I156" s="32">
        <f t="shared" si="11"/>
        <v>-1.278839912902785E-3</v>
      </c>
      <c r="J156" s="32">
        <f t="shared" si="12"/>
        <v>-1.5833454955515025E-3</v>
      </c>
      <c r="K156" s="32">
        <f t="shared" si="13"/>
        <v>6.3382140255681119E-3</v>
      </c>
      <c r="L156" s="32">
        <f t="shared" si="14"/>
        <v>-5.1496972358356929E-3</v>
      </c>
      <c r="M156" s="32">
        <f t="shared" si="15"/>
        <v>-1.1468042706522796E-3</v>
      </c>
    </row>
    <row r="157" spans="1:13" x14ac:dyDescent="0.45">
      <c r="A157" s="10">
        <v>42297</v>
      </c>
      <c r="B157">
        <v>173.13459777832031</v>
      </c>
      <c r="C157">
        <v>62.996311187744141</v>
      </c>
      <c r="D157">
        <v>112.73000335693359</v>
      </c>
      <c r="E157">
        <v>100.82021331787109</v>
      </c>
      <c r="F157">
        <v>89.223945617675781</v>
      </c>
      <c r="I157" s="32">
        <f t="shared" si="11"/>
        <v>-6.2033839540112101E-3</v>
      </c>
      <c r="J157" s="32">
        <f t="shared" si="12"/>
        <v>1.8304352551954395E-3</v>
      </c>
      <c r="K157" s="32">
        <f t="shared" si="13"/>
        <v>-8.8707528627824939E-3</v>
      </c>
      <c r="L157" s="32">
        <f t="shared" si="14"/>
        <v>-6.1010811666123432E-3</v>
      </c>
      <c r="M157" s="32">
        <f t="shared" si="15"/>
        <v>-7.846504943538446E-3</v>
      </c>
    </row>
    <row r="158" spans="1:13" x14ac:dyDescent="0.45">
      <c r="A158" s="10">
        <v>42298</v>
      </c>
      <c r="B158">
        <v>172.0605773925781</v>
      </c>
      <c r="C158">
        <v>63.111621856689453</v>
      </c>
      <c r="D158">
        <v>111.73000335693359</v>
      </c>
      <c r="E158">
        <v>100.20510101318359</v>
      </c>
      <c r="F158">
        <v>88.523849487304688</v>
      </c>
      <c r="I158" s="32">
        <f t="shared" si="11"/>
        <v>1.6893779993583102E-2</v>
      </c>
      <c r="J158" s="32">
        <f t="shared" si="12"/>
        <v>1.7048738078471182E-3</v>
      </c>
      <c r="K158" s="32">
        <f t="shared" si="13"/>
        <v>-3.580140904463347E-4</v>
      </c>
      <c r="L158" s="32">
        <f t="shared" si="14"/>
        <v>2.0367999806305104E-2</v>
      </c>
      <c r="M158" s="32">
        <f t="shared" si="15"/>
        <v>1.465922858902502E-2</v>
      </c>
    </row>
    <row r="159" spans="1:13" x14ac:dyDescent="0.45">
      <c r="A159" s="10">
        <v>42299</v>
      </c>
      <c r="B159">
        <v>174.96733093261719</v>
      </c>
      <c r="C159">
        <v>63.219219207763672</v>
      </c>
      <c r="D159">
        <v>111.69000244140619</v>
      </c>
      <c r="E159">
        <v>102.24607849121089</v>
      </c>
      <c r="F159">
        <v>89.821540832519531</v>
      </c>
      <c r="I159" s="32">
        <f t="shared" si="11"/>
        <v>1.0961693375550974E-2</v>
      </c>
      <c r="J159" s="32">
        <f t="shared" si="12"/>
        <v>-2.5536219887610789E-3</v>
      </c>
      <c r="K159" s="32">
        <f t="shared" si="13"/>
        <v>-1.7011588974211733E-3</v>
      </c>
      <c r="L159" s="32">
        <f t="shared" si="14"/>
        <v>2.7982707733809509E-2</v>
      </c>
      <c r="M159" s="32">
        <f t="shared" si="15"/>
        <v>1.0455199990418773E-2</v>
      </c>
    </row>
    <row r="160" spans="1:13" x14ac:dyDescent="0.45">
      <c r="A160" s="10">
        <v>42300</v>
      </c>
      <c r="B160">
        <v>176.88526916503909</v>
      </c>
      <c r="C160">
        <v>63.057781219482422</v>
      </c>
      <c r="D160">
        <v>111.5</v>
      </c>
      <c r="E160">
        <v>105.10720062255859</v>
      </c>
      <c r="F160">
        <v>90.760643005371094</v>
      </c>
      <c r="I160" s="32">
        <f t="shared" si="11"/>
        <v>-2.4577408917758614E-3</v>
      </c>
      <c r="J160" s="32">
        <f t="shared" si="12"/>
        <v>1.0970816539090933E-3</v>
      </c>
      <c r="K160" s="32">
        <f t="shared" si="13"/>
        <v>-6.2779995358031027E-4</v>
      </c>
      <c r="L160" s="32">
        <f t="shared" si="14"/>
        <v>6.209074205549836E-4</v>
      </c>
      <c r="M160" s="32">
        <f t="shared" si="15"/>
        <v>-2.351595415637231E-3</v>
      </c>
    </row>
    <row r="161" spans="1:13" x14ac:dyDescent="0.45">
      <c r="A161" s="10">
        <v>42303</v>
      </c>
      <c r="B161">
        <v>176.4505310058594</v>
      </c>
      <c r="C161">
        <v>63.126960754394531</v>
      </c>
      <c r="D161">
        <v>111.4300003051758</v>
      </c>
      <c r="E161">
        <v>105.17246246337891</v>
      </c>
      <c r="F161">
        <v>90.547210693359375</v>
      </c>
      <c r="I161" s="32">
        <f t="shared" si="11"/>
        <v>-1.9322264482228846E-3</v>
      </c>
      <c r="J161" s="32">
        <f t="shared" si="12"/>
        <v>2.4383089701851546E-4</v>
      </c>
      <c r="K161" s="32">
        <f t="shared" si="13"/>
        <v>2.2435609738429285E-3</v>
      </c>
      <c r="L161" s="32">
        <f t="shared" si="14"/>
        <v>2.0381330219840788E-3</v>
      </c>
      <c r="M161" s="32">
        <f t="shared" si="15"/>
        <v>-3.2999095735125605E-3</v>
      </c>
    </row>
    <row r="162" spans="1:13" x14ac:dyDescent="0.45">
      <c r="A162" s="10">
        <v>42304</v>
      </c>
      <c r="B162">
        <v>176.1095886230469</v>
      </c>
      <c r="C162">
        <v>63.142353057861328</v>
      </c>
      <c r="D162">
        <v>111.6800003051758</v>
      </c>
      <c r="E162">
        <v>105.38681793212891</v>
      </c>
      <c r="F162">
        <v>90.2484130859375</v>
      </c>
      <c r="I162" s="32">
        <f t="shared" si="11"/>
        <v>1.1374500304032642E-2</v>
      </c>
      <c r="J162" s="32">
        <f t="shared" si="12"/>
        <v>-2.8002000194654597E-3</v>
      </c>
      <c r="K162" s="32">
        <f t="shared" si="13"/>
        <v>-8.0587528959487065E-3</v>
      </c>
      <c r="L162" s="32">
        <f t="shared" si="14"/>
        <v>8.3128089739279432E-3</v>
      </c>
      <c r="M162" s="32">
        <f t="shared" si="15"/>
        <v>1.3149165105536875E-2</v>
      </c>
    </row>
    <row r="163" spans="1:13" x14ac:dyDescent="0.45">
      <c r="A163" s="10">
        <v>42305</v>
      </c>
      <c r="B163">
        <v>178.11274719238281</v>
      </c>
      <c r="C163">
        <v>62.965541839599609</v>
      </c>
      <c r="D163">
        <v>110.7799987792969</v>
      </c>
      <c r="E163">
        <v>106.26287841796881</v>
      </c>
      <c r="F163">
        <v>91.435104370117188</v>
      </c>
      <c r="I163" s="32">
        <f t="shared" si="11"/>
        <v>-5.7424111804549316E-4</v>
      </c>
      <c r="J163" s="32">
        <f t="shared" si="12"/>
        <v>-3.5414311089414507E-3</v>
      </c>
      <c r="K163" s="32">
        <f t="shared" si="13"/>
        <v>-9.5684922393400873E-3</v>
      </c>
      <c r="L163" s="32">
        <f t="shared" si="14"/>
        <v>-1.5785368386533882E-3</v>
      </c>
      <c r="M163" s="32">
        <f t="shared" si="15"/>
        <v>-1.4940863185716191E-3</v>
      </c>
    </row>
    <row r="164" spans="1:13" x14ac:dyDescent="0.45">
      <c r="A164" s="10">
        <v>42306</v>
      </c>
      <c r="B164">
        <v>178.0104675292969</v>
      </c>
      <c r="C164">
        <v>62.7425537109375</v>
      </c>
      <c r="D164">
        <v>109.7200012207031</v>
      </c>
      <c r="E164">
        <v>106.0951385498047</v>
      </c>
      <c r="F164">
        <v>91.298492431640625</v>
      </c>
      <c r="I164" s="32">
        <f t="shared" si="11"/>
        <v>-4.3097544045163083E-3</v>
      </c>
      <c r="J164" s="32">
        <f t="shared" si="12"/>
        <v>2.2064030802335655E-3</v>
      </c>
      <c r="K164" s="32">
        <f t="shared" si="13"/>
        <v>-3.8279088978541154E-3</v>
      </c>
      <c r="L164" s="32">
        <f t="shared" si="14"/>
        <v>-4.4799757689112374E-3</v>
      </c>
      <c r="M164" s="32">
        <f t="shared" si="15"/>
        <v>-3.8338131658282038E-3</v>
      </c>
    </row>
    <row r="165" spans="1:13" x14ac:dyDescent="0.45">
      <c r="A165" s="10">
        <v>42307</v>
      </c>
      <c r="B165">
        <v>177.2432861328125</v>
      </c>
      <c r="C165">
        <v>62.880989074707031</v>
      </c>
      <c r="D165">
        <v>109.3000030517578</v>
      </c>
      <c r="E165">
        <v>105.6198348999023</v>
      </c>
      <c r="F165">
        <v>90.948471069335938</v>
      </c>
      <c r="I165" s="32">
        <f t="shared" si="11"/>
        <v>1.1831196361925755E-2</v>
      </c>
      <c r="J165" s="32">
        <f t="shared" si="12"/>
        <v>-1.9724732183709071E-3</v>
      </c>
      <c r="K165" s="32">
        <f t="shared" si="13"/>
        <v>-6.495944135801901E-3</v>
      </c>
      <c r="L165" s="32">
        <f t="shared" si="14"/>
        <v>1.1294584298837895E-2</v>
      </c>
      <c r="M165" s="32">
        <f t="shared" si="15"/>
        <v>1.314173765883786E-2</v>
      </c>
    </row>
    <row r="166" spans="1:13" x14ac:dyDescent="0.45">
      <c r="A166" s="10">
        <v>42310</v>
      </c>
      <c r="B166">
        <v>179.34028625488281</v>
      </c>
      <c r="C166">
        <v>62.7569580078125</v>
      </c>
      <c r="D166">
        <v>108.5899963378906</v>
      </c>
      <c r="E166">
        <v>106.81276702880859</v>
      </c>
      <c r="F166">
        <v>92.143692016601563</v>
      </c>
      <c r="I166" s="32">
        <f t="shared" si="11"/>
        <v>2.8989440788480536E-3</v>
      </c>
      <c r="J166" s="32">
        <f t="shared" si="12"/>
        <v>-1.7193107439141819E-3</v>
      </c>
      <c r="K166" s="32">
        <f t="shared" si="13"/>
        <v>-1.4826347133738871E-2</v>
      </c>
      <c r="L166" s="32">
        <f t="shared" si="14"/>
        <v>3.4898879391613846E-3</v>
      </c>
      <c r="M166" s="32">
        <f t="shared" si="15"/>
        <v>2.5015197734490346E-3</v>
      </c>
    </row>
    <row r="167" spans="1:13" x14ac:dyDescent="0.45">
      <c r="A167" s="10">
        <v>42311</v>
      </c>
      <c r="B167">
        <v>179.86018371582031</v>
      </c>
      <c r="C167">
        <v>62.649059295654297</v>
      </c>
      <c r="D167">
        <v>106.98000335693359</v>
      </c>
      <c r="E167">
        <v>107.18553161621089</v>
      </c>
      <c r="F167">
        <v>92.374191284179688</v>
      </c>
      <c r="I167" s="32">
        <f t="shared" si="11"/>
        <v>-3.033090566750718E-3</v>
      </c>
      <c r="J167" s="32">
        <f t="shared" si="12"/>
        <v>6.1492747247382518E-4</v>
      </c>
      <c r="K167" s="32">
        <f t="shared" si="13"/>
        <v>-9.4410366847781368E-3</v>
      </c>
      <c r="L167" s="32">
        <f t="shared" si="14"/>
        <v>8.6838784935538982E-5</v>
      </c>
      <c r="M167" s="32">
        <f t="shared" si="15"/>
        <v>-2.4028570319475362E-3</v>
      </c>
    </row>
    <row r="168" spans="1:13" x14ac:dyDescent="0.45">
      <c r="A168" s="10">
        <v>42312</v>
      </c>
      <c r="B168">
        <v>179.31465148925781</v>
      </c>
      <c r="C168">
        <v>62.687583923339837</v>
      </c>
      <c r="D168">
        <v>105.9700012207031</v>
      </c>
      <c r="E168">
        <v>107.19483947753911</v>
      </c>
      <c r="F168">
        <v>92.152229309082031</v>
      </c>
      <c r="I168" s="32">
        <f t="shared" si="11"/>
        <v>-9.9816492526738632E-4</v>
      </c>
      <c r="J168" s="32">
        <f t="shared" si="12"/>
        <v>-1.8434661496311566E-3</v>
      </c>
      <c r="K168" s="32">
        <f t="shared" si="13"/>
        <v>-3.1141061362017775E-3</v>
      </c>
      <c r="L168" s="32">
        <f t="shared" si="14"/>
        <v>-2.6950425480214424E-3</v>
      </c>
      <c r="M168" s="32">
        <f t="shared" si="15"/>
        <v>-1.1114719887946878E-3</v>
      </c>
    </row>
    <row r="169" spans="1:13" x14ac:dyDescent="0.45">
      <c r="A169" s="10">
        <v>42313</v>
      </c>
      <c r="B169">
        <v>179.13566589355469</v>
      </c>
      <c r="C169">
        <v>62.572021484375</v>
      </c>
      <c r="D169">
        <v>105.63999938964839</v>
      </c>
      <c r="E169">
        <v>106.90594482421881</v>
      </c>
      <c r="F169">
        <v>92.0498046875</v>
      </c>
      <c r="I169" s="32">
        <f t="shared" si="11"/>
        <v>-5.2368708759553684E-4</v>
      </c>
      <c r="J169" s="32">
        <f t="shared" si="12"/>
        <v>-3.9397959382742043E-3</v>
      </c>
      <c r="K169" s="32">
        <f t="shared" si="13"/>
        <v>-1.4577820185771473E-2</v>
      </c>
      <c r="L169" s="32">
        <f t="shared" si="14"/>
        <v>6.9738351297377044E-4</v>
      </c>
      <c r="M169" s="32">
        <f t="shared" si="15"/>
        <v>1.8507848056947829E-4</v>
      </c>
    </row>
    <row r="170" spans="1:13" x14ac:dyDescent="0.45">
      <c r="A170" s="10">
        <v>42314</v>
      </c>
      <c r="B170">
        <v>179.04185485839841</v>
      </c>
      <c r="C170">
        <v>62.32550048828125</v>
      </c>
      <c r="D170">
        <v>104.09999847412109</v>
      </c>
      <c r="E170">
        <v>106.9804992675781</v>
      </c>
      <c r="F170">
        <v>92.066841125488281</v>
      </c>
      <c r="I170" s="32">
        <f t="shared" si="11"/>
        <v>-9.3315085019738397E-3</v>
      </c>
      <c r="J170" s="32">
        <f t="shared" si="12"/>
        <v>-8.6496380029787989E-4</v>
      </c>
      <c r="K170" s="32">
        <f t="shared" si="13"/>
        <v>2.8818737382825255E-3</v>
      </c>
      <c r="L170" s="32">
        <f t="shared" si="14"/>
        <v>-1.0628186209416857E-2</v>
      </c>
      <c r="M170" s="32">
        <f t="shared" si="15"/>
        <v>-1.0014597197321562E-2</v>
      </c>
    </row>
    <row r="171" spans="1:13" x14ac:dyDescent="0.45">
      <c r="A171" s="10">
        <v>42317</v>
      </c>
      <c r="B171">
        <v>177.3711242675781</v>
      </c>
      <c r="C171">
        <v>62.271591186523438</v>
      </c>
      <c r="D171">
        <v>104.40000152587891</v>
      </c>
      <c r="E171">
        <v>105.84349060058589</v>
      </c>
      <c r="F171">
        <v>91.144828796386719</v>
      </c>
      <c r="I171" s="32">
        <f t="shared" si="11"/>
        <v>2.3070846890544949E-3</v>
      </c>
      <c r="J171" s="32">
        <f t="shared" si="12"/>
        <v>1.1126477598428774E-3</v>
      </c>
      <c r="K171" s="32">
        <f t="shared" si="13"/>
        <v>-2.1072913552455663E-3</v>
      </c>
      <c r="L171" s="32">
        <f t="shared" si="14"/>
        <v>-2.5533553452072866E-3</v>
      </c>
      <c r="M171" s="32">
        <f t="shared" si="15"/>
        <v>2.2484343786712824E-3</v>
      </c>
    </row>
    <row r="172" spans="1:13" x14ac:dyDescent="0.45">
      <c r="A172" s="10">
        <v>42318</v>
      </c>
      <c r="B172">
        <v>177.78033447265619</v>
      </c>
      <c r="C172">
        <v>62.340877532958977</v>
      </c>
      <c r="D172">
        <v>104.1800003051758</v>
      </c>
      <c r="E172">
        <v>105.5732345581055</v>
      </c>
      <c r="F172">
        <v>91.349761962890625</v>
      </c>
      <c r="I172" s="32">
        <f t="shared" si="11"/>
        <v>-3.9320189525163807E-3</v>
      </c>
      <c r="J172" s="32">
        <f t="shared" si="12"/>
        <v>1.242788111603943E-4</v>
      </c>
      <c r="K172" s="32">
        <f t="shared" si="13"/>
        <v>-3.3595553186392957E-3</v>
      </c>
      <c r="L172" s="32">
        <f t="shared" si="14"/>
        <v>-1.2357549432910897E-3</v>
      </c>
      <c r="M172" s="32">
        <f t="shared" si="15"/>
        <v>-4.299281507101238E-3</v>
      </c>
    </row>
    <row r="173" spans="1:13" x14ac:dyDescent="0.45">
      <c r="A173" s="10">
        <v>42319</v>
      </c>
      <c r="B173">
        <v>177.081298828125</v>
      </c>
      <c r="C173">
        <v>62.348625183105469</v>
      </c>
      <c r="D173">
        <v>103.8300018310547</v>
      </c>
      <c r="E173">
        <v>105.44277191162109</v>
      </c>
      <c r="F173">
        <v>90.957023620605469</v>
      </c>
      <c r="I173" s="32">
        <f t="shared" si="11"/>
        <v>-1.3959431978768033E-2</v>
      </c>
      <c r="J173" s="32">
        <f t="shared" si="12"/>
        <v>1.2322325104041632E-4</v>
      </c>
      <c r="K173" s="32">
        <f t="shared" si="13"/>
        <v>1.9259022164841433E-4</v>
      </c>
      <c r="L173" s="32">
        <f t="shared" si="14"/>
        <v>-9.7225915382077588E-3</v>
      </c>
      <c r="M173" s="32">
        <f t="shared" si="15"/>
        <v>-1.4924191315173307E-2</v>
      </c>
    </row>
    <row r="174" spans="1:13" x14ac:dyDescent="0.45">
      <c r="A174" s="10">
        <v>42320</v>
      </c>
      <c r="B174">
        <v>174.6093444824219</v>
      </c>
      <c r="C174">
        <v>62.356307983398438</v>
      </c>
      <c r="D174">
        <v>103.84999847412109</v>
      </c>
      <c r="E174">
        <v>104.417594909668</v>
      </c>
      <c r="F174">
        <v>89.599563598632813</v>
      </c>
      <c r="I174" s="32">
        <f t="shared" si="11"/>
        <v>-1.1228417091096565E-2</v>
      </c>
      <c r="J174" s="32">
        <f t="shared" si="12"/>
        <v>1.853626856471724E-3</v>
      </c>
      <c r="K174" s="32">
        <f t="shared" si="13"/>
        <v>-2.7924980239605324E-3</v>
      </c>
      <c r="L174" s="32">
        <f t="shared" si="14"/>
        <v>-1.9635950692897697E-2</v>
      </c>
      <c r="M174" s="32">
        <f t="shared" si="15"/>
        <v>-1.0576810580795626E-2</v>
      </c>
    </row>
    <row r="175" spans="1:13" x14ac:dyDescent="0.45">
      <c r="A175" s="10">
        <v>42321</v>
      </c>
      <c r="B175">
        <v>172.64875793457031</v>
      </c>
      <c r="C175">
        <v>62.471893310546882</v>
      </c>
      <c r="D175">
        <v>103.55999755859381</v>
      </c>
      <c r="E175">
        <v>102.3672561645508</v>
      </c>
      <c r="F175">
        <v>88.651885986328125</v>
      </c>
      <c r="I175" s="32">
        <f t="shared" si="11"/>
        <v>1.5206577562003387E-2</v>
      </c>
      <c r="J175" s="32">
        <f t="shared" si="12"/>
        <v>0</v>
      </c>
      <c r="K175" s="32">
        <f t="shared" si="13"/>
        <v>1.4484504578520241E-3</v>
      </c>
      <c r="L175" s="32">
        <f t="shared" si="14"/>
        <v>1.4384592756270687E-2</v>
      </c>
      <c r="M175" s="32">
        <f t="shared" si="15"/>
        <v>1.454192764406903E-2</v>
      </c>
    </row>
    <row r="176" spans="1:13" x14ac:dyDescent="0.45">
      <c r="A176" s="10">
        <v>42324</v>
      </c>
      <c r="B176">
        <v>175.27415466308591</v>
      </c>
      <c r="C176">
        <v>62.471893310546882</v>
      </c>
      <c r="D176">
        <v>103.7099990844727</v>
      </c>
      <c r="E176">
        <v>103.8397674560547</v>
      </c>
      <c r="F176">
        <v>89.941055297851563</v>
      </c>
      <c r="I176" s="32">
        <f t="shared" si="11"/>
        <v>-7.2901278488513022E-4</v>
      </c>
      <c r="J176" s="32">
        <f t="shared" si="12"/>
        <v>1.1100573060442986E-3</v>
      </c>
      <c r="K176" s="32">
        <f t="shared" si="13"/>
        <v>-1.3209938855232473E-2</v>
      </c>
      <c r="L176" s="32">
        <f t="shared" si="14"/>
        <v>6.2833906151427144E-4</v>
      </c>
      <c r="M176" s="32">
        <f t="shared" si="15"/>
        <v>-1.2339726488481695E-3</v>
      </c>
    </row>
    <row r="177" spans="1:13" x14ac:dyDescent="0.45">
      <c r="A177" s="10">
        <v>42325</v>
      </c>
      <c r="B177">
        <v>175.14637756347659</v>
      </c>
      <c r="C177">
        <v>62.541240692138672</v>
      </c>
      <c r="D177">
        <v>102.3399963378906</v>
      </c>
      <c r="E177">
        <v>103.90501403808589</v>
      </c>
      <c r="F177">
        <v>89.830070495605469</v>
      </c>
      <c r="I177" s="32">
        <f t="shared" si="11"/>
        <v>1.5865896907345967E-2</v>
      </c>
      <c r="J177" s="32">
        <f t="shared" si="12"/>
        <v>-4.9265587752123086E-4</v>
      </c>
      <c r="K177" s="32">
        <f t="shared" si="13"/>
        <v>8.7946033326047335E-4</v>
      </c>
      <c r="L177" s="32">
        <f t="shared" si="14"/>
        <v>1.9194380689738111E-2</v>
      </c>
      <c r="M177" s="32">
        <f t="shared" si="15"/>
        <v>1.5966850251571074E-2</v>
      </c>
    </row>
    <row r="178" spans="1:13" x14ac:dyDescent="0.45">
      <c r="A178" s="10">
        <v>42326</v>
      </c>
      <c r="B178">
        <v>177.92523193359381</v>
      </c>
      <c r="C178">
        <v>62.510429382324219</v>
      </c>
      <c r="D178">
        <v>102.4300003051758</v>
      </c>
      <c r="E178">
        <v>105.8994064331055</v>
      </c>
      <c r="F178">
        <v>91.264373779296875</v>
      </c>
      <c r="I178" s="32">
        <f t="shared" si="11"/>
        <v>-8.6248386433962487E-4</v>
      </c>
      <c r="J178" s="32">
        <f t="shared" si="12"/>
        <v>1.3546933757513369E-3</v>
      </c>
      <c r="K178" s="32">
        <f t="shared" si="13"/>
        <v>1.1031897393843026E-2</v>
      </c>
      <c r="L178" s="32">
        <f t="shared" si="14"/>
        <v>7.0422804107028725E-4</v>
      </c>
      <c r="M178" s="32">
        <f t="shared" si="15"/>
        <v>-1.30987567174079E-3</v>
      </c>
    </row>
    <row r="179" spans="1:13" x14ac:dyDescent="0.45">
      <c r="A179" s="10">
        <v>42327</v>
      </c>
      <c r="B179">
        <v>177.77177429199219</v>
      </c>
      <c r="C179">
        <v>62.595111846923828</v>
      </c>
      <c r="D179">
        <v>103.55999755859381</v>
      </c>
      <c r="E179">
        <v>105.97398376464839</v>
      </c>
      <c r="F179">
        <v>91.144828796386719</v>
      </c>
      <c r="I179" s="32">
        <f t="shared" si="11"/>
        <v>3.6443224386764062E-3</v>
      </c>
      <c r="J179" s="32">
        <f t="shared" si="12"/>
        <v>-2.4620735546909689E-4</v>
      </c>
      <c r="K179" s="32">
        <f t="shared" si="13"/>
        <v>-4.5384437213537021E-3</v>
      </c>
      <c r="L179" s="32">
        <f t="shared" si="14"/>
        <v>6.7717420211137469E-3</v>
      </c>
      <c r="M179" s="32">
        <f t="shared" si="15"/>
        <v>4.3087807468860095E-3</v>
      </c>
    </row>
    <row r="180" spans="1:13" x14ac:dyDescent="0.45">
      <c r="A180" s="10">
        <v>42328</v>
      </c>
      <c r="B180">
        <v>178.41963195800781</v>
      </c>
      <c r="C180">
        <v>62.579700469970703</v>
      </c>
      <c r="D180">
        <v>103.0899963378906</v>
      </c>
      <c r="E180">
        <v>106.6916122436523</v>
      </c>
      <c r="F180">
        <v>91.537551879882813</v>
      </c>
      <c r="I180" s="32">
        <f t="shared" si="11"/>
        <v>-1.1467633930954957E-3</v>
      </c>
      <c r="J180" s="32">
        <f t="shared" si="12"/>
        <v>3.7001155691784859E-4</v>
      </c>
      <c r="K180" s="32">
        <f t="shared" si="13"/>
        <v>-8.0511614234585194E-3</v>
      </c>
      <c r="L180" s="32">
        <f t="shared" si="14"/>
        <v>-2.8829508098477952E-3</v>
      </c>
      <c r="M180" s="32">
        <f t="shared" si="15"/>
        <v>-1.0260868260653089E-3</v>
      </c>
    </row>
    <row r="181" spans="1:13" x14ac:dyDescent="0.45">
      <c r="A181" s="10">
        <v>42331</v>
      </c>
      <c r="B181">
        <v>178.21502685546881</v>
      </c>
      <c r="C181">
        <v>62.602855682373047</v>
      </c>
      <c r="D181">
        <v>102.2600021362305</v>
      </c>
      <c r="E181">
        <v>106.3840255737305</v>
      </c>
      <c r="F181">
        <v>91.443626403808594</v>
      </c>
      <c r="I181" s="32">
        <f t="shared" si="11"/>
        <v>1.3396121409301465E-3</v>
      </c>
      <c r="J181" s="32">
        <f t="shared" si="12"/>
        <v>3.6926535024162099E-4</v>
      </c>
      <c r="K181" s="32">
        <f t="shared" si="13"/>
        <v>6.6497192545507122E-3</v>
      </c>
      <c r="L181" s="32">
        <f t="shared" si="14"/>
        <v>-8.7600608922921985E-4</v>
      </c>
      <c r="M181" s="32">
        <f t="shared" si="15"/>
        <v>2.6141988047589937E-3</v>
      </c>
    </row>
    <row r="182" spans="1:13" x14ac:dyDescent="0.45">
      <c r="A182" s="10">
        <v>42332</v>
      </c>
      <c r="B182">
        <v>178.4537658691406</v>
      </c>
      <c r="C182">
        <v>62.625972747802727</v>
      </c>
      <c r="D182">
        <v>102.94000244140619</v>
      </c>
      <c r="E182">
        <v>106.29083251953119</v>
      </c>
      <c r="F182">
        <v>91.68267822265625</v>
      </c>
      <c r="I182" s="32">
        <f t="shared" si="11"/>
        <v>-1.4322181185255634E-4</v>
      </c>
      <c r="J182" s="32">
        <f t="shared" si="12"/>
        <v>1.2334757647591843E-4</v>
      </c>
      <c r="K182" s="32">
        <f t="shared" si="13"/>
        <v>-4.6629429332558647E-3</v>
      </c>
      <c r="L182" s="32">
        <f t="shared" si="14"/>
        <v>8.7677414872233683E-4</v>
      </c>
      <c r="M182" s="32">
        <f t="shared" si="15"/>
        <v>7.4502589324887403E-4</v>
      </c>
    </row>
    <row r="183" spans="1:13" x14ac:dyDescent="0.45">
      <c r="A183" s="10">
        <v>42333</v>
      </c>
      <c r="B183">
        <v>178.42820739746091</v>
      </c>
      <c r="C183">
        <v>62.633697509765618</v>
      </c>
      <c r="D183">
        <v>102.4599990844727</v>
      </c>
      <c r="E183">
        <v>106.3840255737305</v>
      </c>
      <c r="F183">
        <v>91.750984191894531</v>
      </c>
      <c r="I183" s="32">
        <f t="shared" si="11"/>
        <v>1.1461951716476015E-3</v>
      </c>
      <c r="J183" s="32">
        <f t="shared" si="12"/>
        <v>4.9156321365284583E-4</v>
      </c>
      <c r="K183" s="32">
        <f t="shared" si="13"/>
        <v>-1.1809477798990775E-2</v>
      </c>
      <c r="L183" s="32">
        <f t="shared" si="14"/>
        <v>1.4019683207797673E-3</v>
      </c>
      <c r="M183" s="32">
        <f t="shared" si="15"/>
        <v>1.4888593325204091E-3</v>
      </c>
    </row>
    <row r="184" spans="1:13" x14ac:dyDescent="0.45">
      <c r="A184" s="10">
        <v>42335</v>
      </c>
      <c r="B184">
        <v>178.6327209472656</v>
      </c>
      <c r="C184">
        <v>62.664485931396477</v>
      </c>
      <c r="D184">
        <v>101.25</v>
      </c>
      <c r="E184">
        <v>106.5331726074219</v>
      </c>
      <c r="F184">
        <v>91.887588500976563</v>
      </c>
      <c r="I184" s="32">
        <f t="shared" si="11"/>
        <v>-4.151577953260488E-3</v>
      </c>
      <c r="J184" s="32">
        <f t="shared" si="12"/>
        <v>-4.9132169798005165E-4</v>
      </c>
      <c r="K184" s="32">
        <f t="shared" si="13"/>
        <v>6.6172658661263206E-3</v>
      </c>
      <c r="L184" s="32">
        <f t="shared" si="14"/>
        <v>-2.5371833283247547E-3</v>
      </c>
      <c r="M184" s="32">
        <f t="shared" si="15"/>
        <v>-4.274117415552614E-3</v>
      </c>
    </row>
    <row r="185" spans="1:13" x14ac:dyDescent="0.45">
      <c r="A185" s="10">
        <v>42338</v>
      </c>
      <c r="B185">
        <v>177.89111328125</v>
      </c>
      <c r="C185">
        <v>62.633697509765618</v>
      </c>
      <c r="D185">
        <v>101.9199981689453</v>
      </c>
      <c r="E185">
        <v>106.26287841796881</v>
      </c>
      <c r="F185">
        <v>91.494850158691406</v>
      </c>
      <c r="I185" s="32">
        <f t="shared" si="11"/>
        <v>9.5357185009921075E-3</v>
      </c>
      <c r="J185" s="32">
        <f t="shared" si="12"/>
        <v>3.7835323948136601E-3</v>
      </c>
      <c r="K185" s="32">
        <f t="shared" si="13"/>
        <v>3.532188155604743E-3</v>
      </c>
      <c r="L185" s="32">
        <f t="shared" si="14"/>
        <v>9.9982136815901512E-3</v>
      </c>
      <c r="M185" s="32">
        <f t="shared" si="15"/>
        <v>9.4243752279044024E-3</v>
      </c>
    </row>
    <row r="186" spans="1:13" x14ac:dyDescent="0.45">
      <c r="A186" s="10">
        <v>42339</v>
      </c>
      <c r="B186">
        <v>179.5874328613281</v>
      </c>
      <c r="C186">
        <v>62.870674133300781</v>
      </c>
      <c r="D186">
        <v>102.2799987792969</v>
      </c>
      <c r="E186">
        <v>107.3253173828125</v>
      </c>
      <c r="F186">
        <v>92.357131958007813</v>
      </c>
      <c r="I186" s="32">
        <f t="shared" si="11"/>
        <v>-1.0205071744267546E-2</v>
      </c>
      <c r="J186" s="32">
        <f t="shared" si="12"/>
        <v>-1.2281895035364254E-3</v>
      </c>
      <c r="K186" s="32">
        <f t="shared" si="13"/>
        <v>-1.5545525585326403E-2</v>
      </c>
      <c r="L186" s="32">
        <f t="shared" si="14"/>
        <v>-6.1652718523128591E-3</v>
      </c>
      <c r="M186" s="32">
        <f t="shared" si="15"/>
        <v>-1.0445309106637546E-2</v>
      </c>
    </row>
    <row r="187" spans="1:13" x14ac:dyDescent="0.45">
      <c r="A187" s="10">
        <v>42340</v>
      </c>
      <c r="B187">
        <v>177.7547302246094</v>
      </c>
      <c r="C187">
        <v>62.79345703125</v>
      </c>
      <c r="D187">
        <v>100.69000244140619</v>
      </c>
      <c r="E187">
        <v>106.6636276245117</v>
      </c>
      <c r="F187">
        <v>91.392433166503906</v>
      </c>
      <c r="I187" s="32">
        <f t="shared" si="11"/>
        <v>-1.4002688909083183E-2</v>
      </c>
      <c r="J187" s="32">
        <f t="shared" si="12"/>
        <v>-7.7449460929542857E-3</v>
      </c>
      <c r="K187" s="32">
        <f t="shared" si="13"/>
        <v>1.0626672647534807E-2</v>
      </c>
      <c r="L187" s="32">
        <f t="shared" si="14"/>
        <v>-1.6950827985750094E-2</v>
      </c>
      <c r="M187" s="32">
        <f t="shared" si="15"/>
        <v>-1.4946586894770464E-2</v>
      </c>
    </row>
    <row r="188" spans="1:13" x14ac:dyDescent="0.45">
      <c r="A188" s="10">
        <v>42341</v>
      </c>
      <c r="B188">
        <v>175.26568603515619</v>
      </c>
      <c r="C188">
        <v>62.307125091552727</v>
      </c>
      <c r="D188">
        <v>101.7600021362305</v>
      </c>
      <c r="E188">
        <v>104.8555908203125</v>
      </c>
      <c r="F188">
        <v>90.02642822265625</v>
      </c>
      <c r="I188" s="32">
        <f t="shared" si="11"/>
        <v>1.9502861343670297E-2</v>
      </c>
      <c r="J188" s="32">
        <f t="shared" si="12"/>
        <v>3.9647498607000564E-3</v>
      </c>
      <c r="K188" s="32">
        <f t="shared" si="13"/>
        <v>2.2209065049058729E-2</v>
      </c>
      <c r="L188" s="32">
        <f t="shared" si="14"/>
        <v>2.3376062455688018E-2</v>
      </c>
      <c r="M188" s="32">
        <f t="shared" si="15"/>
        <v>1.8397375445171615E-2</v>
      </c>
    </row>
    <row r="189" spans="1:13" x14ac:dyDescent="0.45">
      <c r="A189" s="10">
        <v>42342</v>
      </c>
      <c r="B189">
        <v>178.6838684082031</v>
      </c>
      <c r="C189">
        <v>62.554157257080078</v>
      </c>
      <c r="D189">
        <v>104.01999664306641</v>
      </c>
      <c r="E189">
        <v>107.30670166015619</v>
      </c>
      <c r="F189">
        <v>91.68267822265625</v>
      </c>
      <c r="I189" s="32">
        <f t="shared" si="11"/>
        <v>-6.0585508768148388E-3</v>
      </c>
      <c r="J189" s="32">
        <f t="shared" si="12"/>
        <v>1.7272630643478948E-3</v>
      </c>
      <c r="K189" s="32">
        <f t="shared" si="13"/>
        <v>-1.2978259158702765E-2</v>
      </c>
      <c r="L189" s="32">
        <f t="shared" si="14"/>
        <v>-4.5164901232170873E-3</v>
      </c>
      <c r="M189" s="32">
        <f t="shared" si="15"/>
        <v>-7.8220645497157903E-3</v>
      </c>
    </row>
    <row r="190" spans="1:13" x14ac:dyDescent="0.45">
      <c r="A190" s="10">
        <v>42345</v>
      </c>
      <c r="B190">
        <v>177.60130310058591</v>
      </c>
      <c r="C190">
        <v>62.662204742431641</v>
      </c>
      <c r="D190">
        <v>102.6699981689453</v>
      </c>
      <c r="E190">
        <v>106.8220520019531</v>
      </c>
      <c r="F190">
        <v>90.965530395507813</v>
      </c>
      <c r="I190" s="32">
        <f t="shared" si="11"/>
        <v>-6.7195742966548178E-3</v>
      </c>
      <c r="J190" s="32">
        <f t="shared" si="12"/>
        <v>2.4679601968058407E-4</v>
      </c>
      <c r="K190" s="32">
        <f t="shared" si="13"/>
        <v>1.6557725915760102E-3</v>
      </c>
      <c r="L190" s="32">
        <f t="shared" si="14"/>
        <v>8.7205689725200486E-5</v>
      </c>
      <c r="M190" s="32">
        <f t="shared" si="15"/>
        <v>-6.0063571067565658E-3</v>
      </c>
    </row>
    <row r="191" spans="1:13" x14ac:dyDescent="0.45">
      <c r="A191" s="10">
        <v>42346</v>
      </c>
      <c r="B191">
        <v>176.40789794921881</v>
      </c>
      <c r="C191">
        <v>62.677669525146477</v>
      </c>
      <c r="D191">
        <v>102.8399963378906</v>
      </c>
      <c r="E191">
        <v>106.8313674926758</v>
      </c>
      <c r="F191">
        <v>90.419158935546875</v>
      </c>
      <c r="I191" s="32">
        <f t="shared" si="11"/>
        <v>-7.7792120935540332E-3</v>
      </c>
      <c r="J191" s="32">
        <f t="shared" si="12"/>
        <v>-3.6943320608062713E-4</v>
      </c>
      <c r="K191" s="32">
        <f t="shared" si="13"/>
        <v>-1.9447389669783322E-3</v>
      </c>
      <c r="L191" s="32">
        <f t="shared" si="14"/>
        <v>-1.5179251340519229E-2</v>
      </c>
      <c r="M191" s="32">
        <f t="shared" si="15"/>
        <v>-8.5922193289917903E-3</v>
      </c>
    </row>
    <row r="192" spans="1:13" x14ac:dyDescent="0.45">
      <c r="A192" s="10">
        <v>42347</v>
      </c>
      <c r="B192">
        <v>175.03558349609381</v>
      </c>
      <c r="C192">
        <v>62.654514312744141</v>
      </c>
      <c r="D192">
        <v>102.63999938964839</v>
      </c>
      <c r="E192">
        <v>105.2097473144531</v>
      </c>
      <c r="F192">
        <v>89.642257690429688</v>
      </c>
      <c r="I192" s="32">
        <f t="shared" si="11"/>
        <v>2.5808263735433989E-3</v>
      </c>
      <c r="J192" s="32">
        <f t="shared" si="12"/>
        <v>-1.2365669467651053E-4</v>
      </c>
      <c r="K192" s="32">
        <f t="shared" si="13"/>
        <v>-8.7681545621354218E-4</v>
      </c>
      <c r="L192" s="32">
        <f t="shared" si="14"/>
        <v>4.5177494617136826E-3</v>
      </c>
      <c r="M192" s="32">
        <f t="shared" si="15"/>
        <v>2.9524434469627714E-3</v>
      </c>
    </row>
    <row r="193" spans="1:13" x14ac:dyDescent="0.45">
      <c r="A193" s="10">
        <v>42348</v>
      </c>
      <c r="B193">
        <v>175.48731994628909</v>
      </c>
      <c r="C193">
        <v>62.646766662597663</v>
      </c>
      <c r="D193">
        <v>102.5500030517578</v>
      </c>
      <c r="E193">
        <v>105.68505859375</v>
      </c>
      <c r="F193">
        <v>89.90692138671875</v>
      </c>
      <c r="I193" s="32">
        <f t="shared" si="11"/>
        <v>-1.9381105750005623E-2</v>
      </c>
      <c r="J193" s="32">
        <f t="shared" si="12"/>
        <v>2.7107365187484245E-3</v>
      </c>
      <c r="K193" s="32">
        <f t="shared" si="13"/>
        <v>5.4607268837540968E-3</v>
      </c>
      <c r="L193" s="32">
        <f t="shared" si="14"/>
        <v>-2.3015947039174423E-2</v>
      </c>
      <c r="M193" s="32">
        <f t="shared" si="15"/>
        <v>-1.9656101178858632E-2</v>
      </c>
    </row>
    <row r="194" spans="1:13" x14ac:dyDescent="0.45">
      <c r="A194" s="10">
        <v>42349</v>
      </c>
      <c r="B194">
        <v>172.086181640625</v>
      </c>
      <c r="C194">
        <v>62.816585540771477</v>
      </c>
      <c r="D194">
        <v>103.11000061035161</v>
      </c>
      <c r="E194">
        <v>103.2526168823242</v>
      </c>
      <c r="F194">
        <v>88.139701843261719</v>
      </c>
      <c r="I194" s="32">
        <f t="shared" si="11"/>
        <v>5.0524745873323784E-3</v>
      </c>
      <c r="J194" s="32">
        <f t="shared" si="12"/>
        <v>-4.6692805018233585E-3</v>
      </c>
      <c r="K194" s="32">
        <f t="shared" si="13"/>
        <v>-1.2801859053541587E-2</v>
      </c>
      <c r="L194" s="32">
        <f t="shared" si="14"/>
        <v>7.582058985805773E-3</v>
      </c>
      <c r="M194" s="32">
        <f t="shared" si="15"/>
        <v>3.5835077450214747E-3</v>
      </c>
    </row>
    <row r="195" spans="1:13" x14ac:dyDescent="0.45">
      <c r="A195" s="10">
        <v>42352</v>
      </c>
      <c r="B195">
        <v>172.95564270019531</v>
      </c>
      <c r="C195">
        <v>62.523277282714837</v>
      </c>
      <c r="D195">
        <v>101.7900009155273</v>
      </c>
      <c r="E195">
        <v>104.0354843139648</v>
      </c>
      <c r="F195">
        <v>88.455551147460938</v>
      </c>
      <c r="I195" s="32">
        <f t="shared" si="11"/>
        <v>1.0497651440635636E-2</v>
      </c>
      <c r="J195" s="32">
        <f t="shared" si="12"/>
        <v>-1.1115245042403465E-3</v>
      </c>
      <c r="K195" s="32">
        <f t="shared" si="13"/>
        <v>-2.6525618433284048E-3</v>
      </c>
      <c r="L195" s="32">
        <f t="shared" si="14"/>
        <v>6.0914603466570849E-3</v>
      </c>
      <c r="M195" s="32">
        <f t="shared" si="15"/>
        <v>1.0713343728323999E-2</v>
      </c>
    </row>
    <row r="196" spans="1:13" x14ac:dyDescent="0.45">
      <c r="A196" s="10">
        <v>42353</v>
      </c>
      <c r="B196">
        <v>174.7712707519531</v>
      </c>
      <c r="C196">
        <v>62.453781127929688</v>
      </c>
      <c r="D196">
        <v>101.51999664306641</v>
      </c>
      <c r="E196">
        <v>104.66921234130859</v>
      </c>
      <c r="F196">
        <v>89.403205871582031</v>
      </c>
      <c r="I196" s="32">
        <f t="shared" ref="I196:I259" si="16">(B197/B196)-1</f>
        <v>1.4632074392713079E-2</v>
      </c>
      <c r="J196" s="32">
        <f t="shared" ref="J196:J259" si="17">(C197/C196)-1</f>
        <v>-1.1123948838143161E-3</v>
      </c>
      <c r="K196" s="32">
        <f t="shared" ref="K196:K259" si="18">(D197/D196)-1</f>
        <v>1.2115872710852793E-2</v>
      </c>
      <c r="L196" s="32">
        <f t="shared" ref="L196:L259" si="19">(E197/E196)-1</f>
        <v>1.4869741339930354E-2</v>
      </c>
      <c r="M196" s="32">
        <f t="shared" ref="M196:M259" si="20">(F197/F196)-1</f>
        <v>1.451487196432022E-2</v>
      </c>
    </row>
    <row r="197" spans="1:13" x14ac:dyDescent="0.45">
      <c r="A197" s="10">
        <v>42354</v>
      </c>
      <c r="B197">
        <v>177.32853698730469</v>
      </c>
      <c r="C197">
        <v>62.384307861328118</v>
      </c>
      <c r="D197">
        <v>102.75</v>
      </c>
      <c r="E197">
        <v>106.2256164550781</v>
      </c>
      <c r="F197">
        <v>90.700881958007813</v>
      </c>
      <c r="I197" s="32">
        <f t="shared" si="16"/>
        <v>-1.5238177352596916E-2</v>
      </c>
      <c r="J197" s="32">
        <f t="shared" si="17"/>
        <v>2.103319670346826E-3</v>
      </c>
      <c r="K197" s="32">
        <f t="shared" si="18"/>
        <v>-2.1897810218978075E-2</v>
      </c>
      <c r="L197" s="32">
        <f t="shared" si="19"/>
        <v>-1.4563960996334058E-2</v>
      </c>
      <c r="M197" s="32">
        <f t="shared" si="20"/>
        <v>-1.4683623777437149E-2</v>
      </c>
    </row>
    <row r="198" spans="1:13" x14ac:dyDescent="0.45">
      <c r="A198" s="10">
        <v>42355</v>
      </c>
      <c r="B198">
        <v>174.6263732910156</v>
      </c>
      <c r="C198">
        <v>62.515522003173828</v>
      </c>
      <c r="D198">
        <v>100.5</v>
      </c>
      <c r="E198">
        <v>104.6785507202148</v>
      </c>
      <c r="F198">
        <v>89.369064331054688</v>
      </c>
      <c r="I198" s="32">
        <f t="shared" si="16"/>
        <v>-1.7814698198598711E-2</v>
      </c>
      <c r="J198" s="32">
        <f t="shared" si="17"/>
        <v>2.2233247858549632E-3</v>
      </c>
      <c r="K198" s="32">
        <f t="shared" si="18"/>
        <v>1.5323392194301455E-2</v>
      </c>
      <c r="L198" s="32">
        <f t="shared" si="19"/>
        <v>-1.9182420488808249E-2</v>
      </c>
      <c r="M198" s="32">
        <f t="shared" si="20"/>
        <v>-1.7004414116636335E-2</v>
      </c>
    </row>
    <row r="199" spans="1:13" x14ac:dyDescent="0.45">
      <c r="A199" s="10">
        <v>42356</v>
      </c>
      <c r="B199">
        <v>171.51545715332031</v>
      </c>
      <c r="C199">
        <v>62.654514312744141</v>
      </c>
      <c r="D199">
        <v>102.0400009155273</v>
      </c>
      <c r="E199">
        <v>102.6705627441406</v>
      </c>
      <c r="F199">
        <v>87.849395751953125</v>
      </c>
      <c r="I199" s="32">
        <f t="shared" si="16"/>
        <v>8.2488785800767239E-3</v>
      </c>
      <c r="J199" s="32">
        <f t="shared" si="17"/>
        <v>-1.1081612505217109E-3</v>
      </c>
      <c r="K199" s="32">
        <f t="shared" si="18"/>
        <v>1.0878092908588988E-2</v>
      </c>
      <c r="L199" s="32">
        <f t="shared" si="19"/>
        <v>1.1108075982319443E-2</v>
      </c>
      <c r="M199" s="32">
        <f t="shared" si="20"/>
        <v>7.9460885992004293E-3</v>
      </c>
    </row>
    <row r="200" spans="1:13" x14ac:dyDescent="0.45">
      <c r="A200" s="10">
        <v>42359</v>
      </c>
      <c r="B200">
        <v>172.9302673339844</v>
      </c>
      <c r="C200">
        <v>62.5850830078125</v>
      </c>
      <c r="D200">
        <v>103.15000152587891</v>
      </c>
      <c r="E200">
        <v>103.81103515625</v>
      </c>
      <c r="F200">
        <v>88.547454833984375</v>
      </c>
      <c r="I200" s="32">
        <f t="shared" si="16"/>
        <v>9.0740815578500555E-3</v>
      </c>
      <c r="J200" s="32">
        <f t="shared" si="17"/>
        <v>-1.3577707690897167E-3</v>
      </c>
      <c r="K200" s="32">
        <f t="shared" si="18"/>
        <v>-5.2351033207869158E-3</v>
      </c>
      <c r="L200" s="32">
        <f t="shared" si="19"/>
        <v>6.5734431222219669E-3</v>
      </c>
      <c r="M200" s="32">
        <f t="shared" si="20"/>
        <v>9.0174194724632617E-3</v>
      </c>
    </row>
    <row r="201" spans="1:13" x14ac:dyDescent="0.45">
      <c r="A201" s="10">
        <v>42360</v>
      </c>
      <c r="B201">
        <v>174.49945068359381</v>
      </c>
      <c r="C201">
        <v>62.500106811523438</v>
      </c>
      <c r="D201">
        <v>102.61000061035161</v>
      </c>
      <c r="E201">
        <v>104.49343109130859</v>
      </c>
      <c r="F201">
        <v>89.345924377441406</v>
      </c>
      <c r="I201" s="32">
        <f t="shared" si="16"/>
        <v>1.2383442596516803E-2</v>
      </c>
      <c r="J201" s="32">
        <f t="shared" si="17"/>
        <v>1.2341287502692921E-4</v>
      </c>
      <c r="K201" s="32">
        <f t="shared" si="18"/>
        <v>-2.9237213719257582E-3</v>
      </c>
      <c r="L201" s="32">
        <f t="shared" si="19"/>
        <v>7.4255833549878858E-3</v>
      </c>
      <c r="M201" s="32">
        <f t="shared" si="20"/>
        <v>1.2492966931491711E-2</v>
      </c>
    </row>
    <row r="202" spans="1:13" x14ac:dyDescent="0.45">
      <c r="A202" s="10">
        <v>42361</v>
      </c>
      <c r="B202">
        <v>176.66035461425781</v>
      </c>
      <c r="C202">
        <v>62.507820129394531</v>
      </c>
      <c r="D202">
        <v>102.30999755859381</v>
      </c>
      <c r="E202">
        <v>105.2693557739258</v>
      </c>
      <c r="F202">
        <v>90.462120056152344</v>
      </c>
      <c r="I202" s="32">
        <f t="shared" si="16"/>
        <v>-1.6504265602933499E-3</v>
      </c>
      <c r="J202" s="32">
        <f t="shared" si="17"/>
        <v>7.4404752823276077E-4</v>
      </c>
      <c r="K202" s="32">
        <f t="shared" si="18"/>
        <v>7.2329734221738828E-3</v>
      </c>
      <c r="L202" s="32">
        <f t="shared" si="19"/>
        <v>-1.7785360271327377E-4</v>
      </c>
      <c r="M202" s="32">
        <f t="shared" si="20"/>
        <v>-1.2337806424210784E-3</v>
      </c>
    </row>
    <row r="203" spans="1:13" x14ac:dyDescent="0.45">
      <c r="A203" s="10">
        <v>42362</v>
      </c>
      <c r="B203">
        <v>176.36878967285159</v>
      </c>
      <c r="C203">
        <v>62.554328918457031</v>
      </c>
      <c r="D203">
        <v>103.0500030517578</v>
      </c>
      <c r="E203">
        <v>105.25063323974609</v>
      </c>
      <c r="F203">
        <v>90.350509643554688</v>
      </c>
      <c r="I203" s="32">
        <f t="shared" si="16"/>
        <v>-2.2849840874750171E-3</v>
      </c>
      <c r="J203" s="32">
        <f t="shared" si="17"/>
        <v>0</v>
      </c>
      <c r="K203" s="32">
        <f t="shared" si="18"/>
        <v>-7.5692031595537834E-3</v>
      </c>
      <c r="L203" s="32">
        <f t="shared" si="19"/>
        <v>-5.3307581774819646E-4</v>
      </c>
      <c r="M203" s="32">
        <f t="shared" si="20"/>
        <v>-2.1855326553976706E-3</v>
      </c>
    </row>
    <row r="204" spans="1:13" x14ac:dyDescent="0.45">
      <c r="A204" s="10">
        <v>42366</v>
      </c>
      <c r="B204">
        <v>175.9657897949219</v>
      </c>
      <c r="C204">
        <v>62.554328918457031</v>
      </c>
      <c r="D204">
        <v>102.26999664306641</v>
      </c>
      <c r="E204">
        <v>105.1945266723633</v>
      </c>
      <c r="F204">
        <v>90.153045654296875</v>
      </c>
      <c r="I204" s="32">
        <f t="shared" si="16"/>
        <v>1.0672129450210788E-2</v>
      </c>
      <c r="J204" s="32">
        <f t="shared" si="17"/>
        <v>-3.0942951079756531E-3</v>
      </c>
      <c r="K204" s="32">
        <f t="shared" si="18"/>
        <v>-6.8445973522923698E-4</v>
      </c>
      <c r="L204" s="32">
        <f t="shared" si="19"/>
        <v>1.572962745947426E-2</v>
      </c>
      <c r="M204" s="32">
        <f t="shared" si="20"/>
        <v>1.0666574140992147E-2</v>
      </c>
    </row>
    <row r="205" spans="1:13" x14ac:dyDescent="0.45">
      <c r="A205" s="10">
        <v>42367</v>
      </c>
      <c r="B205">
        <v>177.8437194824219</v>
      </c>
      <c r="C205">
        <v>62.360767364501953</v>
      </c>
      <c r="D205">
        <v>102.1999969482422</v>
      </c>
      <c r="E205">
        <v>106.8491973876953</v>
      </c>
      <c r="F205">
        <v>91.114669799804688</v>
      </c>
      <c r="I205" s="32">
        <f t="shared" si="16"/>
        <v>-7.0881015336889952E-3</v>
      </c>
      <c r="J205" s="32">
        <f t="shared" si="17"/>
        <v>6.2070649208090245E-4</v>
      </c>
      <c r="K205" s="32">
        <f t="shared" si="18"/>
        <v>-7.6320822171054292E-3</v>
      </c>
      <c r="L205" s="32">
        <f t="shared" si="19"/>
        <v>-9.0115357883051583E-3</v>
      </c>
      <c r="M205" s="32">
        <f t="shared" si="20"/>
        <v>-7.5385708048728572E-3</v>
      </c>
    </row>
    <row r="206" spans="1:13" x14ac:dyDescent="0.45">
      <c r="A206" s="10">
        <v>42368</v>
      </c>
      <c r="B206">
        <v>176.58314514160159</v>
      </c>
      <c r="C206">
        <v>62.39947509765625</v>
      </c>
      <c r="D206">
        <v>101.4199981689453</v>
      </c>
      <c r="E206">
        <v>105.8863220214844</v>
      </c>
      <c r="F206">
        <v>90.42779541015625</v>
      </c>
      <c r="I206" s="32">
        <f t="shared" si="16"/>
        <v>-1.0003237833518641E-2</v>
      </c>
      <c r="J206" s="32">
        <f t="shared" si="17"/>
        <v>1.9850042010929325E-3</v>
      </c>
      <c r="K206" s="32">
        <f t="shared" si="18"/>
        <v>3.9440856093064802E-4</v>
      </c>
      <c r="L206" s="32">
        <f t="shared" si="19"/>
        <v>-1.2448111253967831E-2</v>
      </c>
      <c r="M206" s="32">
        <f t="shared" si="20"/>
        <v>-9.6847497484086054E-3</v>
      </c>
    </row>
    <row r="207" spans="1:13" x14ac:dyDescent="0.45">
      <c r="A207" s="10">
        <v>42369</v>
      </c>
      <c r="B207">
        <v>174.8167419433594</v>
      </c>
      <c r="C207">
        <v>62.523338317871087</v>
      </c>
      <c r="D207">
        <v>101.4599990844727</v>
      </c>
      <c r="E207">
        <v>104.5682373046875</v>
      </c>
      <c r="F207">
        <v>89.552024841308594</v>
      </c>
      <c r="I207" s="32">
        <f t="shared" si="16"/>
        <v>-1.3979570193745516E-2</v>
      </c>
      <c r="J207" s="32">
        <f t="shared" si="17"/>
        <v>-4.9511541039537477E-4</v>
      </c>
      <c r="K207" s="32">
        <f t="shared" si="18"/>
        <v>1.4094227459879205E-2</v>
      </c>
      <c r="L207" s="32">
        <f t="shared" si="19"/>
        <v>-2.1097816659136681E-2</v>
      </c>
      <c r="M207" s="32">
        <f t="shared" si="20"/>
        <v>-1.4957108948272291E-2</v>
      </c>
    </row>
    <row r="208" spans="1:13" x14ac:dyDescent="0.45">
      <c r="A208" s="10">
        <v>42373</v>
      </c>
      <c r="B208">
        <v>172.37287902832031</v>
      </c>
      <c r="C208">
        <v>62.492382049560547</v>
      </c>
      <c r="D208">
        <v>102.88999938964839</v>
      </c>
      <c r="E208">
        <v>102.36207580566411</v>
      </c>
      <c r="F208">
        <v>88.21258544921875</v>
      </c>
      <c r="I208" s="32">
        <f t="shared" si="16"/>
        <v>1.6914780506647187E-3</v>
      </c>
      <c r="J208" s="32">
        <f t="shared" si="17"/>
        <v>1.2385542842350272E-3</v>
      </c>
      <c r="K208" s="32">
        <f t="shared" si="18"/>
        <v>2.8185529910360607E-3</v>
      </c>
      <c r="L208" s="32">
        <f t="shared" si="19"/>
        <v>-1.7353613774729881E-3</v>
      </c>
      <c r="M208" s="32">
        <f t="shared" si="20"/>
        <v>2.2389337669301845E-3</v>
      </c>
    </row>
    <row r="209" spans="1:13" x14ac:dyDescent="0.45">
      <c r="A209" s="10">
        <v>42374</v>
      </c>
      <c r="B209">
        <v>172.66444396972659</v>
      </c>
      <c r="C209">
        <v>62.569782257080078</v>
      </c>
      <c r="D209">
        <v>103.1800003051758</v>
      </c>
      <c r="E209">
        <v>102.184440612793</v>
      </c>
      <c r="F209">
        <v>88.410087585449219</v>
      </c>
      <c r="I209" s="32">
        <f t="shared" si="16"/>
        <v>-1.2614202680744535E-2</v>
      </c>
      <c r="J209" s="32">
        <f t="shared" si="17"/>
        <v>4.4552917082996135E-3</v>
      </c>
      <c r="K209" s="32">
        <f t="shared" si="18"/>
        <v>1.4440762350867775E-2</v>
      </c>
      <c r="L209" s="32">
        <f t="shared" si="19"/>
        <v>-9.6055413069562334E-3</v>
      </c>
      <c r="M209" s="32">
        <f t="shared" si="20"/>
        <v>-1.3401953230071539E-2</v>
      </c>
    </row>
    <row r="210" spans="1:13" x14ac:dyDescent="0.45">
      <c r="A210" s="10">
        <v>42375</v>
      </c>
      <c r="B210">
        <v>170.4864196777344</v>
      </c>
      <c r="C210">
        <v>62.848548889160163</v>
      </c>
      <c r="D210">
        <v>104.6699981689453</v>
      </c>
      <c r="E210">
        <v>101.20290374755859</v>
      </c>
      <c r="F210">
        <v>87.2252197265625</v>
      </c>
      <c r="I210" s="32">
        <f t="shared" si="16"/>
        <v>-2.3991412152763347E-2</v>
      </c>
      <c r="J210" s="32">
        <f t="shared" si="17"/>
        <v>1.2242517163496558E-4</v>
      </c>
      <c r="K210" s="32">
        <f t="shared" si="18"/>
        <v>1.4139709399294764E-2</v>
      </c>
      <c r="L210" s="32">
        <f t="shared" si="19"/>
        <v>-3.1313393492750419E-2</v>
      </c>
      <c r="M210" s="32">
        <f t="shared" si="20"/>
        <v>-2.4510215534554014E-2</v>
      </c>
    </row>
    <row r="211" spans="1:13" x14ac:dyDescent="0.45">
      <c r="A211" s="10">
        <v>42376</v>
      </c>
      <c r="B211">
        <v>166.3962097167969</v>
      </c>
      <c r="C211">
        <v>62.856243133544922</v>
      </c>
      <c r="D211">
        <v>106.15000152587891</v>
      </c>
      <c r="E211">
        <v>98.033897399902344</v>
      </c>
      <c r="F211">
        <v>85.087310791015625</v>
      </c>
      <c r="I211" s="32">
        <f t="shared" si="16"/>
        <v>-1.0976858015384394E-2</v>
      </c>
      <c r="J211" s="32">
        <f t="shared" si="17"/>
        <v>1.2313845635840703E-3</v>
      </c>
      <c r="K211" s="32">
        <f t="shared" si="18"/>
        <v>-4.4277080918225797E-3</v>
      </c>
      <c r="L211" s="32">
        <f t="shared" si="19"/>
        <v>-8.2007088369748793E-3</v>
      </c>
      <c r="M211" s="32">
        <f t="shared" si="20"/>
        <v>-1.140275904267396E-2</v>
      </c>
    </row>
    <row r="212" spans="1:13" x14ac:dyDescent="0.45">
      <c r="A212" s="10">
        <v>42377</v>
      </c>
      <c r="B212">
        <v>164.5697021484375</v>
      </c>
      <c r="C212">
        <v>62.933643341064453</v>
      </c>
      <c r="D212">
        <v>105.6800003051758</v>
      </c>
      <c r="E212">
        <v>97.229949951171875</v>
      </c>
      <c r="F212">
        <v>84.117080688476563</v>
      </c>
      <c r="I212" s="32">
        <f t="shared" si="16"/>
        <v>9.9014950061371287E-4</v>
      </c>
      <c r="J212" s="32">
        <f t="shared" si="17"/>
        <v>-4.1827100870019951E-3</v>
      </c>
      <c r="K212" s="32">
        <f t="shared" si="18"/>
        <v>-8.8947997605205442E-3</v>
      </c>
      <c r="L212" s="32">
        <f t="shared" si="19"/>
        <v>3.0765551245421907E-3</v>
      </c>
      <c r="M212" s="32">
        <f t="shared" si="20"/>
        <v>-6.1249511808825208E-4</v>
      </c>
    </row>
    <row r="213" spans="1:13" x14ac:dyDescent="0.45">
      <c r="A213" s="10">
        <v>42380</v>
      </c>
      <c r="B213">
        <v>164.73265075683591</v>
      </c>
      <c r="C213">
        <v>62.67041015625</v>
      </c>
      <c r="D213">
        <v>104.7399978637695</v>
      </c>
      <c r="E213">
        <v>97.529083251953125</v>
      </c>
      <c r="F213">
        <v>84.065559387207031</v>
      </c>
      <c r="I213" s="32">
        <f t="shared" si="16"/>
        <v>8.0681413041356898E-3</v>
      </c>
      <c r="J213" s="32">
        <f t="shared" si="17"/>
        <v>2.5949145493926462E-3</v>
      </c>
      <c r="K213" s="32">
        <f t="shared" si="18"/>
        <v>-5.0601373888334855E-3</v>
      </c>
      <c r="L213" s="32">
        <f t="shared" si="19"/>
        <v>1.1597836933281647E-2</v>
      </c>
      <c r="M213" s="32">
        <f t="shared" si="20"/>
        <v>6.8430398993850616E-3</v>
      </c>
    </row>
    <row r="214" spans="1:13" x14ac:dyDescent="0.45">
      <c r="A214" s="10">
        <v>42381</v>
      </c>
      <c r="B214">
        <v>166.0617370605469</v>
      </c>
      <c r="C214">
        <v>62.833034515380859</v>
      </c>
      <c r="D214">
        <v>104.2099990844727</v>
      </c>
      <c r="E214">
        <v>98.660209655761719</v>
      </c>
      <c r="F214">
        <v>84.640823364257813</v>
      </c>
      <c r="I214" s="32">
        <f t="shared" si="16"/>
        <v>-2.4940590949829922E-2</v>
      </c>
      <c r="J214" s="32">
        <f t="shared" si="17"/>
        <v>2.4641644926330919E-3</v>
      </c>
      <c r="K214" s="32">
        <f t="shared" si="18"/>
        <v>4.8939846532096709E-3</v>
      </c>
      <c r="L214" s="32">
        <f t="shared" si="19"/>
        <v>-3.4489337004240284E-2</v>
      </c>
      <c r="M214" s="32">
        <f t="shared" si="20"/>
        <v>-2.5765992232587576E-2</v>
      </c>
    </row>
    <row r="215" spans="1:13" x14ac:dyDescent="0.45">
      <c r="A215" s="10">
        <v>42382</v>
      </c>
      <c r="B215">
        <v>161.92005920410159</v>
      </c>
      <c r="C215">
        <v>62.987865447998047</v>
      </c>
      <c r="D215">
        <v>104.7200012207031</v>
      </c>
      <c r="E215">
        <v>95.257484436035156</v>
      </c>
      <c r="F215">
        <v>82.459968566894531</v>
      </c>
      <c r="I215" s="32">
        <f t="shared" si="16"/>
        <v>1.6416950782035977E-2</v>
      </c>
      <c r="J215" s="32">
        <f t="shared" si="17"/>
        <v>-1.2288719686921468E-3</v>
      </c>
      <c r="K215" s="32">
        <f t="shared" si="18"/>
        <v>-1.6233809757639661E-2</v>
      </c>
      <c r="L215" s="32">
        <f t="shared" si="19"/>
        <v>2.1295591261253355E-2</v>
      </c>
      <c r="M215" s="32">
        <f t="shared" si="20"/>
        <v>1.5306258872320289E-2</v>
      </c>
    </row>
    <row r="216" spans="1:13" x14ac:dyDescent="0.45">
      <c r="A216" s="10">
        <v>42383</v>
      </c>
      <c r="B216">
        <v>164.57829284667969</v>
      </c>
      <c r="C216">
        <v>62.91046142578125</v>
      </c>
      <c r="D216">
        <v>103.01999664306641</v>
      </c>
      <c r="E216">
        <v>97.286048889160156</v>
      </c>
      <c r="F216">
        <v>83.722122192382813</v>
      </c>
      <c r="I216" s="32">
        <f t="shared" si="16"/>
        <v>-2.1466181053000688E-2</v>
      </c>
      <c r="J216" s="32">
        <f t="shared" si="17"/>
        <v>1.7225132794878029E-3</v>
      </c>
      <c r="K216" s="32">
        <f t="shared" si="18"/>
        <v>1.0289314914859737E-2</v>
      </c>
      <c r="L216" s="32">
        <f t="shared" si="19"/>
        <v>-3.1037032023819688E-2</v>
      </c>
      <c r="M216" s="32">
        <f t="shared" si="20"/>
        <v>-2.1023588739036647E-2</v>
      </c>
    </row>
    <row r="217" spans="1:13" x14ac:dyDescent="0.45">
      <c r="A217" s="10">
        <v>42384</v>
      </c>
      <c r="B217">
        <v>161.04542541503909</v>
      </c>
      <c r="C217">
        <v>63.018825531005859</v>
      </c>
      <c r="D217">
        <v>104.0800018310547</v>
      </c>
      <c r="E217">
        <v>94.266578674316406</v>
      </c>
      <c r="F217">
        <v>81.961982727050781</v>
      </c>
      <c r="I217" s="32">
        <f t="shared" si="16"/>
        <v>1.3313091294866464E-3</v>
      </c>
      <c r="J217" s="32">
        <f t="shared" si="17"/>
        <v>-1.2290551692865082E-3</v>
      </c>
      <c r="K217" s="32">
        <f t="shared" si="18"/>
        <v>-9.60784707550566E-4</v>
      </c>
      <c r="L217" s="32">
        <f t="shared" si="19"/>
        <v>2.1815016847677171E-3</v>
      </c>
      <c r="M217" s="32">
        <f t="shared" si="20"/>
        <v>-1.0472943066415219E-3</v>
      </c>
    </row>
    <row r="218" spans="1:13" x14ac:dyDescent="0.45">
      <c r="A218" s="10">
        <v>42388</v>
      </c>
      <c r="B218">
        <v>161.25982666015619</v>
      </c>
      <c r="C218">
        <v>62.941371917724609</v>
      </c>
      <c r="D218">
        <v>103.98000335693359</v>
      </c>
      <c r="E218">
        <v>94.472221374511719</v>
      </c>
      <c r="F218">
        <v>81.876144409179688</v>
      </c>
      <c r="I218" s="32">
        <f t="shared" si="16"/>
        <v>-1.2815371671042519E-2</v>
      </c>
      <c r="J218" s="32">
        <f t="shared" si="17"/>
        <v>1.107838122904381E-3</v>
      </c>
      <c r="K218" s="32">
        <f t="shared" si="18"/>
        <v>1.336794907456329E-2</v>
      </c>
      <c r="L218" s="32">
        <f t="shared" si="19"/>
        <v>-3.0672723629804333E-3</v>
      </c>
      <c r="M218" s="32">
        <f t="shared" si="20"/>
        <v>-9.8574592770742653E-3</v>
      </c>
    </row>
    <row r="219" spans="1:13" x14ac:dyDescent="0.45">
      <c r="A219" s="10">
        <v>42389</v>
      </c>
      <c r="B219">
        <v>159.19322204589841</v>
      </c>
      <c r="C219">
        <v>63.011100769042969</v>
      </c>
      <c r="D219">
        <v>105.370002746582</v>
      </c>
      <c r="E219">
        <v>94.182449340820313</v>
      </c>
      <c r="F219">
        <v>81.069053649902344</v>
      </c>
      <c r="I219" s="32">
        <f t="shared" si="16"/>
        <v>5.6023802424010061E-3</v>
      </c>
      <c r="J219" s="32">
        <f t="shared" si="17"/>
        <v>-6.1460292183401766E-4</v>
      </c>
      <c r="K219" s="32">
        <f t="shared" si="18"/>
        <v>1.1387977038976871E-3</v>
      </c>
      <c r="L219" s="32">
        <f t="shared" si="19"/>
        <v>9.924111451391493E-4</v>
      </c>
      <c r="M219" s="32">
        <f t="shared" si="20"/>
        <v>3.9189213734049932E-3</v>
      </c>
    </row>
    <row r="220" spans="1:13" x14ac:dyDescent="0.45">
      <c r="A220" s="10">
        <v>42390</v>
      </c>
      <c r="B220">
        <v>160.0850830078125</v>
      </c>
      <c r="C220">
        <v>62.972373962402337</v>
      </c>
      <c r="D220">
        <v>105.4899978637695</v>
      </c>
      <c r="E220">
        <v>94.275917053222656</v>
      </c>
      <c r="F220">
        <v>81.386756896972656</v>
      </c>
      <c r="I220" s="32">
        <f t="shared" si="16"/>
        <v>2.0514737112604209E-2</v>
      </c>
      <c r="J220" s="32">
        <f t="shared" si="17"/>
        <v>-3.6915815101079552E-4</v>
      </c>
      <c r="K220" s="32">
        <f t="shared" si="18"/>
        <v>-4.6449698899633241E-3</v>
      </c>
      <c r="L220" s="32">
        <f t="shared" si="19"/>
        <v>2.8954110214889139E-2</v>
      </c>
      <c r="M220" s="32">
        <f t="shared" si="20"/>
        <v>2.1309910218162198E-2</v>
      </c>
    </row>
    <row r="221" spans="1:13" x14ac:dyDescent="0.45">
      <c r="A221" s="10">
        <v>42391</v>
      </c>
      <c r="B221">
        <v>163.36918640136719</v>
      </c>
      <c r="C221">
        <v>62.949127197265618</v>
      </c>
      <c r="D221">
        <v>105</v>
      </c>
      <c r="E221">
        <v>97.005592346191406</v>
      </c>
      <c r="F221">
        <v>83.121101379394531</v>
      </c>
      <c r="I221" s="32">
        <f t="shared" si="16"/>
        <v>-1.5116615855153115E-2</v>
      </c>
      <c r="J221" s="32">
        <f t="shared" si="17"/>
        <v>0</v>
      </c>
      <c r="K221" s="32">
        <f t="shared" si="18"/>
        <v>1.028573172433056E-2</v>
      </c>
      <c r="L221" s="32">
        <f t="shared" si="19"/>
        <v>-1.4840440412476341E-2</v>
      </c>
      <c r="M221" s="32">
        <f t="shared" si="20"/>
        <v>-1.6424000002202899E-2</v>
      </c>
    </row>
    <row r="222" spans="1:13" x14ac:dyDescent="0.45">
      <c r="A222" s="10">
        <v>42394</v>
      </c>
      <c r="B222">
        <v>160.89959716796881</v>
      </c>
      <c r="C222">
        <v>62.949127197265618</v>
      </c>
      <c r="D222">
        <v>106.0800018310547</v>
      </c>
      <c r="E222">
        <v>95.565986633300781</v>
      </c>
      <c r="F222">
        <v>81.75592041015625</v>
      </c>
      <c r="I222" s="32">
        <f t="shared" si="16"/>
        <v>1.3643515861403444E-2</v>
      </c>
      <c r="J222" s="32">
        <f t="shared" si="17"/>
        <v>1.4767537185180757E-3</v>
      </c>
      <c r="K222" s="32">
        <f t="shared" si="18"/>
        <v>1.1406476843766278E-2</v>
      </c>
      <c r="L222" s="32">
        <f t="shared" si="19"/>
        <v>8.9992635333235871E-3</v>
      </c>
      <c r="M222" s="32">
        <f t="shared" si="20"/>
        <v>1.5227821952998433E-2</v>
      </c>
    </row>
    <row r="223" spans="1:13" x14ac:dyDescent="0.45">
      <c r="A223" s="10">
        <v>42395</v>
      </c>
      <c r="B223">
        <v>163.09483337402341</v>
      </c>
      <c r="C223">
        <v>63.042087554931641</v>
      </c>
      <c r="D223">
        <v>107.2900009155273</v>
      </c>
      <c r="E223">
        <v>96.426010131835938</v>
      </c>
      <c r="F223">
        <v>83.000885009765625</v>
      </c>
      <c r="I223" s="32">
        <f t="shared" si="16"/>
        <v>-1.0883107704734996E-2</v>
      </c>
      <c r="J223" s="32">
        <f t="shared" si="17"/>
        <v>0</v>
      </c>
      <c r="K223" s="32">
        <f t="shared" si="18"/>
        <v>3.7282274439891516E-3</v>
      </c>
      <c r="L223" s="32">
        <f t="shared" si="19"/>
        <v>-2.4914963900702247E-2</v>
      </c>
      <c r="M223" s="32">
        <f t="shared" si="20"/>
        <v>-1.1378706972971608E-2</v>
      </c>
    </row>
    <row r="224" spans="1:13" x14ac:dyDescent="0.45">
      <c r="A224" s="10">
        <v>42396</v>
      </c>
      <c r="B224">
        <v>161.3198547363281</v>
      </c>
      <c r="C224">
        <v>63.042087554931641</v>
      </c>
      <c r="D224">
        <v>107.69000244140619</v>
      </c>
      <c r="E224">
        <v>94.0235595703125</v>
      </c>
      <c r="F224">
        <v>82.056442260742188</v>
      </c>
      <c r="I224" s="32">
        <f t="shared" si="16"/>
        <v>5.2090102227928536E-3</v>
      </c>
      <c r="J224" s="32">
        <f t="shared" si="17"/>
        <v>7.3616862533532057E-4</v>
      </c>
      <c r="K224" s="32">
        <f t="shared" si="18"/>
        <v>-1.0678814187088603E-2</v>
      </c>
      <c r="L224" s="32">
        <f t="shared" si="19"/>
        <v>1.4117821564938682E-2</v>
      </c>
      <c r="M224" s="32">
        <f t="shared" si="20"/>
        <v>3.9760854692876269E-3</v>
      </c>
    </row>
    <row r="225" spans="1:13" x14ac:dyDescent="0.45">
      <c r="A225" s="10">
        <v>42397</v>
      </c>
      <c r="B225">
        <v>162.16017150878909</v>
      </c>
      <c r="C225">
        <v>63.088497161865227</v>
      </c>
      <c r="D225">
        <v>106.5400009155273</v>
      </c>
      <c r="E225">
        <v>95.350967407226563</v>
      </c>
      <c r="F225">
        <v>82.382705688476563</v>
      </c>
      <c r="I225" s="32">
        <f t="shared" si="16"/>
        <v>2.4377432937288557E-2</v>
      </c>
      <c r="J225" s="32">
        <f t="shared" si="17"/>
        <v>2.9451688148054433E-3</v>
      </c>
      <c r="K225" s="32">
        <f t="shared" si="18"/>
        <v>3.8482826092707256E-3</v>
      </c>
      <c r="L225" s="32">
        <f t="shared" si="19"/>
        <v>2.0882165096982375E-2</v>
      </c>
      <c r="M225" s="32">
        <f t="shared" si="20"/>
        <v>2.4804534441630555E-2</v>
      </c>
    </row>
    <row r="226" spans="1:13" x14ac:dyDescent="0.45">
      <c r="A226" s="10">
        <v>42398</v>
      </c>
      <c r="B226">
        <v>166.11322021484381</v>
      </c>
      <c r="C226">
        <v>63.274303436279297</v>
      </c>
      <c r="D226">
        <v>106.9499969482422</v>
      </c>
      <c r="E226">
        <v>97.34210205078125</v>
      </c>
      <c r="F226">
        <v>84.426170349121094</v>
      </c>
      <c r="I226" s="32">
        <f t="shared" si="16"/>
        <v>-3.6136844553535941E-4</v>
      </c>
      <c r="J226" s="32">
        <f t="shared" si="17"/>
        <v>-2.0359343313812728E-3</v>
      </c>
      <c r="K226" s="32">
        <f t="shared" si="18"/>
        <v>1.0285237353002907E-2</v>
      </c>
      <c r="L226" s="32">
        <f t="shared" si="19"/>
        <v>2.6892760649415148E-3</v>
      </c>
      <c r="M226" s="32">
        <f t="shared" si="20"/>
        <v>2.0341757797170956E-4</v>
      </c>
    </row>
    <row r="227" spans="1:13" x14ac:dyDescent="0.45">
      <c r="A227" s="10">
        <v>42401</v>
      </c>
      <c r="B227">
        <v>166.0531921386719</v>
      </c>
      <c r="C227">
        <v>63.145481109619141</v>
      </c>
      <c r="D227">
        <v>108.0500030517578</v>
      </c>
      <c r="E227">
        <v>97.6038818359375</v>
      </c>
      <c r="F227">
        <v>84.443344116210938</v>
      </c>
      <c r="I227" s="32">
        <f t="shared" si="16"/>
        <v>-1.8022208577434196E-2</v>
      </c>
      <c r="J227" s="32">
        <f t="shared" si="17"/>
        <v>3.4404809363550726E-3</v>
      </c>
      <c r="K227" s="32">
        <f t="shared" si="18"/>
        <v>3.7013683482856052E-4</v>
      </c>
      <c r="L227" s="32">
        <f t="shared" si="19"/>
        <v>-2.1645513656698423E-2</v>
      </c>
      <c r="M227" s="32">
        <f t="shared" si="20"/>
        <v>-1.9318752045281662E-2</v>
      </c>
    </row>
    <row r="228" spans="1:13" x14ac:dyDescent="0.45">
      <c r="A228" s="10">
        <v>42402</v>
      </c>
      <c r="B228">
        <v>163.060546875</v>
      </c>
      <c r="C228">
        <v>63.36273193359375</v>
      </c>
      <c r="D228">
        <v>108.0899963378906</v>
      </c>
      <c r="E228">
        <v>95.491195678710938</v>
      </c>
      <c r="F228">
        <v>82.812004089355469</v>
      </c>
      <c r="I228" s="32">
        <f t="shared" si="16"/>
        <v>5.9950388982716873E-3</v>
      </c>
      <c r="J228" s="32">
        <f t="shared" si="17"/>
        <v>7.3443001151107801E-4</v>
      </c>
      <c r="K228" s="32">
        <f t="shared" si="18"/>
        <v>1.0731831819877469E-2</v>
      </c>
      <c r="L228" s="32">
        <f t="shared" si="19"/>
        <v>-4.7968947818279872E-3</v>
      </c>
      <c r="M228" s="32">
        <f t="shared" si="20"/>
        <v>6.0136341839458485E-3</v>
      </c>
    </row>
    <row r="229" spans="1:13" x14ac:dyDescent="0.45">
      <c r="A229" s="10">
        <v>42403</v>
      </c>
      <c r="B229">
        <v>164.03810119628909</v>
      </c>
      <c r="C229">
        <v>63.409267425537109</v>
      </c>
      <c r="D229">
        <v>109.25</v>
      </c>
      <c r="E229">
        <v>95.033134460449219</v>
      </c>
      <c r="F229">
        <v>83.310005187988281</v>
      </c>
      <c r="I229" s="32">
        <f t="shared" si="16"/>
        <v>1.5681275517069881E-3</v>
      </c>
      <c r="J229" s="32">
        <f t="shared" si="17"/>
        <v>7.3449261924851683E-4</v>
      </c>
      <c r="K229" s="32">
        <f t="shared" si="18"/>
        <v>1.208237706932902E-2</v>
      </c>
      <c r="L229" s="32">
        <f t="shared" si="19"/>
        <v>-9.8425015110925607E-5</v>
      </c>
      <c r="M229" s="32">
        <f t="shared" si="20"/>
        <v>2.3703229666922621E-3</v>
      </c>
    </row>
    <row r="230" spans="1:13" x14ac:dyDescent="0.45">
      <c r="A230" s="10">
        <v>42404</v>
      </c>
      <c r="B230">
        <v>164.29533386230469</v>
      </c>
      <c r="C230">
        <v>63.455841064453118</v>
      </c>
      <c r="D230">
        <v>110.5699996948242</v>
      </c>
      <c r="E230">
        <v>95.023780822753906</v>
      </c>
      <c r="F230">
        <v>83.507476806640625</v>
      </c>
      <c r="I230" s="32">
        <f t="shared" si="16"/>
        <v>-1.9050252250827793E-2</v>
      </c>
      <c r="J230" s="32">
        <f t="shared" si="17"/>
        <v>-9.7766290053313831E-4</v>
      </c>
      <c r="K230" s="32">
        <f t="shared" si="18"/>
        <v>1.5827077912906162E-2</v>
      </c>
      <c r="L230" s="32">
        <f t="shared" si="19"/>
        <v>-3.4727137155110221E-2</v>
      </c>
      <c r="M230" s="32">
        <f t="shared" si="20"/>
        <v>-2.0563351560624277E-2</v>
      </c>
    </row>
    <row r="231" spans="1:13" x14ac:dyDescent="0.45">
      <c r="A231" s="10">
        <v>42405</v>
      </c>
      <c r="B231">
        <v>161.16546630859381</v>
      </c>
      <c r="C231">
        <v>63.393802642822273</v>
      </c>
      <c r="D231">
        <v>112.3199996948242</v>
      </c>
      <c r="E231">
        <v>91.723876953125</v>
      </c>
      <c r="F231">
        <v>81.790283203125</v>
      </c>
      <c r="I231" s="32">
        <f t="shared" si="16"/>
        <v>-1.3460813812352757E-2</v>
      </c>
      <c r="J231" s="32">
        <f t="shared" si="17"/>
        <v>4.2830481207318805E-3</v>
      </c>
      <c r="K231" s="32">
        <f t="shared" si="18"/>
        <v>1.3443751249405222E-2</v>
      </c>
      <c r="L231" s="32">
        <f t="shared" si="19"/>
        <v>-1.5287339533299082E-2</v>
      </c>
      <c r="M231" s="32">
        <f t="shared" si="20"/>
        <v>-1.5536523955786752E-2</v>
      </c>
    </row>
    <row r="232" spans="1:13" x14ac:dyDescent="0.45">
      <c r="A232" s="10">
        <v>42408</v>
      </c>
      <c r="B232">
        <v>158.99604797363281</v>
      </c>
      <c r="C232">
        <v>63.665321350097663</v>
      </c>
      <c r="D232">
        <v>113.8300018310547</v>
      </c>
      <c r="E232">
        <v>90.321662902832031</v>
      </c>
      <c r="F232">
        <v>80.519546508789063</v>
      </c>
      <c r="I232" s="32">
        <f t="shared" si="16"/>
        <v>5.3838952434270837E-5</v>
      </c>
      <c r="J232" s="32">
        <f t="shared" si="17"/>
        <v>-1.2211283729490763E-4</v>
      </c>
      <c r="K232" s="32">
        <f t="shared" si="18"/>
        <v>-2.196257541759894E-3</v>
      </c>
      <c r="L232" s="32">
        <f t="shared" si="19"/>
        <v>-3.1047482561553652E-3</v>
      </c>
      <c r="M232" s="32">
        <f t="shared" si="20"/>
        <v>-1.2796268435675273E-3</v>
      </c>
    </row>
    <row r="233" spans="1:13" x14ac:dyDescent="0.45">
      <c r="A233" s="10">
        <v>42409</v>
      </c>
      <c r="B233">
        <v>159.0046081542969</v>
      </c>
      <c r="C233">
        <v>63.657546997070313</v>
      </c>
      <c r="D233">
        <v>113.5800018310547</v>
      </c>
      <c r="E233">
        <v>90.041236877441406</v>
      </c>
      <c r="F233">
        <v>80.416511535644531</v>
      </c>
      <c r="I233" s="32">
        <f t="shared" si="16"/>
        <v>-8.6262440110984606E-4</v>
      </c>
      <c r="J233" s="32">
        <f t="shared" si="17"/>
        <v>2.0726361688463424E-3</v>
      </c>
      <c r="K233" s="32">
        <f t="shared" si="18"/>
        <v>7.7478186232726731E-3</v>
      </c>
      <c r="L233" s="32">
        <f t="shared" si="19"/>
        <v>3.8415897121519826E-3</v>
      </c>
      <c r="M233" s="32">
        <f t="shared" si="20"/>
        <v>6.403960095073824E-4</v>
      </c>
    </row>
    <row r="234" spans="1:13" x14ac:dyDescent="0.45">
      <c r="A234" s="10">
        <v>42410</v>
      </c>
      <c r="B234">
        <v>158.86744689941409</v>
      </c>
      <c r="C234">
        <v>63.789485931396477</v>
      </c>
      <c r="D234">
        <v>114.4599990844727</v>
      </c>
      <c r="E234">
        <v>90.387138366699219</v>
      </c>
      <c r="F234">
        <v>80.468009948730469</v>
      </c>
      <c r="I234" s="32">
        <f t="shared" si="16"/>
        <v>-1.3008453987149227E-2</v>
      </c>
      <c r="J234" s="32">
        <f t="shared" si="17"/>
        <v>6.0722289056891476E-4</v>
      </c>
      <c r="K234" s="32">
        <f t="shared" si="18"/>
        <v>4.0188699204219525E-2</v>
      </c>
      <c r="L234" s="32">
        <f t="shared" si="19"/>
        <v>-1.4482718861626998E-3</v>
      </c>
      <c r="M234" s="32">
        <f t="shared" si="20"/>
        <v>-1.2377047991282586E-2</v>
      </c>
    </row>
    <row r="235" spans="1:13" x14ac:dyDescent="0.45">
      <c r="A235" s="10">
        <v>42411</v>
      </c>
      <c r="B235">
        <v>156.80082702636719</v>
      </c>
      <c r="C235">
        <v>63.828220367431641</v>
      </c>
      <c r="D235">
        <v>119.05999755859381</v>
      </c>
      <c r="E235">
        <v>90.256233215332031</v>
      </c>
      <c r="F235">
        <v>79.472053527832031</v>
      </c>
      <c r="I235" s="32">
        <f t="shared" si="16"/>
        <v>2.0616967586630119E-2</v>
      </c>
      <c r="J235" s="32">
        <f t="shared" si="17"/>
        <v>-3.2815797817200565E-3</v>
      </c>
      <c r="K235" s="32">
        <f t="shared" si="18"/>
        <v>-5.879363032052054E-3</v>
      </c>
      <c r="L235" s="32">
        <f t="shared" si="19"/>
        <v>1.5225191070378674E-2</v>
      </c>
      <c r="M235" s="32">
        <f t="shared" si="20"/>
        <v>1.9446821268555015E-2</v>
      </c>
    </row>
    <row r="236" spans="1:13" x14ac:dyDescent="0.45">
      <c r="A236" s="10">
        <v>42412</v>
      </c>
      <c r="B236">
        <v>160.03358459472659</v>
      </c>
      <c r="C236">
        <v>63.618762969970703</v>
      </c>
      <c r="D236">
        <v>118.36000061035161</v>
      </c>
      <c r="E236">
        <v>91.630401611328125</v>
      </c>
      <c r="F236">
        <v>81.017532348632813</v>
      </c>
      <c r="I236" s="32">
        <f t="shared" si="16"/>
        <v>1.6878113867890621E-2</v>
      </c>
      <c r="J236" s="32">
        <f t="shared" si="17"/>
        <v>-1.4632484667609358E-3</v>
      </c>
      <c r="K236" s="32">
        <f t="shared" si="18"/>
        <v>-3.0331226332988237E-2</v>
      </c>
      <c r="L236" s="32">
        <f t="shared" si="19"/>
        <v>2.2546373160102551E-2</v>
      </c>
      <c r="M236" s="32">
        <f t="shared" si="20"/>
        <v>1.8228235269744264E-2</v>
      </c>
    </row>
    <row r="237" spans="1:13" x14ac:dyDescent="0.45">
      <c r="A237" s="10">
        <v>42416</v>
      </c>
      <c r="B237">
        <v>162.7346496582031</v>
      </c>
      <c r="C237">
        <v>63.525672912597663</v>
      </c>
      <c r="D237">
        <v>114.76999664306641</v>
      </c>
      <c r="E237">
        <v>93.696334838867188</v>
      </c>
      <c r="F237">
        <v>82.494338989257813</v>
      </c>
      <c r="I237" s="32">
        <f t="shared" si="16"/>
        <v>1.6334961028518169E-2</v>
      </c>
      <c r="J237" s="32">
        <f t="shared" si="17"/>
        <v>-2.4392185997457183E-4</v>
      </c>
      <c r="K237" s="32">
        <f t="shared" si="18"/>
        <v>6.1863442941041402E-3</v>
      </c>
      <c r="L237" s="32">
        <f t="shared" si="19"/>
        <v>2.2647892682057691E-2</v>
      </c>
      <c r="M237" s="32">
        <f t="shared" si="20"/>
        <v>1.6548413726157785E-2</v>
      </c>
    </row>
    <row r="238" spans="1:13" x14ac:dyDescent="0.45">
      <c r="A238" s="10">
        <v>42417</v>
      </c>
      <c r="B238">
        <v>165.3929138183594</v>
      </c>
      <c r="C238">
        <v>63.510177612304688</v>
      </c>
      <c r="D238">
        <v>115.48000335693359</v>
      </c>
      <c r="E238">
        <v>95.818359375</v>
      </c>
      <c r="F238">
        <v>83.859489440917969</v>
      </c>
      <c r="I238" s="32">
        <f t="shared" si="16"/>
        <v>-4.0959702708412982E-3</v>
      </c>
      <c r="J238" s="32">
        <f t="shared" si="17"/>
        <v>3.420003781651193E-3</v>
      </c>
      <c r="K238" s="32">
        <f t="shared" si="18"/>
        <v>2.4333196024495907E-2</v>
      </c>
      <c r="L238" s="32">
        <f t="shared" si="19"/>
        <v>-1.1414269680384836E-2</v>
      </c>
      <c r="M238" s="32">
        <f t="shared" si="20"/>
        <v>-3.9928560192750151E-3</v>
      </c>
    </row>
    <row r="239" spans="1:13" x14ac:dyDescent="0.45">
      <c r="A239" s="10">
        <v>42418</v>
      </c>
      <c r="B239">
        <v>164.71546936035159</v>
      </c>
      <c r="C239">
        <v>63.727382659912109</v>
      </c>
      <c r="D239">
        <v>118.2900009155273</v>
      </c>
      <c r="E239">
        <v>94.724662780761719</v>
      </c>
      <c r="F239">
        <v>83.524650573730469</v>
      </c>
      <c r="I239" s="32">
        <f t="shared" si="16"/>
        <v>-4.6846660237043203E-4</v>
      </c>
      <c r="J239" s="32">
        <f t="shared" si="17"/>
        <v>-1.3391795436193954E-3</v>
      </c>
      <c r="K239" s="32">
        <f t="shared" si="18"/>
        <v>-6.0021902018549955E-3</v>
      </c>
      <c r="L239" s="32">
        <f t="shared" si="19"/>
        <v>2.9604330821388913E-3</v>
      </c>
      <c r="M239" s="32">
        <f t="shared" si="20"/>
        <v>2.056131569767583E-4</v>
      </c>
    </row>
    <row r="240" spans="1:13" x14ac:dyDescent="0.45">
      <c r="A240" s="10">
        <v>42419</v>
      </c>
      <c r="B240">
        <v>164.6383056640625</v>
      </c>
      <c r="C240">
        <v>63.642040252685547</v>
      </c>
      <c r="D240">
        <v>117.5800018310547</v>
      </c>
      <c r="E240">
        <v>95.005088806152344</v>
      </c>
      <c r="F240">
        <v>83.541824340820313</v>
      </c>
      <c r="I240" s="32">
        <f t="shared" si="16"/>
        <v>1.4479130907373294E-2</v>
      </c>
      <c r="J240" s="32">
        <f t="shared" si="17"/>
        <v>2.4365567670669996E-4</v>
      </c>
      <c r="K240" s="32">
        <f t="shared" si="18"/>
        <v>-1.7775165289487194E-2</v>
      </c>
      <c r="L240" s="32">
        <f t="shared" si="19"/>
        <v>1.6235445601435972E-2</v>
      </c>
      <c r="M240" s="32">
        <f t="shared" si="20"/>
        <v>1.4593889275190453E-2</v>
      </c>
    </row>
    <row r="241" spans="1:13" x14ac:dyDescent="0.45">
      <c r="A241" s="10">
        <v>42422</v>
      </c>
      <c r="B241">
        <v>167.0221252441406</v>
      </c>
      <c r="C241">
        <v>63.657546997070313</v>
      </c>
      <c r="D241">
        <v>115.4899978637695</v>
      </c>
      <c r="E241">
        <v>96.547538757324219</v>
      </c>
      <c r="F241">
        <v>84.761024475097656</v>
      </c>
      <c r="I241" s="32">
        <f t="shared" si="16"/>
        <v>-1.2629497526119526E-2</v>
      </c>
      <c r="J241" s="32">
        <f t="shared" si="17"/>
        <v>6.0967994858884822E-4</v>
      </c>
      <c r="K241" s="32">
        <f t="shared" si="18"/>
        <v>1.4979681261872324E-2</v>
      </c>
      <c r="L241" s="32">
        <f t="shared" si="19"/>
        <v>-1.6459840664468817E-2</v>
      </c>
      <c r="M241" s="32">
        <f t="shared" si="20"/>
        <v>-1.2054045631976873E-2</v>
      </c>
    </row>
    <row r="242" spans="1:13" x14ac:dyDescent="0.45">
      <c r="A242" s="10">
        <v>42423</v>
      </c>
      <c r="B242">
        <v>164.9127197265625</v>
      </c>
      <c r="C242">
        <v>63.696357727050781</v>
      </c>
      <c r="D242">
        <v>117.2200012207031</v>
      </c>
      <c r="E242">
        <v>94.958381652832031</v>
      </c>
      <c r="F242">
        <v>83.739311218261719</v>
      </c>
      <c r="I242" s="32">
        <f t="shared" si="16"/>
        <v>4.5758032221414613E-3</v>
      </c>
      <c r="J242" s="32">
        <f t="shared" si="17"/>
        <v>7.3106235871489567E-4</v>
      </c>
      <c r="K242" s="32">
        <f t="shared" si="18"/>
        <v>3.327072049028601E-3</v>
      </c>
      <c r="L242" s="32">
        <f t="shared" si="19"/>
        <v>9.548796698800599E-3</v>
      </c>
      <c r="M242" s="32">
        <f t="shared" si="20"/>
        <v>5.1263320231573761E-3</v>
      </c>
    </row>
    <row r="243" spans="1:13" x14ac:dyDescent="0.45">
      <c r="A243" s="10">
        <v>42424</v>
      </c>
      <c r="B243">
        <v>165.6673278808594</v>
      </c>
      <c r="C243">
        <v>63.742923736572273</v>
      </c>
      <c r="D243">
        <v>117.61000061035161</v>
      </c>
      <c r="E243">
        <v>95.865119934082031</v>
      </c>
      <c r="F243">
        <v>84.168586730957031</v>
      </c>
      <c r="I243" s="32">
        <f t="shared" si="16"/>
        <v>1.2111715258501077E-2</v>
      </c>
      <c r="J243" s="32">
        <f t="shared" si="17"/>
        <v>1.4600990734490171E-3</v>
      </c>
      <c r="K243" s="32">
        <f t="shared" si="18"/>
        <v>2.6358095143688143E-3</v>
      </c>
      <c r="L243" s="32">
        <f t="shared" si="19"/>
        <v>9.8487628522287984E-3</v>
      </c>
      <c r="M243" s="32">
        <f t="shared" si="20"/>
        <v>1.1833147588252269E-2</v>
      </c>
    </row>
    <row r="244" spans="1:13" x14ac:dyDescent="0.45">
      <c r="A244" s="10">
        <v>42425</v>
      </c>
      <c r="B244">
        <v>167.67384338378909</v>
      </c>
      <c r="C244">
        <v>63.835994720458977</v>
      </c>
      <c r="D244">
        <v>117.9199981689453</v>
      </c>
      <c r="E244">
        <v>96.809272766113281</v>
      </c>
      <c r="F244">
        <v>85.164566040039063</v>
      </c>
      <c r="I244" s="32">
        <f t="shared" si="16"/>
        <v>-2.3016427916274784E-3</v>
      </c>
      <c r="J244" s="32">
        <f t="shared" si="17"/>
        <v>-9.723188223318413E-4</v>
      </c>
      <c r="K244" s="32">
        <f t="shared" si="18"/>
        <v>-6.8690431747904235E-3</v>
      </c>
      <c r="L244" s="32">
        <f t="shared" si="19"/>
        <v>-1.2551831371855338E-3</v>
      </c>
      <c r="M244" s="32">
        <f t="shared" si="20"/>
        <v>-8.0652602553688002E-4</v>
      </c>
    </row>
    <row r="245" spans="1:13" x14ac:dyDescent="0.45">
      <c r="A245" s="10">
        <v>42426</v>
      </c>
      <c r="B245">
        <v>167.28791809082031</v>
      </c>
      <c r="C245">
        <v>63.77392578125</v>
      </c>
      <c r="D245">
        <v>117.11000061035161</v>
      </c>
      <c r="E245">
        <v>96.687759399414063</v>
      </c>
      <c r="F245">
        <v>85.095878601074219</v>
      </c>
      <c r="I245" s="32">
        <f t="shared" si="16"/>
        <v>-7.8424712230650284E-3</v>
      </c>
      <c r="J245" s="32">
        <f t="shared" si="17"/>
        <v>6.089262608242052E-4</v>
      </c>
      <c r="K245" s="32">
        <f t="shared" si="18"/>
        <v>1.3064629590323396E-2</v>
      </c>
      <c r="L245" s="32">
        <f t="shared" si="19"/>
        <v>-8.9918313322641108E-3</v>
      </c>
      <c r="M245" s="32">
        <f t="shared" si="20"/>
        <v>-7.9708171835913832E-3</v>
      </c>
    </row>
    <row r="246" spans="1:13" x14ac:dyDescent="0.45">
      <c r="A246" s="10">
        <v>42429</v>
      </c>
      <c r="B246">
        <v>165.97596740722659</v>
      </c>
      <c r="C246">
        <v>63.812759399414063</v>
      </c>
      <c r="D246">
        <v>118.63999938964839</v>
      </c>
      <c r="E246">
        <v>95.818359375</v>
      </c>
      <c r="F246">
        <v>84.417594909667969</v>
      </c>
      <c r="I246" s="32">
        <f t="shared" si="16"/>
        <v>2.3507177863535178E-2</v>
      </c>
      <c r="J246" s="32">
        <f t="shared" si="17"/>
        <v>-3.3513006712285742E-3</v>
      </c>
      <c r="K246" s="32">
        <f t="shared" si="18"/>
        <v>-7.3331317520042294E-3</v>
      </c>
      <c r="L246" s="32">
        <f t="shared" si="19"/>
        <v>3.2097592312317902E-2</v>
      </c>
      <c r="M246" s="32">
        <f t="shared" si="20"/>
        <v>2.3799743745539281E-2</v>
      </c>
    </row>
    <row r="247" spans="1:13" x14ac:dyDescent="0.45">
      <c r="A247" s="10">
        <v>42430</v>
      </c>
      <c r="B247">
        <v>169.8775939941406</v>
      </c>
      <c r="C247">
        <v>63.598903656005859</v>
      </c>
      <c r="D247">
        <v>117.76999664306641</v>
      </c>
      <c r="E247">
        <v>98.893898010253906</v>
      </c>
      <c r="F247">
        <v>86.426712036132813</v>
      </c>
      <c r="I247" s="32">
        <f t="shared" si="16"/>
        <v>4.4923704075903181E-3</v>
      </c>
      <c r="J247" s="32">
        <f t="shared" si="17"/>
        <v>-6.1096188949771868E-4</v>
      </c>
      <c r="K247" s="32">
        <f t="shared" si="18"/>
        <v>7.7269566786810628E-3</v>
      </c>
      <c r="L247" s="32">
        <f t="shared" si="19"/>
        <v>3.7840737324268403E-4</v>
      </c>
      <c r="M247" s="32">
        <f t="shared" si="20"/>
        <v>5.563146300860744E-3</v>
      </c>
    </row>
    <row r="248" spans="1:13" x14ac:dyDescent="0.45">
      <c r="A248" s="10">
        <v>42431</v>
      </c>
      <c r="B248">
        <v>170.6407470703125</v>
      </c>
      <c r="C248">
        <v>63.560047149658203</v>
      </c>
      <c r="D248">
        <v>118.6800003051758</v>
      </c>
      <c r="E248">
        <v>98.931320190429688</v>
      </c>
      <c r="F248">
        <v>86.907516479492188</v>
      </c>
      <c r="I248" s="32">
        <f t="shared" si="16"/>
        <v>3.9198391288575163E-3</v>
      </c>
      <c r="J248" s="32">
        <f t="shared" si="17"/>
        <v>4.9004059264601274E-4</v>
      </c>
      <c r="K248" s="32">
        <f t="shared" si="18"/>
        <v>1.7273365743902813E-2</v>
      </c>
      <c r="L248" s="32">
        <f t="shared" si="19"/>
        <v>-1.8902415230638292E-3</v>
      </c>
      <c r="M248" s="32">
        <f t="shared" si="20"/>
        <v>4.9397154385397712E-3</v>
      </c>
    </row>
    <row r="249" spans="1:13" x14ac:dyDescent="0.45">
      <c r="A249" s="10">
        <v>42432</v>
      </c>
      <c r="B249">
        <v>171.30963134765619</v>
      </c>
      <c r="C249">
        <v>63.591194152832031</v>
      </c>
      <c r="D249">
        <v>120.73000335693359</v>
      </c>
      <c r="E249">
        <v>98.744316101074219</v>
      </c>
      <c r="F249">
        <v>87.336814880371094</v>
      </c>
      <c r="I249" s="32">
        <f t="shared" si="16"/>
        <v>3.2534220341986497E-3</v>
      </c>
      <c r="J249" s="32">
        <f t="shared" si="17"/>
        <v>-4.8980057048420012E-4</v>
      </c>
      <c r="K249" s="32">
        <f t="shared" si="18"/>
        <v>-1.5737798071996378E-3</v>
      </c>
      <c r="L249" s="32">
        <f t="shared" si="19"/>
        <v>3.7905786427239185E-4</v>
      </c>
      <c r="M249" s="32">
        <f t="shared" si="20"/>
        <v>3.4409527184793287E-3</v>
      </c>
    </row>
    <row r="250" spans="1:13" x14ac:dyDescent="0.45">
      <c r="A250" s="10">
        <v>42433</v>
      </c>
      <c r="B250">
        <v>171.8669738769531</v>
      </c>
      <c r="C250">
        <v>63.560047149658203</v>
      </c>
      <c r="D250">
        <v>120.5400009155273</v>
      </c>
      <c r="E250">
        <v>98.781745910644531</v>
      </c>
      <c r="F250">
        <v>87.637336730957031</v>
      </c>
      <c r="I250" s="32">
        <f t="shared" si="16"/>
        <v>7.9815516953307686E-4</v>
      </c>
      <c r="J250" s="32">
        <f t="shared" si="17"/>
        <v>-2.4451014996207387E-4</v>
      </c>
      <c r="K250" s="32">
        <f t="shared" si="18"/>
        <v>4.9775880999167743E-3</v>
      </c>
      <c r="L250" s="32">
        <f t="shared" si="19"/>
        <v>-6.1512933634167988E-3</v>
      </c>
      <c r="M250" s="32">
        <f t="shared" si="20"/>
        <v>2.0574918987452673E-3</v>
      </c>
    </row>
    <row r="251" spans="1:13" x14ac:dyDescent="0.45">
      <c r="A251" s="10">
        <v>42436</v>
      </c>
      <c r="B251">
        <v>172.004150390625</v>
      </c>
      <c r="C251">
        <v>63.544506072998047</v>
      </c>
      <c r="D251">
        <v>121.13999938964839</v>
      </c>
      <c r="E251">
        <v>98.174110412597656</v>
      </c>
      <c r="F251">
        <v>87.817649841308594</v>
      </c>
      <c r="I251" s="32">
        <f t="shared" si="16"/>
        <v>-1.091775498240688E-2</v>
      </c>
      <c r="J251" s="32">
        <f t="shared" si="17"/>
        <v>3.3030150240027645E-3</v>
      </c>
      <c r="K251" s="32">
        <f t="shared" si="18"/>
        <v>-4.6227304062670393E-3</v>
      </c>
      <c r="L251" s="32">
        <f t="shared" si="19"/>
        <v>-8.2842725338453382E-3</v>
      </c>
      <c r="M251" s="32">
        <f t="shared" si="20"/>
        <v>-1.2416733164298255E-2</v>
      </c>
    </row>
    <row r="252" spans="1:13" x14ac:dyDescent="0.45">
      <c r="A252" s="10">
        <v>42437</v>
      </c>
      <c r="B252">
        <v>170.1262512207031</v>
      </c>
      <c r="C252">
        <v>63.75439453125</v>
      </c>
      <c r="D252">
        <v>120.5800018310547</v>
      </c>
      <c r="E252">
        <v>97.360809326171875</v>
      </c>
      <c r="F252">
        <v>86.727241516113281</v>
      </c>
      <c r="I252" s="32">
        <f t="shared" si="16"/>
        <v>4.939730356645633E-3</v>
      </c>
      <c r="J252" s="32">
        <f t="shared" si="17"/>
        <v>-1.7067723770572973E-3</v>
      </c>
      <c r="K252" s="32">
        <f t="shared" si="18"/>
        <v>-8.2932491691375398E-3</v>
      </c>
      <c r="L252" s="32">
        <f t="shared" si="19"/>
        <v>6.4330557539857836E-3</v>
      </c>
      <c r="M252" s="32">
        <f t="shared" si="20"/>
        <v>4.8506652246624871E-3</v>
      </c>
    </row>
    <row r="253" spans="1:13" x14ac:dyDescent="0.45">
      <c r="A253" s="10">
        <v>42438</v>
      </c>
      <c r="B253">
        <v>170.96662902832031</v>
      </c>
      <c r="C253">
        <v>63.645580291748047</v>
      </c>
      <c r="D253">
        <v>119.5800018310547</v>
      </c>
      <c r="E253">
        <v>97.987136840820313</v>
      </c>
      <c r="F253">
        <v>87.147926330566406</v>
      </c>
      <c r="I253" s="32">
        <f t="shared" si="16"/>
        <v>8.0226916599057674E-4</v>
      </c>
      <c r="J253" s="32">
        <f t="shared" si="17"/>
        <v>-4.8830317015868818E-4</v>
      </c>
      <c r="K253" s="32">
        <f t="shared" si="18"/>
        <v>1.605618113016849E-2</v>
      </c>
      <c r="L253" s="32">
        <f t="shared" si="19"/>
        <v>-1.5262349367806127E-3</v>
      </c>
      <c r="M253" s="32">
        <f t="shared" si="20"/>
        <v>-2.9555305584438862E-4</v>
      </c>
    </row>
    <row r="254" spans="1:13" x14ac:dyDescent="0.45">
      <c r="A254" s="10">
        <v>42439</v>
      </c>
      <c r="B254">
        <v>171.1037902832031</v>
      </c>
      <c r="C254">
        <v>63.614501953125</v>
      </c>
      <c r="D254">
        <v>121.5</v>
      </c>
      <c r="E254">
        <v>97.83758544921875</v>
      </c>
      <c r="F254">
        <v>87.122169494628906</v>
      </c>
      <c r="I254" s="32">
        <f t="shared" si="16"/>
        <v>1.613721654818745E-2</v>
      </c>
      <c r="J254" s="32">
        <f t="shared" si="17"/>
        <v>-1.3446740736478002E-3</v>
      </c>
      <c r="K254" s="32">
        <f t="shared" si="18"/>
        <v>-1.7201615949716809E-2</v>
      </c>
      <c r="L254" s="32">
        <f t="shared" si="19"/>
        <v>1.748487651991204E-2</v>
      </c>
      <c r="M254" s="32">
        <f t="shared" si="20"/>
        <v>1.6951073172145614E-2</v>
      </c>
    </row>
    <row r="255" spans="1:13" x14ac:dyDescent="0.45">
      <c r="A255" s="10">
        <v>42440</v>
      </c>
      <c r="B255">
        <v>173.86492919921881</v>
      </c>
      <c r="C255">
        <v>63.528961181640618</v>
      </c>
      <c r="D255">
        <v>119.4100036621094</v>
      </c>
      <c r="E255">
        <v>99.548263549804688</v>
      </c>
      <c r="F255">
        <v>88.598983764648438</v>
      </c>
      <c r="I255" s="32">
        <f t="shared" si="16"/>
        <v>-1.2823829786042795E-3</v>
      </c>
      <c r="J255" s="32">
        <f t="shared" si="17"/>
        <v>2.2025688410098887E-3</v>
      </c>
      <c r="K255" s="32">
        <f t="shared" si="18"/>
        <v>-1.2896749587958278E-2</v>
      </c>
      <c r="L255" s="32">
        <f t="shared" si="19"/>
        <v>1.690605219654584E-3</v>
      </c>
      <c r="M255" s="32">
        <f t="shared" si="20"/>
        <v>-1.1631085093180005E-3</v>
      </c>
    </row>
    <row r="256" spans="1:13" x14ac:dyDescent="0.45">
      <c r="A256" s="10">
        <v>42443</v>
      </c>
      <c r="B256">
        <v>173.6419677734375</v>
      </c>
      <c r="C256">
        <v>63.668888092041023</v>
      </c>
      <c r="D256">
        <v>117.870002746582</v>
      </c>
      <c r="E256">
        <v>99.716560363769531</v>
      </c>
      <c r="F256">
        <v>88.495933532714844</v>
      </c>
      <c r="I256" s="32">
        <f t="shared" si="16"/>
        <v>-1.6296419972232634E-3</v>
      </c>
      <c r="J256" s="32">
        <f t="shared" si="17"/>
        <v>-9.7684797210284557E-4</v>
      </c>
      <c r="K256" s="32">
        <f t="shared" si="18"/>
        <v>7.6352198009344008E-4</v>
      </c>
      <c r="L256" s="32">
        <f t="shared" si="19"/>
        <v>-3.7513248802667487E-4</v>
      </c>
      <c r="M256" s="32">
        <f t="shared" si="20"/>
        <v>-3.4114874994169986E-3</v>
      </c>
    </row>
    <row r="257" spans="1:13" x14ac:dyDescent="0.45">
      <c r="A257" s="10">
        <v>42444</v>
      </c>
      <c r="B257">
        <v>173.35899353027341</v>
      </c>
      <c r="C257">
        <v>63.606693267822273</v>
      </c>
      <c r="D257">
        <v>117.9599990844727</v>
      </c>
      <c r="E257">
        <v>99.679153442382813</v>
      </c>
      <c r="F257">
        <v>88.19403076171875</v>
      </c>
      <c r="I257" s="32">
        <f t="shared" si="16"/>
        <v>5.7873007867532689E-3</v>
      </c>
      <c r="J257" s="32">
        <f t="shared" si="17"/>
        <v>3.9113924680729273E-3</v>
      </c>
      <c r="K257" s="32">
        <f t="shared" si="18"/>
        <v>2.2295670344440355E-2</v>
      </c>
      <c r="L257" s="32">
        <f t="shared" si="19"/>
        <v>8.9092766357141695E-3</v>
      </c>
      <c r="M257" s="32">
        <f t="shared" si="20"/>
        <v>6.2593816761720156E-3</v>
      </c>
    </row>
    <row r="258" spans="1:13" x14ac:dyDescent="0.45">
      <c r="A258" s="10">
        <v>42445</v>
      </c>
      <c r="B258">
        <v>174.3622741699219</v>
      </c>
      <c r="C258">
        <v>63.855484008789063</v>
      </c>
      <c r="D258">
        <v>120.5899963378906</v>
      </c>
      <c r="E258">
        <v>100.5672225952148</v>
      </c>
      <c r="F258">
        <v>88.746070861816406</v>
      </c>
      <c r="I258" s="32">
        <f t="shared" si="16"/>
        <v>6.344006470286212E-3</v>
      </c>
      <c r="J258" s="32">
        <f t="shared" si="17"/>
        <v>2.1919632157365587E-3</v>
      </c>
      <c r="K258" s="32">
        <f t="shared" si="18"/>
        <v>-3.814570847018639E-3</v>
      </c>
      <c r="L258" s="32">
        <f t="shared" si="19"/>
        <v>-5.5752181439649995E-4</v>
      </c>
      <c r="M258" s="32">
        <f t="shared" si="20"/>
        <v>7.6790784143052626E-3</v>
      </c>
    </row>
    <row r="259" spans="1:13" x14ac:dyDescent="0.45">
      <c r="A259" s="10">
        <v>42446</v>
      </c>
      <c r="B259">
        <v>175.46842956542969</v>
      </c>
      <c r="C259">
        <v>63.995452880859382</v>
      </c>
      <c r="D259">
        <v>120.129997253418</v>
      </c>
      <c r="E259">
        <v>100.5111541748047</v>
      </c>
      <c r="F259">
        <v>89.427558898925781</v>
      </c>
      <c r="I259" s="32">
        <f t="shared" si="16"/>
        <v>3.9296494569023288E-3</v>
      </c>
      <c r="J259" s="32">
        <f t="shared" si="17"/>
        <v>8.4918810321199523E-4</v>
      </c>
      <c r="K259" s="32">
        <f t="shared" si="18"/>
        <v>-2.7469758528676502E-3</v>
      </c>
      <c r="L259" s="32">
        <f t="shared" si="19"/>
        <v>1.5669265028503965E-3</v>
      </c>
      <c r="M259" s="32">
        <f t="shared" si="20"/>
        <v>4.4372500362370726E-3</v>
      </c>
    </row>
    <row r="260" spans="1:13" x14ac:dyDescent="0.45">
      <c r="A260" s="10">
        <v>42447</v>
      </c>
      <c r="B260">
        <v>176.157958984375</v>
      </c>
      <c r="C260">
        <v>64.049797058105469</v>
      </c>
      <c r="D260">
        <v>119.8000030517578</v>
      </c>
      <c r="E260">
        <v>100.6686477661133</v>
      </c>
      <c r="F260">
        <v>89.824371337890625</v>
      </c>
      <c r="I260" s="32">
        <f t="shared" ref="I260:I323" si="21">(B261/B260)-1</f>
        <v>1.4188343591445829E-3</v>
      </c>
      <c r="J260" s="32">
        <f t="shared" ref="J260:J323" si="22">(C261/C260)-1</f>
        <v>-1.8201017613177495E-3</v>
      </c>
      <c r="K260" s="32">
        <f t="shared" ref="K260:K323" si="23">(D261/D260)-1</f>
        <v>-7.0117190808600682E-3</v>
      </c>
      <c r="L260" s="32">
        <f t="shared" ref="L260:L323" si="24">(E261/E260)-1</f>
        <v>3.9115287558224576E-3</v>
      </c>
      <c r="M260" s="32">
        <f t="shared" ref="M260:M323" si="25">(F261/F260)-1</f>
        <v>9.6038038095858091E-4</v>
      </c>
    </row>
    <row r="261" spans="1:13" x14ac:dyDescent="0.45">
      <c r="A261" s="10">
        <v>42450</v>
      </c>
      <c r="B261">
        <v>176.40789794921881</v>
      </c>
      <c r="C261">
        <v>63.933219909667969</v>
      </c>
      <c r="D261">
        <v>118.9599990844727</v>
      </c>
      <c r="E261">
        <v>101.0624160766602</v>
      </c>
      <c r="F261">
        <v>89.910636901855469</v>
      </c>
      <c r="I261" s="32">
        <f t="shared" si="21"/>
        <v>-5.3732060048461427E-4</v>
      </c>
      <c r="J261" s="32">
        <f t="shared" si="22"/>
        <v>-2.4248629600387428E-4</v>
      </c>
      <c r="K261" s="32">
        <f t="shared" si="23"/>
        <v>2.9421526295791978E-3</v>
      </c>
      <c r="L261" s="32">
        <f t="shared" si="24"/>
        <v>3.0618762622711682E-3</v>
      </c>
      <c r="M261" s="32">
        <f t="shared" si="25"/>
        <v>-2.8808376101119304E-4</v>
      </c>
    </row>
    <row r="262" spans="1:13" x14ac:dyDescent="0.45">
      <c r="A262" s="10">
        <v>42451</v>
      </c>
      <c r="B262">
        <v>176.3131103515625</v>
      </c>
      <c r="C262">
        <v>63.917716979980469</v>
      </c>
      <c r="D262">
        <v>119.30999755859381</v>
      </c>
      <c r="E262">
        <v>101.3718566894531</v>
      </c>
      <c r="F262">
        <v>89.884735107421875</v>
      </c>
      <c r="I262" s="32">
        <f t="shared" si="21"/>
        <v>-6.5993899015269752E-3</v>
      </c>
      <c r="J262" s="32">
        <f t="shared" si="22"/>
        <v>2.1887547636181282E-3</v>
      </c>
      <c r="K262" s="32">
        <f t="shared" si="23"/>
        <v>-2.263009809313099E-2</v>
      </c>
      <c r="L262" s="32">
        <f t="shared" si="24"/>
        <v>-8.231873351209118E-3</v>
      </c>
      <c r="M262" s="32">
        <f t="shared" si="25"/>
        <v>-8.1571144685016472E-3</v>
      </c>
    </row>
    <row r="263" spans="1:13" x14ac:dyDescent="0.45">
      <c r="A263" s="10">
        <v>42452</v>
      </c>
      <c r="B263">
        <v>175.14955139160159</v>
      </c>
      <c r="C263">
        <v>64.0576171875</v>
      </c>
      <c r="D263">
        <v>116.61000061035161</v>
      </c>
      <c r="E263">
        <v>100.53737640380859</v>
      </c>
      <c r="F263">
        <v>89.151535034179688</v>
      </c>
      <c r="I263" s="32">
        <f t="shared" si="21"/>
        <v>-4.4308535508830182E-4</v>
      </c>
      <c r="J263" s="32">
        <f t="shared" si="22"/>
        <v>-1.2135309474808897E-3</v>
      </c>
      <c r="K263" s="32">
        <f t="shared" si="23"/>
        <v>-2.4011557999430444E-3</v>
      </c>
      <c r="L263" s="32">
        <f t="shared" si="24"/>
        <v>2.7979223889551541E-4</v>
      </c>
      <c r="M263" s="32">
        <f t="shared" si="25"/>
        <v>-2.9053671844980755E-4</v>
      </c>
    </row>
    <row r="264" spans="1:13" x14ac:dyDescent="0.45">
      <c r="A264" s="10">
        <v>42453</v>
      </c>
      <c r="B264">
        <v>175.07194519042969</v>
      </c>
      <c r="C264">
        <v>63.979881286621087</v>
      </c>
      <c r="D264">
        <v>116.3300018310547</v>
      </c>
      <c r="E264">
        <v>100.5655059814453</v>
      </c>
      <c r="F264">
        <v>89.125633239746094</v>
      </c>
      <c r="I264" s="32">
        <f t="shared" si="21"/>
        <v>5.9057751700319905E-4</v>
      </c>
      <c r="J264" s="32">
        <f t="shared" si="22"/>
        <v>4.8604985636147013E-4</v>
      </c>
      <c r="K264" s="32">
        <f t="shared" si="23"/>
        <v>2.3209545157447664E-3</v>
      </c>
      <c r="L264" s="32">
        <f t="shared" si="24"/>
        <v>-1.3984181556293551E-3</v>
      </c>
      <c r="M264" s="32">
        <f t="shared" si="25"/>
        <v>6.7763094537487412E-4</v>
      </c>
    </row>
    <row r="265" spans="1:13" x14ac:dyDescent="0.45">
      <c r="A265" s="10">
        <v>42457</v>
      </c>
      <c r="B265">
        <v>175.17533874511719</v>
      </c>
      <c r="C265">
        <v>64.010978698730469</v>
      </c>
      <c r="D265">
        <v>116.59999847412109</v>
      </c>
      <c r="E265">
        <v>100.4248733520508</v>
      </c>
      <c r="F265">
        <v>89.186027526855469</v>
      </c>
      <c r="I265" s="32">
        <f t="shared" si="21"/>
        <v>9.2502881677822835E-3</v>
      </c>
      <c r="J265" s="32">
        <f t="shared" si="22"/>
        <v>4.1289399213138012E-3</v>
      </c>
      <c r="K265" s="32">
        <f t="shared" si="23"/>
        <v>1.8524903004941251E-2</v>
      </c>
      <c r="L265" s="32">
        <f t="shared" si="24"/>
        <v>1.605832883647329E-2</v>
      </c>
      <c r="M265" s="32">
        <f t="shared" si="25"/>
        <v>1.1123038897786985E-2</v>
      </c>
    </row>
    <row r="266" spans="1:13" x14ac:dyDescent="0.45">
      <c r="A266" s="10">
        <v>42458</v>
      </c>
      <c r="B266">
        <v>176.79576110839841</v>
      </c>
      <c r="C266">
        <v>64.275276184082031</v>
      </c>
      <c r="D266">
        <v>118.7600021362305</v>
      </c>
      <c r="E266">
        <v>102.0375289916992</v>
      </c>
      <c r="F266">
        <v>90.178047180175781</v>
      </c>
      <c r="I266" s="32">
        <f t="shared" si="21"/>
        <v>4.3877838036674444E-3</v>
      </c>
      <c r="J266" s="32">
        <f t="shared" si="22"/>
        <v>-3.6238726438442281E-4</v>
      </c>
      <c r="K266" s="32">
        <f t="shared" si="23"/>
        <v>-1.3977800877817415E-2</v>
      </c>
      <c r="L266" s="32">
        <f t="shared" si="24"/>
        <v>4.87017490234809E-3</v>
      </c>
      <c r="M266" s="32">
        <f t="shared" si="25"/>
        <v>3.8263705774801426E-3</v>
      </c>
    </row>
    <row r="267" spans="1:13" x14ac:dyDescent="0.45">
      <c r="A267" s="10">
        <v>42459</v>
      </c>
      <c r="B267">
        <v>177.5715026855469</v>
      </c>
      <c r="C267">
        <v>64.251983642578125</v>
      </c>
      <c r="D267">
        <v>117.09999847412109</v>
      </c>
      <c r="E267">
        <v>102.5344696044922</v>
      </c>
      <c r="F267">
        <v>90.523101806640625</v>
      </c>
      <c r="I267" s="32">
        <f t="shared" si="21"/>
        <v>-2.4270180280249187E-3</v>
      </c>
      <c r="J267" s="32">
        <f t="shared" si="22"/>
        <v>1.9352534353183071E-3</v>
      </c>
      <c r="K267" s="32">
        <f t="shared" si="23"/>
        <v>4.6114510893580096E-3</v>
      </c>
      <c r="L267" s="32">
        <f t="shared" si="24"/>
        <v>-1.4633839997894027E-3</v>
      </c>
      <c r="M267" s="32">
        <f t="shared" si="25"/>
        <v>-1.143611435406422E-3</v>
      </c>
    </row>
    <row r="268" spans="1:13" x14ac:dyDescent="0.45">
      <c r="A268" s="10">
        <v>42460</v>
      </c>
      <c r="B268">
        <v>177.1405334472656</v>
      </c>
      <c r="C268">
        <v>64.376327514648438</v>
      </c>
      <c r="D268">
        <v>117.63999938964839</v>
      </c>
      <c r="E268">
        <v>102.38442230224609</v>
      </c>
      <c r="F268">
        <v>90.419578552246094</v>
      </c>
      <c r="I268" s="32">
        <f t="shared" si="21"/>
        <v>6.8120804039455418E-3</v>
      </c>
      <c r="J268" s="32">
        <f t="shared" si="22"/>
        <v>1.1256309897660355E-3</v>
      </c>
      <c r="K268" s="32">
        <f t="shared" si="23"/>
        <v>-6.035354370590662E-3</v>
      </c>
      <c r="L268" s="32">
        <f t="shared" si="24"/>
        <v>1.0623014723618152E-2</v>
      </c>
      <c r="M268" s="32">
        <f t="shared" si="25"/>
        <v>6.2966002122097908E-3</v>
      </c>
    </row>
    <row r="269" spans="1:13" x14ac:dyDescent="0.45">
      <c r="A269" s="10">
        <v>42461</v>
      </c>
      <c r="B269">
        <v>178.34722900390619</v>
      </c>
      <c r="C269">
        <v>64.44879150390625</v>
      </c>
      <c r="D269">
        <v>116.9300003051758</v>
      </c>
      <c r="E269">
        <v>103.472053527832</v>
      </c>
      <c r="F269">
        <v>90.988914489746094</v>
      </c>
      <c r="I269" s="32">
        <f t="shared" si="21"/>
        <v>-3.2380620258234405E-3</v>
      </c>
      <c r="J269" s="32">
        <f t="shared" si="22"/>
        <v>0</v>
      </c>
      <c r="K269" s="32">
        <f t="shared" si="23"/>
        <v>-6.6706472014125273E-3</v>
      </c>
      <c r="L269" s="32">
        <f t="shared" si="24"/>
        <v>-3.8056997605637743E-3</v>
      </c>
      <c r="M269" s="32">
        <f t="shared" si="25"/>
        <v>-4.1715233120235284E-3</v>
      </c>
    </row>
    <row r="270" spans="1:13" x14ac:dyDescent="0.45">
      <c r="A270" s="10">
        <v>42464</v>
      </c>
      <c r="B270">
        <v>177.76972961425781</v>
      </c>
      <c r="C270">
        <v>64.44879150390625</v>
      </c>
      <c r="D270">
        <v>116.15000152587891</v>
      </c>
      <c r="E270">
        <v>103.07826995849609</v>
      </c>
      <c r="F270">
        <v>90.609352111816406</v>
      </c>
      <c r="I270" s="32">
        <f t="shared" si="21"/>
        <v>-9.9877968985739862E-3</v>
      </c>
      <c r="J270" s="32">
        <f t="shared" si="22"/>
        <v>1.8135689047273917E-3</v>
      </c>
      <c r="K270" s="32">
        <f t="shared" si="23"/>
        <v>1.3000448699039158E-2</v>
      </c>
      <c r="L270" s="32">
        <f t="shared" si="24"/>
        <v>-9.6414871943849567E-3</v>
      </c>
      <c r="M270" s="32">
        <f t="shared" si="25"/>
        <v>-9.7105600382744184E-3</v>
      </c>
    </row>
    <row r="271" spans="1:13" x14ac:dyDescent="0.45">
      <c r="A271" s="10">
        <v>42465</v>
      </c>
      <c r="B271">
        <v>175.99420166015619</v>
      </c>
      <c r="C271">
        <v>64.565673828125</v>
      </c>
      <c r="D271">
        <v>117.6600036621094</v>
      </c>
      <c r="E271">
        <v>102.0844421386719</v>
      </c>
      <c r="F271">
        <v>89.729484558105469</v>
      </c>
      <c r="I271" s="32">
        <f t="shared" si="21"/>
        <v>1.0921231189021885E-2</v>
      </c>
      <c r="J271" s="32">
        <f t="shared" si="22"/>
        <v>-4.8305799342818201E-4</v>
      </c>
      <c r="K271" s="32">
        <f t="shared" si="23"/>
        <v>-6.1193370584186058E-3</v>
      </c>
      <c r="L271" s="32">
        <f t="shared" si="24"/>
        <v>1.6439628316377464E-2</v>
      </c>
      <c r="M271" s="32">
        <f t="shared" si="25"/>
        <v>1.0959420791881724E-2</v>
      </c>
    </row>
    <row r="272" spans="1:13" x14ac:dyDescent="0.45">
      <c r="A272" s="10">
        <v>42466</v>
      </c>
      <c r="B272">
        <v>177.91627502441409</v>
      </c>
      <c r="C272">
        <v>64.53448486328125</v>
      </c>
      <c r="D272">
        <v>116.94000244140619</v>
      </c>
      <c r="E272">
        <v>103.76267242431641</v>
      </c>
      <c r="F272">
        <v>90.712867736816406</v>
      </c>
      <c r="I272" s="32">
        <f t="shared" si="21"/>
        <v>-1.1965861518272836E-2</v>
      </c>
      <c r="J272" s="32">
        <f t="shared" si="22"/>
        <v>3.2591435243201072E-3</v>
      </c>
      <c r="K272" s="32">
        <f t="shared" si="23"/>
        <v>1.4280811818711658E-2</v>
      </c>
      <c r="L272" s="32">
        <f t="shared" si="24"/>
        <v>-1.4367097509988991E-2</v>
      </c>
      <c r="M272" s="32">
        <f t="shared" si="25"/>
        <v>-1.198174890539605E-2</v>
      </c>
    </row>
    <row r="273" spans="1:13" x14ac:dyDescent="0.45">
      <c r="A273" s="10">
        <v>42467</v>
      </c>
      <c r="B273">
        <v>175.787353515625</v>
      </c>
      <c r="C273">
        <v>64.74481201171875</v>
      </c>
      <c r="D273">
        <v>118.61000061035161</v>
      </c>
      <c r="E273">
        <v>102.2719039916992</v>
      </c>
      <c r="F273">
        <v>89.625968933105469</v>
      </c>
      <c r="I273" s="32">
        <f t="shared" si="21"/>
        <v>2.696520954133641E-3</v>
      </c>
      <c r="J273" s="32">
        <f t="shared" si="22"/>
        <v>-8.4242335114104172E-4</v>
      </c>
      <c r="K273" s="32">
        <f t="shared" si="23"/>
        <v>-1.5175811841291464E-3</v>
      </c>
      <c r="L273" s="32">
        <f t="shared" si="24"/>
        <v>-7.3323479783549139E-4</v>
      </c>
      <c r="M273" s="32">
        <f t="shared" si="25"/>
        <v>2.8871785420756524E-3</v>
      </c>
    </row>
    <row r="274" spans="1:13" x14ac:dyDescent="0.45">
      <c r="A274" s="10">
        <v>42468</v>
      </c>
      <c r="B274">
        <v>176.26136779785159</v>
      </c>
      <c r="C274">
        <v>64.690269470214844</v>
      </c>
      <c r="D274">
        <v>118.4300003051758</v>
      </c>
      <c r="E274">
        <v>102.19691467285161</v>
      </c>
      <c r="F274">
        <v>89.884735107421875</v>
      </c>
      <c r="I274" s="32">
        <f t="shared" si="21"/>
        <v>-2.3470616064715788E-3</v>
      </c>
      <c r="J274" s="32">
        <f t="shared" si="22"/>
        <v>-1.1982427816781271E-4</v>
      </c>
      <c r="K274" s="32">
        <f t="shared" si="23"/>
        <v>1.3510077429689682E-2</v>
      </c>
      <c r="L274" s="32">
        <f t="shared" si="24"/>
        <v>-3.669610666663603E-3</v>
      </c>
      <c r="M274" s="32">
        <f t="shared" si="25"/>
        <v>-2.7828677339107877E-3</v>
      </c>
    </row>
    <row r="275" spans="1:13" x14ac:dyDescent="0.45">
      <c r="A275" s="10">
        <v>42471</v>
      </c>
      <c r="B275">
        <v>175.84767150878909</v>
      </c>
      <c r="C275">
        <v>64.682518005371094</v>
      </c>
      <c r="D275">
        <v>120.0299987792969</v>
      </c>
      <c r="E275">
        <v>101.821891784668</v>
      </c>
      <c r="F275">
        <v>89.634597778320313</v>
      </c>
      <c r="I275" s="32">
        <f t="shared" si="21"/>
        <v>9.3128872397434392E-3</v>
      </c>
      <c r="J275" s="32">
        <f t="shared" si="22"/>
        <v>-1.5660409383412288E-3</v>
      </c>
      <c r="K275" s="32">
        <f t="shared" si="23"/>
        <v>1.666606070509502E-4</v>
      </c>
      <c r="L275" s="32">
        <f t="shared" si="24"/>
        <v>8.3791404450124229E-3</v>
      </c>
      <c r="M275" s="32">
        <f t="shared" si="25"/>
        <v>9.7201484502049684E-3</v>
      </c>
    </row>
    <row r="276" spans="1:13" x14ac:dyDescent="0.45">
      <c r="A276" s="10">
        <v>42472</v>
      </c>
      <c r="B276">
        <v>177.4853210449219</v>
      </c>
      <c r="C276">
        <v>64.581222534179688</v>
      </c>
      <c r="D276">
        <v>120.0500030517578</v>
      </c>
      <c r="E276">
        <v>102.67507171630859</v>
      </c>
      <c r="F276">
        <v>90.505859375</v>
      </c>
      <c r="I276" s="32">
        <f t="shared" si="21"/>
        <v>1.0100778236811214E-2</v>
      </c>
      <c r="J276" s="32">
        <f t="shared" si="22"/>
        <v>6.0344084141483734E-4</v>
      </c>
      <c r="K276" s="32">
        <f t="shared" si="23"/>
        <v>-1.0662277185778501E-2</v>
      </c>
      <c r="L276" s="32">
        <f t="shared" si="24"/>
        <v>1.2784307600327782E-2</v>
      </c>
      <c r="M276" s="32">
        <f t="shared" si="25"/>
        <v>1.1722711970478361E-2</v>
      </c>
    </row>
    <row r="277" spans="1:13" x14ac:dyDescent="0.45">
      <c r="A277" s="10">
        <v>42473</v>
      </c>
      <c r="B277">
        <v>179.27806091308591</v>
      </c>
      <c r="C277">
        <v>64.620193481445313</v>
      </c>
      <c r="D277">
        <v>118.76999664306641</v>
      </c>
      <c r="E277">
        <v>103.9877014160156</v>
      </c>
      <c r="F277">
        <v>91.56683349609375</v>
      </c>
      <c r="I277" s="32">
        <f t="shared" si="21"/>
        <v>4.8258740385831445E-5</v>
      </c>
      <c r="J277" s="32">
        <f t="shared" si="22"/>
        <v>-8.4369374932258268E-4</v>
      </c>
      <c r="K277" s="32">
        <f t="shared" si="23"/>
        <v>-1.3976560407789718E-2</v>
      </c>
      <c r="L277" s="32">
        <f t="shared" si="24"/>
        <v>9.0096197500555419E-5</v>
      </c>
      <c r="M277" s="32">
        <f t="shared" si="25"/>
        <v>-3.7660866893163281E-4</v>
      </c>
    </row>
    <row r="278" spans="1:13" x14ac:dyDescent="0.45">
      <c r="A278" s="10">
        <v>42474</v>
      </c>
      <c r="B278">
        <v>179.2867126464844</v>
      </c>
      <c r="C278">
        <v>64.565673828125</v>
      </c>
      <c r="D278">
        <v>117.11000061035161</v>
      </c>
      <c r="E278">
        <v>103.9970703125</v>
      </c>
      <c r="F278">
        <v>91.5323486328125</v>
      </c>
      <c r="I278" s="32">
        <f t="shared" si="21"/>
        <v>-1.1058122677501947E-3</v>
      </c>
      <c r="J278" s="32">
        <f t="shared" si="22"/>
        <v>2.292044006488636E-3</v>
      </c>
      <c r="K278" s="32">
        <f t="shared" si="23"/>
        <v>6.9165532778769911E-3</v>
      </c>
      <c r="L278" s="32">
        <f t="shared" si="24"/>
        <v>-2.5243003061234948E-3</v>
      </c>
      <c r="M278" s="32">
        <f t="shared" si="25"/>
        <v>-4.7110489935764388E-4</v>
      </c>
    </row>
    <row r="279" spans="1:13" x14ac:dyDescent="0.45">
      <c r="A279" s="10">
        <v>42475</v>
      </c>
      <c r="B279">
        <v>179.08845520019531</v>
      </c>
      <c r="C279">
        <v>64.713661193847656</v>
      </c>
      <c r="D279">
        <v>117.9199981689453</v>
      </c>
      <c r="E279">
        <v>103.7345504760742</v>
      </c>
      <c r="F279">
        <v>91.489227294921875</v>
      </c>
      <c r="I279" s="32">
        <f t="shared" si="21"/>
        <v>7.0266524582931478E-3</v>
      </c>
      <c r="J279" s="32">
        <f t="shared" si="22"/>
        <v>-3.614650013811227E-4</v>
      </c>
      <c r="K279" s="32">
        <f t="shared" si="23"/>
        <v>-1.5264612277037237E-3</v>
      </c>
      <c r="L279" s="32">
        <f t="shared" si="24"/>
        <v>5.3326194343550348E-3</v>
      </c>
      <c r="M279" s="32">
        <f t="shared" si="25"/>
        <v>6.6943102865688608E-3</v>
      </c>
    </row>
    <row r="280" spans="1:13" x14ac:dyDescent="0.45">
      <c r="A280" s="10">
        <v>42478</v>
      </c>
      <c r="B280">
        <v>180.34684753417969</v>
      </c>
      <c r="C280">
        <v>64.690269470214844</v>
      </c>
      <c r="D280">
        <v>117.7399978637695</v>
      </c>
      <c r="E280">
        <v>104.287727355957</v>
      </c>
      <c r="F280">
        <v>92.1016845703125</v>
      </c>
      <c r="I280" s="32">
        <f t="shared" si="21"/>
        <v>3.1543560733453546E-3</v>
      </c>
      <c r="J280" s="32">
        <f t="shared" si="22"/>
        <v>6.0230569744401663E-4</v>
      </c>
      <c r="K280" s="32">
        <f t="shared" si="23"/>
        <v>1.5627688132066719E-2</v>
      </c>
      <c r="L280" s="32">
        <f t="shared" si="24"/>
        <v>-6.1130859075086974E-3</v>
      </c>
      <c r="M280" s="32">
        <f t="shared" si="25"/>
        <v>2.8095704820563228E-3</v>
      </c>
    </row>
    <row r="281" spans="1:13" x14ac:dyDescent="0.45">
      <c r="A281" s="10">
        <v>42479</v>
      </c>
      <c r="B281">
        <v>180.91572570800781</v>
      </c>
      <c r="C281">
        <v>64.729232788085938</v>
      </c>
      <c r="D281">
        <v>119.5800018310547</v>
      </c>
      <c r="E281">
        <v>103.65020751953119</v>
      </c>
      <c r="F281">
        <v>92.360450744628906</v>
      </c>
      <c r="I281" s="32">
        <f t="shared" si="21"/>
        <v>9.5272691511727459E-4</v>
      </c>
      <c r="J281" s="32">
        <f t="shared" si="22"/>
        <v>-2.7677362246719683E-3</v>
      </c>
      <c r="K281" s="32">
        <f t="shared" si="23"/>
        <v>-5.1011925155631799E-3</v>
      </c>
      <c r="L281" s="32">
        <f t="shared" si="24"/>
        <v>8.1372684687686103E-4</v>
      </c>
      <c r="M281" s="32">
        <f t="shared" si="25"/>
        <v>1.0274355356068021E-3</v>
      </c>
    </row>
    <row r="282" spans="1:13" x14ac:dyDescent="0.45">
      <c r="A282" s="10">
        <v>42480</v>
      </c>
      <c r="B282">
        <v>181.08808898925781</v>
      </c>
      <c r="C282">
        <v>64.550079345703125</v>
      </c>
      <c r="D282">
        <v>118.9700012207031</v>
      </c>
      <c r="E282">
        <v>103.7345504760742</v>
      </c>
      <c r="F282">
        <v>92.455345153808594</v>
      </c>
      <c r="I282" s="32">
        <f t="shared" si="21"/>
        <v>-5.3782553768016994E-3</v>
      </c>
      <c r="J282" s="32">
        <f t="shared" si="22"/>
        <v>-1.206872994553132E-3</v>
      </c>
      <c r="K282" s="32">
        <f t="shared" si="23"/>
        <v>3.7824404776412024E-3</v>
      </c>
      <c r="L282" s="32">
        <f t="shared" si="24"/>
        <v>9.031606577925011E-5</v>
      </c>
      <c r="M282" s="32">
        <f t="shared" si="25"/>
        <v>-4.9446676008455537E-3</v>
      </c>
    </row>
    <row r="283" spans="1:13" x14ac:dyDescent="0.45">
      <c r="A283" s="10">
        <v>42481</v>
      </c>
      <c r="B283">
        <v>180.11415100097659</v>
      </c>
      <c r="C283">
        <v>64.472175598144531</v>
      </c>
      <c r="D283">
        <v>119.4199981689453</v>
      </c>
      <c r="E283">
        <v>103.74391937255859</v>
      </c>
      <c r="F283">
        <v>91.998184204101563</v>
      </c>
      <c r="I283" s="32">
        <f t="shared" si="21"/>
        <v>0</v>
      </c>
      <c r="J283" s="32">
        <f t="shared" si="22"/>
        <v>-3.6270056068887779E-4</v>
      </c>
      <c r="K283" s="32">
        <f t="shared" si="23"/>
        <v>-1.2811914275299152E-2</v>
      </c>
      <c r="L283" s="32">
        <f t="shared" si="24"/>
        <v>-1.5092525527611311E-2</v>
      </c>
      <c r="M283" s="32">
        <f t="shared" si="25"/>
        <v>1.4060754067750647E-3</v>
      </c>
    </row>
    <row r="284" spans="1:13" x14ac:dyDescent="0.45">
      <c r="A284" s="10">
        <v>42482</v>
      </c>
      <c r="B284">
        <v>180.11415100097659</v>
      </c>
      <c r="C284">
        <v>64.44879150390625</v>
      </c>
      <c r="D284">
        <v>117.88999938964839</v>
      </c>
      <c r="E284">
        <v>102.17816162109381</v>
      </c>
      <c r="F284">
        <v>92.127540588378906</v>
      </c>
      <c r="I284" s="32">
        <f t="shared" si="21"/>
        <v>-1.7227268033166432E-3</v>
      </c>
      <c r="J284" s="32">
        <f t="shared" si="22"/>
        <v>-1.2086513392471909E-3</v>
      </c>
      <c r="K284" s="32">
        <f t="shared" si="23"/>
        <v>2.8840781155781148E-3</v>
      </c>
      <c r="L284" s="32">
        <f t="shared" si="24"/>
        <v>0</v>
      </c>
      <c r="M284" s="32">
        <f t="shared" si="25"/>
        <v>-2.4341341581989306E-3</v>
      </c>
    </row>
    <row r="285" spans="1:13" x14ac:dyDescent="0.45">
      <c r="A285" s="10">
        <v>42485</v>
      </c>
      <c r="B285">
        <v>179.8038635253906</v>
      </c>
      <c r="C285">
        <v>64.370895385742188</v>
      </c>
      <c r="D285">
        <v>118.23000335693359</v>
      </c>
      <c r="E285">
        <v>102.17816162109381</v>
      </c>
      <c r="F285">
        <v>91.903289794921875</v>
      </c>
      <c r="I285" s="32">
        <f t="shared" si="21"/>
        <v>1.4855359462360163E-3</v>
      </c>
      <c r="J285" s="32">
        <f t="shared" si="22"/>
        <v>-1.4526108237995494E-3</v>
      </c>
      <c r="K285" s="32">
        <f t="shared" si="23"/>
        <v>3.9752480585635297E-3</v>
      </c>
      <c r="L285" s="32">
        <f t="shared" si="24"/>
        <v>-4.8632478479316843E-3</v>
      </c>
      <c r="M285" s="32">
        <f t="shared" si="25"/>
        <v>2.7218281201280004E-3</v>
      </c>
    </row>
    <row r="286" spans="1:13" x14ac:dyDescent="0.45">
      <c r="A286" s="10">
        <v>42486</v>
      </c>
      <c r="B286">
        <v>180.07096862792969</v>
      </c>
      <c r="C286">
        <v>64.277389526367188</v>
      </c>
      <c r="D286">
        <v>118.6999969482422</v>
      </c>
      <c r="E286">
        <v>101.6812438964844</v>
      </c>
      <c r="F286">
        <v>92.153434753417969</v>
      </c>
      <c r="I286" s="32">
        <f t="shared" si="21"/>
        <v>2.0587009838293202E-3</v>
      </c>
      <c r="J286" s="32">
        <f t="shared" si="22"/>
        <v>3.0303979861758812E-3</v>
      </c>
      <c r="K286" s="32">
        <f t="shared" si="23"/>
        <v>2.8643974391453497E-3</v>
      </c>
      <c r="L286" s="32">
        <f t="shared" si="24"/>
        <v>-8.022096161009018E-3</v>
      </c>
      <c r="M286" s="32">
        <f t="shared" si="25"/>
        <v>2.4338641422301244E-3</v>
      </c>
    </row>
    <row r="287" spans="1:13" x14ac:dyDescent="0.45">
      <c r="A287" s="10">
        <v>42487</v>
      </c>
      <c r="B287">
        <v>180.4416809082031</v>
      </c>
      <c r="C287">
        <v>64.472175598144531</v>
      </c>
      <c r="D287">
        <v>119.0400009155273</v>
      </c>
      <c r="E287">
        <v>100.8655471801758</v>
      </c>
      <c r="F287">
        <v>92.377723693847656</v>
      </c>
      <c r="I287" s="32">
        <f t="shared" si="21"/>
        <v>-9.0759521052348191E-3</v>
      </c>
      <c r="J287" s="32">
        <f t="shared" si="22"/>
        <v>1.811964432387736E-3</v>
      </c>
      <c r="K287" s="32">
        <f t="shared" si="23"/>
        <v>1.8901209532051544E-2</v>
      </c>
      <c r="L287" s="32">
        <f t="shared" si="24"/>
        <v>-1.2084126883635027E-2</v>
      </c>
      <c r="M287" s="32">
        <f t="shared" si="25"/>
        <v>-8.9645529992113948E-3</v>
      </c>
    </row>
    <row r="288" spans="1:13" x14ac:dyDescent="0.45">
      <c r="A288" s="10">
        <v>42488</v>
      </c>
      <c r="B288">
        <v>178.80400085449219</v>
      </c>
      <c r="C288">
        <v>64.588996887207031</v>
      </c>
      <c r="D288">
        <v>121.2900009155273</v>
      </c>
      <c r="E288">
        <v>99.646675109863281</v>
      </c>
      <c r="F288">
        <v>91.549598693847656</v>
      </c>
      <c r="I288" s="32">
        <f t="shared" si="21"/>
        <v>-5.3986572395402499E-3</v>
      </c>
      <c r="J288" s="32">
        <f t="shared" si="22"/>
        <v>7.2420721988875059E-4</v>
      </c>
      <c r="K288" s="32">
        <f t="shared" si="23"/>
        <v>1.9457503442474433E-2</v>
      </c>
      <c r="L288" s="32">
        <f t="shared" si="24"/>
        <v>-5.2689369000838981E-3</v>
      </c>
      <c r="M288" s="32">
        <f t="shared" si="25"/>
        <v>-5.8419500867904484E-3</v>
      </c>
    </row>
    <row r="289" spans="1:13" x14ac:dyDescent="0.45">
      <c r="A289" s="10">
        <v>42489</v>
      </c>
      <c r="B289">
        <v>177.83869934082031</v>
      </c>
      <c r="C289">
        <v>64.635772705078125</v>
      </c>
      <c r="D289">
        <v>123.65000152587891</v>
      </c>
      <c r="E289">
        <v>99.12164306640625</v>
      </c>
      <c r="F289">
        <v>91.0147705078125</v>
      </c>
      <c r="I289" s="32">
        <f t="shared" si="21"/>
        <v>7.9482879082737323E-3</v>
      </c>
      <c r="J289" s="32">
        <f t="shared" si="22"/>
        <v>-1.763114469649274E-3</v>
      </c>
      <c r="K289" s="32">
        <f t="shared" si="23"/>
        <v>-3.3158403319840657E-3</v>
      </c>
      <c r="L289" s="32">
        <f t="shared" si="24"/>
        <v>9.458691423508192E-3</v>
      </c>
      <c r="M289" s="32">
        <f t="shared" si="25"/>
        <v>7.7721692666106179E-3</v>
      </c>
    </row>
    <row r="290" spans="1:13" x14ac:dyDescent="0.45">
      <c r="A290" s="10">
        <v>42492</v>
      </c>
      <c r="B290">
        <v>179.25221252441409</v>
      </c>
      <c r="C290">
        <v>64.521812438964844</v>
      </c>
      <c r="D290">
        <v>123.2399978637695</v>
      </c>
      <c r="E290">
        <v>100.0592041015625</v>
      </c>
      <c r="F290">
        <v>91.722152709960938</v>
      </c>
      <c r="I290" s="32">
        <f t="shared" si="21"/>
        <v>-8.7028078293945876E-3</v>
      </c>
      <c r="J290" s="32">
        <f t="shared" si="22"/>
        <v>2.781954789421226E-3</v>
      </c>
      <c r="K290" s="32">
        <f t="shared" si="23"/>
        <v>-2.2719797480548198E-3</v>
      </c>
      <c r="L290" s="32">
        <f t="shared" si="24"/>
        <v>-9.2763531112561859E-3</v>
      </c>
      <c r="M290" s="32">
        <f t="shared" si="25"/>
        <v>-1.0063294540120227E-2</v>
      </c>
    </row>
    <row r="291" spans="1:13" x14ac:dyDescent="0.45">
      <c r="A291" s="10">
        <v>42493</v>
      </c>
      <c r="B291">
        <v>177.69221496582031</v>
      </c>
      <c r="C291">
        <v>64.701309204101563</v>
      </c>
      <c r="D291">
        <v>122.9599990844727</v>
      </c>
      <c r="E291">
        <v>99.131019592285156</v>
      </c>
      <c r="F291">
        <v>90.799125671386719</v>
      </c>
      <c r="I291" s="32">
        <f t="shared" si="21"/>
        <v>-5.5783321541676978E-3</v>
      </c>
      <c r="J291" s="32">
        <f t="shared" si="22"/>
        <v>3.6165192505666077E-4</v>
      </c>
      <c r="K291" s="32">
        <f t="shared" si="23"/>
        <v>-6.0995446127545261E-3</v>
      </c>
      <c r="L291" s="32">
        <f t="shared" si="24"/>
        <v>-6.4318528447852019E-3</v>
      </c>
      <c r="M291" s="32">
        <f t="shared" si="25"/>
        <v>-5.8901509533936247E-3</v>
      </c>
    </row>
    <row r="292" spans="1:13" x14ac:dyDescent="0.45">
      <c r="A292" s="10">
        <v>42494</v>
      </c>
      <c r="B292">
        <v>176.70098876953119</v>
      </c>
      <c r="C292">
        <v>64.724708557128906</v>
      </c>
      <c r="D292">
        <v>122.2099990844727</v>
      </c>
      <c r="E292">
        <v>98.493423461914063</v>
      </c>
      <c r="F292">
        <v>90.264305114746094</v>
      </c>
      <c r="I292" s="32">
        <f t="shared" si="21"/>
        <v>-1.9541848570758802E-4</v>
      </c>
      <c r="J292" s="32">
        <f t="shared" si="22"/>
        <v>1.8094918935918081E-3</v>
      </c>
      <c r="K292" s="32">
        <f t="shared" si="23"/>
        <v>-1.1455641166622232E-3</v>
      </c>
      <c r="L292" s="32">
        <f t="shared" si="24"/>
        <v>-2.8513377119432359E-4</v>
      </c>
      <c r="M292" s="32">
        <f t="shared" si="25"/>
        <v>-3.8212771517964761E-4</v>
      </c>
    </row>
    <row r="293" spans="1:13" x14ac:dyDescent="0.45">
      <c r="A293" s="10">
        <v>42495</v>
      </c>
      <c r="B293">
        <v>176.66645812988281</v>
      </c>
      <c r="C293">
        <v>64.841827392578125</v>
      </c>
      <c r="D293">
        <v>122.0699996948242</v>
      </c>
      <c r="E293">
        <v>98.465339660644531</v>
      </c>
      <c r="F293">
        <v>90.229812622070313</v>
      </c>
      <c r="I293" s="32">
        <f t="shared" si="21"/>
        <v>3.6591770971410309E-3</v>
      </c>
      <c r="J293" s="32">
        <f t="shared" si="22"/>
        <v>-4.81942000351121E-4</v>
      </c>
      <c r="K293" s="32">
        <f t="shared" si="23"/>
        <v>9.0931483011926773E-3</v>
      </c>
      <c r="L293" s="32">
        <f t="shared" si="24"/>
        <v>5.3321508387269567E-3</v>
      </c>
      <c r="M293" s="32">
        <f t="shared" si="25"/>
        <v>3.6328270791559092E-3</v>
      </c>
    </row>
    <row r="294" spans="1:13" x14ac:dyDescent="0.45">
      <c r="A294" s="10">
        <v>42496</v>
      </c>
      <c r="B294">
        <v>177.31291198730469</v>
      </c>
      <c r="C294">
        <v>64.810577392578125</v>
      </c>
      <c r="D294">
        <v>123.1800003051758</v>
      </c>
      <c r="E294">
        <v>98.990371704101563</v>
      </c>
      <c r="F294">
        <v>90.557601928710938</v>
      </c>
      <c r="I294" s="32">
        <f t="shared" si="21"/>
        <v>8.262209003684351E-4</v>
      </c>
      <c r="J294" s="32">
        <f t="shared" si="22"/>
        <v>7.2349700736396017E-4</v>
      </c>
      <c r="K294" s="32">
        <f t="shared" si="23"/>
        <v>-2.0539038586043779E-2</v>
      </c>
      <c r="L294" s="32">
        <f t="shared" si="24"/>
        <v>2.8414166281178765E-3</v>
      </c>
      <c r="M294" s="32">
        <f t="shared" si="25"/>
        <v>1.0478057917198136E-3</v>
      </c>
    </row>
    <row r="295" spans="1:13" x14ac:dyDescent="0.45">
      <c r="A295" s="10">
        <v>42499</v>
      </c>
      <c r="B295">
        <v>177.45941162109381</v>
      </c>
      <c r="C295">
        <v>64.857467651367188</v>
      </c>
      <c r="D295">
        <v>120.65000152587891</v>
      </c>
      <c r="E295">
        <v>99.271644592285156</v>
      </c>
      <c r="F295">
        <v>90.652488708496094</v>
      </c>
      <c r="I295" s="32">
        <f t="shared" si="21"/>
        <v>1.2434071253776935E-2</v>
      </c>
      <c r="J295" s="32">
        <f t="shared" si="22"/>
        <v>0</v>
      </c>
      <c r="K295" s="32">
        <f t="shared" si="23"/>
        <v>2.7351995597273415E-3</v>
      </c>
      <c r="L295" s="32">
        <f t="shared" si="24"/>
        <v>1.3694870621768773E-2</v>
      </c>
      <c r="M295" s="32">
        <f t="shared" si="25"/>
        <v>1.1894459208603214E-2</v>
      </c>
    </row>
    <row r="296" spans="1:13" x14ac:dyDescent="0.45">
      <c r="A296" s="10">
        <v>42500</v>
      </c>
      <c r="B296">
        <v>179.66595458984381</v>
      </c>
      <c r="C296">
        <v>64.857467651367188</v>
      </c>
      <c r="D296">
        <v>120.98000335693359</v>
      </c>
      <c r="E296">
        <v>100.6311569213867</v>
      </c>
      <c r="F296">
        <v>91.730751037597656</v>
      </c>
      <c r="I296" s="32">
        <f t="shared" si="21"/>
        <v>-9.3549770064144111E-3</v>
      </c>
      <c r="J296" s="32">
        <f t="shared" si="22"/>
        <v>2.4008945773190682E-4</v>
      </c>
      <c r="K296" s="32">
        <f t="shared" si="23"/>
        <v>9.4230398248957847E-3</v>
      </c>
      <c r="L296" s="32">
        <f t="shared" si="24"/>
        <v>-9.0375026336383391E-3</v>
      </c>
      <c r="M296" s="32">
        <f t="shared" si="25"/>
        <v>-9.121680319425618E-3</v>
      </c>
    </row>
    <row r="297" spans="1:13" x14ac:dyDescent="0.45">
      <c r="A297" s="10">
        <v>42501</v>
      </c>
      <c r="B297">
        <v>177.98518371582031</v>
      </c>
      <c r="C297">
        <v>64.873039245605469</v>
      </c>
      <c r="D297">
        <v>122.120002746582</v>
      </c>
      <c r="E297">
        <v>99.721702575683594</v>
      </c>
      <c r="F297">
        <v>90.894012451171875</v>
      </c>
      <c r="I297" s="32">
        <f t="shared" si="21"/>
        <v>2.9062697153747763E-4</v>
      </c>
      <c r="J297" s="32">
        <f t="shared" si="22"/>
        <v>1.2042753185070865E-4</v>
      </c>
      <c r="K297" s="32">
        <f t="shared" si="23"/>
        <v>-7.8611125358778455E-3</v>
      </c>
      <c r="L297" s="32">
        <f t="shared" si="24"/>
        <v>-4.4191128524413426E-3</v>
      </c>
      <c r="M297" s="32">
        <f t="shared" si="25"/>
        <v>-3.7948036119883621E-4</v>
      </c>
    </row>
    <row r="298" spans="1:13" x14ac:dyDescent="0.45">
      <c r="A298" s="10">
        <v>42502</v>
      </c>
      <c r="B298">
        <v>178.03691101074219</v>
      </c>
      <c r="C298">
        <v>64.880851745605469</v>
      </c>
      <c r="D298">
        <v>121.1600036621094</v>
      </c>
      <c r="E298">
        <v>99.281021118164063</v>
      </c>
      <c r="F298">
        <v>90.859519958496094</v>
      </c>
      <c r="I298" s="32">
        <f t="shared" si="21"/>
        <v>-8.7140476114360155E-3</v>
      </c>
      <c r="J298" s="32">
        <f t="shared" si="22"/>
        <v>1.0827765504559661E-3</v>
      </c>
      <c r="K298" s="32">
        <f t="shared" si="23"/>
        <v>4.5394140453900444E-3</v>
      </c>
      <c r="L298" s="32">
        <f t="shared" si="24"/>
        <v>-3.6827895140245648E-3</v>
      </c>
      <c r="M298" s="32">
        <f t="shared" si="25"/>
        <v>-8.6394994633952615E-3</v>
      </c>
    </row>
    <row r="299" spans="1:13" x14ac:dyDescent="0.45">
      <c r="A299" s="10">
        <v>42503</v>
      </c>
      <c r="B299">
        <v>176.48548889160159</v>
      </c>
      <c r="C299">
        <v>64.951103210449219</v>
      </c>
      <c r="D299">
        <v>121.7099990844727</v>
      </c>
      <c r="E299">
        <v>98.915390014648438</v>
      </c>
      <c r="F299">
        <v>90.074539184570313</v>
      </c>
      <c r="I299" s="32">
        <f t="shared" si="21"/>
        <v>9.8649914107133974E-3</v>
      </c>
      <c r="J299" s="32">
        <f t="shared" si="22"/>
        <v>-2.1635632179453079E-3</v>
      </c>
      <c r="K299" s="32">
        <f t="shared" si="23"/>
        <v>7.3949525891148227E-4</v>
      </c>
      <c r="L299" s="32">
        <f t="shared" si="24"/>
        <v>1.2511494374332299E-2</v>
      </c>
      <c r="M299" s="32">
        <f t="shared" si="25"/>
        <v>9.9595553202753706E-3</v>
      </c>
    </row>
    <row r="300" spans="1:13" x14ac:dyDescent="0.45">
      <c r="A300" s="10">
        <v>42506</v>
      </c>
      <c r="B300">
        <v>178.22651672363281</v>
      </c>
      <c r="C300">
        <v>64.810577392578125</v>
      </c>
      <c r="D300">
        <v>121.8000030517578</v>
      </c>
      <c r="E300">
        <v>100.15296936035161</v>
      </c>
      <c r="F300">
        <v>90.971641540527344</v>
      </c>
      <c r="I300" s="32">
        <f t="shared" si="21"/>
        <v>-9.3332738597355913E-3</v>
      </c>
      <c r="J300" s="32">
        <f t="shared" si="22"/>
        <v>-7.220843871088567E-4</v>
      </c>
      <c r="K300" s="32">
        <f t="shared" si="23"/>
        <v>3.4482607423813594E-3</v>
      </c>
      <c r="L300" s="32">
        <f t="shared" si="24"/>
        <v>-1.2544592355596573E-2</v>
      </c>
      <c r="M300" s="32">
        <f t="shared" si="25"/>
        <v>-9.0080917758422752E-3</v>
      </c>
    </row>
    <row r="301" spans="1:13" x14ac:dyDescent="0.45">
      <c r="A301" s="10">
        <v>42507</v>
      </c>
      <c r="B301">
        <v>176.5630798339844</v>
      </c>
      <c r="C301">
        <v>64.763778686523438</v>
      </c>
      <c r="D301">
        <v>122.2200012207031</v>
      </c>
      <c r="E301">
        <v>98.896591186523438</v>
      </c>
      <c r="F301">
        <v>90.15216064453125</v>
      </c>
      <c r="I301" s="32">
        <f t="shared" si="21"/>
        <v>2.9253568200715563E-4</v>
      </c>
      <c r="J301" s="32">
        <f t="shared" si="22"/>
        <v>-4.7007098127185287E-3</v>
      </c>
      <c r="K301" s="32">
        <f t="shared" si="23"/>
        <v>-1.734579222228716E-2</v>
      </c>
      <c r="L301" s="32">
        <f t="shared" si="24"/>
        <v>3.6029109650599356E-3</v>
      </c>
      <c r="M301" s="32">
        <f t="shared" si="25"/>
        <v>-9.579886436028584E-5</v>
      </c>
    </row>
    <row r="302" spans="1:13" x14ac:dyDescent="0.45">
      <c r="A302" s="10">
        <v>42508</v>
      </c>
      <c r="B302">
        <v>176.61473083496091</v>
      </c>
      <c r="C302">
        <v>64.459342956542969</v>
      </c>
      <c r="D302">
        <v>120.09999847412109</v>
      </c>
      <c r="E302">
        <v>99.252906799316406</v>
      </c>
      <c r="F302">
        <v>90.143524169921875</v>
      </c>
      <c r="I302" s="32">
        <f t="shared" si="21"/>
        <v>-3.4646484814232492E-3</v>
      </c>
      <c r="J302" s="32">
        <f t="shared" si="22"/>
        <v>1.0898569799433488E-3</v>
      </c>
      <c r="K302" s="32">
        <f t="shared" si="23"/>
        <v>-1.9150352244896585E-3</v>
      </c>
      <c r="L302" s="32">
        <f t="shared" si="24"/>
        <v>-5.1956769004150027E-3</v>
      </c>
      <c r="M302" s="32">
        <f t="shared" si="25"/>
        <v>-3.923390128656945E-3</v>
      </c>
    </row>
    <row r="303" spans="1:13" x14ac:dyDescent="0.45">
      <c r="A303" s="10">
        <v>42509</v>
      </c>
      <c r="B303">
        <v>176.00282287597659</v>
      </c>
      <c r="C303">
        <v>64.529594421386719</v>
      </c>
      <c r="D303">
        <v>119.870002746582</v>
      </c>
      <c r="E303">
        <v>98.737220764160156</v>
      </c>
      <c r="F303">
        <v>89.78985595703125</v>
      </c>
      <c r="I303" s="32">
        <f t="shared" si="21"/>
        <v>6.317297441307046E-3</v>
      </c>
      <c r="J303" s="32">
        <f t="shared" si="22"/>
        <v>0</v>
      </c>
      <c r="K303" s="32">
        <f t="shared" si="23"/>
        <v>-1.3348098643792827E-3</v>
      </c>
      <c r="L303" s="32">
        <f t="shared" si="24"/>
        <v>1.1015258059518418E-2</v>
      </c>
      <c r="M303" s="32">
        <f t="shared" si="25"/>
        <v>7.685826484229441E-3</v>
      </c>
    </row>
    <row r="304" spans="1:13" x14ac:dyDescent="0.45">
      <c r="A304" s="10">
        <v>42510</v>
      </c>
      <c r="B304">
        <v>177.11468505859381</v>
      </c>
      <c r="C304">
        <v>64.529594421386719</v>
      </c>
      <c r="D304">
        <v>119.7099990844727</v>
      </c>
      <c r="E304">
        <v>99.824836730957031</v>
      </c>
      <c r="F304">
        <v>90.479965209960938</v>
      </c>
      <c r="I304" s="32">
        <f t="shared" si="21"/>
        <v>-1.3625804530706942E-3</v>
      </c>
      <c r="J304" s="32">
        <f t="shared" si="22"/>
        <v>2.4190050086181358E-4</v>
      </c>
      <c r="K304" s="32">
        <f t="shared" si="23"/>
        <v>-2.8401665733100989E-3</v>
      </c>
      <c r="L304" s="32">
        <f t="shared" si="24"/>
        <v>-1.314940622081151E-3</v>
      </c>
      <c r="M304" s="32">
        <f t="shared" si="25"/>
        <v>-1.2392711598151473E-3</v>
      </c>
    </row>
    <row r="305" spans="1:13" x14ac:dyDescent="0.45">
      <c r="A305" s="10">
        <v>42513</v>
      </c>
      <c r="B305">
        <v>176.87335205078119</v>
      </c>
      <c r="C305">
        <v>64.545204162597656</v>
      </c>
      <c r="D305">
        <v>119.370002746582</v>
      </c>
      <c r="E305">
        <v>99.693572998046875</v>
      </c>
      <c r="F305">
        <v>90.367835998535156</v>
      </c>
      <c r="I305" s="32">
        <f t="shared" si="21"/>
        <v>1.2962348851389693E-2</v>
      </c>
      <c r="J305" s="32">
        <f t="shared" si="22"/>
        <v>-4.8297478424819129E-4</v>
      </c>
      <c r="K305" s="32">
        <f t="shared" si="23"/>
        <v>-1.7341037506874657E-2</v>
      </c>
      <c r="L305" s="32">
        <f t="shared" si="24"/>
        <v>2.0031933791259116E-2</v>
      </c>
      <c r="M305" s="32">
        <f t="shared" si="25"/>
        <v>1.3363790855533297E-2</v>
      </c>
    </row>
    <row r="306" spans="1:13" x14ac:dyDescent="0.45">
      <c r="A306" s="10">
        <v>42514</v>
      </c>
      <c r="B306">
        <v>179.1660461425781</v>
      </c>
      <c r="C306">
        <v>64.514030456542969</v>
      </c>
      <c r="D306">
        <v>117.3000030517578</v>
      </c>
      <c r="E306">
        <v>101.6906280517578</v>
      </c>
      <c r="F306">
        <v>91.575492858886719</v>
      </c>
      <c r="I306" s="32">
        <f t="shared" si="21"/>
        <v>6.7831017083714862E-3</v>
      </c>
      <c r="J306" s="32">
        <f t="shared" si="22"/>
        <v>-3.637661050169827E-4</v>
      </c>
      <c r="K306" s="32">
        <f t="shared" si="23"/>
        <v>-2.7280450681915758E-3</v>
      </c>
      <c r="L306" s="32">
        <f t="shared" si="24"/>
        <v>7.1915733711545027E-3</v>
      </c>
      <c r="M306" s="32">
        <f t="shared" si="25"/>
        <v>7.2528637256255024E-3</v>
      </c>
    </row>
    <row r="307" spans="1:13" x14ac:dyDescent="0.45">
      <c r="A307" s="10">
        <v>42515</v>
      </c>
      <c r="B307">
        <v>180.38134765625</v>
      </c>
      <c r="C307">
        <v>64.490562438964844</v>
      </c>
      <c r="D307">
        <v>116.98000335693359</v>
      </c>
      <c r="E307">
        <v>102.4219436645508</v>
      </c>
      <c r="F307">
        <v>92.239677429199219</v>
      </c>
      <c r="I307" s="32">
        <f t="shared" si="21"/>
        <v>2.8659713443501822E-4</v>
      </c>
      <c r="J307" s="32">
        <f t="shared" si="22"/>
        <v>1.6949198660294318E-3</v>
      </c>
      <c r="K307" s="32">
        <f t="shared" si="23"/>
        <v>-3.4194008753649641E-3</v>
      </c>
      <c r="L307" s="32">
        <f t="shared" si="24"/>
        <v>2.9289406374792826E-3</v>
      </c>
      <c r="M307" s="32">
        <f t="shared" si="25"/>
        <v>-1.8668260706189432E-4</v>
      </c>
    </row>
    <row r="308" spans="1:13" x14ac:dyDescent="0.45">
      <c r="A308" s="10">
        <v>42516</v>
      </c>
      <c r="B308">
        <v>180.43304443359381</v>
      </c>
      <c r="C308">
        <v>64.599868774414063</v>
      </c>
      <c r="D308">
        <v>116.5800018310547</v>
      </c>
      <c r="E308">
        <v>102.7219314575195</v>
      </c>
      <c r="F308">
        <v>92.222457885742188</v>
      </c>
      <c r="I308" s="32">
        <f t="shared" si="21"/>
        <v>4.2991629499204986E-3</v>
      </c>
      <c r="J308" s="32">
        <f t="shared" si="22"/>
        <v>-3.6269223219764779E-4</v>
      </c>
      <c r="K308" s="32">
        <f t="shared" si="23"/>
        <v>-8.2346806432882502E-3</v>
      </c>
      <c r="L308" s="32">
        <f t="shared" si="24"/>
        <v>5.2028491747122541E-3</v>
      </c>
      <c r="M308" s="32">
        <f t="shared" si="25"/>
        <v>4.4898228641119253E-3</v>
      </c>
    </row>
    <row r="309" spans="1:13" x14ac:dyDescent="0.45">
      <c r="A309" s="10">
        <v>42517</v>
      </c>
      <c r="B309">
        <v>181.20875549316409</v>
      </c>
      <c r="C309">
        <v>64.576438903808594</v>
      </c>
      <c r="D309">
        <v>115.620002746582</v>
      </c>
      <c r="E309">
        <v>103.2563781738281</v>
      </c>
      <c r="F309">
        <v>92.636520385742188</v>
      </c>
      <c r="I309" s="32">
        <f t="shared" si="21"/>
        <v>-1.9025409624381373E-3</v>
      </c>
      <c r="J309" s="32">
        <f t="shared" si="22"/>
        <v>8.4568314669741795E-4</v>
      </c>
      <c r="K309" s="32">
        <f t="shared" si="23"/>
        <v>3.8055250091646453E-3</v>
      </c>
      <c r="L309" s="32">
        <f t="shared" si="24"/>
        <v>1.9067505441849875E-3</v>
      </c>
      <c r="M309" s="32">
        <f t="shared" si="25"/>
        <v>-4.6565432833689524E-4</v>
      </c>
    </row>
    <row r="310" spans="1:13" x14ac:dyDescent="0.45">
      <c r="A310" s="10">
        <v>42521</v>
      </c>
      <c r="B310">
        <v>180.86399841308591</v>
      </c>
      <c r="C310">
        <v>64.631050109863281</v>
      </c>
      <c r="D310">
        <v>116.05999755859381</v>
      </c>
      <c r="E310">
        <v>103.45326232910161</v>
      </c>
      <c r="F310">
        <v>92.5933837890625</v>
      </c>
      <c r="I310" s="32">
        <f t="shared" si="21"/>
        <v>2.0489993211063595E-3</v>
      </c>
      <c r="J310" s="32">
        <f t="shared" si="22"/>
        <v>3.5118489784524698E-4</v>
      </c>
      <c r="K310" s="32">
        <f t="shared" si="23"/>
        <v>-1.0339059082525859E-3</v>
      </c>
      <c r="L310" s="32">
        <f t="shared" si="24"/>
        <v>9.1004117603876722E-5</v>
      </c>
      <c r="M310" s="32">
        <f t="shared" si="25"/>
        <v>2.7016248640454599E-3</v>
      </c>
    </row>
    <row r="311" spans="1:13" x14ac:dyDescent="0.45">
      <c r="A311" s="10">
        <v>42522</v>
      </c>
      <c r="B311">
        <v>181.2345886230469</v>
      </c>
      <c r="C311">
        <v>64.65374755859375</v>
      </c>
      <c r="D311">
        <v>115.94000244140619</v>
      </c>
      <c r="E311">
        <v>103.4626770019531</v>
      </c>
      <c r="F311">
        <v>92.843536376953125</v>
      </c>
      <c r="I311" s="32">
        <f t="shared" si="21"/>
        <v>3.0437663493410039E-3</v>
      </c>
      <c r="J311" s="32">
        <f t="shared" si="22"/>
        <v>1.9356180147589441E-3</v>
      </c>
      <c r="K311" s="32">
        <f t="shared" si="23"/>
        <v>-2.3288275554189664E-3</v>
      </c>
      <c r="L311" s="32">
        <f t="shared" si="24"/>
        <v>2.0841291167503773E-3</v>
      </c>
      <c r="M311" s="32">
        <f t="shared" si="25"/>
        <v>3.3445945612804451E-3</v>
      </c>
    </row>
    <row r="312" spans="1:13" x14ac:dyDescent="0.45">
      <c r="A312" s="10">
        <v>42523</v>
      </c>
      <c r="B312">
        <v>181.7862243652344</v>
      </c>
      <c r="C312">
        <v>64.778892517089844</v>
      </c>
      <c r="D312">
        <v>115.6699981689453</v>
      </c>
      <c r="E312">
        <v>103.6783065795898</v>
      </c>
      <c r="F312">
        <v>93.154060363769531</v>
      </c>
      <c r="I312" s="32">
        <f t="shared" si="21"/>
        <v>-2.986937050291294E-3</v>
      </c>
      <c r="J312" s="32">
        <f t="shared" si="22"/>
        <v>6.2789883377092348E-3</v>
      </c>
      <c r="K312" s="32">
        <f t="shared" si="23"/>
        <v>2.7751354156539731E-2</v>
      </c>
      <c r="L312" s="32">
        <f t="shared" si="24"/>
        <v>-4.7026625241001208E-3</v>
      </c>
      <c r="M312" s="32">
        <f t="shared" si="25"/>
        <v>-2.7779122316344829E-3</v>
      </c>
    </row>
    <row r="313" spans="1:13" x14ac:dyDescent="0.45">
      <c r="A313" s="10">
        <v>42524</v>
      </c>
      <c r="B313">
        <v>181.24324035644531</v>
      </c>
      <c r="C313">
        <v>65.185638427734375</v>
      </c>
      <c r="D313">
        <v>118.879997253418</v>
      </c>
      <c r="E313">
        <v>103.1907424926758</v>
      </c>
      <c r="F313">
        <v>92.895286560058594</v>
      </c>
      <c r="I313" s="32">
        <f t="shared" si="21"/>
        <v>5.0885855202202901E-3</v>
      </c>
      <c r="J313" s="32">
        <f t="shared" si="22"/>
        <v>-1.56003994376408E-3</v>
      </c>
      <c r="K313" s="32">
        <f t="shared" si="23"/>
        <v>3.3648146409381852E-4</v>
      </c>
      <c r="L313" s="32">
        <f t="shared" si="24"/>
        <v>3.6344905299408037E-3</v>
      </c>
      <c r="M313" s="32">
        <f t="shared" si="25"/>
        <v>5.1999959592545775E-3</v>
      </c>
    </row>
    <row r="314" spans="1:13" x14ac:dyDescent="0.45">
      <c r="A314" s="10">
        <v>42527</v>
      </c>
      <c r="B314">
        <v>182.16551208496091</v>
      </c>
      <c r="C314">
        <v>65.083946228027344</v>
      </c>
      <c r="D314">
        <v>118.9199981689453</v>
      </c>
      <c r="E314">
        <v>103.565788269043</v>
      </c>
      <c r="F314">
        <v>93.378341674804688</v>
      </c>
      <c r="I314" s="32">
        <f t="shared" si="21"/>
        <v>1.5610970951804859E-3</v>
      </c>
      <c r="J314" s="32">
        <f t="shared" si="22"/>
        <v>1.1992005798355798E-4</v>
      </c>
      <c r="K314" s="32">
        <f t="shared" si="23"/>
        <v>-8.4088862816011911E-4</v>
      </c>
      <c r="L314" s="32">
        <f t="shared" si="24"/>
        <v>-2.5348123237745046E-3</v>
      </c>
      <c r="M314" s="32">
        <f t="shared" si="25"/>
        <v>1.9400641508009464E-3</v>
      </c>
    </row>
    <row r="315" spans="1:13" x14ac:dyDescent="0.45">
      <c r="A315" s="10">
        <v>42528</v>
      </c>
      <c r="B315">
        <v>182.44989013671881</v>
      </c>
      <c r="C315">
        <v>65.091751098632813</v>
      </c>
      <c r="D315">
        <v>118.8199996948242</v>
      </c>
      <c r="E315">
        <v>103.3032684326172</v>
      </c>
      <c r="F315">
        <v>93.559501647949219</v>
      </c>
      <c r="I315" s="32">
        <f t="shared" si="21"/>
        <v>3.2596707076903986E-3</v>
      </c>
      <c r="J315" s="32">
        <f t="shared" si="22"/>
        <v>1.2022214548883525E-3</v>
      </c>
      <c r="K315" s="32">
        <f t="shared" si="23"/>
        <v>1.4812339174809397E-2</v>
      </c>
      <c r="L315" s="32">
        <f t="shared" si="24"/>
        <v>1.7241295269199153E-3</v>
      </c>
      <c r="M315" s="32">
        <f t="shared" si="25"/>
        <v>3.5034568533669486E-3</v>
      </c>
    </row>
    <row r="316" spans="1:13" x14ac:dyDescent="0.45">
      <c r="A316" s="10">
        <v>42529</v>
      </c>
      <c r="B316">
        <v>183.04461669921881</v>
      </c>
      <c r="C316">
        <v>65.170005798339844</v>
      </c>
      <c r="D316">
        <v>120.5800018310547</v>
      </c>
      <c r="E316">
        <v>103.4813766479492</v>
      </c>
      <c r="F316">
        <v>93.887283325195313</v>
      </c>
      <c r="I316" s="32">
        <f t="shared" si="21"/>
        <v>-1.3654537858084348E-3</v>
      </c>
      <c r="J316" s="32">
        <f t="shared" si="22"/>
        <v>9.600837652889993E-4</v>
      </c>
      <c r="K316" s="32">
        <f t="shared" si="23"/>
        <v>5.5564617579293429E-3</v>
      </c>
      <c r="L316" s="32">
        <f t="shared" si="24"/>
        <v>-1.6305512636070052E-3</v>
      </c>
      <c r="M316" s="32">
        <f t="shared" si="25"/>
        <v>-2.021047629309769E-3</v>
      </c>
    </row>
    <row r="317" spans="1:13" x14ac:dyDescent="0.45">
      <c r="A317" s="10">
        <v>42530</v>
      </c>
      <c r="B317">
        <v>182.794677734375</v>
      </c>
      <c r="C317">
        <v>65.232574462890625</v>
      </c>
      <c r="D317">
        <v>121.25</v>
      </c>
      <c r="E317">
        <v>103.31264495849609</v>
      </c>
      <c r="F317">
        <v>93.697532653808594</v>
      </c>
      <c r="I317" s="32">
        <f t="shared" si="21"/>
        <v>-9.4773361986409954E-3</v>
      </c>
      <c r="J317" s="32">
        <f t="shared" si="22"/>
        <v>9.5916288857145204E-4</v>
      </c>
      <c r="K317" s="32">
        <f t="shared" si="23"/>
        <v>4.041219495006132E-3</v>
      </c>
      <c r="L317" s="32">
        <f t="shared" si="24"/>
        <v>-1.1343882960359819E-2</v>
      </c>
      <c r="M317" s="32">
        <f t="shared" si="25"/>
        <v>-1.0311272022924922E-2</v>
      </c>
    </row>
    <row r="318" spans="1:13" x14ac:dyDescent="0.45">
      <c r="A318" s="10">
        <v>42531</v>
      </c>
      <c r="B318">
        <v>181.06227111816409</v>
      </c>
      <c r="C318">
        <v>65.295143127441406</v>
      </c>
      <c r="D318">
        <v>121.7399978637695</v>
      </c>
      <c r="E318">
        <v>102.1406784057617</v>
      </c>
      <c r="F318">
        <v>92.731391906738281</v>
      </c>
      <c r="I318" s="32">
        <f t="shared" si="21"/>
        <v>-7.7118027941283085E-3</v>
      </c>
      <c r="J318" s="32">
        <f t="shared" si="22"/>
        <v>2.3953173298862929E-4</v>
      </c>
      <c r="K318" s="32">
        <f t="shared" si="23"/>
        <v>7.3928170007528937E-3</v>
      </c>
      <c r="L318" s="32">
        <f t="shared" si="24"/>
        <v>-8.3533621660886181E-3</v>
      </c>
      <c r="M318" s="32">
        <f t="shared" si="25"/>
        <v>-8.2792456350900823E-3</v>
      </c>
    </row>
    <row r="319" spans="1:13" x14ac:dyDescent="0.45">
      <c r="A319" s="10">
        <v>42534</v>
      </c>
      <c r="B319">
        <v>179.66595458984381</v>
      </c>
      <c r="C319">
        <v>65.310783386230469</v>
      </c>
      <c r="D319">
        <v>122.63999938964839</v>
      </c>
      <c r="E319">
        <v>101.28746032714839</v>
      </c>
      <c r="F319">
        <v>91.963645935058594</v>
      </c>
      <c r="I319" s="32">
        <f t="shared" si="21"/>
        <v>-1.9671176605080554E-3</v>
      </c>
      <c r="J319" s="32">
        <f t="shared" si="22"/>
        <v>-1.1926991857291735E-4</v>
      </c>
      <c r="K319" s="32">
        <f t="shared" si="23"/>
        <v>1.0599906561070682E-3</v>
      </c>
      <c r="L319" s="32">
        <f t="shared" si="24"/>
        <v>0</v>
      </c>
      <c r="M319" s="32">
        <f t="shared" si="25"/>
        <v>-1.7993407754313129E-3</v>
      </c>
    </row>
    <row r="320" spans="1:13" x14ac:dyDescent="0.45">
      <c r="A320" s="10">
        <v>42535</v>
      </c>
      <c r="B320">
        <v>179.3125305175781</v>
      </c>
      <c r="C320">
        <v>65.302993774414063</v>
      </c>
      <c r="D320">
        <v>122.76999664306641</v>
      </c>
      <c r="E320">
        <v>101.28746032714839</v>
      </c>
      <c r="F320">
        <v>91.798171997070313</v>
      </c>
      <c r="I320" s="32">
        <f t="shared" si="21"/>
        <v>-1.3939584863996712E-3</v>
      </c>
      <c r="J320" s="32">
        <f t="shared" si="22"/>
        <v>2.2749274072439984E-3</v>
      </c>
      <c r="K320" s="32">
        <f t="shared" si="23"/>
        <v>7.4122642908842629E-3</v>
      </c>
      <c r="L320" s="32">
        <f t="shared" si="24"/>
        <v>-2.869549825059603E-3</v>
      </c>
      <c r="M320" s="32">
        <f t="shared" si="25"/>
        <v>-1.0381336034979149E-3</v>
      </c>
    </row>
    <row r="321" spans="1:13" x14ac:dyDescent="0.45">
      <c r="A321" s="10">
        <v>42536</v>
      </c>
      <c r="B321">
        <v>179.06257629394531</v>
      </c>
      <c r="C321">
        <v>65.451553344726563</v>
      </c>
      <c r="D321">
        <v>123.6800003051758</v>
      </c>
      <c r="E321">
        <v>100.99681091308589</v>
      </c>
      <c r="F321">
        <v>91.702873229980469</v>
      </c>
      <c r="I321" s="32">
        <f t="shared" si="21"/>
        <v>2.9843089651551136E-3</v>
      </c>
      <c r="J321" s="32">
        <f t="shared" si="22"/>
        <v>1.0754335130074288E-3</v>
      </c>
      <c r="K321" s="32">
        <f t="shared" si="23"/>
        <v>-1.0511020767707713E-2</v>
      </c>
      <c r="L321" s="32">
        <f t="shared" si="24"/>
        <v>2.9704965774670633E-3</v>
      </c>
      <c r="M321" s="32">
        <f t="shared" si="25"/>
        <v>2.9287803775790433E-3</v>
      </c>
    </row>
    <row r="322" spans="1:13" x14ac:dyDescent="0.45">
      <c r="A322" s="10">
        <v>42537</v>
      </c>
      <c r="B322">
        <v>179.5969543457031</v>
      </c>
      <c r="C322">
        <v>65.521942138671875</v>
      </c>
      <c r="D322">
        <v>122.379997253418</v>
      </c>
      <c r="E322">
        <v>101.2968215942383</v>
      </c>
      <c r="F322">
        <v>91.971450805664063</v>
      </c>
      <c r="I322" s="32">
        <f t="shared" si="21"/>
        <v>-3.7241932203266881E-3</v>
      </c>
      <c r="J322" s="32">
        <f t="shared" si="22"/>
        <v>-1.4324485578403046E-3</v>
      </c>
      <c r="K322" s="32">
        <f t="shared" si="23"/>
        <v>1.282889140431287E-2</v>
      </c>
      <c r="L322" s="32">
        <f t="shared" si="24"/>
        <v>-1.1721166329258459E-2</v>
      </c>
      <c r="M322" s="32">
        <f t="shared" si="25"/>
        <v>-3.2968385754418295E-3</v>
      </c>
    </row>
    <row r="323" spans="1:13" x14ac:dyDescent="0.45">
      <c r="A323" s="10">
        <v>42538</v>
      </c>
      <c r="B323">
        <v>178.9281005859375</v>
      </c>
      <c r="C323">
        <v>65.428085327148438</v>
      </c>
      <c r="D323">
        <v>123.9499969482422</v>
      </c>
      <c r="E323">
        <v>100.109504699707</v>
      </c>
      <c r="F323">
        <v>91.668235778808594</v>
      </c>
      <c r="I323" s="32">
        <f t="shared" si="21"/>
        <v>6.440261458241725E-3</v>
      </c>
      <c r="J323" s="32">
        <f t="shared" si="22"/>
        <v>-2.2711610242321933E-3</v>
      </c>
      <c r="K323" s="32">
        <f t="shared" si="23"/>
        <v>-5.9701321661065343E-3</v>
      </c>
      <c r="L323" s="32">
        <f t="shared" si="24"/>
        <v>6.2916333150506709E-3</v>
      </c>
      <c r="M323" s="32">
        <f t="shared" si="25"/>
        <v>6.8049150326101593E-3</v>
      </c>
    </row>
    <row r="324" spans="1:13" x14ac:dyDescent="0.45">
      <c r="A324" s="10">
        <v>42541</v>
      </c>
      <c r="B324">
        <v>180.0804443359375</v>
      </c>
      <c r="C324">
        <v>65.279487609863281</v>
      </c>
      <c r="D324">
        <v>123.2099990844727</v>
      </c>
      <c r="E324">
        <v>100.73935699462891</v>
      </c>
      <c r="F324">
        <v>92.292030334472656</v>
      </c>
      <c r="I324" s="32">
        <f t="shared" ref="I324:I387" si="26">(B325/B324)-1</f>
        <v>2.8385615966168842E-3</v>
      </c>
      <c r="J324" s="32">
        <f t="shared" ref="J324:J387" si="27">(C325/C324)-1</f>
        <v>-1.3180910983504601E-3</v>
      </c>
      <c r="K324" s="32">
        <f t="shared" ref="K324:K387" si="28">(D325/D324)-1</f>
        <v>-1.9235474102692218E-2</v>
      </c>
      <c r="L324" s="32">
        <f t="shared" ref="L324:L387" si="29">(E325/E324)-1</f>
        <v>3.1732546285403451E-3</v>
      </c>
      <c r="M324" s="32">
        <f t="shared" ref="M324:M387" si="30">(F325/F324)-1</f>
        <v>2.1592306988376109E-3</v>
      </c>
    </row>
    <row r="325" spans="1:13" x14ac:dyDescent="0.45">
      <c r="A325" s="10">
        <v>42542</v>
      </c>
      <c r="B325">
        <v>180.59161376953119</v>
      </c>
      <c r="C325">
        <v>65.193443298339844</v>
      </c>
      <c r="D325">
        <v>120.8399963378906</v>
      </c>
      <c r="E325">
        <v>101.0590286254883</v>
      </c>
      <c r="F325">
        <v>92.491310119628906</v>
      </c>
      <c r="I325" s="32">
        <f t="shared" si="26"/>
        <v>-1.631143975641236E-3</v>
      </c>
      <c r="J325" s="32">
        <f t="shared" si="27"/>
        <v>3.5974106601077693E-4</v>
      </c>
      <c r="K325" s="32">
        <f t="shared" si="28"/>
        <v>4.9656727744773477E-4</v>
      </c>
      <c r="L325" s="32">
        <f t="shared" si="29"/>
        <v>-2.4188417809474227E-3</v>
      </c>
      <c r="M325" s="32">
        <f t="shared" si="30"/>
        <v>-2.248119507505586E-3</v>
      </c>
    </row>
    <row r="326" spans="1:13" x14ac:dyDescent="0.45">
      <c r="A326" s="10">
        <v>42543</v>
      </c>
      <c r="B326">
        <v>180.29704284667969</v>
      </c>
      <c r="C326">
        <v>65.216896057128906</v>
      </c>
      <c r="D326">
        <v>120.90000152587891</v>
      </c>
      <c r="E326">
        <v>100.814582824707</v>
      </c>
      <c r="F326">
        <v>92.283378601074219</v>
      </c>
      <c r="I326" s="32">
        <f t="shared" si="26"/>
        <v>1.3022570260343924E-2</v>
      </c>
      <c r="J326" s="32">
        <f t="shared" si="27"/>
        <v>-1.7981754795124427E-3</v>
      </c>
      <c r="K326" s="32">
        <f t="shared" si="28"/>
        <v>-6.5343333792944325E-3</v>
      </c>
      <c r="L326" s="32">
        <f t="shared" si="29"/>
        <v>1.4266871671940295E-2</v>
      </c>
      <c r="M326" s="32">
        <f t="shared" si="30"/>
        <v>1.3801522466496019E-2</v>
      </c>
    </row>
    <row r="327" spans="1:13" x14ac:dyDescent="0.45">
      <c r="A327" s="10">
        <v>42544</v>
      </c>
      <c r="B327">
        <v>182.64497375488281</v>
      </c>
      <c r="C327">
        <v>65.099624633789063</v>
      </c>
      <c r="D327">
        <v>120.11000061035161</v>
      </c>
      <c r="E327">
        <v>102.2528915405273</v>
      </c>
      <c r="F327">
        <v>93.557029724121094</v>
      </c>
      <c r="I327" s="32">
        <f t="shared" si="26"/>
        <v>-3.5909141832613845E-2</v>
      </c>
      <c r="J327" s="32">
        <f t="shared" si="27"/>
        <v>5.6466048764183263E-3</v>
      </c>
      <c r="K327" s="32">
        <f t="shared" si="28"/>
        <v>4.9038376152841012E-2</v>
      </c>
      <c r="L327" s="32">
        <f t="shared" si="29"/>
        <v>-4.1187940361235409E-2</v>
      </c>
      <c r="M327" s="32">
        <f t="shared" si="30"/>
        <v>-3.6395715888832725E-2</v>
      </c>
    </row>
    <row r="328" spans="1:13" x14ac:dyDescent="0.45">
      <c r="A328" s="10">
        <v>42545</v>
      </c>
      <c r="B328">
        <v>176.08634948730469</v>
      </c>
      <c r="C328">
        <v>65.467216491699219</v>
      </c>
      <c r="D328">
        <v>126</v>
      </c>
      <c r="E328">
        <v>98.041305541992188</v>
      </c>
      <c r="F328">
        <v>90.151954650878906</v>
      </c>
      <c r="I328" s="32">
        <f t="shared" si="26"/>
        <v>-1.790997309790876E-2</v>
      </c>
      <c r="J328" s="32">
        <f t="shared" si="27"/>
        <v>5.0178774557829708E-3</v>
      </c>
      <c r="K328" s="32">
        <f t="shared" si="28"/>
        <v>5.3968278188554208E-3</v>
      </c>
      <c r="L328" s="32">
        <f t="shared" si="29"/>
        <v>-1.9848223450192881E-2</v>
      </c>
      <c r="M328" s="32">
        <f t="shared" si="30"/>
        <v>-1.9894050614582381E-2</v>
      </c>
    </row>
    <row r="329" spans="1:13" x14ac:dyDescent="0.45">
      <c r="A329" s="10">
        <v>42548</v>
      </c>
      <c r="B329">
        <v>172.9326477050781</v>
      </c>
      <c r="C329">
        <v>65.795722961425781</v>
      </c>
      <c r="D329">
        <v>126.6800003051758</v>
      </c>
      <c r="E329">
        <v>96.095359802246094</v>
      </c>
      <c r="F329">
        <v>88.358467102050781</v>
      </c>
      <c r="I329" s="32">
        <f t="shared" si="26"/>
        <v>1.803611900279134E-2</v>
      </c>
      <c r="J329" s="32">
        <f t="shared" si="27"/>
        <v>1.1891265479953006E-3</v>
      </c>
      <c r="K329" s="32">
        <f t="shared" si="28"/>
        <v>-1.0735716822507957E-2</v>
      </c>
      <c r="L329" s="32">
        <f t="shared" si="29"/>
        <v>2.1913457210725351E-2</v>
      </c>
      <c r="M329" s="32">
        <f t="shared" si="30"/>
        <v>1.833668197263516E-2</v>
      </c>
    </row>
    <row r="330" spans="1:13" x14ac:dyDescent="0.45">
      <c r="A330" s="10">
        <v>42549</v>
      </c>
      <c r="B330">
        <v>176.05168151855469</v>
      </c>
      <c r="C330">
        <v>65.87396240234375</v>
      </c>
      <c r="D330">
        <v>125.3199996948242</v>
      </c>
      <c r="E330">
        <v>98.201141357421875</v>
      </c>
      <c r="F330">
        <v>89.978668212890625</v>
      </c>
      <c r="I330" s="32">
        <f t="shared" si="26"/>
        <v>1.7027536542522537E-2</v>
      </c>
      <c r="J330" s="32">
        <f t="shared" si="27"/>
        <v>-3.5741453322080119E-4</v>
      </c>
      <c r="K330" s="32">
        <f t="shared" si="28"/>
        <v>4.1493508165708626E-3</v>
      </c>
      <c r="L330" s="32">
        <f t="shared" si="29"/>
        <v>1.7710244868087699E-2</v>
      </c>
      <c r="M330" s="32">
        <f t="shared" si="30"/>
        <v>1.791060367566244E-2</v>
      </c>
    </row>
    <row r="331" spans="1:13" x14ac:dyDescent="0.45">
      <c r="A331" s="10">
        <v>42550</v>
      </c>
      <c r="B331">
        <v>179.0494079589844</v>
      </c>
      <c r="C331">
        <v>65.850418090820313</v>
      </c>
      <c r="D331">
        <v>125.8399963378906</v>
      </c>
      <c r="E331">
        <v>99.9403076171875</v>
      </c>
      <c r="F331">
        <v>91.590240478515625</v>
      </c>
      <c r="I331" s="32">
        <f t="shared" si="26"/>
        <v>1.3645774370978581E-2</v>
      </c>
      <c r="J331" s="32">
        <f t="shared" si="27"/>
        <v>1.3080534149230161E-3</v>
      </c>
      <c r="K331" s="32">
        <f t="shared" si="28"/>
        <v>5.0063962265294304E-3</v>
      </c>
      <c r="L331" s="32">
        <f t="shared" si="29"/>
        <v>1.1569711412207528E-2</v>
      </c>
      <c r="M331" s="32">
        <f t="shared" si="30"/>
        <v>1.3716630753601189E-2</v>
      </c>
    </row>
    <row r="332" spans="1:13" x14ac:dyDescent="0.45">
      <c r="A332" s="10">
        <v>42551</v>
      </c>
      <c r="B332">
        <v>181.49267578125</v>
      </c>
      <c r="C332">
        <v>65.936553955078125</v>
      </c>
      <c r="D332">
        <v>126.4700012207031</v>
      </c>
      <c r="E332">
        <v>101.0965881347656</v>
      </c>
      <c r="F332">
        <v>92.846549987792969</v>
      </c>
      <c r="I332" s="32">
        <f t="shared" si="26"/>
        <v>2.1002489931314372E-3</v>
      </c>
      <c r="J332" s="32">
        <f t="shared" si="27"/>
        <v>2.7805817711581415E-3</v>
      </c>
      <c r="K332" s="32">
        <f t="shared" si="28"/>
        <v>1.5339625386899591E-2</v>
      </c>
      <c r="L332" s="32">
        <f t="shared" si="29"/>
        <v>5.0215335796759408E-3</v>
      </c>
      <c r="M332" s="32">
        <f t="shared" si="30"/>
        <v>1.9596398660497449E-3</v>
      </c>
    </row>
    <row r="333" spans="1:13" x14ac:dyDescent="0.45">
      <c r="A333" s="10">
        <v>42552</v>
      </c>
      <c r="B333">
        <v>181.87385559082031</v>
      </c>
      <c r="C333">
        <v>66.119895935058594</v>
      </c>
      <c r="D333">
        <v>128.4100036621094</v>
      </c>
      <c r="E333">
        <v>101.604248046875</v>
      </c>
      <c r="F333">
        <v>93.028495788574219</v>
      </c>
      <c r="I333" s="32">
        <f t="shared" si="26"/>
        <v>-7.1928811166107609E-3</v>
      </c>
      <c r="J333" s="32">
        <f t="shared" si="27"/>
        <v>3.4371561098658354E-3</v>
      </c>
      <c r="K333" s="32">
        <f t="shared" si="28"/>
        <v>8.2547895675084693E-3</v>
      </c>
      <c r="L333" s="32">
        <f t="shared" si="29"/>
        <v>-6.1067896369524366E-3</v>
      </c>
      <c r="M333" s="32">
        <f t="shared" si="30"/>
        <v>-7.4508971264937163E-3</v>
      </c>
    </row>
    <row r="334" spans="1:13" x14ac:dyDescent="0.45">
      <c r="A334" s="10">
        <v>42556</v>
      </c>
      <c r="B334">
        <v>180.56565856933591</v>
      </c>
      <c r="C334">
        <v>66.347160339355469</v>
      </c>
      <c r="D334">
        <v>129.4700012207031</v>
      </c>
      <c r="E334">
        <v>100.983772277832</v>
      </c>
      <c r="F334">
        <v>92.335350036621094</v>
      </c>
      <c r="I334" s="32">
        <f t="shared" si="26"/>
        <v>5.9977769986374607E-3</v>
      </c>
      <c r="J334" s="32">
        <f t="shared" si="27"/>
        <v>1.7715671861047166E-3</v>
      </c>
      <c r="K334" s="32">
        <f t="shared" si="28"/>
        <v>5.8700432507177158E-3</v>
      </c>
      <c r="L334" s="32">
        <f t="shared" si="29"/>
        <v>8.1921888888349947E-3</v>
      </c>
      <c r="M334" s="32">
        <f t="shared" si="30"/>
        <v>6.099526390201726E-3</v>
      </c>
    </row>
    <row r="335" spans="1:13" x14ac:dyDescent="0.45">
      <c r="A335" s="10">
        <v>42557</v>
      </c>
      <c r="B335">
        <v>181.6486511230469</v>
      </c>
      <c r="C335">
        <v>66.464698791503906</v>
      </c>
      <c r="D335">
        <v>130.22999572753909</v>
      </c>
      <c r="E335">
        <v>101.81105041503911</v>
      </c>
      <c r="F335">
        <v>92.898551940917969</v>
      </c>
      <c r="I335" s="32">
        <f t="shared" si="26"/>
        <v>-6.2035229290113847E-4</v>
      </c>
      <c r="J335" s="32">
        <f t="shared" si="27"/>
        <v>-1.6508906854846295E-3</v>
      </c>
      <c r="K335" s="32">
        <f t="shared" si="28"/>
        <v>-3.762499043616141E-3</v>
      </c>
      <c r="L335" s="32">
        <f t="shared" si="29"/>
        <v>2.9547581047513205E-3</v>
      </c>
      <c r="M335" s="32">
        <f t="shared" si="30"/>
        <v>-4.6647617247097539E-4</v>
      </c>
    </row>
    <row r="336" spans="1:13" x14ac:dyDescent="0.45">
      <c r="A336" s="10">
        <v>42558</v>
      </c>
      <c r="B336">
        <v>181.53596496582031</v>
      </c>
      <c r="C336">
        <v>66.354972839355469</v>
      </c>
      <c r="D336">
        <v>129.74000549316409</v>
      </c>
      <c r="E336">
        <v>102.11187744140619</v>
      </c>
      <c r="F336">
        <v>92.855216979980469</v>
      </c>
      <c r="I336" s="32">
        <f t="shared" si="26"/>
        <v>1.489072038399808E-2</v>
      </c>
      <c r="J336" s="32">
        <f t="shared" si="27"/>
        <v>2.5988587925027673E-3</v>
      </c>
      <c r="K336" s="32">
        <f t="shared" si="28"/>
        <v>6.0120143847066654E-3</v>
      </c>
      <c r="L336" s="32">
        <f t="shared" si="29"/>
        <v>1.5466891532043947E-2</v>
      </c>
      <c r="M336" s="32">
        <f t="shared" si="30"/>
        <v>1.55826455281729E-2</v>
      </c>
    </row>
    <row r="337" spans="1:13" x14ac:dyDescent="0.45">
      <c r="A337" s="10">
        <v>42559</v>
      </c>
      <c r="B337">
        <v>184.2391662597656</v>
      </c>
      <c r="C337">
        <v>66.527420043945313</v>
      </c>
      <c r="D337">
        <v>130.52000427246091</v>
      </c>
      <c r="E337">
        <v>103.6912307739258</v>
      </c>
      <c r="F337">
        <v>94.302146911621094</v>
      </c>
      <c r="I337" s="32">
        <f t="shared" si="26"/>
        <v>3.5268302968836096E-3</v>
      </c>
      <c r="J337" s="32">
        <f t="shared" si="27"/>
        <v>-2.9456820631288405E-3</v>
      </c>
      <c r="K337" s="32">
        <f t="shared" si="28"/>
        <v>-9.4239269542195636E-3</v>
      </c>
      <c r="L337" s="32">
        <f t="shared" si="29"/>
        <v>5.7117138474629403E-3</v>
      </c>
      <c r="M337" s="32">
        <f t="shared" si="30"/>
        <v>4.1345846334224223E-3</v>
      </c>
    </row>
    <row r="338" spans="1:13" x14ac:dyDescent="0.45">
      <c r="A338" s="10">
        <v>42562</v>
      </c>
      <c r="B338">
        <v>184.8889465332031</v>
      </c>
      <c r="C338">
        <v>66.331451416015625</v>
      </c>
      <c r="D338">
        <v>129.28999328613281</v>
      </c>
      <c r="E338">
        <v>104.2834854125977</v>
      </c>
      <c r="F338">
        <v>94.692047119140625</v>
      </c>
      <c r="I338" s="32">
        <f t="shared" si="26"/>
        <v>7.2634197477541296E-3</v>
      </c>
      <c r="J338" s="32">
        <f t="shared" si="27"/>
        <v>-4.0156674636734335E-3</v>
      </c>
      <c r="K338" s="32">
        <f t="shared" si="28"/>
        <v>-1.6551874633622066E-2</v>
      </c>
      <c r="L338" s="32">
        <f t="shared" si="29"/>
        <v>5.048049751822159E-3</v>
      </c>
      <c r="M338" s="32">
        <f t="shared" si="30"/>
        <v>8.3265680890813876E-3</v>
      </c>
    </row>
    <row r="339" spans="1:13" x14ac:dyDescent="0.45">
      <c r="A339" s="10">
        <v>42563</v>
      </c>
      <c r="B339">
        <v>186.23187255859381</v>
      </c>
      <c r="C339">
        <v>66.065086364746094</v>
      </c>
      <c r="D339">
        <v>127.15000152587891</v>
      </c>
      <c r="E339">
        <v>104.80991363525391</v>
      </c>
      <c r="F339">
        <v>95.480506896972656</v>
      </c>
      <c r="I339" s="32">
        <f t="shared" si="26"/>
        <v>-1.396161473617985E-4</v>
      </c>
      <c r="J339" s="32">
        <f t="shared" si="27"/>
        <v>1.7794775849224731E-3</v>
      </c>
      <c r="K339" s="32">
        <f t="shared" si="28"/>
        <v>9.2017757318056947E-3</v>
      </c>
      <c r="L339" s="32">
        <f t="shared" si="29"/>
        <v>-2.4215940941844094E-3</v>
      </c>
      <c r="M339" s="32">
        <f t="shared" si="30"/>
        <v>-5.4447442756078157E-4</v>
      </c>
    </row>
    <row r="340" spans="1:13" x14ac:dyDescent="0.45">
      <c r="A340" s="10">
        <v>42564</v>
      </c>
      <c r="B340">
        <v>186.20587158203119</v>
      </c>
      <c r="C340">
        <v>66.182647705078125</v>
      </c>
      <c r="D340">
        <v>128.32000732421881</v>
      </c>
      <c r="E340">
        <v>104.5561065673828</v>
      </c>
      <c r="F340">
        <v>95.428520202636719</v>
      </c>
      <c r="I340" s="32">
        <f t="shared" si="26"/>
        <v>5.5836229024748274E-3</v>
      </c>
      <c r="J340" s="32">
        <f t="shared" si="27"/>
        <v>-1.5408039847408794E-3</v>
      </c>
      <c r="K340" s="32">
        <f t="shared" si="28"/>
        <v>-7.7151296497569577E-3</v>
      </c>
      <c r="L340" s="32">
        <f t="shared" si="29"/>
        <v>6.8331448534186823E-3</v>
      </c>
      <c r="M340" s="32">
        <f t="shared" si="30"/>
        <v>4.8117178060420596E-3</v>
      </c>
    </row>
    <row r="341" spans="1:13" x14ac:dyDescent="0.45">
      <c r="A341" s="10">
        <v>42565</v>
      </c>
      <c r="B341">
        <v>187.2455749511719</v>
      </c>
      <c r="C341">
        <v>66.080673217773438</v>
      </c>
      <c r="D341">
        <v>127.3300018310547</v>
      </c>
      <c r="E341">
        <v>105.2705535888672</v>
      </c>
      <c r="F341">
        <v>95.8876953125</v>
      </c>
      <c r="I341" s="32">
        <f t="shared" si="26"/>
        <v>-1.3419087717172484E-3</v>
      </c>
      <c r="J341" s="32">
        <f t="shared" si="27"/>
        <v>-3.2014728460746378E-3</v>
      </c>
      <c r="K341" s="32">
        <f t="shared" si="28"/>
        <v>-3.8483113650956691E-3</v>
      </c>
      <c r="L341" s="32">
        <f t="shared" si="29"/>
        <v>-1.6073318335052544E-3</v>
      </c>
      <c r="M341" s="32">
        <f t="shared" si="30"/>
        <v>-1.0840063550906498E-3</v>
      </c>
    </row>
    <row r="342" spans="1:13" x14ac:dyDescent="0.45">
      <c r="A342" s="10">
        <v>42566</v>
      </c>
      <c r="B342">
        <v>186.99430847167969</v>
      </c>
      <c r="C342">
        <v>65.869117736816406</v>
      </c>
      <c r="D342">
        <v>126.8399963378906</v>
      </c>
      <c r="E342">
        <v>105.1013488769531</v>
      </c>
      <c r="F342">
        <v>95.78375244140625</v>
      </c>
      <c r="I342" s="32">
        <f t="shared" si="26"/>
        <v>2.6871790201750123E-3</v>
      </c>
      <c r="J342" s="32">
        <f t="shared" si="27"/>
        <v>3.5697751470209482E-4</v>
      </c>
      <c r="K342" s="32">
        <f t="shared" si="28"/>
        <v>1.5768257916368711E-3</v>
      </c>
      <c r="L342" s="32">
        <f t="shared" si="29"/>
        <v>6.6189773926017548E-3</v>
      </c>
      <c r="M342" s="32">
        <f t="shared" si="30"/>
        <v>2.803999309255456E-3</v>
      </c>
    </row>
    <row r="343" spans="1:13" x14ac:dyDescent="0.45">
      <c r="A343" s="10">
        <v>42569</v>
      </c>
      <c r="B343">
        <v>187.4967956542969</v>
      </c>
      <c r="C343">
        <v>65.892631530761719</v>
      </c>
      <c r="D343">
        <v>127.0400009155273</v>
      </c>
      <c r="E343">
        <v>105.79701232910161</v>
      </c>
      <c r="F343">
        <v>96.052330017089844</v>
      </c>
      <c r="I343" s="32">
        <f t="shared" si="26"/>
        <v>-1.0167816995572121E-3</v>
      </c>
      <c r="J343" s="32">
        <f t="shared" si="27"/>
        <v>1.5460803857594296E-3</v>
      </c>
      <c r="K343" s="32">
        <f t="shared" si="28"/>
        <v>1.3381467862112473E-3</v>
      </c>
      <c r="L343" s="32">
        <f t="shared" si="29"/>
        <v>-3.6431748234990735E-3</v>
      </c>
      <c r="M343" s="32">
        <f t="shared" si="30"/>
        <v>-1.98407103671705E-3</v>
      </c>
    </row>
    <row r="344" spans="1:13" x14ac:dyDescent="0.45">
      <c r="A344" s="10">
        <v>42570</v>
      </c>
      <c r="B344">
        <v>187.30615234375</v>
      </c>
      <c r="C344">
        <v>65.9945068359375</v>
      </c>
      <c r="D344">
        <v>127.2099990844727</v>
      </c>
      <c r="E344">
        <v>105.4115753173828</v>
      </c>
      <c r="F344">
        <v>95.86175537109375</v>
      </c>
      <c r="I344" s="32">
        <f t="shared" si="26"/>
        <v>4.1629953363244709E-3</v>
      </c>
      <c r="J344" s="32">
        <f t="shared" si="27"/>
        <v>-1.0688977798001265E-3</v>
      </c>
      <c r="K344" s="32">
        <f t="shared" si="28"/>
        <v>-1.4307049036418551E-2</v>
      </c>
      <c r="L344" s="32">
        <f t="shared" si="29"/>
        <v>1.1682765526971783E-2</v>
      </c>
      <c r="M344" s="32">
        <f t="shared" si="30"/>
        <v>5.3324400435756925E-3</v>
      </c>
    </row>
    <row r="345" spans="1:13" x14ac:dyDescent="0.45">
      <c r="A345" s="10">
        <v>42571</v>
      </c>
      <c r="B345">
        <v>188.0859069824219</v>
      </c>
      <c r="C345">
        <v>65.923965454101563</v>
      </c>
      <c r="D345">
        <v>125.38999938964839</v>
      </c>
      <c r="E345">
        <v>106.6430740356445</v>
      </c>
      <c r="F345">
        <v>96.372932434082031</v>
      </c>
      <c r="I345" s="32">
        <f t="shared" si="26"/>
        <v>-3.7769346730491815E-3</v>
      </c>
      <c r="J345" s="32">
        <f t="shared" si="27"/>
        <v>1.189243663713091E-3</v>
      </c>
      <c r="K345" s="32">
        <f t="shared" si="28"/>
        <v>1.5232503958900967E-2</v>
      </c>
      <c r="L345" s="32">
        <f t="shared" si="29"/>
        <v>-2.2919717460123668E-3</v>
      </c>
      <c r="M345" s="32">
        <f t="shared" si="30"/>
        <v>-3.9555746361581434E-3</v>
      </c>
    </row>
    <row r="346" spans="1:13" x14ac:dyDescent="0.45">
      <c r="A346" s="10">
        <v>42572</v>
      </c>
      <c r="B346">
        <v>187.3755187988281</v>
      </c>
      <c r="C346">
        <v>66.002365112304688</v>
      </c>
      <c r="D346">
        <v>127.3000030517578</v>
      </c>
      <c r="E346">
        <v>106.3986511230469</v>
      </c>
      <c r="F346">
        <v>95.991722106933594</v>
      </c>
      <c r="I346" s="32">
        <f t="shared" si="26"/>
        <v>4.4851554278955152E-3</v>
      </c>
      <c r="J346" s="32">
        <f t="shared" si="27"/>
        <v>1.181357849475706E-4</v>
      </c>
      <c r="K346" s="32">
        <f t="shared" si="28"/>
        <v>-7.4627223477006233E-3</v>
      </c>
      <c r="L346" s="32">
        <f t="shared" si="29"/>
        <v>4.152694802280088E-3</v>
      </c>
      <c r="M346" s="32">
        <f t="shared" si="30"/>
        <v>4.7834865318050479E-3</v>
      </c>
    </row>
    <row r="347" spans="1:13" x14ac:dyDescent="0.45">
      <c r="A347" s="10">
        <v>42573</v>
      </c>
      <c r="B347">
        <v>188.21592712402341</v>
      </c>
      <c r="C347">
        <v>66.010162353515625</v>
      </c>
      <c r="D347">
        <v>126.34999847412109</v>
      </c>
      <c r="E347">
        <v>106.8404922485352</v>
      </c>
      <c r="F347">
        <v>96.450897216796875</v>
      </c>
      <c r="I347" s="32">
        <f t="shared" si="26"/>
        <v>-2.715948114454636E-3</v>
      </c>
      <c r="J347" s="32">
        <f t="shared" si="27"/>
        <v>-5.9349862992541524E-4</v>
      </c>
      <c r="K347" s="32">
        <f t="shared" si="28"/>
        <v>-6.9647587182063431E-3</v>
      </c>
      <c r="L347" s="32">
        <f t="shared" si="29"/>
        <v>8.8261776430842431E-5</v>
      </c>
      <c r="M347" s="32">
        <f t="shared" si="30"/>
        <v>-2.6051232984116712E-3</v>
      </c>
    </row>
    <row r="348" spans="1:13" x14ac:dyDescent="0.45">
      <c r="A348" s="10">
        <v>42576</v>
      </c>
      <c r="B348">
        <v>187.7047424316406</v>
      </c>
      <c r="C348">
        <v>65.970985412597656</v>
      </c>
      <c r="D348">
        <v>125.4700012207031</v>
      </c>
      <c r="E348">
        <v>106.8499221801758</v>
      </c>
      <c r="F348">
        <v>96.199630737304688</v>
      </c>
      <c r="I348" s="32">
        <f t="shared" si="26"/>
        <v>4.6141022116352737E-4</v>
      </c>
      <c r="J348" s="32">
        <f t="shared" si="27"/>
        <v>-1.187702159455295E-4</v>
      </c>
      <c r="K348" s="32">
        <f t="shared" si="28"/>
        <v>4.2241075487408075E-3</v>
      </c>
      <c r="L348" s="32">
        <f t="shared" si="29"/>
        <v>1.1436602826995212E-3</v>
      </c>
      <c r="M348" s="32">
        <f t="shared" si="30"/>
        <v>1.0809672206009147E-3</v>
      </c>
    </row>
    <row r="349" spans="1:13" x14ac:dyDescent="0.45">
      <c r="A349" s="10">
        <v>42577</v>
      </c>
      <c r="B349">
        <v>187.7913513183594</v>
      </c>
      <c r="C349">
        <v>65.963150024414063</v>
      </c>
      <c r="D349">
        <v>126</v>
      </c>
      <c r="E349">
        <v>106.9721221923828</v>
      </c>
      <c r="F349">
        <v>96.303619384765625</v>
      </c>
      <c r="I349" s="32">
        <f t="shared" si="26"/>
        <v>-1.0611765864471101E-3</v>
      </c>
      <c r="J349" s="32">
        <f t="shared" si="27"/>
        <v>2.9706490528136342E-3</v>
      </c>
      <c r="K349" s="32">
        <f t="shared" si="28"/>
        <v>1.6111101422991325E-2</v>
      </c>
      <c r="L349" s="32">
        <f t="shared" si="29"/>
        <v>6.942632684428407E-3</v>
      </c>
      <c r="M349" s="32">
        <f t="shared" si="30"/>
        <v>-1.1696380839990583E-3</v>
      </c>
    </row>
    <row r="350" spans="1:13" x14ac:dyDescent="0.45">
      <c r="A350" s="10">
        <v>42578</v>
      </c>
      <c r="B350">
        <v>187.5920715332031</v>
      </c>
      <c r="C350">
        <v>66.159103393554688</v>
      </c>
      <c r="D350">
        <v>128.0299987792969</v>
      </c>
      <c r="E350">
        <v>107.7147903442383</v>
      </c>
      <c r="F350">
        <v>96.19097900390625</v>
      </c>
      <c r="I350" s="32">
        <f t="shared" si="26"/>
        <v>1.1547877612831936E-3</v>
      </c>
      <c r="J350" s="32">
        <f t="shared" si="27"/>
        <v>-5.9262378848856656E-4</v>
      </c>
      <c r="K350" s="32">
        <f t="shared" si="28"/>
        <v>-2.8899095580350309E-3</v>
      </c>
      <c r="L350" s="32">
        <f t="shared" si="29"/>
        <v>3.4909780454472905E-3</v>
      </c>
      <c r="M350" s="32">
        <f t="shared" si="30"/>
        <v>1.26103034721603E-3</v>
      </c>
    </row>
    <row r="351" spans="1:13" x14ac:dyDescent="0.45">
      <c r="A351" s="10">
        <v>42579</v>
      </c>
      <c r="B351">
        <v>187.80870056152341</v>
      </c>
      <c r="C351">
        <v>66.119895935058594</v>
      </c>
      <c r="D351">
        <v>127.6600036621094</v>
      </c>
      <c r="E351">
        <v>108.0908203125</v>
      </c>
      <c r="F351">
        <v>96.312278747558594</v>
      </c>
      <c r="I351" s="32">
        <f t="shared" si="26"/>
        <v>1.6145293340692479E-3</v>
      </c>
      <c r="J351" s="32">
        <f t="shared" si="27"/>
        <v>3.1995737132559654E-3</v>
      </c>
      <c r="K351" s="32">
        <f t="shared" si="28"/>
        <v>1.0339903082906332E-2</v>
      </c>
      <c r="L351" s="32">
        <f t="shared" si="29"/>
        <v>2.1743856439446763E-3</v>
      </c>
      <c r="M351" s="32">
        <f t="shared" si="30"/>
        <v>2.338907415119218E-3</v>
      </c>
    </row>
    <row r="352" spans="1:13" x14ac:dyDescent="0.45">
      <c r="A352" s="10">
        <v>42580</v>
      </c>
      <c r="B352">
        <v>188.11192321777341</v>
      </c>
      <c r="C352">
        <v>66.331451416015625</v>
      </c>
      <c r="D352">
        <v>128.97999572753909</v>
      </c>
      <c r="E352">
        <v>108.3258514404297</v>
      </c>
      <c r="F352">
        <v>96.537544250488281</v>
      </c>
      <c r="I352" s="32">
        <f t="shared" si="26"/>
        <v>-8.2883798099331329E-4</v>
      </c>
      <c r="J352" s="32">
        <f t="shared" si="27"/>
        <v>-3.1363452123692737E-3</v>
      </c>
      <c r="K352" s="32">
        <f t="shared" si="28"/>
        <v>1.8607962561185687E-3</v>
      </c>
      <c r="L352" s="32">
        <f t="shared" si="29"/>
        <v>5.2936630004070118E-3</v>
      </c>
      <c r="M352" s="32">
        <f t="shared" si="30"/>
        <v>-1.3464398295821578E-3</v>
      </c>
    </row>
    <row r="353" spans="1:13" x14ac:dyDescent="0.45">
      <c r="A353" s="10">
        <v>42583</v>
      </c>
      <c r="B353">
        <v>187.95600891113281</v>
      </c>
      <c r="C353">
        <v>66.1234130859375</v>
      </c>
      <c r="D353">
        <v>129.2200012207031</v>
      </c>
      <c r="E353">
        <v>108.8992919921875</v>
      </c>
      <c r="F353">
        <v>96.407562255859375</v>
      </c>
      <c r="I353" s="32">
        <f t="shared" si="26"/>
        <v>-6.4075123286179148E-3</v>
      </c>
      <c r="J353" s="32">
        <f t="shared" si="27"/>
        <v>-9.4981751319500596E-4</v>
      </c>
      <c r="K353" s="32">
        <f t="shared" si="28"/>
        <v>8.1257006797612608E-3</v>
      </c>
      <c r="L353" s="32">
        <f t="shared" si="29"/>
        <v>-7.5966564398953773E-3</v>
      </c>
      <c r="M353" s="32">
        <f t="shared" si="30"/>
        <v>-7.5491843677422121E-3</v>
      </c>
    </row>
    <row r="354" spans="1:13" x14ac:dyDescent="0.45">
      <c r="A354" s="10">
        <v>42584</v>
      </c>
      <c r="B354">
        <v>186.7516784667969</v>
      </c>
      <c r="C354">
        <v>66.06060791015625</v>
      </c>
      <c r="D354">
        <v>130.27000427246091</v>
      </c>
      <c r="E354">
        <v>108.072021484375</v>
      </c>
      <c r="F354">
        <v>95.679763793945313</v>
      </c>
      <c r="I354" s="32">
        <f t="shared" si="26"/>
        <v>2.9226344268848958E-3</v>
      </c>
      <c r="J354" s="32">
        <f t="shared" si="27"/>
        <v>0</v>
      </c>
      <c r="K354" s="32">
        <f t="shared" si="28"/>
        <v>-4.7594254674295788E-3</v>
      </c>
      <c r="L354" s="32">
        <f t="shared" si="29"/>
        <v>3.30535023257017E-3</v>
      </c>
      <c r="M354" s="32">
        <f t="shared" si="30"/>
        <v>3.7129599077836417E-3</v>
      </c>
    </row>
    <row r="355" spans="1:13" x14ac:dyDescent="0.45">
      <c r="A355" s="10">
        <v>42585</v>
      </c>
      <c r="B355">
        <v>187.2974853515625</v>
      </c>
      <c r="C355">
        <v>66.06060791015625</v>
      </c>
      <c r="D355">
        <v>129.6499938964844</v>
      </c>
      <c r="E355">
        <v>108.4292373657227</v>
      </c>
      <c r="F355">
        <v>96.035018920898438</v>
      </c>
      <c r="I355" s="32">
        <f t="shared" si="26"/>
        <v>1.0641376330295937E-3</v>
      </c>
      <c r="J355" s="32">
        <f t="shared" si="27"/>
        <v>1.782485492041852E-3</v>
      </c>
      <c r="K355" s="32">
        <f t="shared" si="28"/>
        <v>1.6968857004246996E-3</v>
      </c>
      <c r="L355" s="32">
        <f t="shared" si="29"/>
        <v>2.8612365700986242E-3</v>
      </c>
      <c r="M355" s="32">
        <f t="shared" si="30"/>
        <v>1.1726711145705337E-3</v>
      </c>
    </row>
    <row r="356" spans="1:13" x14ac:dyDescent="0.45">
      <c r="A356" s="10">
        <v>42586</v>
      </c>
      <c r="B356">
        <v>187.4967956542969</v>
      </c>
      <c r="C356">
        <v>66.178359985351563</v>
      </c>
      <c r="D356">
        <v>129.8699951171875</v>
      </c>
      <c r="E356">
        <v>108.73947906494141</v>
      </c>
      <c r="F356">
        <v>96.147636413574219</v>
      </c>
      <c r="I356" s="32">
        <f t="shared" si="26"/>
        <v>8.1788507127804611E-3</v>
      </c>
      <c r="J356" s="32">
        <f t="shared" si="27"/>
        <v>-3.3222928408959129E-3</v>
      </c>
      <c r="K356" s="32">
        <f t="shared" si="28"/>
        <v>-1.7863957439409051E-2</v>
      </c>
      <c r="L356" s="32">
        <f t="shared" si="29"/>
        <v>9.5962161838654136E-3</v>
      </c>
      <c r="M356" s="32">
        <f t="shared" si="30"/>
        <v>8.2907331802233308E-3</v>
      </c>
    </row>
    <row r="357" spans="1:13" x14ac:dyDescent="0.45">
      <c r="A357" s="10">
        <v>42587</v>
      </c>
      <c r="B357">
        <v>189.0303039550781</v>
      </c>
      <c r="C357">
        <v>65.95849609375</v>
      </c>
      <c r="D357">
        <v>127.5500030517578</v>
      </c>
      <c r="E357">
        <v>109.7829666137695</v>
      </c>
      <c r="F357">
        <v>96.944770812988281</v>
      </c>
      <c r="I357" s="32">
        <f t="shared" si="26"/>
        <v>-5.958045864278283E-4</v>
      </c>
      <c r="J357" s="32">
        <f t="shared" si="27"/>
        <v>1.1937105335246834E-4</v>
      </c>
      <c r="K357" s="32">
        <f t="shared" si="28"/>
        <v>-8.6241166381606504E-4</v>
      </c>
      <c r="L357" s="32">
        <f t="shared" si="29"/>
        <v>-1.1133138788332886E-3</v>
      </c>
      <c r="M357" s="32">
        <f t="shared" si="30"/>
        <v>-6.2573066509163944E-4</v>
      </c>
    </row>
    <row r="358" spans="1:13" x14ac:dyDescent="0.45">
      <c r="A358" s="10">
        <v>42590</v>
      </c>
      <c r="B358">
        <v>188.91767883300781</v>
      </c>
      <c r="C358">
        <v>65.96636962890625</v>
      </c>
      <c r="D358">
        <v>127.44000244140619</v>
      </c>
      <c r="E358">
        <v>109.66074371337891</v>
      </c>
      <c r="F358">
        <v>96.884109497070313</v>
      </c>
      <c r="I358" s="32">
        <f t="shared" si="26"/>
        <v>5.9615978115967749E-4</v>
      </c>
      <c r="J358" s="32">
        <f t="shared" si="27"/>
        <v>2.8563517713382502E-3</v>
      </c>
      <c r="K358" s="32">
        <f t="shared" si="28"/>
        <v>4.0803251185246303E-3</v>
      </c>
      <c r="L358" s="32">
        <f t="shared" si="29"/>
        <v>2.3146838828498328E-3</v>
      </c>
      <c r="M358" s="32">
        <f t="shared" si="30"/>
        <v>8.9425814766341816E-4</v>
      </c>
    </row>
    <row r="359" spans="1:13" x14ac:dyDescent="0.45">
      <c r="A359" s="10">
        <v>42591</v>
      </c>
      <c r="B359">
        <v>189.0303039550781</v>
      </c>
      <c r="C359">
        <v>66.154792785644531</v>
      </c>
      <c r="D359">
        <v>127.9599990844727</v>
      </c>
      <c r="E359">
        <v>109.91457366943359</v>
      </c>
      <c r="F359">
        <v>96.970748901367188</v>
      </c>
      <c r="I359" s="32">
        <f t="shared" si="26"/>
        <v>-2.4748371244134315E-3</v>
      </c>
      <c r="J359" s="32">
        <f t="shared" si="27"/>
        <v>1.3057255755104524E-3</v>
      </c>
      <c r="K359" s="32">
        <f t="shared" si="28"/>
        <v>4.6889534105498676E-3</v>
      </c>
      <c r="L359" s="32">
        <f t="shared" si="29"/>
        <v>-2.5656771494808606E-3</v>
      </c>
      <c r="M359" s="32">
        <f t="shared" si="30"/>
        <v>-2.9484309783912588E-3</v>
      </c>
    </row>
    <row r="360" spans="1:13" x14ac:dyDescent="0.45">
      <c r="A360" s="10">
        <v>42592</v>
      </c>
      <c r="B360">
        <v>188.56248474121091</v>
      </c>
      <c r="C360">
        <v>66.241172790527344</v>
      </c>
      <c r="D360">
        <v>128.55999755859381</v>
      </c>
      <c r="E360">
        <v>109.632568359375</v>
      </c>
      <c r="F360">
        <v>96.684837341308594</v>
      </c>
      <c r="I360" s="32">
        <f t="shared" si="26"/>
        <v>4.6406952918405242E-3</v>
      </c>
      <c r="J360" s="32">
        <f t="shared" si="27"/>
        <v>-2.6077002309163877E-3</v>
      </c>
      <c r="K360" s="32">
        <f t="shared" si="28"/>
        <v>-6.9228329694303037E-3</v>
      </c>
      <c r="L360" s="32">
        <f t="shared" si="29"/>
        <v>4.2876151028272691E-3</v>
      </c>
      <c r="M360" s="32">
        <f t="shared" si="30"/>
        <v>5.0185142442302766E-3</v>
      </c>
    </row>
    <row r="361" spans="1:13" x14ac:dyDescent="0.45">
      <c r="A361" s="10">
        <v>42593</v>
      </c>
      <c r="B361">
        <v>189.43754577636719</v>
      </c>
      <c r="C361">
        <v>66.068435668945313</v>
      </c>
      <c r="D361">
        <v>127.6699981689453</v>
      </c>
      <c r="E361">
        <v>110.1026306152344</v>
      </c>
      <c r="F361">
        <v>97.170051574707031</v>
      </c>
      <c r="I361" s="32">
        <f t="shared" si="26"/>
        <v>-8.6886977416555933E-4</v>
      </c>
      <c r="J361" s="32">
        <f t="shared" si="27"/>
        <v>2.2579246770277894E-3</v>
      </c>
      <c r="K361" s="32">
        <f t="shared" si="28"/>
        <v>-2.1148010256027971E-3</v>
      </c>
      <c r="L361" s="32">
        <f t="shared" si="29"/>
        <v>6.8261008031633708E-4</v>
      </c>
      <c r="M361" s="32">
        <f t="shared" si="30"/>
        <v>-9.8097771616545426E-4</v>
      </c>
    </row>
    <row r="362" spans="1:13" x14ac:dyDescent="0.45">
      <c r="A362" s="10">
        <v>42594</v>
      </c>
      <c r="B362">
        <v>189.27294921875</v>
      </c>
      <c r="C362">
        <v>66.217613220214844</v>
      </c>
      <c r="D362">
        <v>127.40000152587891</v>
      </c>
      <c r="E362">
        <v>110.1777877807617</v>
      </c>
      <c r="F362">
        <v>97.074729919433594</v>
      </c>
      <c r="I362" s="32">
        <f t="shared" si="26"/>
        <v>2.8837831597576802E-3</v>
      </c>
      <c r="J362" s="32">
        <f t="shared" si="27"/>
        <v>-1.6605073580454599E-3</v>
      </c>
      <c r="K362" s="32">
        <f t="shared" si="28"/>
        <v>3.4536484045670779E-3</v>
      </c>
      <c r="L362" s="32">
        <f t="shared" si="29"/>
        <v>4.2664669051919457E-3</v>
      </c>
      <c r="M362" s="32">
        <f t="shared" si="30"/>
        <v>3.6592902155876406E-3</v>
      </c>
    </row>
    <row r="363" spans="1:13" x14ac:dyDescent="0.45">
      <c r="A363" s="10">
        <v>42597</v>
      </c>
      <c r="B363">
        <v>189.81877136230469</v>
      </c>
      <c r="C363">
        <v>66.107658386230469</v>
      </c>
      <c r="D363">
        <v>127.8399963378906</v>
      </c>
      <c r="E363">
        <v>110.6478576660156</v>
      </c>
      <c r="F363">
        <v>97.429954528808594</v>
      </c>
      <c r="I363" s="32">
        <f t="shared" si="26"/>
        <v>-5.157893154505544E-3</v>
      </c>
      <c r="J363" s="32">
        <f t="shared" si="27"/>
        <v>-4.7432948449388501E-4</v>
      </c>
      <c r="K363" s="32">
        <f t="shared" si="28"/>
        <v>4.9280733796905896E-3</v>
      </c>
      <c r="L363" s="32">
        <f t="shared" si="29"/>
        <v>-5.5225750329106482E-3</v>
      </c>
      <c r="M363" s="32">
        <f t="shared" si="30"/>
        <v>-5.6913132846355685E-3</v>
      </c>
    </row>
    <row r="364" spans="1:13" x14ac:dyDescent="0.45">
      <c r="A364" s="10">
        <v>42598</v>
      </c>
      <c r="B364">
        <v>188.83970642089841</v>
      </c>
      <c r="C364">
        <v>66.076301574707031</v>
      </c>
      <c r="D364">
        <v>128.4700012207031</v>
      </c>
      <c r="E364">
        <v>110.0367965698242</v>
      </c>
      <c r="F364">
        <v>96.875450134277344</v>
      </c>
      <c r="I364" s="32">
        <f t="shared" si="26"/>
        <v>1.8809290616308427E-3</v>
      </c>
      <c r="J364" s="32">
        <f t="shared" si="27"/>
        <v>1.544553920427072E-3</v>
      </c>
      <c r="K364" s="32">
        <f t="shared" si="28"/>
        <v>2.3350804866395514E-4</v>
      </c>
      <c r="L364" s="32">
        <f t="shared" si="29"/>
        <v>1.7940415356496597E-3</v>
      </c>
      <c r="M364" s="32">
        <f t="shared" si="30"/>
        <v>1.2519630587024544E-3</v>
      </c>
    </row>
    <row r="365" spans="1:13" x14ac:dyDescent="0.45">
      <c r="A365" s="10">
        <v>42599</v>
      </c>
      <c r="B365">
        <v>189.19490051269531</v>
      </c>
      <c r="C365">
        <v>66.178359985351563</v>
      </c>
      <c r="D365">
        <v>128.5</v>
      </c>
      <c r="E365">
        <v>110.2342071533203</v>
      </c>
      <c r="F365">
        <v>96.996734619140625</v>
      </c>
      <c r="I365" s="32">
        <f t="shared" si="26"/>
        <v>2.2441186549613246E-3</v>
      </c>
      <c r="J365" s="32">
        <f t="shared" si="27"/>
        <v>1.0681186470573589E-3</v>
      </c>
      <c r="K365" s="32">
        <f t="shared" si="28"/>
        <v>4.7470864618801567E-3</v>
      </c>
      <c r="L365" s="32">
        <f t="shared" si="29"/>
        <v>2.5587222251965969E-4</v>
      </c>
      <c r="M365" s="32">
        <f t="shared" si="30"/>
        <v>3.1265839392220496E-3</v>
      </c>
    </row>
    <row r="366" spans="1:13" x14ac:dyDescent="0.45">
      <c r="A366" s="10">
        <v>42600</v>
      </c>
      <c r="B366">
        <v>189.6194763183594</v>
      </c>
      <c r="C366">
        <v>66.249046325683594</v>
      </c>
      <c r="D366">
        <v>129.11000061035159</v>
      </c>
      <c r="E366">
        <v>110.2624130249023</v>
      </c>
      <c r="F366">
        <v>97.300003051757813</v>
      </c>
      <c r="I366" s="32">
        <f t="shared" si="26"/>
        <v>-1.4624723040386201E-3</v>
      </c>
      <c r="J366" s="32">
        <f t="shared" si="27"/>
        <v>-2.0151104493115746E-3</v>
      </c>
      <c r="K366" s="32">
        <f t="shared" si="28"/>
        <v>-8.8296753486118984E-3</v>
      </c>
      <c r="L366" s="32">
        <f t="shared" si="29"/>
        <v>-2.5580676867309471E-4</v>
      </c>
      <c r="M366" s="32">
        <f t="shared" si="30"/>
        <v>-1.4247286154664973E-3</v>
      </c>
    </row>
    <row r="367" spans="1:13" x14ac:dyDescent="0.45">
      <c r="A367" s="10">
        <v>42601</v>
      </c>
      <c r="B367">
        <v>189.3421630859375</v>
      </c>
      <c r="C367">
        <v>66.115547180175781</v>
      </c>
      <c r="D367">
        <v>127.9700012207031</v>
      </c>
      <c r="E367">
        <v>110.2342071533203</v>
      </c>
      <c r="F367">
        <v>97.161376953125</v>
      </c>
      <c r="I367" s="32">
        <f t="shared" si="26"/>
        <v>-4.5613055584925455E-5</v>
      </c>
      <c r="J367" s="32">
        <f t="shared" si="27"/>
        <v>1.4257035365179416E-3</v>
      </c>
      <c r="K367" s="32">
        <f t="shared" si="28"/>
        <v>-1.4847420457432259E-3</v>
      </c>
      <c r="L367" s="32">
        <f t="shared" si="29"/>
        <v>7.6775508910298385E-4</v>
      </c>
      <c r="M367" s="32">
        <f t="shared" si="30"/>
        <v>2.674490480509828E-4</v>
      </c>
    </row>
    <row r="368" spans="1:13" x14ac:dyDescent="0.45">
      <c r="A368" s="10">
        <v>42604</v>
      </c>
      <c r="B368">
        <v>189.3335266113281</v>
      </c>
      <c r="C368">
        <v>66.209808349609375</v>
      </c>
      <c r="D368">
        <v>127.7799987792969</v>
      </c>
      <c r="E368">
        <v>110.3188400268555</v>
      </c>
      <c r="F368">
        <v>97.187362670898438</v>
      </c>
      <c r="I368" s="32">
        <f t="shared" si="26"/>
        <v>2.0136745474474971E-3</v>
      </c>
      <c r="J368" s="32">
        <f t="shared" si="27"/>
        <v>4.7371290900510843E-4</v>
      </c>
      <c r="K368" s="32">
        <f t="shared" si="28"/>
        <v>-1.5649274735829444E-4</v>
      </c>
      <c r="L368" s="32">
        <f t="shared" si="29"/>
        <v>1.7892473784573149E-3</v>
      </c>
      <c r="M368" s="32">
        <f t="shared" si="30"/>
        <v>2.6745604010254276E-3</v>
      </c>
    </row>
    <row r="369" spans="1:13" x14ac:dyDescent="0.45">
      <c r="A369" s="10">
        <v>42605</v>
      </c>
      <c r="B369">
        <v>189.71478271484381</v>
      </c>
      <c r="C369">
        <v>66.241172790527344</v>
      </c>
      <c r="D369">
        <v>127.7600021362305</v>
      </c>
      <c r="E369">
        <v>110.516227722168</v>
      </c>
      <c r="F369">
        <v>97.447296142578125</v>
      </c>
      <c r="I369" s="32">
        <f t="shared" si="26"/>
        <v>-5.1150360311004173E-3</v>
      </c>
      <c r="J369" s="32">
        <f t="shared" si="27"/>
        <v>-1.1828577082073632E-4</v>
      </c>
      <c r="K369" s="32">
        <f t="shared" si="28"/>
        <v>-1.1114635054762623E-2</v>
      </c>
      <c r="L369" s="32">
        <f t="shared" si="29"/>
        <v>-6.4645654924628815E-3</v>
      </c>
      <c r="M369" s="32">
        <f t="shared" si="30"/>
        <v>-5.6014384528395578E-3</v>
      </c>
    </row>
    <row r="370" spans="1:13" x14ac:dyDescent="0.45">
      <c r="A370" s="10">
        <v>42606</v>
      </c>
      <c r="B370">
        <v>188.744384765625</v>
      </c>
      <c r="C370">
        <v>66.23333740234375</v>
      </c>
      <c r="D370">
        <v>126.3399963378906</v>
      </c>
      <c r="E370">
        <v>109.8017883300781</v>
      </c>
      <c r="F370">
        <v>96.901451110839844</v>
      </c>
      <c r="I370" s="32">
        <f t="shared" si="26"/>
        <v>-6.8830302019007306E-4</v>
      </c>
      <c r="J370" s="32">
        <f t="shared" si="27"/>
        <v>-1.0671168585111301E-3</v>
      </c>
      <c r="K370" s="32">
        <f t="shared" si="28"/>
        <v>-8.7061092405626983E-4</v>
      </c>
      <c r="L370" s="32">
        <f t="shared" si="29"/>
        <v>-1.6267438580203075E-3</v>
      </c>
      <c r="M370" s="32">
        <f t="shared" si="30"/>
        <v>-6.2608913093675778E-4</v>
      </c>
    </row>
    <row r="371" spans="1:13" x14ac:dyDescent="0.45">
      <c r="A371" s="10">
        <v>42607</v>
      </c>
      <c r="B371">
        <v>188.6144714355469</v>
      </c>
      <c r="C371">
        <v>66.16265869140625</v>
      </c>
      <c r="D371">
        <v>126.23000335693359</v>
      </c>
      <c r="E371">
        <v>109.6231689453125</v>
      </c>
      <c r="F371">
        <v>96.840782165527344</v>
      </c>
      <c r="I371" s="32">
        <f t="shared" si="26"/>
        <v>-1.8836605793141059E-3</v>
      </c>
      <c r="J371" s="32">
        <f t="shared" si="27"/>
        <v>-2.4924839184914394E-3</v>
      </c>
      <c r="K371" s="32">
        <f t="shared" si="28"/>
        <v>-1.4259708499477775E-3</v>
      </c>
      <c r="L371" s="32">
        <f t="shared" si="29"/>
        <v>1.4576997727251406E-3</v>
      </c>
      <c r="M371" s="32">
        <f t="shared" si="30"/>
        <v>-2.0575721562438032E-3</v>
      </c>
    </row>
    <row r="372" spans="1:13" x14ac:dyDescent="0.45">
      <c r="A372" s="10">
        <v>42608</v>
      </c>
      <c r="B372">
        <v>188.2591857910156</v>
      </c>
      <c r="C372">
        <v>65.997749328613281</v>
      </c>
      <c r="D372">
        <v>126.0500030517578</v>
      </c>
      <c r="E372">
        <v>109.7829666137695</v>
      </c>
      <c r="F372">
        <v>96.641525268554688</v>
      </c>
      <c r="I372" s="32">
        <f t="shared" si="26"/>
        <v>4.9244781505612956E-3</v>
      </c>
      <c r="J372" s="32">
        <f t="shared" si="27"/>
        <v>3.4506847441702071E-3</v>
      </c>
      <c r="K372" s="32">
        <f t="shared" si="28"/>
        <v>1.9833398964483884E-3</v>
      </c>
      <c r="L372" s="32">
        <f t="shared" si="29"/>
        <v>1.3700988215481491E-3</v>
      </c>
      <c r="M372" s="32">
        <f t="shared" si="30"/>
        <v>5.4689358915189779E-3</v>
      </c>
    </row>
    <row r="373" spans="1:13" x14ac:dyDescent="0.45">
      <c r="A373" s="10">
        <v>42611</v>
      </c>
      <c r="B373">
        <v>189.18626403808591</v>
      </c>
      <c r="C373">
        <v>66.225486755371094</v>
      </c>
      <c r="D373">
        <v>126.3000030517578</v>
      </c>
      <c r="E373">
        <v>109.9333801269531</v>
      </c>
      <c r="F373">
        <v>97.170051574707031</v>
      </c>
      <c r="I373" s="32">
        <f t="shared" si="26"/>
        <v>-1.6485850599318175E-3</v>
      </c>
      <c r="J373" s="32">
        <f t="shared" si="27"/>
        <v>-8.3003976702666904E-4</v>
      </c>
      <c r="K373" s="32">
        <f t="shared" si="28"/>
        <v>-1.0055457179525495E-2</v>
      </c>
      <c r="L373" s="32">
        <f t="shared" si="29"/>
        <v>-3.2495238454794961E-3</v>
      </c>
      <c r="M373" s="32">
        <f t="shared" si="30"/>
        <v>-1.605022128530087E-3</v>
      </c>
    </row>
    <row r="374" spans="1:13" x14ac:dyDescent="0.45">
      <c r="A374" s="10">
        <v>42612</v>
      </c>
      <c r="B374">
        <v>188.87437438964841</v>
      </c>
      <c r="C374">
        <v>66.170516967773438</v>
      </c>
      <c r="D374">
        <v>125.0299987792969</v>
      </c>
      <c r="E374">
        <v>109.57614898681641</v>
      </c>
      <c r="F374">
        <v>97.014091491699219</v>
      </c>
      <c r="I374" s="32">
        <f t="shared" si="26"/>
        <v>-2.8439811017404448E-3</v>
      </c>
      <c r="J374" s="32">
        <f t="shared" si="27"/>
        <v>-7.1185603489964944E-4</v>
      </c>
      <c r="K374" s="32">
        <f t="shared" si="28"/>
        <v>-1.9995201346942881E-3</v>
      </c>
      <c r="L374" s="32">
        <f t="shared" si="29"/>
        <v>-1.0294961867356456E-3</v>
      </c>
      <c r="M374" s="32">
        <f t="shared" si="30"/>
        <v>-2.8580121896870647E-3</v>
      </c>
    </row>
    <row r="375" spans="1:13" x14ac:dyDescent="0.45">
      <c r="A375" s="10">
        <v>42613</v>
      </c>
      <c r="B375">
        <v>188.33721923828119</v>
      </c>
      <c r="C375">
        <v>66.1234130859375</v>
      </c>
      <c r="D375">
        <v>124.7799987792969</v>
      </c>
      <c r="E375">
        <v>109.4633407592773</v>
      </c>
      <c r="F375">
        <v>96.736824035644531</v>
      </c>
      <c r="I375" s="32">
        <f t="shared" si="26"/>
        <v>4.5937459592249041E-5</v>
      </c>
      <c r="J375" s="32">
        <f t="shared" si="27"/>
        <v>1.380189151219513E-3</v>
      </c>
      <c r="K375" s="32">
        <f t="shared" si="28"/>
        <v>4.0872106204492553E-3</v>
      </c>
      <c r="L375" s="32">
        <f t="shared" si="29"/>
        <v>2.5761140607769573E-3</v>
      </c>
      <c r="M375" s="32">
        <f t="shared" si="30"/>
        <v>5.3756109571923005E-4</v>
      </c>
    </row>
    <row r="376" spans="1:13" x14ac:dyDescent="0.45">
      <c r="A376" s="10">
        <v>42614</v>
      </c>
      <c r="B376">
        <v>188.34587097167969</v>
      </c>
      <c r="C376">
        <v>66.214675903320313</v>
      </c>
      <c r="D376">
        <v>125.2900009155273</v>
      </c>
      <c r="E376">
        <v>109.7453308105469</v>
      </c>
      <c r="F376">
        <v>96.788825988769531</v>
      </c>
      <c r="I376" s="32">
        <f t="shared" si="26"/>
        <v>4.5078213641502884E-3</v>
      </c>
      <c r="J376" s="32">
        <f t="shared" si="27"/>
        <v>-1.4263344736481498E-3</v>
      </c>
      <c r="K376" s="32">
        <f t="shared" si="28"/>
        <v>1.0216288370529236E-2</v>
      </c>
      <c r="L376" s="32">
        <f t="shared" si="29"/>
        <v>3.2557175968088714E-3</v>
      </c>
      <c r="M376" s="32">
        <f t="shared" si="30"/>
        <v>5.1021948471206002E-3</v>
      </c>
    </row>
    <row r="377" spans="1:13" x14ac:dyDescent="0.45">
      <c r="A377" s="10">
        <v>42615</v>
      </c>
      <c r="B377">
        <v>189.19490051269531</v>
      </c>
      <c r="C377">
        <v>66.120231628417969</v>
      </c>
      <c r="D377">
        <v>126.5699996948242</v>
      </c>
      <c r="E377">
        <v>110.1026306152344</v>
      </c>
      <c r="F377">
        <v>97.282661437988281</v>
      </c>
      <c r="I377" s="32">
        <f t="shared" si="26"/>
        <v>3.0224830445042539E-3</v>
      </c>
      <c r="J377" s="32">
        <f t="shared" si="27"/>
        <v>2.9758226811227306E-3</v>
      </c>
      <c r="K377" s="32">
        <f t="shared" si="28"/>
        <v>1.6907695537669243E-2</v>
      </c>
      <c r="L377" s="32">
        <f t="shared" si="29"/>
        <v>6.2324635523216543E-3</v>
      </c>
      <c r="M377" s="32">
        <f t="shared" si="30"/>
        <v>2.8501220254075754E-3</v>
      </c>
    </row>
    <row r="378" spans="1:13" x14ac:dyDescent="0.45">
      <c r="A378" s="10">
        <v>42619</v>
      </c>
      <c r="B378">
        <v>189.76673889160159</v>
      </c>
      <c r="C378">
        <v>66.316993713378906</v>
      </c>
      <c r="D378">
        <v>128.71000671386719</v>
      </c>
      <c r="E378">
        <v>110.78884124755859</v>
      </c>
      <c r="F378">
        <v>97.559928894042969</v>
      </c>
      <c r="I378" s="32">
        <f t="shared" si="26"/>
        <v>-9.1424046518517876E-5</v>
      </c>
      <c r="J378" s="32">
        <f t="shared" si="27"/>
        <v>1.1861071078866914E-4</v>
      </c>
      <c r="K378" s="32">
        <f t="shared" si="28"/>
        <v>-3.418556588101529E-3</v>
      </c>
      <c r="L378" s="32">
        <f t="shared" si="29"/>
        <v>5.9395447313104199E-4</v>
      </c>
      <c r="M378" s="32">
        <f t="shared" si="30"/>
        <v>1.3324079414265277E-3</v>
      </c>
    </row>
    <row r="379" spans="1:13" x14ac:dyDescent="0.45">
      <c r="A379" s="10">
        <v>42620</v>
      </c>
      <c r="B379">
        <v>189.7493896484375</v>
      </c>
      <c r="C379">
        <v>66.324859619140625</v>
      </c>
      <c r="D379">
        <v>128.27000427246091</v>
      </c>
      <c r="E379">
        <v>110.8546447753906</v>
      </c>
      <c r="F379">
        <v>97.689918518066406</v>
      </c>
      <c r="I379" s="32">
        <f t="shared" si="26"/>
        <v>-2.2827543525685279E-3</v>
      </c>
      <c r="J379" s="32">
        <f t="shared" si="27"/>
        <v>-3.7967030363041943E-3</v>
      </c>
      <c r="K379" s="32">
        <f t="shared" si="28"/>
        <v>-5.3013792150961025E-3</v>
      </c>
      <c r="L379" s="32">
        <f t="shared" si="29"/>
        <v>-5.851159743261336E-3</v>
      </c>
      <c r="M379" s="32">
        <f t="shared" si="30"/>
        <v>-2.5723162787704146E-3</v>
      </c>
    </row>
    <row r="380" spans="1:13" x14ac:dyDescent="0.45">
      <c r="A380" s="10">
        <v>42621</v>
      </c>
      <c r="B380">
        <v>189.31623840332031</v>
      </c>
      <c r="C380">
        <v>66.073043823242188</v>
      </c>
      <c r="D380">
        <v>127.5899963378906</v>
      </c>
      <c r="E380">
        <v>110.2060165405273</v>
      </c>
      <c r="F380">
        <v>97.438629150390625</v>
      </c>
      <c r="I380" s="32">
        <f t="shared" si="26"/>
        <v>-2.3934980727457034E-2</v>
      </c>
      <c r="J380" s="32">
        <f t="shared" si="27"/>
        <v>-4.4063006404146954E-3</v>
      </c>
      <c r="K380" s="32">
        <f t="shared" si="28"/>
        <v>-6.583559542286288E-3</v>
      </c>
      <c r="L380" s="32">
        <f t="shared" si="29"/>
        <v>-2.5164343209028495E-2</v>
      </c>
      <c r="M380" s="32">
        <f t="shared" si="30"/>
        <v>-2.4897670402387329E-2</v>
      </c>
    </row>
    <row r="381" spans="1:13" x14ac:dyDescent="0.45">
      <c r="A381" s="10">
        <v>42622</v>
      </c>
      <c r="B381">
        <v>184.78495788574219</v>
      </c>
      <c r="C381">
        <v>65.781906127929688</v>
      </c>
      <c r="D381">
        <v>126.75</v>
      </c>
      <c r="E381">
        <v>107.43275451660161</v>
      </c>
      <c r="F381">
        <v>95.01263427734375</v>
      </c>
      <c r="I381" s="32">
        <f t="shared" si="26"/>
        <v>1.4347402041623658E-2</v>
      </c>
      <c r="J381" s="32">
        <f t="shared" si="27"/>
        <v>3.5942244674935786E-4</v>
      </c>
      <c r="K381" s="32">
        <f t="shared" si="28"/>
        <v>-1.2623563085554235E-3</v>
      </c>
      <c r="L381" s="32">
        <f t="shared" si="29"/>
        <v>1.7938453108371055E-2</v>
      </c>
      <c r="M381" s="32">
        <f t="shared" si="30"/>
        <v>1.395206615074196E-2</v>
      </c>
    </row>
    <row r="382" spans="1:13" x14ac:dyDescent="0.45">
      <c r="A382" s="10">
        <v>42625</v>
      </c>
      <c r="B382">
        <v>187.43614196777341</v>
      </c>
      <c r="C382">
        <v>65.805549621582031</v>
      </c>
      <c r="D382">
        <v>126.5899963378906</v>
      </c>
      <c r="E382">
        <v>109.3599319458008</v>
      </c>
      <c r="F382">
        <v>96.3382568359375</v>
      </c>
      <c r="I382" s="32">
        <f t="shared" si="26"/>
        <v>-1.437558282992657E-2</v>
      </c>
      <c r="J382" s="32">
        <f t="shared" si="27"/>
        <v>-2.8692451768148608E-3</v>
      </c>
      <c r="K382" s="32">
        <f t="shared" si="28"/>
        <v>-6.6355664917510104E-3</v>
      </c>
      <c r="L382" s="32">
        <f t="shared" si="29"/>
        <v>-8.9400569623675485E-3</v>
      </c>
      <c r="M382" s="32">
        <f t="shared" si="30"/>
        <v>-1.5643551152238366E-2</v>
      </c>
    </row>
    <row r="383" spans="1:13" x14ac:dyDescent="0.45">
      <c r="A383" s="10">
        <v>42626</v>
      </c>
      <c r="B383">
        <v>184.74163818359381</v>
      </c>
      <c r="C383">
        <v>65.616737365722656</v>
      </c>
      <c r="D383">
        <v>125.75</v>
      </c>
      <c r="E383">
        <v>108.3822479248047</v>
      </c>
      <c r="F383">
        <v>94.831184387207031</v>
      </c>
      <c r="I383" s="32">
        <f t="shared" si="26"/>
        <v>-3.7523039956000037E-4</v>
      </c>
      <c r="J383" s="32">
        <f t="shared" si="27"/>
        <v>1.3191067467224205E-3</v>
      </c>
      <c r="K383" s="32">
        <f t="shared" si="28"/>
        <v>3.4194855282370096E-3</v>
      </c>
      <c r="L383" s="32">
        <f t="shared" si="29"/>
        <v>4.7705604679977309E-3</v>
      </c>
      <c r="M383" s="32">
        <f t="shared" si="30"/>
        <v>9.1635261409539481E-5</v>
      </c>
    </row>
    <row r="384" spans="1:13" x14ac:dyDescent="0.45">
      <c r="A384" s="10">
        <v>42627</v>
      </c>
      <c r="B384">
        <v>184.67231750488281</v>
      </c>
      <c r="C384">
        <v>65.703292846679688</v>
      </c>
      <c r="D384">
        <v>126.1800003051758</v>
      </c>
      <c r="E384">
        <v>108.8992919921875</v>
      </c>
      <c r="F384">
        <v>94.839874267578125</v>
      </c>
      <c r="I384" s="32">
        <f t="shared" si="26"/>
        <v>9.9929065327237776E-3</v>
      </c>
      <c r="J384" s="32">
        <f t="shared" si="27"/>
        <v>8.3768179285725886E-4</v>
      </c>
      <c r="K384" s="32">
        <f t="shared" si="28"/>
        <v>-6.4193814917954395E-3</v>
      </c>
      <c r="L384" s="32">
        <f t="shared" si="29"/>
        <v>1.553870461146345E-2</v>
      </c>
      <c r="M384" s="32">
        <f t="shared" si="30"/>
        <v>1.0281757034835692E-2</v>
      </c>
    </row>
    <row r="385" spans="1:13" x14ac:dyDescent="0.45">
      <c r="A385" s="10">
        <v>42628</v>
      </c>
      <c r="B385">
        <v>186.5177307128906</v>
      </c>
      <c r="C385">
        <v>65.758331298828125</v>
      </c>
      <c r="D385">
        <v>125.370002746582</v>
      </c>
      <c r="E385">
        <v>110.59144592285161</v>
      </c>
      <c r="F385">
        <v>95.814994812011719</v>
      </c>
      <c r="I385" s="32">
        <f t="shared" si="26"/>
        <v>-3.8652196983119946E-3</v>
      </c>
      <c r="J385" s="32">
        <f t="shared" si="27"/>
        <v>8.3744475625935344E-4</v>
      </c>
      <c r="K385" s="32">
        <f t="shared" si="28"/>
        <v>-2.4727221918853237E-3</v>
      </c>
      <c r="L385" s="32">
        <f t="shared" si="29"/>
        <v>-4.7732245763953962E-4</v>
      </c>
      <c r="M385" s="32">
        <f t="shared" si="30"/>
        <v>-3.9979574258820483E-3</v>
      </c>
    </row>
    <row r="386" spans="1:13" x14ac:dyDescent="0.45">
      <c r="A386" s="10">
        <v>42629</v>
      </c>
      <c r="B386">
        <v>185.79679870605469</v>
      </c>
      <c r="C386">
        <v>65.813400268554688</v>
      </c>
      <c r="D386">
        <v>125.05999755859381</v>
      </c>
      <c r="E386">
        <v>110.5386581420898</v>
      </c>
      <c r="F386">
        <v>95.431930541992188</v>
      </c>
      <c r="I386" s="32">
        <f t="shared" si="26"/>
        <v>1.8732991146186428E-4</v>
      </c>
      <c r="J386" s="32">
        <f t="shared" si="27"/>
        <v>-7.1653018086326181E-4</v>
      </c>
      <c r="K386" s="32">
        <f t="shared" si="28"/>
        <v>2.0790192012323239E-3</v>
      </c>
      <c r="L386" s="32">
        <f t="shared" si="29"/>
        <v>-4.3482002961929833E-3</v>
      </c>
      <c r="M386" s="32">
        <f t="shared" si="30"/>
        <v>1.4595728616821901E-3</v>
      </c>
    </row>
    <row r="387" spans="1:13" x14ac:dyDescent="0.45">
      <c r="A387" s="10">
        <v>42632</v>
      </c>
      <c r="B387">
        <v>185.83160400390619</v>
      </c>
      <c r="C387">
        <v>65.766242980957031</v>
      </c>
      <c r="D387">
        <v>125.3199996948242</v>
      </c>
      <c r="E387">
        <v>110.0580139160156</v>
      </c>
      <c r="F387">
        <v>95.571220397949219</v>
      </c>
      <c r="I387" s="32">
        <f t="shared" si="26"/>
        <v>4.6885289514797535E-5</v>
      </c>
      <c r="J387" s="32">
        <f t="shared" si="27"/>
        <v>2.3816393126163682E-4</v>
      </c>
      <c r="K387" s="32">
        <f t="shared" si="28"/>
        <v>9.5757059427237223E-4</v>
      </c>
      <c r="L387" s="32">
        <f t="shared" si="29"/>
        <v>1.8839523611069442E-3</v>
      </c>
      <c r="M387" s="32">
        <f t="shared" si="30"/>
        <v>-4.5518731932103762E-4</v>
      </c>
    </row>
    <row r="388" spans="1:13" x14ac:dyDescent="0.45">
      <c r="A388" s="10">
        <v>42633</v>
      </c>
      <c r="B388">
        <v>185.84031677246091</v>
      </c>
      <c r="C388">
        <v>65.781906127929688</v>
      </c>
      <c r="D388">
        <v>125.44000244140619</v>
      </c>
      <c r="E388">
        <v>110.26535797119141</v>
      </c>
      <c r="F388">
        <v>95.527717590332031</v>
      </c>
      <c r="I388" s="32">
        <f t="shared" ref="I388:I451" si="31">(B389/B388)-1</f>
        <v>1.124512705276759E-2</v>
      </c>
      <c r="J388" s="32">
        <f t="shared" ref="J388:J451" si="32">(C389/C388)-1</f>
        <v>2.8706243883498406E-3</v>
      </c>
      <c r="K388" s="32">
        <f t="shared" ref="K388:K451" si="33">(D389/D388)-1</f>
        <v>1.4588601451239747E-2</v>
      </c>
      <c r="L388" s="32">
        <f t="shared" ref="L388:L451" si="34">(E389/E388)-1</f>
        <v>9.8289586147251029E-3</v>
      </c>
      <c r="M388" s="32">
        <f t="shared" ref="M388:M451" si="35">(F389/F388)-1</f>
        <v>1.1483419587031696E-2</v>
      </c>
    </row>
    <row r="389" spans="1:13" x14ac:dyDescent="0.45">
      <c r="A389" s="10">
        <v>42634</v>
      </c>
      <c r="B389">
        <v>187.93011474609381</v>
      </c>
      <c r="C389">
        <v>65.970741271972656</v>
      </c>
      <c r="D389">
        <v>127.26999664306641</v>
      </c>
      <c r="E389">
        <v>111.3491516113281</v>
      </c>
      <c r="F389">
        <v>96.624702453613281</v>
      </c>
      <c r="I389" s="32">
        <f t="shared" si="31"/>
        <v>6.3017875336097706E-3</v>
      </c>
      <c r="J389" s="32">
        <f t="shared" si="32"/>
        <v>2.028237347484696E-3</v>
      </c>
      <c r="K389" s="32">
        <f t="shared" si="33"/>
        <v>2.3572174092152398E-3</v>
      </c>
      <c r="L389" s="32">
        <f t="shared" si="34"/>
        <v>7.9558712732166192E-3</v>
      </c>
      <c r="M389" s="32">
        <f t="shared" si="35"/>
        <v>7.2986585726273479E-3</v>
      </c>
    </row>
    <row r="390" spans="1:13" x14ac:dyDescent="0.45">
      <c r="A390" s="10">
        <v>42635</v>
      </c>
      <c r="B390">
        <v>189.1144104003906</v>
      </c>
      <c r="C390">
        <v>66.104545593261719</v>
      </c>
      <c r="D390">
        <v>127.5699996948242</v>
      </c>
      <c r="E390">
        <v>112.2350311279297</v>
      </c>
      <c r="F390">
        <v>97.329933166503906</v>
      </c>
      <c r="I390" s="32">
        <f t="shared" si="31"/>
        <v>-5.479432380797955E-3</v>
      </c>
      <c r="J390" s="32">
        <f t="shared" si="32"/>
        <v>-2.3867629296936421E-4</v>
      </c>
      <c r="K390" s="32">
        <f t="shared" si="33"/>
        <v>6.2712104135842495E-4</v>
      </c>
      <c r="L390" s="32">
        <f t="shared" si="34"/>
        <v>-6.3816076139615596E-3</v>
      </c>
      <c r="M390" s="32">
        <f t="shared" si="35"/>
        <v>-5.7251461112753921E-3</v>
      </c>
    </row>
    <row r="391" spans="1:13" x14ac:dyDescent="0.45">
      <c r="A391" s="10">
        <v>42636</v>
      </c>
      <c r="B391">
        <v>188.07817077636719</v>
      </c>
      <c r="C391">
        <v>66.088768005371094</v>
      </c>
      <c r="D391">
        <v>127.65000152587891</v>
      </c>
      <c r="E391">
        <v>111.5187911987305</v>
      </c>
      <c r="F391">
        <v>96.772705078125</v>
      </c>
      <c r="I391" s="32">
        <f t="shared" si="31"/>
        <v>-8.1021323326644357E-3</v>
      </c>
      <c r="J391" s="32">
        <f t="shared" si="32"/>
        <v>1.6667461289827656E-3</v>
      </c>
      <c r="K391" s="32">
        <f t="shared" si="33"/>
        <v>-7.8338012476120156E-4</v>
      </c>
      <c r="L391" s="32">
        <f t="shared" si="34"/>
        <v>-8.3662909828707832E-3</v>
      </c>
      <c r="M391" s="32">
        <f t="shared" si="35"/>
        <v>-7.9170987004927307E-3</v>
      </c>
    </row>
    <row r="392" spans="1:13" x14ac:dyDescent="0.45">
      <c r="A392" s="10">
        <v>42639</v>
      </c>
      <c r="B392">
        <v>186.55433654785159</v>
      </c>
      <c r="C392">
        <v>66.198921203613281</v>
      </c>
      <c r="D392">
        <v>127.5500030517578</v>
      </c>
      <c r="E392">
        <v>110.58579254150391</v>
      </c>
      <c r="F392">
        <v>96.006546020507813</v>
      </c>
      <c r="I392" s="32">
        <f t="shared" si="31"/>
        <v>6.2076594804933993E-3</v>
      </c>
      <c r="J392" s="32">
        <f t="shared" si="32"/>
        <v>1.1883379000958705E-3</v>
      </c>
      <c r="K392" s="32">
        <f t="shared" si="33"/>
        <v>-7.2912605482134962E-3</v>
      </c>
      <c r="L392" s="32">
        <f t="shared" si="34"/>
        <v>9.8856816708394746E-3</v>
      </c>
      <c r="M392" s="32">
        <f t="shared" si="35"/>
        <v>5.7133116705088138E-3</v>
      </c>
    </row>
    <row r="393" spans="1:13" x14ac:dyDescent="0.45">
      <c r="A393" s="10">
        <v>42640</v>
      </c>
      <c r="B393">
        <v>187.71240234375</v>
      </c>
      <c r="C393">
        <v>66.277587890625</v>
      </c>
      <c r="D393">
        <v>126.620002746582</v>
      </c>
      <c r="E393">
        <v>111.6790084838867</v>
      </c>
      <c r="F393">
        <v>96.555061340332031</v>
      </c>
      <c r="I393" s="32">
        <f t="shared" si="31"/>
        <v>4.9640218762598831E-3</v>
      </c>
      <c r="J393" s="32">
        <f t="shared" si="32"/>
        <v>0</v>
      </c>
      <c r="K393" s="32">
        <f t="shared" si="33"/>
        <v>-3.1590705828641319E-3</v>
      </c>
      <c r="L393" s="32">
        <f t="shared" si="34"/>
        <v>1.6877999173523506E-3</v>
      </c>
      <c r="M393" s="32">
        <f t="shared" si="35"/>
        <v>5.8610906657217132E-3</v>
      </c>
    </row>
    <row r="394" spans="1:13" x14ac:dyDescent="0.45">
      <c r="A394" s="10">
        <v>42641</v>
      </c>
      <c r="B394">
        <v>188.64421081542969</v>
      </c>
      <c r="C394">
        <v>66.277587890625</v>
      </c>
      <c r="D394">
        <v>126.2200012207031</v>
      </c>
      <c r="E394">
        <v>111.8675003051758</v>
      </c>
      <c r="F394">
        <v>97.120979309082031</v>
      </c>
      <c r="I394" s="32">
        <f t="shared" si="31"/>
        <v>-9.0473281254765947E-3</v>
      </c>
      <c r="J394" s="32">
        <f t="shared" si="32"/>
        <v>1.193719080718747E-4</v>
      </c>
      <c r="K394" s="32">
        <f t="shared" si="33"/>
        <v>-1.1884132817951976E-3</v>
      </c>
      <c r="L394" s="32">
        <f t="shared" si="34"/>
        <v>-7.245188248792056E-3</v>
      </c>
      <c r="M394" s="32">
        <f t="shared" si="35"/>
        <v>-9.7714496198342271E-3</v>
      </c>
    </row>
    <row r="395" spans="1:13" x14ac:dyDescent="0.45">
      <c r="A395" s="10">
        <v>42642</v>
      </c>
      <c r="B395">
        <v>186.93748474121091</v>
      </c>
      <c r="C395">
        <v>66.285499572753906</v>
      </c>
      <c r="D395">
        <v>126.0699996948242</v>
      </c>
      <c r="E395">
        <v>111.056999206543</v>
      </c>
      <c r="F395">
        <v>96.171966552734375</v>
      </c>
      <c r="I395" s="32">
        <f t="shared" si="31"/>
        <v>7.5459130929502738E-3</v>
      </c>
      <c r="J395" s="32">
        <f t="shared" si="32"/>
        <v>-1.3061434204866273E-3</v>
      </c>
      <c r="K395" s="32">
        <f t="shared" si="33"/>
        <v>-3.410805950794793E-3</v>
      </c>
      <c r="L395" s="32">
        <f t="shared" si="34"/>
        <v>7.4678168728210537E-3</v>
      </c>
      <c r="M395" s="32">
        <f t="shared" si="35"/>
        <v>7.8764331497196416E-3</v>
      </c>
    </row>
    <row r="396" spans="1:13" x14ac:dyDescent="0.45">
      <c r="A396" s="10">
        <v>42643</v>
      </c>
      <c r="B396">
        <v>188.34809875488281</v>
      </c>
      <c r="C396">
        <v>66.198921203613281</v>
      </c>
      <c r="D396">
        <v>125.63999938964839</v>
      </c>
      <c r="E396">
        <v>111.8863525390625</v>
      </c>
      <c r="F396">
        <v>96.929458618164063</v>
      </c>
      <c r="I396" s="32">
        <f t="shared" si="31"/>
        <v>-2.4039215200194475E-3</v>
      </c>
      <c r="J396" s="32">
        <f t="shared" si="32"/>
        <v>-1.0594889259608609E-3</v>
      </c>
      <c r="K396" s="32">
        <f t="shared" si="33"/>
        <v>-2.5469571504196375E-3</v>
      </c>
      <c r="L396" s="32">
        <f t="shared" si="34"/>
        <v>-1.4318963137686103E-3</v>
      </c>
      <c r="M396" s="32">
        <f t="shared" si="35"/>
        <v>-3.0541361813206658E-3</v>
      </c>
    </row>
    <row r="397" spans="1:13" x14ac:dyDescent="0.45">
      <c r="A397" s="10">
        <v>42646</v>
      </c>
      <c r="B397">
        <v>187.89532470703119</v>
      </c>
      <c r="C397">
        <v>66.1287841796875</v>
      </c>
      <c r="D397">
        <v>125.3199996948242</v>
      </c>
      <c r="E397">
        <v>111.7261428833008</v>
      </c>
      <c r="F397">
        <v>96.6334228515625</v>
      </c>
      <c r="I397" s="32">
        <f t="shared" si="31"/>
        <v>-5.0977317680137579E-3</v>
      </c>
      <c r="J397" s="32">
        <f t="shared" si="32"/>
        <v>-3.3383973846605741E-3</v>
      </c>
      <c r="K397" s="32">
        <f t="shared" si="33"/>
        <v>-3.4711127391590324E-2</v>
      </c>
      <c r="L397" s="32">
        <f t="shared" si="34"/>
        <v>-1.5184883485023226E-3</v>
      </c>
      <c r="M397" s="32">
        <f t="shared" si="35"/>
        <v>-4.5049967092838372E-3</v>
      </c>
    </row>
    <row r="398" spans="1:13" x14ac:dyDescent="0.45">
      <c r="A398" s="10">
        <v>42647</v>
      </c>
      <c r="B398">
        <v>186.93748474121091</v>
      </c>
      <c r="C398">
        <v>65.90802001953125</v>
      </c>
      <c r="D398">
        <v>120.9700012207031</v>
      </c>
      <c r="E398">
        <v>111.5564880371094</v>
      </c>
      <c r="F398">
        <v>96.198089599609375</v>
      </c>
      <c r="I398" s="32">
        <f t="shared" si="31"/>
        <v>4.4250593924564097E-3</v>
      </c>
      <c r="J398" s="32">
        <f t="shared" si="32"/>
        <v>-1.6735164659110735E-3</v>
      </c>
      <c r="K398" s="32">
        <f t="shared" si="33"/>
        <v>-1.5706575141678503E-3</v>
      </c>
      <c r="L398" s="32">
        <f t="shared" si="34"/>
        <v>3.5483683004409183E-3</v>
      </c>
      <c r="M398" s="32">
        <f t="shared" si="35"/>
        <v>3.8919408835489389E-3</v>
      </c>
    </row>
    <row r="399" spans="1:13" x14ac:dyDescent="0.45">
      <c r="A399" s="10">
        <v>42648</v>
      </c>
      <c r="B399">
        <v>187.76469421386719</v>
      </c>
      <c r="C399">
        <v>65.797721862792969</v>
      </c>
      <c r="D399">
        <v>120.7799987792969</v>
      </c>
      <c r="E399">
        <v>111.95233154296881</v>
      </c>
      <c r="F399">
        <v>96.572486877441406</v>
      </c>
      <c r="I399" s="32">
        <f t="shared" si="31"/>
        <v>6.9571382261690573E-4</v>
      </c>
      <c r="J399" s="32">
        <f t="shared" si="32"/>
        <v>-3.5933605272298053E-4</v>
      </c>
      <c r="K399" s="32">
        <f t="shared" si="33"/>
        <v>-9.2730181197806516E-3</v>
      </c>
      <c r="L399" s="32">
        <f t="shared" si="34"/>
        <v>-5.0498111738661589E-4</v>
      </c>
      <c r="M399" s="32">
        <f t="shared" si="35"/>
        <v>3.6032693764220802E-4</v>
      </c>
    </row>
    <row r="400" spans="1:13" x14ac:dyDescent="0.45">
      <c r="A400" s="10">
        <v>42649</v>
      </c>
      <c r="B400">
        <v>187.89532470703119</v>
      </c>
      <c r="C400">
        <v>65.774078369140625</v>
      </c>
      <c r="D400">
        <v>119.6600036621094</v>
      </c>
      <c r="E400">
        <v>111.8957977294922</v>
      </c>
      <c r="F400">
        <v>96.607284545898438</v>
      </c>
      <c r="I400" s="32">
        <f t="shared" si="31"/>
        <v>-3.4296991661783016E-3</v>
      </c>
      <c r="J400" s="32">
        <f t="shared" si="32"/>
        <v>8.3875218358597792E-4</v>
      </c>
      <c r="K400" s="32">
        <f t="shared" si="33"/>
        <v>6.6851244536136889E-4</v>
      </c>
      <c r="L400" s="32">
        <f t="shared" si="34"/>
        <v>-2.1901752890243209E-3</v>
      </c>
      <c r="M400" s="32">
        <f t="shared" si="35"/>
        <v>-3.7851105349571146E-3</v>
      </c>
    </row>
    <row r="401" spans="1:13" x14ac:dyDescent="0.45">
      <c r="A401" s="10">
        <v>42650</v>
      </c>
      <c r="B401">
        <v>187.25090026855469</v>
      </c>
      <c r="C401">
        <v>65.829246520996094</v>
      </c>
      <c r="D401">
        <v>119.7399978637695</v>
      </c>
      <c r="E401">
        <v>111.6507263183594</v>
      </c>
      <c r="F401">
        <v>96.241615295410156</v>
      </c>
      <c r="I401" s="32">
        <f t="shared" si="31"/>
        <v>5.2084169438970651E-3</v>
      </c>
      <c r="J401" s="32">
        <f t="shared" si="32"/>
        <v>-1.078071399572389E-3</v>
      </c>
      <c r="K401" s="32">
        <f t="shared" si="33"/>
        <v>3.5076482865630254E-3</v>
      </c>
      <c r="L401" s="32">
        <f t="shared" si="34"/>
        <v>6.3308871141214418E-3</v>
      </c>
      <c r="M401" s="32">
        <f t="shared" si="35"/>
        <v>5.4277664870516773E-3</v>
      </c>
    </row>
    <row r="402" spans="1:13" x14ac:dyDescent="0.45">
      <c r="A402" s="10">
        <v>42653</v>
      </c>
      <c r="B402">
        <v>188.22618103027341</v>
      </c>
      <c r="C402">
        <v>65.758277893066406</v>
      </c>
      <c r="D402">
        <v>120.1600036621094</v>
      </c>
      <c r="E402">
        <v>112.3575744628906</v>
      </c>
      <c r="F402">
        <v>96.763992309570313</v>
      </c>
      <c r="I402" s="32">
        <f t="shared" si="31"/>
        <v>-1.2629066576542169E-2</v>
      </c>
      <c r="J402" s="32">
        <f t="shared" si="32"/>
        <v>-1.5581729302781566E-3</v>
      </c>
      <c r="K402" s="32">
        <f t="shared" si="33"/>
        <v>-5.0765695053316406E-3</v>
      </c>
      <c r="L402" s="32">
        <f t="shared" si="34"/>
        <v>-1.4259453360686014E-2</v>
      </c>
      <c r="M402" s="32">
        <f t="shared" si="35"/>
        <v>-1.331619760231173E-2</v>
      </c>
    </row>
    <row r="403" spans="1:13" x14ac:dyDescent="0.45">
      <c r="A403" s="10">
        <v>42654</v>
      </c>
      <c r="B403">
        <v>185.84906005859381</v>
      </c>
      <c r="C403">
        <v>65.655815124511719</v>
      </c>
      <c r="D403">
        <v>119.5500030517578</v>
      </c>
      <c r="E403">
        <v>110.7554168701172</v>
      </c>
      <c r="F403">
        <v>95.4754638671875</v>
      </c>
      <c r="I403" s="32">
        <f t="shared" si="31"/>
        <v>1.3115974608455261E-3</v>
      </c>
      <c r="J403" s="32">
        <f t="shared" si="32"/>
        <v>6.0030405644484475E-4</v>
      </c>
      <c r="K403" s="32">
        <f t="shared" si="33"/>
        <v>1.5892497462290933E-3</v>
      </c>
      <c r="L403" s="32">
        <f t="shared" si="34"/>
        <v>-8.5100614220645632E-4</v>
      </c>
      <c r="M403" s="32">
        <f t="shared" si="35"/>
        <v>1.1855370236595331E-3</v>
      </c>
    </row>
    <row r="404" spans="1:13" x14ac:dyDescent="0.45">
      <c r="A404" s="10">
        <v>42655</v>
      </c>
      <c r="B404">
        <v>186.09281921386719</v>
      </c>
      <c r="C404">
        <v>65.695228576660156</v>
      </c>
      <c r="D404">
        <v>119.7399978637695</v>
      </c>
      <c r="E404">
        <v>110.6611633300781</v>
      </c>
      <c r="F404">
        <v>95.588653564453125</v>
      </c>
      <c r="I404" s="32">
        <f t="shared" si="31"/>
        <v>-3.2756415149862717E-3</v>
      </c>
      <c r="J404" s="32">
        <f t="shared" si="32"/>
        <v>1.2002362148486601E-3</v>
      </c>
      <c r="K404" s="32">
        <f t="shared" si="33"/>
        <v>2.4219218364889272E-3</v>
      </c>
      <c r="L404" s="32">
        <f t="shared" si="34"/>
        <v>-3.5767323148961916E-3</v>
      </c>
      <c r="M404" s="32">
        <f t="shared" si="35"/>
        <v>-3.5525591994761685E-3</v>
      </c>
    </row>
    <row r="405" spans="1:13" x14ac:dyDescent="0.45">
      <c r="A405" s="10">
        <v>42656</v>
      </c>
      <c r="B405">
        <v>185.4832458496094</v>
      </c>
      <c r="C405">
        <v>65.774078369140625</v>
      </c>
      <c r="D405">
        <v>120.0299987792969</v>
      </c>
      <c r="E405">
        <v>110.26535797119141</v>
      </c>
      <c r="F405">
        <v>95.249069213867188</v>
      </c>
      <c r="I405" s="32">
        <f t="shared" si="31"/>
        <v>5.1670679830140287E-4</v>
      </c>
      <c r="J405" s="32">
        <f t="shared" si="32"/>
        <v>-2.0382455220538942E-3</v>
      </c>
      <c r="K405" s="32">
        <f t="shared" si="33"/>
        <v>-5.5819226506637065E-3</v>
      </c>
      <c r="L405" s="32">
        <f t="shared" si="34"/>
        <v>1.1964545589091546E-3</v>
      </c>
      <c r="M405" s="32">
        <f t="shared" si="35"/>
        <v>-2.7418029064230076E-4</v>
      </c>
    </row>
    <row r="406" spans="1:13" x14ac:dyDescent="0.45">
      <c r="A406" s="10">
        <v>42657</v>
      </c>
      <c r="B406">
        <v>185.57908630371091</v>
      </c>
      <c r="C406">
        <v>65.6400146484375</v>
      </c>
      <c r="D406">
        <v>119.36000061035161</v>
      </c>
      <c r="E406">
        <v>110.3972854614258</v>
      </c>
      <c r="F406">
        <v>95.222953796386719</v>
      </c>
      <c r="I406" s="32">
        <f t="shared" si="31"/>
        <v>-3.4720946059444424E-3</v>
      </c>
      <c r="J406" s="32">
        <f t="shared" si="32"/>
        <v>2.1620099939931858E-3</v>
      </c>
      <c r="K406" s="32">
        <f t="shared" si="33"/>
        <v>2.6809625769761425E-3</v>
      </c>
      <c r="L406" s="32">
        <f t="shared" si="34"/>
        <v>-2.7316530146210827E-3</v>
      </c>
      <c r="M406" s="32">
        <f t="shared" si="35"/>
        <v>-2.8342137204179219E-3</v>
      </c>
    </row>
    <row r="407" spans="1:13" x14ac:dyDescent="0.45">
      <c r="A407" s="10">
        <v>42660</v>
      </c>
      <c r="B407">
        <v>184.93473815917969</v>
      </c>
      <c r="C407">
        <v>65.781929016113281</v>
      </c>
      <c r="D407">
        <v>119.6800003051758</v>
      </c>
      <c r="E407">
        <v>110.09571838378911</v>
      </c>
      <c r="F407">
        <v>94.953071594238281</v>
      </c>
      <c r="I407" s="32">
        <f t="shared" si="31"/>
        <v>6.2621066556500793E-3</v>
      </c>
      <c r="J407" s="32">
        <f t="shared" si="32"/>
        <v>1.3183457665930653E-3</v>
      </c>
      <c r="K407" s="32">
        <f t="shared" si="33"/>
        <v>6.183137214927692E-3</v>
      </c>
      <c r="L407" s="32">
        <f t="shared" si="34"/>
        <v>8.9024845074303638E-3</v>
      </c>
      <c r="M407" s="32">
        <f t="shared" si="35"/>
        <v>5.8681363482568916E-3</v>
      </c>
    </row>
    <row r="408" spans="1:13" x14ac:dyDescent="0.45">
      <c r="A408" s="10">
        <v>42661</v>
      </c>
      <c r="B408">
        <v>186.09281921386719</v>
      </c>
      <c r="C408">
        <v>65.86865234375</v>
      </c>
      <c r="D408">
        <v>120.4199981689453</v>
      </c>
      <c r="E408">
        <v>111.0758438110352</v>
      </c>
      <c r="F408">
        <v>95.510269165039063</v>
      </c>
      <c r="I408" s="32">
        <f t="shared" si="31"/>
        <v>2.6670703035860388E-3</v>
      </c>
      <c r="J408" s="32">
        <f t="shared" si="32"/>
        <v>7.1824568751432949E-4</v>
      </c>
      <c r="K408" s="32">
        <f t="shared" si="33"/>
        <v>5.7299655530491655E-3</v>
      </c>
      <c r="L408" s="32">
        <f t="shared" si="34"/>
        <v>-8.4758958641129034E-5</v>
      </c>
      <c r="M408" s="32">
        <f t="shared" si="35"/>
        <v>3.1905013946311733E-3</v>
      </c>
    </row>
    <row r="409" spans="1:13" x14ac:dyDescent="0.45">
      <c r="A409" s="10">
        <v>42662</v>
      </c>
      <c r="B409">
        <v>186.5891418457031</v>
      </c>
      <c r="C409">
        <v>65.915962219238281</v>
      </c>
      <c r="D409">
        <v>121.11000061035161</v>
      </c>
      <c r="E409">
        <v>111.06642913818359</v>
      </c>
      <c r="F409">
        <v>95.814994812011719</v>
      </c>
      <c r="I409" s="32">
        <f t="shared" si="31"/>
        <v>-1.8666526663626559E-3</v>
      </c>
      <c r="J409" s="32">
        <f t="shared" si="32"/>
        <v>-5.9839784474924329E-4</v>
      </c>
      <c r="K409" s="32">
        <f t="shared" si="33"/>
        <v>-3.0550965627728077E-3</v>
      </c>
      <c r="L409" s="32">
        <f t="shared" si="34"/>
        <v>-1.1876876970734473E-3</v>
      </c>
      <c r="M409" s="32">
        <f t="shared" si="35"/>
        <v>-1.9081649057706151E-3</v>
      </c>
    </row>
    <row r="410" spans="1:13" x14ac:dyDescent="0.45">
      <c r="A410" s="10">
        <v>42663</v>
      </c>
      <c r="B410">
        <v>186.2408447265625</v>
      </c>
      <c r="C410">
        <v>65.876518249511719</v>
      </c>
      <c r="D410">
        <v>120.7399978637695</v>
      </c>
      <c r="E410">
        <v>110.9345169067383</v>
      </c>
      <c r="F410">
        <v>95.632164001464844</v>
      </c>
      <c r="I410" s="32">
        <f t="shared" si="31"/>
        <v>4.6733106768437338E-4</v>
      </c>
      <c r="J410" s="32">
        <f t="shared" si="32"/>
        <v>8.3767952695246173E-4</v>
      </c>
      <c r="K410" s="32">
        <f t="shared" si="33"/>
        <v>7.4543621730671639E-4</v>
      </c>
      <c r="L410" s="32">
        <f t="shared" si="34"/>
        <v>3.7376527716650454E-3</v>
      </c>
      <c r="M410" s="32">
        <f t="shared" si="35"/>
        <v>-3.640294832767399E-4</v>
      </c>
    </row>
    <row r="411" spans="1:13" x14ac:dyDescent="0.45">
      <c r="A411" s="10">
        <v>42664</v>
      </c>
      <c r="B411">
        <v>186.327880859375</v>
      </c>
      <c r="C411">
        <v>65.93170166015625</v>
      </c>
      <c r="D411">
        <v>120.8300018310547</v>
      </c>
      <c r="E411">
        <v>111.3491516113281</v>
      </c>
      <c r="F411">
        <v>95.59735107421875</v>
      </c>
      <c r="I411" s="32">
        <f t="shared" si="31"/>
        <v>4.2528226583109507E-3</v>
      </c>
      <c r="J411" s="32">
        <f t="shared" si="32"/>
        <v>-1.4340762341178426E-3</v>
      </c>
      <c r="K411" s="32">
        <f t="shared" si="33"/>
        <v>-2.2345797266345446E-3</v>
      </c>
      <c r="L411" s="32">
        <f t="shared" si="34"/>
        <v>1.2018563379887937E-2</v>
      </c>
      <c r="M411" s="32">
        <f t="shared" si="35"/>
        <v>5.0088841813049623E-3</v>
      </c>
    </row>
    <row r="412" spans="1:13" x14ac:dyDescent="0.45">
      <c r="A412" s="10">
        <v>42667</v>
      </c>
      <c r="B412">
        <v>187.12030029296881</v>
      </c>
      <c r="C412">
        <v>65.837150573730469</v>
      </c>
      <c r="D412">
        <v>120.55999755859381</v>
      </c>
      <c r="E412">
        <v>112.6874084472656</v>
      </c>
      <c r="F412">
        <v>96.076187133789063</v>
      </c>
      <c r="I412" s="32">
        <f t="shared" si="31"/>
        <v>-3.3501273248986996E-3</v>
      </c>
      <c r="J412" s="32">
        <f t="shared" si="32"/>
        <v>0</v>
      </c>
      <c r="K412" s="32">
        <f t="shared" si="33"/>
        <v>7.5481393541585451E-3</v>
      </c>
      <c r="L412" s="32">
        <f t="shared" si="34"/>
        <v>-3.1778252428342757E-3</v>
      </c>
      <c r="M412" s="32">
        <f t="shared" si="35"/>
        <v>-4.2589878834879968E-3</v>
      </c>
    </row>
    <row r="413" spans="1:13" x14ac:dyDescent="0.45">
      <c r="A413" s="10">
        <v>42668</v>
      </c>
      <c r="B413">
        <v>186.49342346191409</v>
      </c>
      <c r="C413">
        <v>65.837150573730469</v>
      </c>
      <c r="D413">
        <v>121.4700012207031</v>
      </c>
      <c r="E413">
        <v>112.3293075561523</v>
      </c>
      <c r="F413">
        <v>95.666999816894531</v>
      </c>
      <c r="I413" s="32">
        <f t="shared" si="31"/>
        <v>-2.0080947253213743E-3</v>
      </c>
      <c r="J413" s="32">
        <f t="shared" si="32"/>
        <v>-1.796763091600595E-3</v>
      </c>
      <c r="K413" s="32">
        <f t="shared" si="33"/>
        <v>-5.5980925194878406E-3</v>
      </c>
      <c r="L413" s="32">
        <f t="shared" si="34"/>
        <v>-6.7958607172183827E-3</v>
      </c>
      <c r="M413" s="32">
        <f t="shared" si="35"/>
        <v>-3.003365827263349E-3</v>
      </c>
    </row>
    <row r="414" spans="1:13" x14ac:dyDescent="0.45">
      <c r="A414" s="10">
        <v>42669</v>
      </c>
      <c r="B414">
        <v>186.1189270019531</v>
      </c>
      <c r="C414">
        <v>65.718856811523438</v>
      </c>
      <c r="D414">
        <v>120.7900009155273</v>
      </c>
      <c r="E414">
        <v>111.56593322753911</v>
      </c>
      <c r="F414">
        <v>95.379676818847656</v>
      </c>
      <c r="I414" s="32">
        <f t="shared" si="31"/>
        <v>-2.6668601490958954E-3</v>
      </c>
      <c r="J414" s="32">
        <f t="shared" si="32"/>
        <v>-2.7584479136169016E-3</v>
      </c>
      <c r="K414" s="32">
        <f t="shared" si="33"/>
        <v>1.8213529185835409E-3</v>
      </c>
      <c r="L414" s="32">
        <f t="shared" si="34"/>
        <v>-4.5617331946494755E-3</v>
      </c>
      <c r="M414" s="32">
        <f t="shared" si="35"/>
        <v>-3.3775663204844708E-3</v>
      </c>
    </row>
    <row r="415" spans="1:13" x14ac:dyDescent="0.45">
      <c r="A415" s="10">
        <v>42670</v>
      </c>
      <c r="B415">
        <v>185.62257385253909</v>
      </c>
      <c r="C415">
        <v>65.537574768066406</v>
      </c>
      <c r="D415">
        <v>121.0100021362305</v>
      </c>
      <c r="E415">
        <v>111.056999206543</v>
      </c>
      <c r="F415">
        <v>95.057525634765625</v>
      </c>
      <c r="I415" s="32">
        <f t="shared" si="31"/>
        <v>-2.9550444099246675E-3</v>
      </c>
      <c r="J415" s="32">
        <f t="shared" si="32"/>
        <v>-4.8159861403906934E-4</v>
      </c>
      <c r="K415" s="32">
        <f t="shared" si="33"/>
        <v>4.7103519110966996E-3</v>
      </c>
      <c r="L415" s="32">
        <f t="shared" si="34"/>
        <v>-6.2796161402677297E-3</v>
      </c>
      <c r="M415" s="32">
        <f t="shared" si="35"/>
        <v>-3.2971143026379046E-3</v>
      </c>
    </row>
    <row r="416" spans="1:13" x14ac:dyDescent="0.45">
      <c r="A416" s="10">
        <v>42671</v>
      </c>
      <c r="B416">
        <v>185.07405090332031</v>
      </c>
      <c r="C416">
        <v>65.506011962890625</v>
      </c>
      <c r="D416">
        <v>121.5800018310547</v>
      </c>
      <c r="E416">
        <v>110.35960388183589</v>
      </c>
      <c r="F416">
        <v>94.744110107421875</v>
      </c>
      <c r="I416" s="32">
        <f t="shared" si="31"/>
        <v>4.6747414649717101E-5</v>
      </c>
      <c r="J416" s="32">
        <f t="shared" si="32"/>
        <v>1.0835075315593912E-3</v>
      </c>
      <c r="K416" s="32">
        <f t="shared" si="33"/>
        <v>2.9610183001291812E-3</v>
      </c>
      <c r="L416" s="32">
        <f t="shared" si="34"/>
        <v>-9.3943652059591543E-4</v>
      </c>
      <c r="M416" s="32">
        <f t="shared" si="35"/>
        <v>6.4340529702122673E-4</v>
      </c>
    </row>
    <row r="417" spans="1:13" x14ac:dyDescent="0.45">
      <c r="A417" s="10">
        <v>42674</v>
      </c>
      <c r="B417">
        <v>185.08270263671881</v>
      </c>
      <c r="C417">
        <v>65.576988220214844</v>
      </c>
      <c r="D417">
        <v>121.94000244140619</v>
      </c>
      <c r="E417">
        <v>110.2559280395508</v>
      </c>
      <c r="F417">
        <v>94.805068969726563</v>
      </c>
      <c r="I417" s="32">
        <f t="shared" si="31"/>
        <v>-7.2452632325278321E-3</v>
      </c>
      <c r="J417" s="32">
        <f t="shared" si="32"/>
        <v>-3.2494476346223156E-4</v>
      </c>
      <c r="K417" s="32">
        <f t="shared" si="33"/>
        <v>6.4786034091397493E-3</v>
      </c>
      <c r="L417" s="32">
        <f t="shared" si="34"/>
        <v>-7.522074751591612E-3</v>
      </c>
      <c r="M417" s="32">
        <f t="shared" si="35"/>
        <v>-7.4388252648216469E-3</v>
      </c>
    </row>
    <row r="418" spans="1:13" x14ac:dyDescent="0.45">
      <c r="A418" s="10">
        <v>42675</v>
      </c>
      <c r="B418">
        <v>183.7417297363281</v>
      </c>
      <c r="C418">
        <v>65.555679321289063</v>
      </c>
      <c r="D418">
        <v>122.73000335693359</v>
      </c>
      <c r="E418">
        <v>109.42657470703119</v>
      </c>
      <c r="F418">
        <v>94.099830627441406</v>
      </c>
      <c r="I418" s="32">
        <f t="shared" si="31"/>
        <v>-6.0185033705376645E-3</v>
      </c>
      <c r="J418" s="32">
        <f t="shared" si="32"/>
        <v>9.6397864466668537E-4</v>
      </c>
      <c r="K418" s="32">
        <f t="shared" si="33"/>
        <v>7.4146175166986961E-3</v>
      </c>
      <c r="L418" s="32">
        <f t="shared" si="34"/>
        <v>-8.0094765582073846E-3</v>
      </c>
      <c r="M418" s="32">
        <f t="shared" si="35"/>
        <v>-6.938950869610605E-3</v>
      </c>
    </row>
    <row r="419" spans="1:13" x14ac:dyDescent="0.45">
      <c r="A419" s="10">
        <v>42676</v>
      </c>
      <c r="B419">
        <v>182.63587951660159</v>
      </c>
      <c r="C419">
        <v>65.618873596191406</v>
      </c>
      <c r="D419">
        <v>123.63999938964839</v>
      </c>
      <c r="E419">
        <v>108.5501251220703</v>
      </c>
      <c r="F419">
        <v>93.446876525878906</v>
      </c>
      <c r="I419" s="32">
        <f t="shared" si="31"/>
        <v>-4.5769880673146579E-3</v>
      </c>
      <c r="J419" s="32">
        <f t="shared" si="32"/>
        <v>-6.0261857127896779E-4</v>
      </c>
      <c r="K419" s="32">
        <f t="shared" si="33"/>
        <v>5.3381079372980533E-3</v>
      </c>
      <c r="L419" s="32">
        <f t="shared" si="34"/>
        <v>-9.8105958427262552E-3</v>
      </c>
      <c r="M419" s="32">
        <f t="shared" si="35"/>
        <v>-4.3793943454376594E-3</v>
      </c>
    </row>
    <row r="420" spans="1:13" x14ac:dyDescent="0.45">
      <c r="A420" s="10">
        <v>42677</v>
      </c>
      <c r="B420">
        <v>181.7999572753906</v>
      </c>
      <c r="C420">
        <v>65.579330444335938</v>
      </c>
      <c r="D420">
        <v>124.3000030517578</v>
      </c>
      <c r="E420">
        <v>107.4851837158203</v>
      </c>
      <c r="F420">
        <v>93.037635803222656</v>
      </c>
      <c r="I420" s="32">
        <f t="shared" si="31"/>
        <v>-1.1017721182409179E-3</v>
      </c>
      <c r="J420" s="32">
        <f t="shared" si="32"/>
        <v>1.8073170805483763E-3</v>
      </c>
      <c r="K420" s="32">
        <f t="shared" si="33"/>
        <v>7.2402522671799474E-4</v>
      </c>
      <c r="L420" s="32">
        <f t="shared" si="34"/>
        <v>-3.5073789608931483E-3</v>
      </c>
      <c r="M420" s="32">
        <f t="shared" si="35"/>
        <v>-6.5520648475647647E-4</v>
      </c>
    </row>
    <row r="421" spans="1:13" x14ac:dyDescent="0.45">
      <c r="A421" s="10">
        <v>42678</v>
      </c>
      <c r="B421">
        <v>181.59965515136719</v>
      </c>
      <c r="C421">
        <v>65.697853088378906</v>
      </c>
      <c r="D421">
        <v>124.38999938964839</v>
      </c>
      <c r="E421">
        <v>107.1081924438477</v>
      </c>
      <c r="F421">
        <v>92.976676940917969</v>
      </c>
      <c r="I421" s="32">
        <f t="shared" si="31"/>
        <v>2.2056890352032621E-2</v>
      </c>
      <c r="J421" s="32">
        <f t="shared" si="32"/>
        <v>-1.3223554719584696E-3</v>
      </c>
      <c r="K421" s="32">
        <f t="shared" si="33"/>
        <v>-1.8007861361529209E-2</v>
      </c>
      <c r="L421" s="32">
        <f t="shared" si="34"/>
        <v>2.3757299814051391E-2</v>
      </c>
      <c r="M421" s="32">
        <f t="shared" si="35"/>
        <v>2.2099366363441231E-2</v>
      </c>
    </row>
    <row r="422" spans="1:13" x14ac:dyDescent="0.45">
      <c r="A422" s="10">
        <v>42681</v>
      </c>
      <c r="B422">
        <v>185.60517883300781</v>
      </c>
      <c r="C422">
        <v>65.610977172851563</v>
      </c>
      <c r="D422">
        <v>122.15000152587891</v>
      </c>
      <c r="E422">
        <v>109.6527938842773</v>
      </c>
      <c r="F422">
        <v>95.031402587890625</v>
      </c>
      <c r="I422" s="32">
        <f t="shared" si="31"/>
        <v>4.5041767714275593E-3</v>
      </c>
      <c r="J422" s="32">
        <f t="shared" si="32"/>
        <v>-1.8058639297227064E-3</v>
      </c>
      <c r="K422" s="32">
        <f t="shared" si="33"/>
        <v>-4.1752118695017604E-3</v>
      </c>
      <c r="L422" s="32">
        <f t="shared" si="34"/>
        <v>6.5316807319251158E-3</v>
      </c>
      <c r="M422" s="32">
        <f t="shared" si="35"/>
        <v>4.3061327448490339E-3</v>
      </c>
    </row>
    <row r="423" spans="1:13" x14ac:dyDescent="0.45">
      <c r="A423" s="10">
        <v>42682</v>
      </c>
      <c r="B423">
        <v>186.44117736816409</v>
      </c>
      <c r="C423">
        <v>65.49249267578125</v>
      </c>
      <c r="D423">
        <v>121.63999938964839</v>
      </c>
      <c r="E423">
        <v>110.369010925293</v>
      </c>
      <c r="F423">
        <v>95.440620422363281</v>
      </c>
      <c r="I423" s="32">
        <f t="shared" si="31"/>
        <v>1.0601779629743069E-2</v>
      </c>
      <c r="J423" s="32">
        <f t="shared" si="32"/>
        <v>-9.8898771608223468E-3</v>
      </c>
      <c r="K423" s="32">
        <f t="shared" si="33"/>
        <v>-6.5769345162780546E-4</v>
      </c>
      <c r="L423" s="32">
        <f t="shared" si="34"/>
        <v>4.6112039668508853E-3</v>
      </c>
      <c r="M423" s="32">
        <f t="shared" si="35"/>
        <v>1.2406478771931351E-2</v>
      </c>
    </row>
    <row r="424" spans="1:13" x14ac:dyDescent="0.45">
      <c r="A424" s="10">
        <v>42683</v>
      </c>
      <c r="B424">
        <v>188.41778564453119</v>
      </c>
      <c r="C424">
        <v>64.844779968261719</v>
      </c>
      <c r="D424">
        <v>121.55999755859381</v>
      </c>
      <c r="E424">
        <v>110.87794494628911</v>
      </c>
      <c r="F424">
        <v>96.624702453613281</v>
      </c>
      <c r="I424" s="32">
        <f t="shared" si="31"/>
        <v>2.495515926761227E-3</v>
      </c>
      <c r="J424" s="32">
        <f t="shared" si="32"/>
        <v>-4.2620981523848744E-3</v>
      </c>
      <c r="K424" s="32">
        <f t="shared" si="33"/>
        <v>-1.4889746585601604E-2</v>
      </c>
      <c r="L424" s="32">
        <f t="shared" si="34"/>
        <v>-1.6149803681196673E-2</v>
      </c>
      <c r="M424" s="32">
        <f t="shared" si="35"/>
        <v>3.5143093140173054E-3</v>
      </c>
    </row>
    <row r="425" spans="1:13" x14ac:dyDescent="0.45">
      <c r="A425" s="10">
        <v>42684</v>
      </c>
      <c r="B425">
        <v>188.88798522949219</v>
      </c>
      <c r="C425">
        <v>64.568405151367188</v>
      </c>
      <c r="D425">
        <v>119.75</v>
      </c>
      <c r="E425">
        <v>109.087287902832</v>
      </c>
      <c r="F425">
        <v>96.964271545410156</v>
      </c>
      <c r="I425" s="32">
        <f t="shared" si="31"/>
        <v>-2.3049588240952046E-3</v>
      </c>
      <c r="J425" s="32">
        <f t="shared" si="32"/>
        <v>-1.8352591423247411E-3</v>
      </c>
      <c r="K425" s="32">
        <f t="shared" si="33"/>
        <v>-2.2129449067882279E-2</v>
      </c>
      <c r="L425" s="32">
        <f t="shared" si="34"/>
        <v>4.320796705119534E-4</v>
      </c>
      <c r="M425" s="32">
        <f t="shared" si="35"/>
        <v>3.5902839975232581E-4</v>
      </c>
    </row>
    <row r="426" spans="1:13" x14ac:dyDescent="0.45">
      <c r="A426" s="10">
        <v>42685</v>
      </c>
      <c r="B426">
        <v>188.4526062011719</v>
      </c>
      <c r="C426">
        <v>64.449905395507813</v>
      </c>
      <c r="D426">
        <v>117.09999847412109</v>
      </c>
      <c r="E426">
        <v>109.13442230224609</v>
      </c>
      <c r="F426">
        <v>96.99908447265625</v>
      </c>
      <c r="I426" s="32">
        <f t="shared" si="31"/>
        <v>7.8564066190400794E-4</v>
      </c>
      <c r="J426" s="32">
        <f t="shared" si="32"/>
        <v>-3.7993138388304759E-3</v>
      </c>
      <c r="K426" s="32">
        <f t="shared" si="33"/>
        <v>-8.4542944207490756E-3</v>
      </c>
      <c r="L426" s="32">
        <f t="shared" si="34"/>
        <v>-1.0103487253317334E-2</v>
      </c>
      <c r="M426" s="32">
        <f t="shared" si="35"/>
        <v>2.6029852136220111E-3</v>
      </c>
    </row>
    <row r="427" spans="1:13" x14ac:dyDescent="0.45">
      <c r="A427" s="10">
        <v>42688</v>
      </c>
      <c r="B427">
        <v>188.60066223144531</v>
      </c>
      <c r="C427">
        <v>64.205039978027344</v>
      </c>
      <c r="D427">
        <v>116.11000061035161</v>
      </c>
      <c r="E427">
        <v>108.0317840576172</v>
      </c>
      <c r="F427">
        <v>97.251571655273438</v>
      </c>
      <c r="I427" s="32">
        <f t="shared" si="31"/>
        <v>7.80282865888271E-3</v>
      </c>
      <c r="J427" s="32">
        <f t="shared" si="32"/>
        <v>1.3532200112578163E-3</v>
      </c>
      <c r="K427" s="32">
        <f t="shared" si="33"/>
        <v>8.6986661865571246E-3</v>
      </c>
      <c r="L427" s="32">
        <f t="shared" si="34"/>
        <v>1.3870466418576699E-2</v>
      </c>
      <c r="M427" s="32">
        <f t="shared" si="35"/>
        <v>7.7888387174414042E-3</v>
      </c>
    </row>
    <row r="428" spans="1:13" x14ac:dyDescent="0.45">
      <c r="A428" s="10">
        <v>42689</v>
      </c>
      <c r="B428">
        <v>190.07228088378909</v>
      </c>
      <c r="C428">
        <v>64.291923522949219</v>
      </c>
      <c r="D428">
        <v>117.120002746582</v>
      </c>
      <c r="E428">
        <v>109.5302352905273</v>
      </c>
      <c r="F428">
        <v>98.009048461914063</v>
      </c>
      <c r="I428" s="32">
        <f t="shared" si="31"/>
        <v>-1.8786059765858454E-3</v>
      </c>
      <c r="J428" s="32">
        <f t="shared" si="32"/>
        <v>2.0885569507353985E-3</v>
      </c>
      <c r="K428" s="32">
        <f t="shared" si="33"/>
        <v>-2.9884400214105211E-3</v>
      </c>
      <c r="L428" s="32">
        <f t="shared" si="34"/>
        <v>5.9373042459898162E-3</v>
      </c>
      <c r="M428" s="32">
        <f t="shared" si="35"/>
        <v>-1.4214273715223991E-3</v>
      </c>
    </row>
    <row r="429" spans="1:13" x14ac:dyDescent="0.45">
      <c r="A429" s="10">
        <v>42690</v>
      </c>
      <c r="B429">
        <v>189.7152099609375</v>
      </c>
      <c r="C429">
        <v>64.426200866699219</v>
      </c>
      <c r="D429">
        <v>116.76999664306641</v>
      </c>
      <c r="E429">
        <v>110.180549621582</v>
      </c>
      <c r="F429">
        <v>97.869735717773438</v>
      </c>
      <c r="I429" s="32">
        <f t="shared" si="31"/>
        <v>5.1409229628858188E-3</v>
      </c>
      <c r="J429" s="32">
        <f t="shared" si="32"/>
        <v>-4.045842540047806E-3</v>
      </c>
      <c r="K429" s="32">
        <f t="shared" si="33"/>
        <v>-5.13829315209402E-3</v>
      </c>
      <c r="L429" s="32">
        <f t="shared" si="34"/>
        <v>7.27039310435873E-3</v>
      </c>
      <c r="M429" s="32">
        <f t="shared" si="35"/>
        <v>5.0707118235744364E-3</v>
      </c>
    </row>
    <row r="430" spans="1:13" x14ac:dyDescent="0.45">
      <c r="A430" s="10">
        <v>42691</v>
      </c>
      <c r="B430">
        <v>190.6905212402344</v>
      </c>
      <c r="C430">
        <v>64.165542602539063</v>
      </c>
      <c r="D430">
        <v>116.1699981689453</v>
      </c>
      <c r="E430">
        <v>110.9816055297852</v>
      </c>
      <c r="F430">
        <v>98.366004943847656</v>
      </c>
      <c r="I430" s="32">
        <f t="shared" si="31"/>
        <v>-2.2373201321843617E-3</v>
      </c>
      <c r="J430" s="32">
        <f t="shared" si="32"/>
        <v>-2.4612659753402433E-3</v>
      </c>
      <c r="K430" s="32">
        <f t="shared" si="33"/>
        <v>-8.7802071028960649E-3</v>
      </c>
      <c r="L430" s="32">
        <f t="shared" si="34"/>
        <v>-3.7363418936727788E-3</v>
      </c>
      <c r="M430" s="32">
        <f t="shared" si="35"/>
        <v>-1.8586788255886555E-3</v>
      </c>
    </row>
    <row r="431" spans="1:13" x14ac:dyDescent="0.45">
      <c r="A431" s="10">
        <v>42692</v>
      </c>
      <c r="B431">
        <v>190.2638854980469</v>
      </c>
      <c r="C431">
        <v>64.007614135742188</v>
      </c>
      <c r="D431">
        <v>115.15000152587891</v>
      </c>
      <c r="E431">
        <v>110.5669403076172</v>
      </c>
      <c r="F431">
        <v>98.183174133300781</v>
      </c>
      <c r="I431" s="32">
        <f t="shared" si="31"/>
        <v>7.5511258440237317E-3</v>
      </c>
      <c r="J431" s="32">
        <f t="shared" si="32"/>
        <v>-1.2312854739526813E-4</v>
      </c>
      <c r="K431" s="32">
        <f t="shared" si="33"/>
        <v>3.7342622620735177E-3</v>
      </c>
      <c r="L431" s="32">
        <f t="shared" si="34"/>
        <v>1.0399089719111965E-2</v>
      </c>
      <c r="M431" s="32">
        <f t="shared" si="35"/>
        <v>7.5373774240785618E-3</v>
      </c>
    </row>
    <row r="432" spans="1:13" x14ac:dyDescent="0.45">
      <c r="A432" s="10">
        <v>42695</v>
      </c>
      <c r="B432">
        <v>191.7005920410156</v>
      </c>
      <c r="C432">
        <v>63.999732971191413</v>
      </c>
      <c r="D432">
        <v>115.5800018310547</v>
      </c>
      <c r="E432">
        <v>111.71673583984381</v>
      </c>
      <c r="F432">
        <v>98.9232177734375</v>
      </c>
      <c r="I432" s="32">
        <f t="shared" si="31"/>
        <v>1.9531508068346692E-3</v>
      </c>
      <c r="J432" s="32">
        <f t="shared" si="32"/>
        <v>8.6355569654084086E-4</v>
      </c>
      <c r="K432" s="32">
        <f t="shared" si="33"/>
        <v>-3.4608855246320847E-4</v>
      </c>
      <c r="L432" s="32">
        <f t="shared" si="34"/>
        <v>3.0367543776730344E-3</v>
      </c>
      <c r="M432" s="32">
        <f t="shared" si="35"/>
        <v>2.9046594247876811E-3</v>
      </c>
    </row>
    <row r="433" spans="1:13" x14ac:dyDescent="0.45">
      <c r="A433" s="10">
        <v>42696</v>
      </c>
      <c r="B433">
        <v>192.07501220703119</v>
      </c>
      <c r="C433">
        <v>64.055000305175781</v>
      </c>
      <c r="D433">
        <v>115.5400009155273</v>
      </c>
      <c r="E433">
        <v>112.0559921264648</v>
      </c>
      <c r="F433">
        <v>99.210556030273438</v>
      </c>
      <c r="I433" s="32">
        <f t="shared" si="31"/>
        <v>5.4433536905684754E-4</v>
      </c>
      <c r="J433" s="32">
        <f t="shared" si="32"/>
        <v>-2.5891464761559346E-3</v>
      </c>
      <c r="K433" s="32">
        <f t="shared" si="33"/>
        <v>-1.9819983532815999E-2</v>
      </c>
      <c r="L433" s="32">
        <f t="shared" si="34"/>
        <v>-4.0368607030115689E-3</v>
      </c>
      <c r="M433" s="32">
        <f t="shared" si="35"/>
        <v>1.4039822124827239E-3</v>
      </c>
    </row>
    <row r="434" spans="1:13" x14ac:dyDescent="0.45">
      <c r="A434" s="10">
        <v>42697</v>
      </c>
      <c r="B434">
        <v>192.1795654296875</v>
      </c>
      <c r="C434">
        <v>63.889152526855469</v>
      </c>
      <c r="D434">
        <v>113.25</v>
      </c>
      <c r="E434">
        <v>111.6036376953125</v>
      </c>
      <c r="F434">
        <v>99.349845886230469</v>
      </c>
      <c r="I434" s="32">
        <f t="shared" si="31"/>
        <v>3.7151400432562376E-3</v>
      </c>
      <c r="J434" s="32">
        <f t="shared" si="32"/>
        <v>3.7036908775278654E-4</v>
      </c>
      <c r="K434" s="32">
        <f t="shared" si="33"/>
        <v>-5.6512087386171306E-3</v>
      </c>
      <c r="L434" s="32">
        <f t="shared" si="34"/>
        <v>3.2086163956082103E-3</v>
      </c>
      <c r="M434" s="32">
        <f t="shared" si="35"/>
        <v>3.8560179352100654E-3</v>
      </c>
    </row>
    <row r="435" spans="1:13" x14ac:dyDescent="0.45">
      <c r="A435" s="10">
        <v>42699</v>
      </c>
      <c r="B435">
        <v>192.89353942871091</v>
      </c>
      <c r="C435">
        <v>63.912815093994141</v>
      </c>
      <c r="D435">
        <v>112.61000061035161</v>
      </c>
      <c r="E435">
        <v>111.96173095703119</v>
      </c>
      <c r="F435">
        <v>99.732940673828125</v>
      </c>
      <c r="I435" s="32">
        <f t="shared" si="31"/>
        <v>-4.6947859153416704E-3</v>
      </c>
      <c r="J435" s="32">
        <f t="shared" si="32"/>
        <v>2.3477469537631634E-3</v>
      </c>
      <c r="K435" s="32">
        <f t="shared" si="33"/>
        <v>1.0567466787641644E-2</v>
      </c>
      <c r="L435" s="32">
        <f t="shared" si="34"/>
        <v>-2.2726331116597054E-3</v>
      </c>
      <c r="M435" s="32">
        <f t="shared" si="35"/>
        <v>-5.7615415191143438E-3</v>
      </c>
    </row>
    <row r="436" spans="1:13" x14ac:dyDescent="0.45">
      <c r="A436" s="10">
        <v>42702</v>
      </c>
      <c r="B436">
        <v>191.9879455566406</v>
      </c>
      <c r="C436">
        <v>64.0628662109375</v>
      </c>
      <c r="D436">
        <v>113.8000030517578</v>
      </c>
      <c r="E436">
        <v>111.7072830200195</v>
      </c>
      <c r="F436">
        <v>99.1583251953125</v>
      </c>
      <c r="I436" s="32">
        <f t="shared" si="31"/>
        <v>1.9501479957038104E-3</v>
      </c>
      <c r="J436" s="32">
        <f t="shared" si="32"/>
        <v>7.4003959581014911E-4</v>
      </c>
      <c r="K436" s="32">
        <f t="shared" si="33"/>
        <v>-4.6573496878584697E-3</v>
      </c>
      <c r="L436" s="32">
        <f t="shared" si="34"/>
        <v>3.4590935736487083E-3</v>
      </c>
      <c r="M436" s="32">
        <f t="shared" si="35"/>
        <v>1.4045678655185689E-3</v>
      </c>
    </row>
    <row r="437" spans="1:13" x14ac:dyDescent="0.45">
      <c r="A437" s="10">
        <v>42703</v>
      </c>
      <c r="B437">
        <v>192.36235046386719</v>
      </c>
      <c r="C437">
        <v>64.110275268554688</v>
      </c>
      <c r="D437">
        <v>113.26999664306641</v>
      </c>
      <c r="E437">
        <v>112.09368896484381</v>
      </c>
      <c r="F437">
        <v>99.297599792480469</v>
      </c>
      <c r="I437" s="32">
        <f t="shared" si="31"/>
        <v>-2.3990495816538226E-3</v>
      </c>
      <c r="J437" s="32">
        <f t="shared" si="32"/>
        <v>-3.4490998638353476E-3</v>
      </c>
      <c r="K437" s="32">
        <f t="shared" si="33"/>
        <v>-1.3419234467324848E-2</v>
      </c>
      <c r="L437" s="32">
        <f t="shared" si="34"/>
        <v>-1.2107121913291219E-2</v>
      </c>
      <c r="M437" s="32">
        <f t="shared" si="35"/>
        <v>-2.3672439817181701E-3</v>
      </c>
    </row>
    <row r="438" spans="1:13" x14ac:dyDescent="0.45">
      <c r="A438" s="10">
        <v>42704</v>
      </c>
      <c r="B438">
        <v>191.90086364746091</v>
      </c>
      <c r="C438">
        <v>63.889152526855469</v>
      </c>
      <c r="D438">
        <v>111.75</v>
      </c>
      <c r="E438">
        <v>110.73655700683589</v>
      </c>
      <c r="F438">
        <v>99.062538146972656</v>
      </c>
      <c r="I438" s="32">
        <f t="shared" si="31"/>
        <v>-3.6752126897847681E-3</v>
      </c>
      <c r="J438" s="32">
        <f t="shared" si="32"/>
        <v>-3.7160504456668075E-3</v>
      </c>
      <c r="K438" s="32">
        <f t="shared" si="33"/>
        <v>-1.8791864382344814E-3</v>
      </c>
      <c r="L438" s="32">
        <f t="shared" si="34"/>
        <v>-1.7276492921335707E-2</v>
      </c>
      <c r="M438" s="32">
        <f t="shared" si="35"/>
        <v>-4.1311350416752823E-3</v>
      </c>
    </row>
    <row r="439" spans="1:13" x14ac:dyDescent="0.45">
      <c r="A439" s="10">
        <v>42705</v>
      </c>
      <c r="B439">
        <v>191.1955871582031</v>
      </c>
      <c r="C439">
        <v>63.651737213134773</v>
      </c>
      <c r="D439">
        <v>111.5400009155273</v>
      </c>
      <c r="E439">
        <v>108.8234176635742</v>
      </c>
      <c r="F439">
        <v>98.653297424316406</v>
      </c>
      <c r="I439" s="32">
        <f t="shared" si="31"/>
        <v>5.0071052371558622E-4</v>
      </c>
      <c r="J439" s="32">
        <f t="shared" si="32"/>
        <v>3.604895408530373E-3</v>
      </c>
      <c r="K439" s="32">
        <f t="shared" si="33"/>
        <v>5.3792224242090736E-3</v>
      </c>
      <c r="L439" s="32">
        <f t="shared" si="34"/>
        <v>1.9919792216647192E-3</v>
      </c>
      <c r="M439" s="32">
        <f t="shared" si="35"/>
        <v>0</v>
      </c>
    </row>
    <row r="440" spans="1:13" x14ac:dyDescent="0.45">
      <c r="A440" s="10">
        <v>42706</v>
      </c>
      <c r="B440">
        <v>191.29132080078119</v>
      </c>
      <c r="C440">
        <v>63.881195068359382</v>
      </c>
      <c r="D440">
        <v>112.13999938964839</v>
      </c>
      <c r="E440">
        <v>109.0401916503906</v>
      </c>
      <c r="F440">
        <v>98.653297424316406</v>
      </c>
      <c r="I440" s="32">
        <f t="shared" si="31"/>
        <v>6.0087099492456275E-3</v>
      </c>
      <c r="J440" s="32">
        <f t="shared" si="32"/>
        <v>1.2386785390625654E-3</v>
      </c>
      <c r="K440" s="32">
        <f t="shared" si="33"/>
        <v>-5.3504412108680288E-3</v>
      </c>
      <c r="L440" s="32">
        <f t="shared" si="34"/>
        <v>7.7786942115500857E-3</v>
      </c>
      <c r="M440" s="32">
        <f t="shared" si="35"/>
        <v>6.9720977658955796E-3</v>
      </c>
    </row>
    <row r="441" spans="1:13" x14ac:dyDescent="0.45">
      <c r="A441" s="10">
        <v>42709</v>
      </c>
      <c r="B441">
        <v>192.44073486328119</v>
      </c>
      <c r="C441">
        <v>63.960323333740227</v>
      </c>
      <c r="D441">
        <v>111.5400009155273</v>
      </c>
      <c r="E441">
        <v>109.8883819580078</v>
      </c>
      <c r="F441">
        <v>99.341117858886719</v>
      </c>
      <c r="I441" s="32">
        <f t="shared" si="31"/>
        <v>3.1675107970350336E-3</v>
      </c>
      <c r="J441" s="32">
        <f t="shared" si="32"/>
        <v>-1.235774355474728E-4</v>
      </c>
      <c r="K441" s="32">
        <f t="shared" si="33"/>
        <v>-9.8619875783234612E-4</v>
      </c>
      <c r="L441" s="32">
        <f t="shared" si="34"/>
        <v>2.4014652207933196E-3</v>
      </c>
      <c r="M441" s="32">
        <f t="shared" si="35"/>
        <v>5.0833129877421168E-3</v>
      </c>
    </row>
    <row r="442" spans="1:13" x14ac:dyDescent="0.45">
      <c r="A442" s="10">
        <v>42710</v>
      </c>
      <c r="B442">
        <v>193.05029296875</v>
      </c>
      <c r="C442">
        <v>63.952419281005859</v>
      </c>
      <c r="D442">
        <v>111.4300003051758</v>
      </c>
      <c r="E442">
        <v>110.1522750854492</v>
      </c>
      <c r="F442">
        <v>99.846099853515625</v>
      </c>
      <c r="I442" s="32">
        <f t="shared" si="31"/>
        <v>1.3080726261929021E-2</v>
      </c>
      <c r="J442" s="32">
        <f t="shared" si="32"/>
        <v>2.3522579499131169E-3</v>
      </c>
      <c r="K442" s="32">
        <f t="shared" si="33"/>
        <v>3.5897112517582208E-3</v>
      </c>
      <c r="L442" s="32">
        <f t="shared" si="34"/>
        <v>1.266245547562761E-2</v>
      </c>
      <c r="M442" s="32">
        <f t="shared" si="35"/>
        <v>1.2382490508922483E-2</v>
      </c>
    </row>
    <row r="443" spans="1:13" x14ac:dyDescent="0.45">
      <c r="A443" s="10">
        <v>42711</v>
      </c>
      <c r="B443">
        <v>195.5755310058594</v>
      </c>
      <c r="C443">
        <v>64.102851867675781</v>
      </c>
      <c r="D443">
        <v>111.8300018310547</v>
      </c>
      <c r="E443">
        <v>111.5470733642578</v>
      </c>
      <c r="F443">
        <v>101.0824432373047</v>
      </c>
      <c r="I443" s="32">
        <f t="shared" si="31"/>
        <v>2.4488115146179545E-3</v>
      </c>
      <c r="J443" s="32">
        <f t="shared" si="32"/>
        <v>-1.9768298098248316E-3</v>
      </c>
      <c r="K443" s="32">
        <f t="shared" si="33"/>
        <v>-2.3249765892277008E-3</v>
      </c>
      <c r="L443" s="32">
        <f t="shared" si="34"/>
        <v>1.7741971005760249E-3</v>
      </c>
      <c r="M443" s="32">
        <f t="shared" si="35"/>
        <v>3.6175347446820716E-3</v>
      </c>
    </row>
    <row r="444" spans="1:13" x14ac:dyDescent="0.45">
      <c r="A444" s="10">
        <v>42712</v>
      </c>
      <c r="B444">
        <v>196.05445861816409</v>
      </c>
      <c r="C444">
        <v>63.976131439208977</v>
      </c>
      <c r="D444">
        <v>111.5699996948242</v>
      </c>
      <c r="E444">
        <v>111.74497985839839</v>
      </c>
      <c r="F444">
        <v>101.448112487793</v>
      </c>
      <c r="I444" s="32">
        <f t="shared" si="31"/>
        <v>6.0404907139868236E-3</v>
      </c>
      <c r="J444" s="32">
        <f t="shared" si="32"/>
        <v>-2.968166578905751E-3</v>
      </c>
      <c r="K444" s="32">
        <f t="shared" si="33"/>
        <v>-1.0486673587394302E-2</v>
      </c>
      <c r="L444" s="32">
        <f t="shared" si="34"/>
        <v>7.8433699255764378E-3</v>
      </c>
      <c r="M444" s="32">
        <f t="shared" si="35"/>
        <v>5.4069310484679001E-3</v>
      </c>
    </row>
    <row r="445" spans="1:13" x14ac:dyDescent="0.45">
      <c r="A445" s="10">
        <v>42713</v>
      </c>
      <c r="B445">
        <v>197.23872375488281</v>
      </c>
      <c r="C445">
        <v>63.786239624023438</v>
      </c>
      <c r="D445">
        <v>110.40000152587891</v>
      </c>
      <c r="E445">
        <v>112.62143707275391</v>
      </c>
      <c r="F445">
        <v>101.9966354370117</v>
      </c>
      <c r="I445" s="32">
        <f t="shared" si="31"/>
        <v>-1.1478205141991493E-3</v>
      </c>
      <c r="J445" s="32">
        <f t="shared" si="32"/>
        <v>-1.1166676036021839E-3</v>
      </c>
      <c r="K445" s="32">
        <f t="shared" si="33"/>
        <v>3.8043311878654951E-3</v>
      </c>
      <c r="L445" s="32">
        <f t="shared" si="34"/>
        <v>-4.5187090188634205E-3</v>
      </c>
      <c r="M445" s="32">
        <f t="shared" si="35"/>
        <v>-2.560943108047109E-3</v>
      </c>
    </row>
    <row r="446" spans="1:13" x14ac:dyDescent="0.45">
      <c r="A446" s="10">
        <v>42716</v>
      </c>
      <c r="B446">
        <v>197.0123291015625</v>
      </c>
      <c r="C446">
        <v>63.715011596679688</v>
      </c>
      <c r="D446">
        <v>110.8199996948242</v>
      </c>
      <c r="E446">
        <v>112.11253356933589</v>
      </c>
      <c r="F446">
        <v>101.7354278564453</v>
      </c>
      <c r="I446" s="32">
        <f t="shared" si="31"/>
        <v>6.6739470545407187E-3</v>
      </c>
      <c r="J446" s="32">
        <f t="shared" si="32"/>
        <v>1.1179159441205844E-3</v>
      </c>
      <c r="K446" s="32">
        <f t="shared" si="33"/>
        <v>-3.3387723118653012E-3</v>
      </c>
      <c r="L446" s="32">
        <f t="shared" si="34"/>
        <v>1.2609482501786617E-2</v>
      </c>
      <c r="M446" s="32">
        <f t="shared" si="35"/>
        <v>5.8192683641264953E-3</v>
      </c>
    </row>
    <row r="447" spans="1:13" x14ac:dyDescent="0.45">
      <c r="A447" s="10">
        <v>42717</v>
      </c>
      <c r="B447">
        <v>198.3271789550781</v>
      </c>
      <c r="C447">
        <v>63.786239624023438</v>
      </c>
      <c r="D447">
        <v>110.4499969482422</v>
      </c>
      <c r="E447">
        <v>113.5262145996094</v>
      </c>
      <c r="F447">
        <v>102.32745361328119</v>
      </c>
      <c r="I447" s="32">
        <f t="shared" si="31"/>
        <v>-8.254466027111218E-3</v>
      </c>
      <c r="J447" s="32">
        <f t="shared" si="32"/>
        <v>-5.0864831309752612E-3</v>
      </c>
      <c r="K447" s="32">
        <f t="shared" si="33"/>
        <v>-1.4667226454941784E-2</v>
      </c>
      <c r="L447" s="32">
        <f t="shared" si="34"/>
        <v>-2.0752537548787142E-3</v>
      </c>
      <c r="M447" s="32">
        <f t="shared" si="35"/>
        <v>-9.018835298797212E-3</v>
      </c>
    </row>
    <row r="448" spans="1:13" x14ac:dyDescent="0.45">
      <c r="A448" s="10">
        <v>42718</v>
      </c>
      <c r="B448">
        <v>196.6900939941406</v>
      </c>
      <c r="C448">
        <v>63.4617919921875</v>
      </c>
      <c r="D448">
        <v>108.8300018310547</v>
      </c>
      <c r="E448">
        <v>113.2906188964844</v>
      </c>
      <c r="F448">
        <v>101.4045791625977</v>
      </c>
      <c r="I448" s="32">
        <f t="shared" si="31"/>
        <v>4.1171325809632453E-3</v>
      </c>
      <c r="J448" s="32">
        <f t="shared" si="32"/>
        <v>-1.4966824010971269E-3</v>
      </c>
      <c r="K448" s="32">
        <f t="shared" si="33"/>
        <v>-1.3691128072175873E-2</v>
      </c>
      <c r="L448" s="32">
        <f t="shared" si="34"/>
        <v>1.5802168301275454E-3</v>
      </c>
      <c r="M448" s="32">
        <f t="shared" si="35"/>
        <v>4.1211165107162273E-3</v>
      </c>
    </row>
    <row r="449" spans="1:13" x14ac:dyDescent="0.45">
      <c r="A449" s="10">
        <v>42719</v>
      </c>
      <c r="B449">
        <v>197.49989318847659</v>
      </c>
      <c r="C449">
        <v>63.366809844970703</v>
      </c>
      <c r="D449">
        <v>107.3399963378906</v>
      </c>
      <c r="E449">
        <v>113.4696426391602</v>
      </c>
      <c r="F449">
        <v>101.8224792480469</v>
      </c>
      <c r="I449" s="32">
        <f t="shared" si="31"/>
        <v>-1.9555983677490563E-3</v>
      </c>
      <c r="J449" s="32">
        <f t="shared" si="32"/>
        <v>8.7416770908399499E-4</v>
      </c>
      <c r="K449" s="32">
        <f t="shared" si="33"/>
        <v>6.6145587673787087E-3</v>
      </c>
      <c r="L449" s="32">
        <f t="shared" si="34"/>
        <v>-3.7068606203333188E-3</v>
      </c>
      <c r="M449" s="32">
        <f t="shared" si="35"/>
        <v>-1.5391040782324339E-3</v>
      </c>
    </row>
    <row r="450" spans="1:13" x14ac:dyDescent="0.45">
      <c r="A450" s="10">
        <v>42720</v>
      </c>
      <c r="B450">
        <v>197.11366271972659</v>
      </c>
      <c r="C450">
        <v>63.422203063964837</v>
      </c>
      <c r="D450">
        <v>108.0500030517578</v>
      </c>
      <c r="E450">
        <v>113.0490264892578</v>
      </c>
      <c r="F450">
        <v>101.6657638549805</v>
      </c>
      <c r="I450" s="32">
        <f t="shared" si="31"/>
        <v>2.1774199354220869E-3</v>
      </c>
      <c r="J450" s="32">
        <f t="shared" si="32"/>
        <v>2.6205735079620762E-3</v>
      </c>
      <c r="K450" s="32">
        <f t="shared" si="33"/>
        <v>4.9976239785400889E-3</v>
      </c>
      <c r="L450" s="32">
        <f t="shared" si="34"/>
        <v>4.0969627797071695E-3</v>
      </c>
      <c r="M450" s="32">
        <f t="shared" si="35"/>
        <v>2.8263030339867878E-3</v>
      </c>
    </row>
    <row r="451" spans="1:13" x14ac:dyDescent="0.45">
      <c r="A451" s="10">
        <v>42723</v>
      </c>
      <c r="B451">
        <v>197.54286193847659</v>
      </c>
      <c r="C451">
        <v>63.588405609130859</v>
      </c>
      <c r="D451">
        <v>108.5899963378906</v>
      </c>
      <c r="E451">
        <v>113.51218414306641</v>
      </c>
      <c r="F451">
        <v>101.95310211181641</v>
      </c>
      <c r="I451" s="32">
        <f t="shared" si="31"/>
        <v>3.8575118245403051E-3</v>
      </c>
      <c r="J451" s="32">
        <f t="shared" si="32"/>
        <v>1.2484013294122853E-4</v>
      </c>
      <c r="K451" s="32">
        <f t="shared" si="33"/>
        <v>-7.3671189735932119E-3</v>
      </c>
      <c r="L451" s="32">
        <f t="shared" si="34"/>
        <v>3.8306203497191493E-3</v>
      </c>
      <c r="M451" s="32">
        <f t="shared" si="35"/>
        <v>4.2707594597313214E-3</v>
      </c>
    </row>
    <row r="452" spans="1:13" x14ac:dyDescent="0.45">
      <c r="A452" s="10">
        <v>42724</v>
      </c>
      <c r="B452">
        <v>198.30488586425781</v>
      </c>
      <c r="C452">
        <v>63.596343994140618</v>
      </c>
      <c r="D452">
        <v>107.7900009155273</v>
      </c>
      <c r="E452">
        <v>113.94700622558589</v>
      </c>
      <c r="F452">
        <v>102.3885192871094</v>
      </c>
      <c r="I452" s="32">
        <f t="shared" ref="I452:I502" si="36">(B453/B452)-1</f>
        <v>-2.7826020849780475E-3</v>
      </c>
      <c r="J452" s="32">
        <f t="shared" ref="J452:J502" si="37">(C453/C452)-1</f>
        <v>1.4923161822044673E-3</v>
      </c>
      <c r="K452" s="32">
        <f t="shared" ref="K452:K502" si="38">(D453/D452)-1</f>
        <v>5.5661525265970901E-4</v>
      </c>
      <c r="L452" s="32">
        <f t="shared" ref="L452:L502" si="39">(E453/E452)-1</f>
        <v>-7.4662232239319781E-4</v>
      </c>
      <c r="M452" s="32">
        <f t="shared" ref="M452:M502" si="40">(F453/F452)-1</f>
        <v>-2.8237886158464232E-3</v>
      </c>
    </row>
    <row r="453" spans="1:13" x14ac:dyDescent="0.45">
      <c r="A453" s="10">
        <v>42725</v>
      </c>
      <c r="B453">
        <v>197.7530822753906</v>
      </c>
      <c r="C453">
        <v>63.691249847412109</v>
      </c>
      <c r="D453">
        <v>107.84999847412109</v>
      </c>
      <c r="E453">
        <v>113.861930847168</v>
      </c>
      <c r="F453">
        <v>102.0993957519531</v>
      </c>
      <c r="I453" s="32">
        <f t="shared" si="36"/>
        <v>-1.7272448511742589E-3</v>
      </c>
      <c r="J453" s="32">
        <f t="shared" si="37"/>
        <v>-6.8440399205116353E-4</v>
      </c>
      <c r="K453" s="32">
        <f t="shared" si="38"/>
        <v>-2.4107755207144477E-3</v>
      </c>
      <c r="L453" s="32">
        <f t="shared" si="39"/>
        <v>-2.8226806943481009E-3</v>
      </c>
      <c r="M453" s="32">
        <f t="shared" si="40"/>
        <v>-2.5744314983917604E-3</v>
      </c>
    </row>
    <row r="454" spans="1:13" x14ac:dyDescent="0.45">
      <c r="A454" s="10">
        <v>42726</v>
      </c>
      <c r="B454">
        <v>197.41151428222659</v>
      </c>
      <c r="C454">
        <v>63.647659301757813</v>
      </c>
      <c r="D454">
        <v>107.5899963378906</v>
      </c>
      <c r="E454">
        <v>113.5405349731445</v>
      </c>
      <c r="F454">
        <v>101.8365478515625</v>
      </c>
      <c r="I454" s="32">
        <f t="shared" si="36"/>
        <v>1.4641863331117388E-3</v>
      </c>
      <c r="J454" s="32">
        <f t="shared" si="37"/>
        <v>4.984161681507171E-4</v>
      </c>
      <c r="K454" s="32">
        <f t="shared" si="38"/>
        <v>3.1601819765603167E-3</v>
      </c>
      <c r="L454" s="32">
        <f t="shared" si="39"/>
        <v>6.6610737747696547E-4</v>
      </c>
      <c r="M454" s="32">
        <f t="shared" si="40"/>
        <v>1.5487806339862242E-3</v>
      </c>
    </row>
    <row r="455" spans="1:13" x14ac:dyDescent="0.45">
      <c r="A455" s="10">
        <v>42727</v>
      </c>
      <c r="B455">
        <v>197.7005615234375</v>
      </c>
      <c r="C455">
        <v>63.67938232421875</v>
      </c>
      <c r="D455">
        <v>107.9300003051758</v>
      </c>
      <c r="E455">
        <v>113.6161651611328</v>
      </c>
      <c r="F455">
        <v>101.994270324707</v>
      </c>
      <c r="I455" s="32">
        <f t="shared" si="36"/>
        <v>2.4808389670545328E-3</v>
      </c>
      <c r="J455" s="32">
        <f t="shared" si="37"/>
        <v>-7.4815038104214526E-4</v>
      </c>
      <c r="K455" s="32">
        <f t="shared" si="38"/>
        <v>5.837091185367127E-3</v>
      </c>
      <c r="L455" s="32">
        <f t="shared" si="39"/>
        <v>5.157972476040662E-3</v>
      </c>
      <c r="M455" s="32">
        <f t="shared" si="40"/>
        <v>2.4910624476339738E-3</v>
      </c>
    </row>
    <row r="456" spans="1:13" x14ac:dyDescent="0.45">
      <c r="A456" s="10">
        <v>42731</v>
      </c>
      <c r="B456">
        <v>198.19102478027341</v>
      </c>
      <c r="C456">
        <v>63.631740570068359</v>
      </c>
      <c r="D456">
        <v>108.55999755859381</v>
      </c>
      <c r="E456">
        <v>114.2021942138672</v>
      </c>
      <c r="F456">
        <v>102.2483444213867</v>
      </c>
      <c r="I456" s="32">
        <f t="shared" si="36"/>
        <v>-8.2643711850817203E-3</v>
      </c>
      <c r="J456" s="32">
        <f t="shared" si="37"/>
        <v>2.4943828725436656E-3</v>
      </c>
      <c r="K456" s="32">
        <f t="shared" si="38"/>
        <v>2.7634769574849116E-3</v>
      </c>
      <c r="L456" s="32">
        <f t="shared" si="39"/>
        <v>-7.7802295588600412E-3</v>
      </c>
      <c r="M456" s="32">
        <f t="shared" si="40"/>
        <v>-8.3114365543082158E-3</v>
      </c>
    </row>
    <row r="457" spans="1:13" x14ac:dyDescent="0.45">
      <c r="A457" s="10">
        <v>42732</v>
      </c>
      <c r="B457">
        <v>196.5531005859375</v>
      </c>
      <c r="C457">
        <v>63.790462493896477</v>
      </c>
      <c r="D457">
        <v>108.86000061035161</v>
      </c>
      <c r="E457">
        <v>113.3136749267578</v>
      </c>
      <c r="F457">
        <v>101.3985137939453</v>
      </c>
      <c r="I457" s="32">
        <f t="shared" si="36"/>
        <v>-2.22881161720756E-4</v>
      </c>
      <c r="J457" s="32">
        <f t="shared" si="37"/>
        <v>2.7355109979871894E-3</v>
      </c>
      <c r="K457" s="32">
        <f t="shared" si="38"/>
        <v>1.3136140888829972E-2</v>
      </c>
      <c r="L457" s="32">
        <f t="shared" si="39"/>
        <v>-1.4178323149685035E-3</v>
      </c>
      <c r="M457" s="32">
        <f t="shared" si="40"/>
        <v>8.6527932043667377E-5</v>
      </c>
    </row>
    <row r="458" spans="1:13" x14ac:dyDescent="0.45">
      <c r="A458" s="10">
        <v>42733</v>
      </c>
      <c r="B458">
        <v>196.50929260253909</v>
      </c>
      <c r="C458">
        <v>63.964962005615227</v>
      </c>
      <c r="D458">
        <v>110.2900009155273</v>
      </c>
      <c r="E458">
        <v>113.15301513671881</v>
      </c>
      <c r="F458">
        <v>101.40728759765619</v>
      </c>
      <c r="I458" s="32">
        <f t="shared" si="36"/>
        <v>-3.6550254211831223E-3</v>
      </c>
      <c r="J458" s="32">
        <f t="shared" si="37"/>
        <v>2.1093114629857634E-3</v>
      </c>
      <c r="K458" s="32">
        <f t="shared" si="38"/>
        <v>-6.1655662302199099E-3</v>
      </c>
      <c r="L458" s="32">
        <f t="shared" si="39"/>
        <v>-1.0275101286532307E-2</v>
      </c>
      <c r="M458" s="32">
        <f t="shared" si="40"/>
        <v>-3.7147365234242447E-3</v>
      </c>
    </row>
    <row r="459" spans="1:13" x14ac:dyDescent="0.45">
      <c r="A459" s="10">
        <v>42734</v>
      </c>
      <c r="B459">
        <v>195.7910461425781</v>
      </c>
      <c r="C459">
        <v>64.099884033203125</v>
      </c>
      <c r="D459">
        <v>109.61000061035161</v>
      </c>
      <c r="E459">
        <v>111.9903564453125</v>
      </c>
      <c r="F459">
        <v>101.0305862426758</v>
      </c>
      <c r="I459" s="32">
        <f t="shared" si="36"/>
        <v>7.6499283552287078E-3</v>
      </c>
      <c r="J459" s="32">
        <f t="shared" si="37"/>
        <v>1.2414154278306277E-4</v>
      </c>
      <c r="K459" s="32">
        <f t="shared" si="38"/>
        <v>7.8460049773074747E-3</v>
      </c>
      <c r="L459" s="32">
        <f t="shared" si="39"/>
        <v>8.9468485162271794E-3</v>
      </c>
      <c r="M459" s="32">
        <f t="shared" si="40"/>
        <v>7.6306340274758799E-3</v>
      </c>
    </row>
    <row r="460" spans="1:13" x14ac:dyDescent="0.45">
      <c r="A460" s="10">
        <v>42738</v>
      </c>
      <c r="B460">
        <v>197.28883361816409</v>
      </c>
      <c r="C460">
        <v>64.107841491699219</v>
      </c>
      <c r="D460">
        <v>110.4700012207031</v>
      </c>
      <c r="E460">
        <v>112.992317199707</v>
      </c>
      <c r="F460">
        <v>101.801513671875</v>
      </c>
      <c r="I460" s="32">
        <f t="shared" si="36"/>
        <v>5.9491763074595028E-3</v>
      </c>
      <c r="J460" s="32">
        <f t="shared" si="37"/>
        <v>7.4201960002828748E-4</v>
      </c>
      <c r="K460" s="32">
        <f t="shared" si="38"/>
        <v>3.5303646722095738E-3</v>
      </c>
      <c r="L460" s="32">
        <f t="shared" si="39"/>
        <v>5.4374273174804255E-3</v>
      </c>
      <c r="M460" s="32">
        <f t="shared" si="40"/>
        <v>7.659333563560855E-3</v>
      </c>
    </row>
    <row r="461" spans="1:13" x14ac:dyDescent="0.45">
      <c r="A461" s="10">
        <v>42739</v>
      </c>
      <c r="B461">
        <v>198.46253967285159</v>
      </c>
      <c r="C461">
        <v>64.155410766601563</v>
      </c>
      <c r="D461">
        <v>110.86000061035161</v>
      </c>
      <c r="E461">
        <v>113.60670471191411</v>
      </c>
      <c r="F461">
        <v>102.5812454223633</v>
      </c>
      <c r="I461" s="32">
        <f t="shared" si="36"/>
        <v>-7.9437564818862771E-4</v>
      </c>
      <c r="J461" s="32">
        <f t="shared" si="37"/>
        <v>5.0710086291103629E-3</v>
      </c>
      <c r="K461" s="32">
        <f t="shared" si="38"/>
        <v>1.5515074970534393E-2</v>
      </c>
      <c r="L461" s="32">
        <f t="shared" si="39"/>
        <v>5.6576411868436427E-3</v>
      </c>
      <c r="M461" s="32">
        <f t="shared" si="40"/>
        <v>-1.9643704609912938E-3</v>
      </c>
    </row>
    <row r="462" spans="1:13" x14ac:dyDescent="0.45">
      <c r="A462" s="10">
        <v>42740</v>
      </c>
      <c r="B462">
        <v>198.30488586425781</v>
      </c>
      <c r="C462">
        <v>64.480743408203125</v>
      </c>
      <c r="D462">
        <v>112.5800018310547</v>
      </c>
      <c r="E462">
        <v>114.24945068359381</v>
      </c>
      <c r="F462">
        <v>102.37973785400391</v>
      </c>
      <c r="I462" s="32">
        <f t="shared" si="36"/>
        <v>3.5778401058346176E-3</v>
      </c>
      <c r="J462" s="32">
        <f t="shared" si="37"/>
        <v>-3.9373516556588939E-3</v>
      </c>
      <c r="K462" s="32">
        <f t="shared" si="38"/>
        <v>-7.3725512307262209E-3</v>
      </c>
      <c r="L462" s="32">
        <f t="shared" si="39"/>
        <v>8.7700061382691707E-3</v>
      </c>
      <c r="M462" s="32">
        <f t="shared" si="40"/>
        <v>3.1660056321145547E-3</v>
      </c>
    </row>
    <row r="463" spans="1:13" x14ac:dyDescent="0.45">
      <c r="A463" s="10">
        <v>42741</v>
      </c>
      <c r="B463">
        <v>199.01438903808591</v>
      </c>
      <c r="C463">
        <v>64.226860046386719</v>
      </c>
      <c r="D463">
        <v>111.75</v>
      </c>
      <c r="E463">
        <v>115.2514190673828</v>
      </c>
      <c r="F463">
        <v>102.70387268066411</v>
      </c>
      <c r="I463" s="32">
        <f t="shared" si="36"/>
        <v>-3.3008738207015442E-3</v>
      </c>
      <c r="J463" s="32">
        <f t="shared" si="37"/>
        <v>2.4702010835149224E-3</v>
      </c>
      <c r="K463" s="32">
        <f t="shared" si="38"/>
        <v>8.2326458071166897E-3</v>
      </c>
      <c r="L463" s="32">
        <f t="shared" si="39"/>
        <v>3.2804999578317506E-3</v>
      </c>
      <c r="M463" s="32">
        <f t="shared" si="40"/>
        <v>-3.8382504548868379E-3</v>
      </c>
    </row>
    <row r="464" spans="1:13" x14ac:dyDescent="0.45">
      <c r="A464" s="10">
        <v>42744</v>
      </c>
      <c r="B464">
        <v>198.35746765136719</v>
      </c>
      <c r="C464">
        <v>64.385513305664063</v>
      </c>
      <c r="D464">
        <v>112.6699981689453</v>
      </c>
      <c r="E464">
        <v>115.62950134277339</v>
      </c>
      <c r="F464">
        <v>102.30966949462891</v>
      </c>
      <c r="I464" s="32">
        <f t="shared" si="36"/>
        <v>0</v>
      </c>
      <c r="J464" s="32">
        <f t="shared" si="37"/>
        <v>-2.4611518380190933E-4</v>
      </c>
      <c r="K464" s="32">
        <f t="shared" si="38"/>
        <v>4.2602588509308426E-3</v>
      </c>
      <c r="L464" s="32">
        <f t="shared" si="39"/>
        <v>2.2069453324444765E-3</v>
      </c>
      <c r="M464" s="32">
        <f t="shared" si="40"/>
        <v>7.7069736291779378E-4</v>
      </c>
    </row>
    <row r="465" spans="1:13" x14ac:dyDescent="0.45">
      <c r="A465" s="10">
        <v>42745</v>
      </c>
      <c r="B465">
        <v>198.35746765136719</v>
      </c>
      <c r="C465">
        <v>64.369667053222656</v>
      </c>
      <c r="D465">
        <v>113.15000152587891</v>
      </c>
      <c r="E465">
        <v>115.8846893310547</v>
      </c>
      <c r="F465">
        <v>102.3885192871094</v>
      </c>
      <c r="I465" s="32">
        <f t="shared" si="36"/>
        <v>2.8261736651755687E-3</v>
      </c>
      <c r="J465" s="32">
        <f t="shared" si="37"/>
        <v>4.9270711685034385E-4</v>
      </c>
      <c r="K465" s="32">
        <f t="shared" si="38"/>
        <v>3.0932255360247574E-3</v>
      </c>
      <c r="L465" s="32">
        <f t="shared" si="39"/>
        <v>2.6919059402448209E-3</v>
      </c>
      <c r="M465" s="32">
        <f t="shared" si="40"/>
        <v>3.1658831254335329E-3</v>
      </c>
    </row>
    <row r="466" spans="1:13" x14ac:dyDescent="0.45">
      <c r="A466" s="10">
        <v>42746</v>
      </c>
      <c r="B466">
        <v>198.9180603027344</v>
      </c>
      <c r="C466">
        <v>64.401382446289063</v>
      </c>
      <c r="D466">
        <v>113.5</v>
      </c>
      <c r="E466">
        <v>116.19664001464839</v>
      </c>
      <c r="F466">
        <v>102.71266937255859</v>
      </c>
      <c r="I466" s="32">
        <f t="shared" si="36"/>
        <v>-2.5101459049636787E-3</v>
      </c>
      <c r="J466" s="32">
        <f t="shared" si="37"/>
        <v>2.4640993752322871E-4</v>
      </c>
      <c r="K466" s="32">
        <f t="shared" si="38"/>
        <v>3.612367067043154E-3</v>
      </c>
      <c r="L466" s="32">
        <f t="shared" si="39"/>
        <v>-1.5456864900521561E-3</v>
      </c>
      <c r="M466" s="32">
        <f t="shared" si="40"/>
        <v>-2.6443324564696669E-3</v>
      </c>
    </row>
    <row r="467" spans="1:13" x14ac:dyDescent="0.45">
      <c r="A467" s="10">
        <v>42747</v>
      </c>
      <c r="B467">
        <v>198.41874694824219</v>
      </c>
      <c r="C467">
        <v>64.417251586914063</v>
      </c>
      <c r="D467">
        <v>113.9100036621094</v>
      </c>
      <c r="E467">
        <v>116.0170364379883</v>
      </c>
      <c r="F467">
        <v>102.44106292724609</v>
      </c>
      <c r="I467" s="32">
        <f t="shared" si="36"/>
        <v>2.2954463816133863E-3</v>
      </c>
      <c r="J467" s="32">
        <f t="shared" si="37"/>
        <v>-1.6011515879221783E-3</v>
      </c>
      <c r="K467" s="32">
        <f t="shared" si="38"/>
        <v>2.6336178800694388E-3</v>
      </c>
      <c r="L467" s="32">
        <f t="shared" si="39"/>
        <v>3.4218070658200705E-3</v>
      </c>
      <c r="M467" s="32">
        <f t="shared" si="40"/>
        <v>2.4802722542487388E-3</v>
      </c>
    </row>
    <row r="468" spans="1:13" x14ac:dyDescent="0.45">
      <c r="A468" s="10">
        <v>42748</v>
      </c>
      <c r="B468">
        <v>198.87420654296881</v>
      </c>
      <c r="C468">
        <v>64.314109802246094</v>
      </c>
      <c r="D468">
        <v>114.2099990844727</v>
      </c>
      <c r="E468">
        <v>116.4140243530273</v>
      </c>
      <c r="F468">
        <v>102.6951446533203</v>
      </c>
      <c r="I468" s="32">
        <f t="shared" si="36"/>
        <v>-3.5234036806920388E-3</v>
      </c>
      <c r="J468" s="32">
        <f t="shared" si="37"/>
        <v>3.0837107354770854E-3</v>
      </c>
      <c r="K468" s="32">
        <f t="shared" si="38"/>
        <v>1.4359507948471295E-2</v>
      </c>
      <c r="L468" s="32">
        <f t="shared" si="39"/>
        <v>-3.0042692592295861E-3</v>
      </c>
      <c r="M468" s="32">
        <f t="shared" si="40"/>
        <v>-4.4363275008918457E-3</v>
      </c>
    </row>
    <row r="469" spans="1:13" x14ac:dyDescent="0.45">
      <c r="A469" s="10">
        <v>42752</v>
      </c>
      <c r="B469">
        <v>198.1734924316406</v>
      </c>
      <c r="C469">
        <v>64.512435913085938</v>
      </c>
      <c r="D469">
        <v>115.84999847412109</v>
      </c>
      <c r="E469">
        <v>116.0642852783203</v>
      </c>
      <c r="F469">
        <v>102.2395553588867</v>
      </c>
      <c r="I469" s="32">
        <f t="shared" si="36"/>
        <v>2.2101254606545773E-3</v>
      </c>
      <c r="J469" s="32">
        <f t="shared" si="37"/>
        <v>-5.1647548763720241E-3</v>
      </c>
      <c r="K469" s="32">
        <f t="shared" si="38"/>
        <v>-8.459177733679546E-3</v>
      </c>
      <c r="L469" s="32">
        <f t="shared" si="39"/>
        <v>2.0362487377385552E-3</v>
      </c>
      <c r="M469" s="32">
        <f t="shared" si="40"/>
        <v>2.3139015500857063E-3</v>
      </c>
    </row>
    <row r="470" spans="1:13" x14ac:dyDescent="0.45">
      <c r="A470" s="10">
        <v>42753</v>
      </c>
      <c r="B470">
        <v>198.6114807128906</v>
      </c>
      <c r="C470">
        <v>64.179244995117188</v>
      </c>
      <c r="D470">
        <v>114.870002746582</v>
      </c>
      <c r="E470">
        <v>116.3006210327148</v>
      </c>
      <c r="F470">
        <v>102.4761276245117</v>
      </c>
      <c r="I470" s="32">
        <f t="shared" si="36"/>
        <v>-3.7046905080297954E-3</v>
      </c>
      <c r="J470" s="32">
        <f t="shared" si="37"/>
        <v>-1.7316718223340244E-3</v>
      </c>
      <c r="K470" s="32">
        <f t="shared" si="38"/>
        <v>-8.7060242991565673E-4</v>
      </c>
      <c r="L470" s="32">
        <f t="shared" si="39"/>
        <v>-4.8780631806211172E-4</v>
      </c>
      <c r="M470" s="32">
        <f t="shared" si="40"/>
        <v>-3.9326964890875615E-3</v>
      </c>
    </row>
    <row r="471" spans="1:13" x14ac:dyDescent="0.45">
      <c r="A471" s="10">
        <v>42754</v>
      </c>
      <c r="B471">
        <v>197.87568664550781</v>
      </c>
      <c r="C471">
        <v>64.068107604980469</v>
      </c>
      <c r="D471">
        <v>114.76999664306641</v>
      </c>
      <c r="E471">
        <v>116.2438888549805</v>
      </c>
      <c r="F471">
        <v>102.0731201171875</v>
      </c>
      <c r="I471" s="32">
        <f t="shared" si="36"/>
        <v>3.674280522156792E-3</v>
      </c>
      <c r="J471" s="32">
        <f t="shared" si="37"/>
        <v>7.4355153030025711E-4</v>
      </c>
      <c r="K471" s="32">
        <f t="shared" si="38"/>
        <v>2.4397178433506195E-3</v>
      </c>
      <c r="L471" s="32">
        <f t="shared" si="39"/>
        <v>2.1954777922406077E-3</v>
      </c>
      <c r="M471" s="32">
        <f t="shared" si="40"/>
        <v>3.4330104773714343E-3</v>
      </c>
    </row>
    <row r="472" spans="1:13" x14ac:dyDescent="0.45">
      <c r="A472" s="10">
        <v>42755</v>
      </c>
      <c r="B472">
        <v>198.60273742675781</v>
      </c>
      <c r="C472">
        <v>64.115745544433594</v>
      </c>
      <c r="D472">
        <v>115.0500030517578</v>
      </c>
      <c r="E472">
        <v>116.4990997314453</v>
      </c>
      <c r="F472">
        <v>102.4235382080078</v>
      </c>
      <c r="I472" s="32">
        <f t="shared" si="36"/>
        <v>-2.6022561030283331E-3</v>
      </c>
      <c r="J472" s="32">
        <f t="shared" si="37"/>
        <v>2.7230606611621244E-3</v>
      </c>
      <c r="K472" s="32">
        <f t="shared" si="38"/>
        <v>6.4319673545476519E-3</v>
      </c>
      <c r="L472" s="32">
        <f t="shared" si="39"/>
        <v>8.1127613578968472E-4</v>
      </c>
      <c r="M472" s="32">
        <f t="shared" si="40"/>
        <v>-2.6513502042254666E-3</v>
      </c>
    </row>
    <row r="473" spans="1:13" x14ac:dyDescent="0.45">
      <c r="A473" s="10">
        <v>42758</v>
      </c>
      <c r="B473">
        <v>198.08592224121091</v>
      </c>
      <c r="C473">
        <v>64.290336608886719</v>
      </c>
      <c r="D473">
        <v>115.7900009155273</v>
      </c>
      <c r="E473">
        <v>116.59361267089839</v>
      </c>
      <c r="F473">
        <v>102.1519775390625</v>
      </c>
      <c r="I473" s="32">
        <f t="shared" si="36"/>
        <v>6.4118429559505419E-3</v>
      </c>
      <c r="J473" s="32">
        <f t="shared" si="37"/>
        <v>-1.4819626701577659E-3</v>
      </c>
      <c r="K473" s="32">
        <f t="shared" si="38"/>
        <v>-4.4909255406281323E-3</v>
      </c>
      <c r="L473" s="32">
        <f t="shared" si="39"/>
        <v>6.7288926079680511E-3</v>
      </c>
      <c r="M473" s="32">
        <f t="shared" si="40"/>
        <v>7.8043871567550216E-3</v>
      </c>
    </row>
    <row r="474" spans="1:13" x14ac:dyDescent="0.45">
      <c r="A474" s="10">
        <v>42759</v>
      </c>
      <c r="B474">
        <v>199.35601806640619</v>
      </c>
      <c r="C474">
        <v>64.195060729980469</v>
      </c>
      <c r="D474">
        <v>115.26999664306641</v>
      </c>
      <c r="E474">
        <v>117.37815856933589</v>
      </c>
      <c r="F474">
        <v>102.9492111206055</v>
      </c>
      <c r="I474" s="32">
        <f t="shared" si="36"/>
        <v>8.6554178814906013E-3</v>
      </c>
      <c r="J474" s="32">
        <f t="shared" si="37"/>
        <v>-2.9657096506787717E-3</v>
      </c>
      <c r="K474" s="32">
        <f t="shared" si="38"/>
        <v>-8.241493674922773E-3</v>
      </c>
      <c r="L474" s="32">
        <f t="shared" si="39"/>
        <v>1.0066044891807291E-2</v>
      </c>
      <c r="M474" s="32">
        <f t="shared" si="40"/>
        <v>8.5947881535453075E-3</v>
      </c>
    </row>
    <row r="475" spans="1:13" x14ac:dyDescent="0.45">
      <c r="A475" s="10">
        <v>42760</v>
      </c>
      <c r="B475">
        <v>201.08152770996091</v>
      </c>
      <c r="C475">
        <v>64.004676818847656</v>
      </c>
      <c r="D475">
        <v>114.3199996948242</v>
      </c>
      <c r="E475">
        <v>118.5596923828125</v>
      </c>
      <c r="F475">
        <v>103.8340377807617</v>
      </c>
      <c r="I475" s="32">
        <f t="shared" si="36"/>
        <v>-1.0453723945652582E-3</v>
      </c>
      <c r="J475" s="32">
        <f t="shared" si="37"/>
        <v>3.7190580627211034E-4</v>
      </c>
      <c r="K475" s="32">
        <f t="shared" si="38"/>
        <v>-9.2721970033533552E-3</v>
      </c>
      <c r="L475" s="32">
        <f t="shared" si="39"/>
        <v>1.036560441744383E-3</v>
      </c>
      <c r="M475" s="32">
        <f t="shared" si="40"/>
        <v>-1.4341939795304848E-3</v>
      </c>
    </row>
    <row r="476" spans="1:13" x14ac:dyDescent="0.45">
      <c r="A476" s="10">
        <v>42761</v>
      </c>
      <c r="B476">
        <v>200.87132263183591</v>
      </c>
      <c r="C476">
        <v>64.028480529785156</v>
      </c>
      <c r="D476">
        <v>113.2600021362305</v>
      </c>
      <c r="E476">
        <v>118.6825866699219</v>
      </c>
      <c r="F476">
        <v>103.68511962890619</v>
      </c>
      <c r="I476" s="32">
        <f t="shared" si="36"/>
        <v>-1.569775475389501E-3</v>
      </c>
      <c r="J476" s="32">
        <f t="shared" si="37"/>
        <v>1.1151834750280365E-3</v>
      </c>
      <c r="K476" s="32">
        <f t="shared" si="38"/>
        <v>2.0306880028340135E-3</v>
      </c>
      <c r="L476" s="32">
        <f t="shared" si="39"/>
        <v>1.9112926720579182E-3</v>
      </c>
      <c r="M476" s="32">
        <f t="shared" si="40"/>
        <v>-1.6054196636755558E-3</v>
      </c>
    </row>
    <row r="477" spans="1:13" x14ac:dyDescent="0.45">
      <c r="A477" s="10">
        <v>42762</v>
      </c>
      <c r="B477">
        <v>200.5559997558594</v>
      </c>
      <c r="C477">
        <v>64.099884033203125</v>
      </c>
      <c r="D477">
        <v>113.4899978637695</v>
      </c>
      <c r="E477">
        <v>118.909423828125</v>
      </c>
      <c r="F477">
        <v>103.51866149902339</v>
      </c>
      <c r="I477" s="32">
        <f t="shared" si="36"/>
        <v>-6.2020119543767516E-3</v>
      </c>
      <c r="J477" s="32">
        <f t="shared" si="37"/>
        <v>-2.476879679113031E-4</v>
      </c>
      <c r="K477" s="32">
        <f t="shared" si="38"/>
        <v>4.2294771871418391E-3</v>
      </c>
      <c r="L477" s="32">
        <f t="shared" si="39"/>
        <v>-7.7902841169237291E-3</v>
      </c>
      <c r="M477" s="32">
        <f t="shared" si="40"/>
        <v>-6.7704381902706778E-3</v>
      </c>
    </row>
    <row r="478" spans="1:13" x14ac:dyDescent="0.45">
      <c r="A478" s="10">
        <v>42765</v>
      </c>
      <c r="B478">
        <v>199.31214904785159</v>
      </c>
      <c r="C478">
        <v>64.084007263183594</v>
      </c>
      <c r="D478">
        <v>113.9700012207031</v>
      </c>
      <c r="E478">
        <v>117.9830856323242</v>
      </c>
      <c r="F478">
        <v>102.8177947998047</v>
      </c>
      <c r="I478" s="32">
        <f t="shared" si="36"/>
        <v>-8.7658045734073653E-5</v>
      </c>
      <c r="J478" s="32">
        <f t="shared" si="37"/>
        <v>2.1048573750785948E-3</v>
      </c>
      <c r="K478" s="32">
        <f t="shared" si="38"/>
        <v>1.3863313276579081E-2</v>
      </c>
      <c r="L478" s="32">
        <f t="shared" si="39"/>
        <v>-2.0028091836680195E-3</v>
      </c>
      <c r="M478" s="32">
        <f t="shared" si="40"/>
        <v>8.5207368600825895E-4</v>
      </c>
    </row>
    <row r="479" spans="1:13" x14ac:dyDescent="0.45">
      <c r="A479" s="10">
        <v>42766</v>
      </c>
      <c r="B479">
        <v>199.294677734375</v>
      </c>
      <c r="C479">
        <v>64.218894958496094</v>
      </c>
      <c r="D479">
        <v>115.5500030517578</v>
      </c>
      <c r="E479">
        <v>117.7467880249023</v>
      </c>
      <c r="F479">
        <v>102.905403137207</v>
      </c>
      <c r="I479" s="32">
        <f t="shared" si="36"/>
        <v>3.9545283599018433E-4</v>
      </c>
      <c r="J479" s="32">
        <f t="shared" si="37"/>
        <v>-1.7582837439895638E-3</v>
      </c>
      <c r="K479" s="32">
        <f t="shared" si="38"/>
        <v>-3.0290445198761784E-3</v>
      </c>
      <c r="L479" s="32">
        <f t="shared" si="39"/>
        <v>6.9038346739298539E-3</v>
      </c>
      <c r="M479" s="32">
        <f t="shared" si="40"/>
        <v>-8.5260865255176732E-5</v>
      </c>
    </row>
    <row r="480" spans="1:13" x14ac:dyDescent="0.45">
      <c r="A480" s="10">
        <v>42767</v>
      </c>
      <c r="B480">
        <v>199.37348937988281</v>
      </c>
      <c r="C480">
        <v>64.105979919433594</v>
      </c>
      <c r="D480">
        <v>115.1999969482422</v>
      </c>
      <c r="E480">
        <v>118.5596923828125</v>
      </c>
      <c r="F480">
        <v>102.89662933349609</v>
      </c>
      <c r="I480" s="32">
        <f t="shared" si="36"/>
        <v>6.5895508092239652E-4</v>
      </c>
      <c r="J480" s="32">
        <f t="shared" si="37"/>
        <v>6.2005362928330143E-4</v>
      </c>
      <c r="K480" s="32">
        <f t="shared" si="38"/>
        <v>5.5555504045363691E-3</v>
      </c>
      <c r="L480" s="32">
        <f t="shared" si="39"/>
        <v>-8.7697080333326571E-4</v>
      </c>
      <c r="M480" s="32">
        <f t="shared" si="40"/>
        <v>6.811811816638258E-4</v>
      </c>
    </row>
    <row r="481" spans="1:13" x14ac:dyDescent="0.45">
      <c r="A481" s="10">
        <v>42768</v>
      </c>
      <c r="B481">
        <v>199.50486755371091</v>
      </c>
      <c r="C481">
        <v>64.145729064941406</v>
      </c>
      <c r="D481">
        <v>115.8399963378906</v>
      </c>
      <c r="E481">
        <v>118.4557189941406</v>
      </c>
      <c r="F481">
        <v>102.9667205810547</v>
      </c>
      <c r="I481" s="32">
        <f t="shared" si="36"/>
        <v>6.8930567014244826E-3</v>
      </c>
      <c r="J481" s="32">
        <f t="shared" si="37"/>
        <v>2.4798669887360347E-4</v>
      </c>
      <c r="K481" s="32">
        <f t="shared" si="38"/>
        <v>2.5034610211960295E-3</v>
      </c>
      <c r="L481" s="32">
        <f t="shared" si="39"/>
        <v>2.8726230221534088E-3</v>
      </c>
      <c r="M481" s="32">
        <f t="shared" si="40"/>
        <v>7.5725838085705099E-3</v>
      </c>
    </row>
    <row r="482" spans="1:13" x14ac:dyDescent="0.45">
      <c r="A482" s="10">
        <v>42769</v>
      </c>
      <c r="B482">
        <v>200.88006591796881</v>
      </c>
      <c r="C482">
        <v>64.161636352539063</v>
      </c>
      <c r="D482">
        <v>116.129997253418</v>
      </c>
      <c r="E482">
        <v>118.79599761962891</v>
      </c>
      <c r="F482">
        <v>103.74644470214839</v>
      </c>
      <c r="I482" s="32">
        <f t="shared" si="36"/>
        <v>-1.7878634025876305E-3</v>
      </c>
      <c r="J482" s="32">
        <f t="shared" si="37"/>
        <v>3.0980544826662015E-3</v>
      </c>
      <c r="K482" s="32">
        <f t="shared" si="38"/>
        <v>1.3519329475210062E-2</v>
      </c>
      <c r="L482" s="32">
        <f t="shared" si="39"/>
        <v>1.1934496230094904E-3</v>
      </c>
      <c r="M482" s="32">
        <f t="shared" si="40"/>
        <v>-2.3648624301321197E-3</v>
      </c>
    </row>
    <row r="483" spans="1:13" x14ac:dyDescent="0.45">
      <c r="A483" s="10">
        <v>42772</v>
      </c>
      <c r="B483">
        <v>200.52091979980469</v>
      </c>
      <c r="C483">
        <v>64.36041259765625</v>
      </c>
      <c r="D483">
        <v>117.6999969482422</v>
      </c>
      <c r="E483">
        <v>118.9377746582031</v>
      </c>
      <c r="F483">
        <v>103.5010986328125</v>
      </c>
      <c r="I483" s="32">
        <f t="shared" si="36"/>
        <v>4.3831149930673163E-5</v>
      </c>
      <c r="J483" s="32">
        <f t="shared" si="37"/>
        <v>1.6058847907169937E-3</v>
      </c>
      <c r="K483" s="32">
        <f t="shared" si="38"/>
        <v>-2.0390643159917676E-3</v>
      </c>
      <c r="L483" s="32">
        <f t="shared" si="39"/>
        <v>3.6558146003198289E-3</v>
      </c>
      <c r="M483" s="32">
        <f t="shared" si="40"/>
        <v>-8.4254158307484062E-5</v>
      </c>
    </row>
    <row r="484" spans="1:13" x14ac:dyDescent="0.45">
      <c r="A484" s="10">
        <v>42773</v>
      </c>
      <c r="B484">
        <v>200.52970886230469</v>
      </c>
      <c r="C484">
        <v>64.463768005371094</v>
      </c>
      <c r="D484">
        <v>117.4599990844727</v>
      </c>
      <c r="E484">
        <v>119.3725891113281</v>
      </c>
      <c r="F484">
        <v>103.4923782348633</v>
      </c>
      <c r="I484" s="32">
        <f t="shared" si="36"/>
        <v>1.3103874130977466E-3</v>
      </c>
      <c r="J484" s="32">
        <f t="shared" si="37"/>
        <v>2.7132120110375801E-3</v>
      </c>
      <c r="K484" s="32">
        <f t="shared" si="38"/>
        <v>6.214910289659592E-3</v>
      </c>
      <c r="L484" s="32">
        <f t="shared" si="39"/>
        <v>1.6626823645871092E-3</v>
      </c>
      <c r="M484" s="32">
        <f t="shared" si="40"/>
        <v>1.1003355485268429E-3</v>
      </c>
    </row>
    <row r="485" spans="1:13" x14ac:dyDescent="0.45">
      <c r="A485" s="10">
        <v>42774</v>
      </c>
      <c r="B485">
        <v>200.79248046875</v>
      </c>
      <c r="C485">
        <v>64.638671875</v>
      </c>
      <c r="D485">
        <v>118.19000244140619</v>
      </c>
      <c r="E485">
        <v>119.57106781005859</v>
      </c>
      <c r="F485">
        <v>103.6062545776367</v>
      </c>
      <c r="I485" s="32">
        <f t="shared" si="36"/>
        <v>5.9326843342906166E-3</v>
      </c>
      <c r="J485" s="32">
        <f t="shared" si="37"/>
        <v>-2.7058704109381715E-3</v>
      </c>
      <c r="K485" s="32">
        <f t="shared" si="38"/>
        <v>-7.6148701860385692E-3</v>
      </c>
      <c r="L485" s="32">
        <f t="shared" si="39"/>
        <v>3.6365158435336387E-3</v>
      </c>
      <c r="M485" s="32">
        <f t="shared" si="40"/>
        <v>6.5957141444334955E-3</v>
      </c>
    </row>
    <row r="486" spans="1:13" x14ac:dyDescent="0.45">
      <c r="A486" s="10">
        <v>42775</v>
      </c>
      <c r="B486">
        <v>201.98371887207031</v>
      </c>
      <c r="C486">
        <v>64.463768005371094</v>
      </c>
      <c r="D486">
        <v>117.2900009155273</v>
      </c>
      <c r="E486">
        <v>120.0058898925781</v>
      </c>
      <c r="F486">
        <v>104.28961181640619</v>
      </c>
      <c r="I486" s="32">
        <f t="shared" si="36"/>
        <v>3.9460747189454803E-3</v>
      </c>
      <c r="J486" s="32">
        <f t="shared" si="37"/>
        <v>-2.4688158146235484E-4</v>
      </c>
      <c r="K486" s="32">
        <f t="shared" si="38"/>
        <v>2.6430007347093554E-3</v>
      </c>
      <c r="L486" s="32">
        <f t="shared" si="39"/>
        <v>3.3081338323390774E-3</v>
      </c>
      <c r="M486" s="32">
        <f t="shared" si="40"/>
        <v>4.2003890720387904E-3</v>
      </c>
    </row>
    <row r="487" spans="1:13" x14ac:dyDescent="0.45">
      <c r="A487" s="10">
        <v>42776</v>
      </c>
      <c r="B487">
        <v>202.78076171875</v>
      </c>
      <c r="C487">
        <v>64.447853088378906</v>
      </c>
      <c r="D487">
        <v>117.59999847412109</v>
      </c>
      <c r="E487">
        <v>120.4028854370117</v>
      </c>
      <c r="F487">
        <v>104.727668762207</v>
      </c>
      <c r="I487" s="32">
        <f t="shared" si="36"/>
        <v>5.44251676519103E-3</v>
      </c>
      <c r="J487" s="32">
        <f t="shared" si="37"/>
        <v>-1.1104127953647236E-3</v>
      </c>
      <c r="K487" s="32">
        <f t="shared" si="38"/>
        <v>-6.8026822512190499E-3</v>
      </c>
      <c r="L487" s="32">
        <f t="shared" si="39"/>
        <v>5.6525868635495247E-3</v>
      </c>
      <c r="M487" s="32">
        <f t="shared" si="40"/>
        <v>5.0192086831191141E-3</v>
      </c>
    </row>
    <row r="488" spans="1:13" x14ac:dyDescent="0.45">
      <c r="A488" s="10">
        <v>42779</v>
      </c>
      <c r="B488">
        <v>203.8843994140625</v>
      </c>
      <c r="C488">
        <v>64.376289367675781</v>
      </c>
      <c r="D488">
        <v>116.8000030517578</v>
      </c>
      <c r="E488">
        <v>121.08347320556641</v>
      </c>
      <c r="F488">
        <v>105.25331878662109</v>
      </c>
      <c r="I488" s="32">
        <f t="shared" si="36"/>
        <v>3.9955041877690611E-3</v>
      </c>
      <c r="J488" s="32">
        <f t="shared" si="37"/>
        <v>-2.0988562477830541E-3</v>
      </c>
      <c r="K488" s="32">
        <f t="shared" si="38"/>
        <v>1.1129901542930032E-3</v>
      </c>
      <c r="L488" s="32">
        <f t="shared" si="39"/>
        <v>3.3564466440041407E-3</v>
      </c>
      <c r="M488" s="32">
        <f t="shared" si="40"/>
        <v>3.6623563336075637E-3</v>
      </c>
    </row>
    <row r="489" spans="1:13" x14ac:dyDescent="0.45">
      <c r="A489" s="10">
        <v>42780</v>
      </c>
      <c r="B489">
        <v>204.69902038574219</v>
      </c>
      <c r="C489">
        <v>64.241172790527344</v>
      </c>
      <c r="D489">
        <v>116.9300003051758</v>
      </c>
      <c r="E489">
        <v>121.48988342285161</v>
      </c>
      <c r="F489">
        <v>105.6387939453125</v>
      </c>
      <c r="I489" s="32">
        <f t="shared" si="36"/>
        <v>5.2204391227679281E-3</v>
      </c>
      <c r="J489" s="32">
        <f t="shared" si="37"/>
        <v>-1.608865517630842E-3</v>
      </c>
      <c r="K489" s="32">
        <f t="shared" si="38"/>
        <v>4.4470763850958939E-3</v>
      </c>
      <c r="L489" s="32">
        <f t="shared" si="39"/>
        <v>5.9129905308499264E-3</v>
      </c>
      <c r="M489" s="32">
        <f t="shared" si="40"/>
        <v>5.4735247454049674E-3</v>
      </c>
    </row>
    <row r="490" spans="1:13" x14ac:dyDescent="0.45">
      <c r="A490" s="10">
        <v>42781</v>
      </c>
      <c r="B490">
        <v>205.76763916015619</v>
      </c>
      <c r="C490">
        <v>64.1378173828125</v>
      </c>
      <c r="D490">
        <v>117.4499969482422</v>
      </c>
      <c r="E490">
        <v>122.208251953125</v>
      </c>
      <c r="F490">
        <v>106.2170104980469</v>
      </c>
      <c r="I490" s="32">
        <f t="shared" si="36"/>
        <v>-8.5145271982844939E-4</v>
      </c>
      <c r="J490" s="32">
        <f t="shared" si="37"/>
        <v>1.858761707367762E-3</v>
      </c>
      <c r="K490" s="32">
        <f t="shared" si="38"/>
        <v>5.3640263872474225E-3</v>
      </c>
      <c r="L490" s="32">
        <f t="shared" si="39"/>
        <v>-3.0946280702803808E-4</v>
      </c>
      <c r="M490" s="32">
        <f t="shared" si="40"/>
        <v>-9.0719228942592878E-4</v>
      </c>
    </row>
    <row r="491" spans="1:13" x14ac:dyDescent="0.45">
      <c r="A491" s="10">
        <v>42782</v>
      </c>
      <c r="B491">
        <v>205.5924377441406</v>
      </c>
      <c r="C491">
        <v>64.257034301757813</v>
      </c>
      <c r="D491">
        <v>118.0800018310547</v>
      </c>
      <c r="E491">
        <v>122.17043304443359</v>
      </c>
      <c r="F491">
        <v>106.1206512451172</v>
      </c>
      <c r="I491" s="32">
        <f t="shared" si="36"/>
        <v>1.5762552633997728E-3</v>
      </c>
      <c r="J491" s="32">
        <f t="shared" si="37"/>
        <v>2.3507835984906134E-3</v>
      </c>
      <c r="K491" s="32">
        <f t="shared" si="38"/>
        <v>-3.3875467452245678E-3</v>
      </c>
      <c r="L491" s="32">
        <f t="shared" si="39"/>
        <v>4.3326339278104697E-3</v>
      </c>
      <c r="M491" s="32">
        <f t="shared" si="40"/>
        <v>1.4858248128641893E-3</v>
      </c>
    </row>
    <row r="492" spans="1:13" x14ac:dyDescent="0.45">
      <c r="A492" s="10">
        <v>42783</v>
      </c>
      <c r="B492">
        <v>205.91650390625</v>
      </c>
      <c r="C492">
        <v>64.408088684082031</v>
      </c>
      <c r="D492">
        <v>117.6800003051758</v>
      </c>
      <c r="E492">
        <v>122.6997528076172</v>
      </c>
      <c r="F492">
        <v>106.2783279418945</v>
      </c>
      <c r="I492" s="32">
        <f t="shared" si="36"/>
        <v>5.9552673949592183E-3</v>
      </c>
      <c r="J492" s="32">
        <f t="shared" si="37"/>
        <v>-1.2271832460586385E-4</v>
      </c>
      <c r="K492" s="32">
        <f t="shared" si="38"/>
        <v>5.9483085182421291E-4</v>
      </c>
      <c r="L492" s="32">
        <f t="shared" si="39"/>
        <v>4.9308248181778591E-3</v>
      </c>
      <c r="M492" s="32">
        <f t="shared" si="40"/>
        <v>5.9354148814156904E-3</v>
      </c>
    </row>
    <row r="493" spans="1:13" x14ac:dyDescent="0.45">
      <c r="A493" s="10">
        <v>42787</v>
      </c>
      <c r="B493">
        <v>207.1427917480469</v>
      </c>
      <c r="C493">
        <v>64.400184631347656</v>
      </c>
      <c r="D493">
        <v>117.75</v>
      </c>
      <c r="E493">
        <v>123.3047637939453</v>
      </c>
      <c r="F493">
        <v>106.9091339111328</v>
      </c>
      <c r="I493" s="32">
        <f t="shared" si="36"/>
        <v>-8.8800918726750222E-4</v>
      </c>
      <c r="J493" s="32">
        <f t="shared" si="37"/>
        <v>6.1662864419531616E-4</v>
      </c>
      <c r="K493" s="32">
        <f t="shared" si="38"/>
        <v>1.3588421410564155E-3</v>
      </c>
      <c r="L493" s="32">
        <f t="shared" si="39"/>
        <v>3.8293997166904958E-4</v>
      </c>
      <c r="M493" s="32">
        <f t="shared" si="40"/>
        <v>-1.3113016576136172E-3</v>
      </c>
    </row>
    <row r="494" spans="1:13" x14ac:dyDescent="0.45">
      <c r="A494" s="10">
        <v>42788</v>
      </c>
      <c r="B494">
        <v>206.95884704589841</v>
      </c>
      <c r="C494">
        <v>64.439895629882813</v>
      </c>
      <c r="D494">
        <v>117.9100036621094</v>
      </c>
      <c r="E494">
        <v>123.3519821166992</v>
      </c>
      <c r="F494">
        <v>106.76894378662109</v>
      </c>
      <c r="I494" s="32">
        <f t="shared" si="36"/>
        <v>6.7719732468352056E-4</v>
      </c>
      <c r="J494" s="32">
        <f t="shared" si="37"/>
        <v>1.8506402710973813E-3</v>
      </c>
      <c r="K494" s="32">
        <f t="shared" si="38"/>
        <v>8.7354655865199415E-3</v>
      </c>
      <c r="L494" s="32">
        <f t="shared" si="39"/>
        <v>-3.7549501357343473E-3</v>
      </c>
      <c r="M494" s="32">
        <f t="shared" si="40"/>
        <v>-7.385801439845352E-4</v>
      </c>
    </row>
    <row r="495" spans="1:13" x14ac:dyDescent="0.45">
      <c r="A495" s="10">
        <v>42789</v>
      </c>
      <c r="B495">
        <v>207.0989990234375</v>
      </c>
      <c r="C495">
        <v>64.559150695800781</v>
      </c>
      <c r="D495">
        <v>118.94000244140619</v>
      </c>
      <c r="E495">
        <v>122.888801574707</v>
      </c>
      <c r="F495">
        <v>106.69008636474609</v>
      </c>
      <c r="I495" s="32">
        <f t="shared" si="36"/>
        <v>1.2686738714631218E-3</v>
      </c>
      <c r="J495" s="32">
        <f t="shared" si="37"/>
        <v>3.6953888708406435E-3</v>
      </c>
      <c r="K495" s="32">
        <f t="shared" si="38"/>
        <v>6.389730042341446E-3</v>
      </c>
      <c r="L495" s="32">
        <f t="shared" si="39"/>
        <v>1.9230433739874098E-3</v>
      </c>
      <c r="M495" s="32">
        <f t="shared" si="40"/>
        <v>1.6423672542560386E-3</v>
      </c>
    </row>
    <row r="496" spans="1:13" x14ac:dyDescent="0.45">
      <c r="A496" s="10">
        <v>42790</v>
      </c>
      <c r="B496">
        <v>207.36174011230469</v>
      </c>
      <c r="C496">
        <v>64.797721862792969</v>
      </c>
      <c r="D496">
        <v>119.6999969482422</v>
      </c>
      <c r="E496">
        <v>123.1251220703125</v>
      </c>
      <c r="F496">
        <v>106.8653106689453</v>
      </c>
      <c r="I496" s="32">
        <f t="shared" si="36"/>
        <v>1.5628059541450412E-3</v>
      </c>
      <c r="J496" s="32">
        <f t="shared" si="37"/>
        <v>-2.0865008306089061E-3</v>
      </c>
      <c r="K496" s="32">
        <f t="shared" si="38"/>
        <v>-4.8453986336439714E-3</v>
      </c>
      <c r="L496" s="32">
        <f t="shared" si="39"/>
        <v>1.2285714144080195E-3</v>
      </c>
      <c r="M496" s="32">
        <f t="shared" si="40"/>
        <v>2.2136709728317605E-3</v>
      </c>
    </row>
    <row r="497" spans="1:13" x14ac:dyDescent="0.45">
      <c r="A497" s="10">
        <v>42793</v>
      </c>
      <c r="B497">
        <v>207.68580627441409</v>
      </c>
      <c r="C497">
        <v>64.662521362304688</v>
      </c>
      <c r="D497">
        <v>119.120002746582</v>
      </c>
      <c r="E497">
        <v>123.27639007568359</v>
      </c>
      <c r="F497">
        <v>107.1018753051758</v>
      </c>
      <c r="I497" s="32">
        <f t="shared" si="36"/>
        <v>-2.6990138857122536E-3</v>
      </c>
      <c r="J497" s="32">
        <f t="shared" si="37"/>
        <v>-7.3730633172575111E-4</v>
      </c>
      <c r="K497" s="32">
        <f t="shared" si="38"/>
        <v>9.234436519078848E-4</v>
      </c>
      <c r="L497" s="32">
        <f t="shared" si="39"/>
        <v>-3.0671955330348055E-3</v>
      </c>
      <c r="M497" s="32">
        <f t="shared" si="40"/>
        <v>-3.6809937443620377E-3</v>
      </c>
    </row>
    <row r="498" spans="1:13" x14ac:dyDescent="0.45">
      <c r="A498" s="10">
        <v>42794</v>
      </c>
      <c r="B498">
        <v>207.12525939941409</v>
      </c>
      <c r="C498">
        <v>64.614845275878906</v>
      </c>
      <c r="D498">
        <v>119.23000335693359</v>
      </c>
      <c r="E498">
        <v>122.8982772827148</v>
      </c>
      <c r="F498">
        <v>106.707633972168</v>
      </c>
      <c r="I498" s="32">
        <f t="shared" si="36"/>
        <v>1.3997697537254661E-2</v>
      </c>
      <c r="J498" s="32">
        <f t="shared" si="37"/>
        <v>-4.0933042412403253E-3</v>
      </c>
      <c r="K498" s="32">
        <f t="shared" si="38"/>
        <v>-1.4258642418288892E-3</v>
      </c>
      <c r="L498" s="32">
        <f t="shared" si="39"/>
        <v>1.0921485476973913E-2</v>
      </c>
      <c r="M498" s="32">
        <f t="shared" si="40"/>
        <v>1.3464596243360161E-2</v>
      </c>
    </row>
    <row r="499" spans="1:13" x14ac:dyDescent="0.45">
      <c r="A499" s="10">
        <v>42795</v>
      </c>
      <c r="B499">
        <v>210.0245361328125</v>
      </c>
      <c r="C499">
        <v>64.350357055664063</v>
      </c>
      <c r="D499">
        <v>119.05999755859381</v>
      </c>
      <c r="E499">
        <v>124.2405090332031</v>
      </c>
      <c r="F499">
        <v>108.1444091796875</v>
      </c>
      <c r="I499" s="32">
        <f t="shared" si="36"/>
        <v>-6.2973657397964455E-3</v>
      </c>
      <c r="J499" s="32">
        <f t="shared" si="37"/>
        <v>-1.8565349817950549E-3</v>
      </c>
      <c r="K499" s="32">
        <f t="shared" si="38"/>
        <v>-1.2430671576410424E-2</v>
      </c>
      <c r="L499" s="32">
        <f t="shared" si="39"/>
        <v>-5.0213541112711368E-3</v>
      </c>
      <c r="M499" s="32">
        <f t="shared" si="40"/>
        <v>-6.3998514536884876E-3</v>
      </c>
    </row>
    <row r="500" spans="1:13" x14ac:dyDescent="0.45">
      <c r="A500" s="10">
        <v>42796</v>
      </c>
      <c r="B500">
        <v>208.7019348144531</v>
      </c>
      <c r="C500">
        <v>64.230888366699219</v>
      </c>
      <c r="D500">
        <v>117.5800018310547</v>
      </c>
      <c r="E500">
        <v>123.6166534423828</v>
      </c>
      <c r="F500">
        <v>107.4523010253906</v>
      </c>
      <c r="I500" s="32">
        <f t="shared" si="36"/>
        <v>6.2920901422724995E-4</v>
      </c>
      <c r="J500" s="32">
        <f t="shared" si="37"/>
        <v>7.4333007359306258E-4</v>
      </c>
      <c r="K500" s="32">
        <f t="shared" si="38"/>
        <v>-5.953367386809516E-4</v>
      </c>
      <c r="L500" s="32">
        <f t="shared" si="39"/>
        <v>1.8352517194379914E-3</v>
      </c>
      <c r="M500" s="32">
        <f t="shared" si="40"/>
        <v>8.1525204366816872E-4</v>
      </c>
    </row>
    <row r="501" spans="1:13" x14ac:dyDescent="0.45">
      <c r="A501" s="10">
        <v>42797</v>
      </c>
      <c r="B501">
        <v>208.833251953125</v>
      </c>
      <c r="C501">
        <v>64.278633117675781</v>
      </c>
      <c r="D501">
        <v>117.5100021362305</v>
      </c>
      <c r="E501">
        <v>123.84352111816411</v>
      </c>
      <c r="F501">
        <v>107.53990173339839</v>
      </c>
      <c r="I501" s="32">
        <f t="shared" si="36"/>
        <v>-2.9778396995022716E-3</v>
      </c>
      <c r="J501" s="32">
        <f t="shared" si="37"/>
        <v>-6.1993116069791743E-4</v>
      </c>
      <c r="K501" s="32">
        <f t="shared" si="38"/>
        <v>-6.7228397682398411E-3</v>
      </c>
      <c r="L501" s="32">
        <f t="shared" si="39"/>
        <v>-2.2135334366085724E-3</v>
      </c>
      <c r="M501" s="32">
        <f t="shared" si="40"/>
        <v>-3.9104052578587956E-3</v>
      </c>
    </row>
    <row r="502" spans="1:13" x14ac:dyDescent="0.45">
      <c r="A502" s="10">
        <v>42800</v>
      </c>
      <c r="B502">
        <v>208.21138000488281</v>
      </c>
      <c r="C502">
        <v>64.238784790039063</v>
      </c>
      <c r="D502">
        <v>116.7200012207031</v>
      </c>
      <c r="E502">
        <v>123.5693893432617</v>
      </c>
      <c r="F502">
        <v>107.1193771362305</v>
      </c>
      <c r="I502" s="32">
        <f t="shared" si="36"/>
        <v>-2.9869535689874827E-3</v>
      </c>
      <c r="J502" s="32">
        <f t="shared" si="37"/>
        <v>-1.8591656486426356E-3</v>
      </c>
      <c r="K502" s="32">
        <f t="shared" si="38"/>
        <v>-8.0534821073962037E-3</v>
      </c>
      <c r="L502" s="32">
        <f t="shared" si="39"/>
        <v>-1.6827723197010425E-3</v>
      </c>
      <c r="M502" s="32">
        <f t="shared" si="40"/>
        <v>-3.1895214015665863E-3</v>
      </c>
    </row>
    <row r="503" spans="1:13" x14ac:dyDescent="0.45">
      <c r="A503" s="10">
        <v>42801</v>
      </c>
      <c r="B503">
        <v>207.58946228027341</v>
      </c>
      <c r="C503">
        <v>64.119354248046875</v>
      </c>
      <c r="D503">
        <v>115.7799987792969</v>
      </c>
      <c r="E503">
        <v>123.3614501953125</v>
      </c>
      <c r="F503">
        <v>106.777717590332</v>
      </c>
      <c r="I503" s="32">
        <f t="shared" ref="I503:I566" si="41">(B504/B503)-1</f>
        <v>-1.8564332328304678E-3</v>
      </c>
      <c r="J503" s="32">
        <f t="shared" ref="J503:J566" si="42">(C504/C503)-1</f>
        <v>-2.3606502993960277E-3</v>
      </c>
      <c r="K503" s="32">
        <f t="shared" ref="K503:K566" si="43">(D504/D503)-1</f>
        <v>-6.2187012290056964E-3</v>
      </c>
      <c r="L503" s="32">
        <f t="shared" ref="L503:L566" si="44">(E504/E503)-1</f>
        <v>1.7621121398965212E-3</v>
      </c>
      <c r="M503" s="32">
        <f t="shared" ref="M503:M566" si="45">(F504/F503)-1</f>
        <v>-2.7897400955971818E-3</v>
      </c>
    </row>
    <row r="504" spans="1:13" x14ac:dyDescent="0.45">
      <c r="A504" s="10">
        <v>42802</v>
      </c>
      <c r="B504">
        <v>207.20408630371091</v>
      </c>
      <c r="C504">
        <v>63.967990875244141</v>
      </c>
      <c r="D504">
        <v>115.05999755859381</v>
      </c>
      <c r="E504">
        <v>123.5788269042969</v>
      </c>
      <c r="F504">
        <v>106.47983551025391</v>
      </c>
      <c r="I504" s="32">
        <f t="shared" si="41"/>
        <v>1.2684722887961186E-3</v>
      </c>
      <c r="J504" s="32">
        <f t="shared" si="42"/>
        <v>-3.1136349744242953E-3</v>
      </c>
      <c r="K504" s="32">
        <f t="shared" si="43"/>
        <v>-5.1277277108427999E-3</v>
      </c>
      <c r="L504" s="32">
        <f t="shared" si="44"/>
        <v>7.6504575581060053E-4</v>
      </c>
      <c r="M504" s="32">
        <f t="shared" si="45"/>
        <v>4.9353259496931479E-4</v>
      </c>
    </row>
    <row r="505" spans="1:13" x14ac:dyDescent="0.45">
      <c r="A505" s="10">
        <v>42803</v>
      </c>
      <c r="B505">
        <v>207.4669189453125</v>
      </c>
      <c r="C505">
        <v>63.768817901611328</v>
      </c>
      <c r="D505">
        <v>114.4700012207031</v>
      </c>
      <c r="E505">
        <v>123.6733703613281</v>
      </c>
      <c r="F505">
        <v>106.5323867797852</v>
      </c>
      <c r="I505" s="32">
        <f t="shared" si="41"/>
        <v>3.503829500302702E-3</v>
      </c>
      <c r="J505" s="32">
        <f t="shared" si="42"/>
        <v>1.9992686317498176E-3</v>
      </c>
      <c r="K505" s="32">
        <f t="shared" si="43"/>
        <v>2.1839783116450739E-3</v>
      </c>
      <c r="L505" s="32">
        <f t="shared" si="44"/>
        <v>4.2034862674644735E-3</v>
      </c>
      <c r="M505" s="32">
        <f t="shared" si="45"/>
        <v>3.6185995501243351E-3</v>
      </c>
    </row>
    <row r="506" spans="1:13" x14ac:dyDescent="0.45">
      <c r="A506" s="10">
        <v>42804</v>
      </c>
      <c r="B506">
        <v>208.19384765625</v>
      </c>
      <c r="C506">
        <v>63.896308898925781</v>
      </c>
      <c r="D506">
        <v>114.7200012207031</v>
      </c>
      <c r="E506">
        <v>124.193229675293</v>
      </c>
      <c r="F506">
        <v>106.9178848266602</v>
      </c>
      <c r="I506" s="32">
        <f t="shared" si="41"/>
        <v>5.050500608609898E-4</v>
      </c>
      <c r="J506" s="32">
        <f t="shared" si="42"/>
        <v>-1.9952795319698735E-3</v>
      </c>
      <c r="K506" s="32">
        <f t="shared" si="43"/>
        <v>1.7430825360564839E-4</v>
      </c>
      <c r="L506" s="32">
        <f t="shared" si="44"/>
        <v>1.6745038089154285E-3</v>
      </c>
      <c r="M506" s="32">
        <f t="shared" si="45"/>
        <v>7.3733719872226544E-4</v>
      </c>
    </row>
    <row r="507" spans="1:13" x14ac:dyDescent="0.45">
      <c r="A507" s="10">
        <v>42807</v>
      </c>
      <c r="B507">
        <v>208.29899597167969</v>
      </c>
      <c r="C507">
        <v>63.768817901611328</v>
      </c>
      <c r="D507">
        <v>114.7399978637695</v>
      </c>
      <c r="E507">
        <v>124.4011917114258</v>
      </c>
      <c r="F507">
        <v>106.99671936035161</v>
      </c>
      <c r="I507" s="32">
        <f t="shared" si="41"/>
        <v>-3.8266560975418473E-3</v>
      </c>
      <c r="J507" s="32">
        <f t="shared" si="42"/>
        <v>-1.2484586441041667E-4</v>
      </c>
      <c r="K507" s="32">
        <f t="shared" si="43"/>
        <v>-5.4034785491596793E-3</v>
      </c>
      <c r="L507" s="32">
        <f t="shared" si="44"/>
        <v>-2.4315089013147162E-3</v>
      </c>
      <c r="M507" s="32">
        <f t="shared" si="45"/>
        <v>-3.6024681206312525E-3</v>
      </c>
    </row>
    <row r="508" spans="1:13" x14ac:dyDescent="0.45">
      <c r="A508" s="10">
        <v>42808</v>
      </c>
      <c r="B508">
        <v>207.50190734863281</v>
      </c>
      <c r="C508">
        <v>63.760856628417969</v>
      </c>
      <c r="D508">
        <v>114.120002746582</v>
      </c>
      <c r="E508">
        <v>124.0987091064453</v>
      </c>
      <c r="F508">
        <v>106.61126708984381</v>
      </c>
      <c r="I508" s="32">
        <f t="shared" si="41"/>
        <v>8.6533819600120854E-3</v>
      </c>
      <c r="J508" s="32">
        <f t="shared" si="42"/>
        <v>6.2469016471062844E-3</v>
      </c>
      <c r="K508" s="32">
        <f t="shared" si="43"/>
        <v>1.8664539100545996E-2</v>
      </c>
      <c r="L508" s="32">
        <f t="shared" si="44"/>
        <v>6.1697913901421764E-3</v>
      </c>
      <c r="M508" s="32">
        <f t="shared" si="45"/>
        <v>9.039232984812795E-3</v>
      </c>
    </row>
    <row r="509" spans="1:13" x14ac:dyDescent="0.45">
      <c r="A509" s="10">
        <v>42809</v>
      </c>
      <c r="B509">
        <v>209.29750061035159</v>
      </c>
      <c r="C509">
        <v>64.159164428710938</v>
      </c>
      <c r="D509">
        <v>116.25</v>
      </c>
      <c r="E509">
        <v>124.864372253418</v>
      </c>
      <c r="F509">
        <v>107.574951171875</v>
      </c>
      <c r="I509" s="32">
        <f t="shared" si="41"/>
        <v>-1.9668252613037618E-3</v>
      </c>
      <c r="J509" s="32">
        <f t="shared" si="42"/>
        <v>-1.4899868838345043E-3</v>
      </c>
      <c r="K509" s="32">
        <f t="shared" si="43"/>
        <v>4.1290611349127371E-3</v>
      </c>
      <c r="L509" s="32">
        <f t="shared" si="44"/>
        <v>-6.8152560306700138E-4</v>
      </c>
      <c r="M509" s="32">
        <f t="shared" si="45"/>
        <v>-1.2216965823700354E-3</v>
      </c>
    </row>
    <row r="510" spans="1:13" x14ac:dyDescent="0.45">
      <c r="A510" s="10">
        <v>42810</v>
      </c>
      <c r="B510">
        <v>208.88584899902341</v>
      </c>
      <c r="C510">
        <v>64.063568115234375</v>
      </c>
      <c r="D510">
        <v>116.73000335693359</v>
      </c>
      <c r="E510">
        <v>124.77927398681641</v>
      </c>
      <c r="F510">
        <v>107.4435272216797</v>
      </c>
      <c r="I510" s="32">
        <f t="shared" si="41"/>
        <v>-1.7560118697897975E-3</v>
      </c>
      <c r="J510" s="32">
        <f t="shared" si="42"/>
        <v>1.9895342827267459E-3</v>
      </c>
      <c r="K510" s="32">
        <f t="shared" si="43"/>
        <v>2.2273151662721702E-3</v>
      </c>
      <c r="L510" s="32">
        <f t="shared" si="44"/>
        <v>-3.4924952013348776E-4</v>
      </c>
      <c r="M510" s="32">
        <f t="shared" si="45"/>
        <v>-5.7076563686964121E-4</v>
      </c>
    </row>
    <row r="511" spans="1:13" x14ac:dyDescent="0.45">
      <c r="A511" s="10">
        <v>42811</v>
      </c>
      <c r="B511">
        <v>208.51904296875</v>
      </c>
      <c r="C511">
        <v>64.191024780273438</v>
      </c>
      <c r="D511">
        <v>116.9899978637695</v>
      </c>
      <c r="E511">
        <v>124.73569488525391</v>
      </c>
      <c r="F511">
        <v>107.3822021484375</v>
      </c>
      <c r="I511" s="32">
        <f t="shared" si="41"/>
        <v>-1.0972152948034442E-3</v>
      </c>
      <c r="J511" s="32">
        <f t="shared" si="42"/>
        <v>1.9851084773474525E-3</v>
      </c>
      <c r="K511" s="32">
        <f t="shared" si="43"/>
        <v>4.4448609450058463E-3</v>
      </c>
      <c r="L511" s="32">
        <f t="shared" si="44"/>
        <v>9.1098383869137045E-4</v>
      </c>
      <c r="M511" s="32">
        <f t="shared" si="45"/>
        <v>-2.3660726973031565E-3</v>
      </c>
    </row>
    <row r="512" spans="1:13" x14ac:dyDescent="0.45">
      <c r="A512" s="10">
        <v>42814</v>
      </c>
      <c r="B512">
        <v>208.2902526855469</v>
      </c>
      <c r="C512">
        <v>64.318450927734375</v>
      </c>
      <c r="D512">
        <v>117.5100021362305</v>
      </c>
      <c r="E512">
        <v>124.8493270874023</v>
      </c>
      <c r="F512">
        <v>107.1281280517578</v>
      </c>
      <c r="I512" s="32">
        <f t="shared" si="41"/>
        <v>-1.2839447024323714E-2</v>
      </c>
      <c r="J512" s="32">
        <f t="shared" si="42"/>
        <v>2.3541139701468428E-3</v>
      </c>
      <c r="K512" s="32">
        <f t="shared" si="43"/>
        <v>8.7652009239411743E-3</v>
      </c>
      <c r="L512" s="32">
        <f t="shared" si="44"/>
        <v>-1.5173196744537765E-2</v>
      </c>
      <c r="M512" s="32">
        <f t="shared" si="45"/>
        <v>-1.3984120497684938E-2</v>
      </c>
    </row>
    <row r="513" spans="1:13" x14ac:dyDescent="0.45">
      <c r="A513" s="10">
        <v>42815</v>
      </c>
      <c r="B513">
        <v>205.61592102050781</v>
      </c>
      <c r="C513">
        <v>64.469863891601563</v>
      </c>
      <c r="D513">
        <v>118.5400009155273</v>
      </c>
      <c r="E513">
        <v>122.954963684082</v>
      </c>
      <c r="F513">
        <v>105.6300354003906</v>
      </c>
      <c r="I513" s="32">
        <f t="shared" si="41"/>
        <v>2.3531297575665189E-3</v>
      </c>
      <c r="J513" s="32">
        <f t="shared" si="42"/>
        <v>1.3591403936998869E-3</v>
      </c>
      <c r="K513" s="32">
        <f t="shared" si="43"/>
        <v>2.4464392887431075E-3</v>
      </c>
      <c r="L513" s="32">
        <f t="shared" si="44"/>
        <v>6.779307435310189E-3</v>
      </c>
      <c r="M513" s="32">
        <f t="shared" si="45"/>
        <v>1.3271805124395186E-3</v>
      </c>
    </row>
    <row r="514" spans="1:13" x14ac:dyDescent="0.45">
      <c r="A514" s="10">
        <v>42816</v>
      </c>
      <c r="B514">
        <v>206.0997619628906</v>
      </c>
      <c r="C514">
        <v>64.557487487792969</v>
      </c>
      <c r="D514">
        <v>118.8300018310547</v>
      </c>
      <c r="E514">
        <v>123.78851318359381</v>
      </c>
      <c r="F514">
        <v>105.7702255249023</v>
      </c>
      <c r="I514" s="32">
        <f t="shared" si="41"/>
        <v>-1.0672280367578502E-3</v>
      </c>
      <c r="J514" s="32">
        <f t="shared" si="42"/>
        <v>-4.9316453625813939E-4</v>
      </c>
      <c r="K514" s="32">
        <f t="shared" si="43"/>
        <v>-1.346492128619925E-3</v>
      </c>
      <c r="L514" s="32">
        <f t="shared" si="44"/>
        <v>-2.5249599265542155E-3</v>
      </c>
      <c r="M514" s="32">
        <f t="shared" si="45"/>
        <v>-3.3144552445762976E-4</v>
      </c>
    </row>
    <row r="515" spans="1:13" x14ac:dyDescent="0.45">
      <c r="A515" s="10">
        <v>42817</v>
      </c>
      <c r="B515">
        <v>205.87980651855469</v>
      </c>
      <c r="C515">
        <v>64.525650024414063</v>
      </c>
      <c r="D515">
        <v>118.6699981689453</v>
      </c>
      <c r="E515">
        <v>123.4759521484375</v>
      </c>
      <c r="F515">
        <v>105.73516845703119</v>
      </c>
      <c r="I515" s="32">
        <f t="shared" si="41"/>
        <v>-7.2625322780273116E-4</v>
      </c>
      <c r="J515" s="32">
        <f t="shared" si="42"/>
        <v>-2.4759072000657412E-4</v>
      </c>
      <c r="K515" s="32">
        <f t="shared" si="43"/>
        <v>1.6010992191624052E-3</v>
      </c>
      <c r="L515" s="32">
        <f t="shared" si="44"/>
        <v>2.0713360652091506E-3</v>
      </c>
      <c r="M515" s="32">
        <f t="shared" si="45"/>
        <v>9.9863481426210043E-5</v>
      </c>
    </row>
    <row r="516" spans="1:13" x14ac:dyDescent="0.45">
      <c r="A516" s="10">
        <v>42818</v>
      </c>
      <c r="B516">
        <v>205.73028564453119</v>
      </c>
      <c r="C516">
        <v>64.509674072265625</v>
      </c>
      <c r="D516">
        <v>118.86000061035161</v>
      </c>
      <c r="E516">
        <v>123.73171234130859</v>
      </c>
      <c r="F516">
        <v>105.7457275390625</v>
      </c>
      <c r="I516" s="32">
        <f t="shared" si="41"/>
        <v>-1.026126736849764E-3</v>
      </c>
      <c r="J516" s="32">
        <f t="shared" si="42"/>
        <v>2.0998385412798193E-3</v>
      </c>
      <c r="K516" s="32">
        <f t="shared" si="43"/>
        <v>5.6368682946730253E-3</v>
      </c>
      <c r="L516" s="32">
        <f t="shared" si="44"/>
        <v>1.6074350081456412E-3</v>
      </c>
      <c r="M516" s="32">
        <f t="shared" si="45"/>
        <v>-1.1651981082090312E-3</v>
      </c>
    </row>
    <row r="517" spans="1:13" x14ac:dyDescent="0.45">
      <c r="A517" s="10">
        <v>42821</v>
      </c>
      <c r="B517">
        <v>205.51918029785159</v>
      </c>
      <c r="C517">
        <v>64.645133972167969</v>
      </c>
      <c r="D517">
        <v>119.5299987792969</v>
      </c>
      <c r="E517">
        <v>123.93060302734381</v>
      </c>
      <c r="F517">
        <v>105.6225128173828</v>
      </c>
      <c r="I517" s="32">
        <f t="shared" si="41"/>
        <v>7.276760805722482E-3</v>
      </c>
      <c r="J517" s="32">
        <f t="shared" si="42"/>
        <v>-1.8483053620919065E-3</v>
      </c>
      <c r="K517" s="32">
        <f t="shared" si="43"/>
        <v>-4.0993714446057039E-3</v>
      </c>
      <c r="L517" s="32">
        <f t="shared" si="44"/>
        <v>6.1140129989023517E-3</v>
      </c>
      <c r="M517" s="32">
        <f t="shared" si="45"/>
        <v>6.9989108760282193E-3</v>
      </c>
    </row>
    <row r="518" spans="1:13" x14ac:dyDescent="0.45">
      <c r="A518" s="10">
        <v>42822</v>
      </c>
      <c r="B518">
        <v>207.01469421386719</v>
      </c>
      <c r="C518">
        <v>64.525650024414063</v>
      </c>
      <c r="D518">
        <v>119.0400009155273</v>
      </c>
      <c r="E518">
        <v>124.6883163452148</v>
      </c>
      <c r="F518">
        <v>106.36175537109381</v>
      </c>
      <c r="I518" s="32">
        <f t="shared" si="41"/>
        <v>9.3492146151108457E-4</v>
      </c>
      <c r="J518" s="32">
        <f t="shared" si="42"/>
        <v>1.9744591372445885E-3</v>
      </c>
      <c r="K518" s="32">
        <f t="shared" si="43"/>
        <v>2.436163586164497E-3</v>
      </c>
      <c r="L518" s="32">
        <f t="shared" si="44"/>
        <v>4.6340524257666438E-3</v>
      </c>
      <c r="M518" s="32">
        <f t="shared" si="45"/>
        <v>1.82016445248534E-3</v>
      </c>
    </row>
    <row r="519" spans="1:13" x14ac:dyDescent="0.45">
      <c r="A519" s="10">
        <v>42823</v>
      </c>
      <c r="B519">
        <v>207.20823669433591</v>
      </c>
      <c r="C519">
        <v>64.653053283691406</v>
      </c>
      <c r="D519">
        <v>119.3300018310547</v>
      </c>
      <c r="E519">
        <v>125.26612854003911</v>
      </c>
      <c r="F519">
        <v>106.5553512573242</v>
      </c>
      <c r="I519" s="32">
        <f t="shared" si="41"/>
        <v>3.1839673616280706E-3</v>
      </c>
      <c r="J519" s="32">
        <f t="shared" si="42"/>
        <v>-1.6014481594438523E-3</v>
      </c>
      <c r="K519" s="32">
        <f t="shared" si="43"/>
        <v>-7.2069102250511552E-3</v>
      </c>
      <c r="L519" s="32">
        <f t="shared" si="44"/>
        <v>1.6632070320006243E-3</v>
      </c>
      <c r="M519" s="32">
        <f t="shared" si="45"/>
        <v>3.7169144884130478E-3</v>
      </c>
    </row>
    <row r="520" spans="1:13" x14ac:dyDescent="0.45">
      <c r="A520" s="10">
        <v>42824</v>
      </c>
      <c r="B520">
        <v>207.86798095703119</v>
      </c>
      <c r="C520">
        <v>64.549514770507813</v>
      </c>
      <c r="D520">
        <v>118.4700012207031</v>
      </c>
      <c r="E520">
        <v>125.47447204589839</v>
      </c>
      <c r="F520">
        <v>106.9514083862305</v>
      </c>
      <c r="I520" s="32">
        <f t="shared" si="41"/>
        <v>-2.327415524931653E-3</v>
      </c>
      <c r="J520" s="32">
        <f t="shared" si="42"/>
        <v>6.1673865102784831E-4</v>
      </c>
      <c r="K520" s="32">
        <f t="shared" si="43"/>
        <v>2.1102388572973307E-3</v>
      </c>
      <c r="L520" s="32">
        <f t="shared" si="44"/>
        <v>-6.7888064043997165E-4</v>
      </c>
      <c r="M520" s="32">
        <f t="shared" si="45"/>
        <v>-1.7282366272456384E-3</v>
      </c>
    </row>
    <row r="521" spans="1:13" x14ac:dyDescent="0.45">
      <c r="A521" s="10">
        <v>42825</v>
      </c>
      <c r="B521">
        <v>207.3841857910156</v>
      </c>
      <c r="C521">
        <v>64.589324951171875</v>
      </c>
      <c r="D521">
        <v>118.7200012207031</v>
      </c>
      <c r="E521">
        <v>125.389289855957</v>
      </c>
      <c r="F521">
        <v>106.7665710449219</v>
      </c>
      <c r="I521" s="32">
        <f t="shared" si="41"/>
        <v>-1.7393697212814141E-3</v>
      </c>
      <c r="J521" s="32">
        <f t="shared" si="42"/>
        <v>3.6338929619841309E-3</v>
      </c>
      <c r="K521" s="32">
        <f t="shared" si="43"/>
        <v>5.3065805840653013E-3</v>
      </c>
      <c r="L521" s="32">
        <f t="shared" si="44"/>
        <v>-6.0450166641001779E-4</v>
      </c>
      <c r="M521" s="32">
        <f t="shared" si="45"/>
        <v>-2.4727549623029255E-3</v>
      </c>
    </row>
    <row r="522" spans="1:13" x14ac:dyDescent="0.45">
      <c r="A522" s="10">
        <v>42828</v>
      </c>
      <c r="B522">
        <v>207.0234680175781</v>
      </c>
      <c r="C522">
        <v>64.82403564453125</v>
      </c>
      <c r="D522">
        <v>119.34999847412109</v>
      </c>
      <c r="E522">
        <v>125.31349182128911</v>
      </c>
      <c r="F522">
        <v>106.5025634765625</v>
      </c>
      <c r="I522" s="32">
        <f t="shared" si="41"/>
        <v>6.3740603457240752E-4</v>
      </c>
      <c r="J522" s="32">
        <f t="shared" si="42"/>
        <v>-1.1082059022086144E-3</v>
      </c>
      <c r="K522" s="32">
        <f t="shared" si="43"/>
        <v>2.2622897018256261E-3</v>
      </c>
      <c r="L522" s="32">
        <f t="shared" si="44"/>
        <v>1.5877538570558958E-3</v>
      </c>
      <c r="M522" s="32">
        <f t="shared" si="45"/>
        <v>4.9564798290813172E-4</v>
      </c>
    </row>
    <row r="523" spans="1:13" x14ac:dyDescent="0.45">
      <c r="A523" s="10">
        <v>42829</v>
      </c>
      <c r="B523">
        <v>207.1554260253906</v>
      </c>
      <c r="C523">
        <v>64.752197265625</v>
      </c>
      <c r="D523">
        <v>119.620002746582</v>
      </c>
      <c r="E523">
        <v>125.5124588012695</v>
      </c>
      <c r="F523">
        <v>106.5553512573242</v>
      </c>
      <c r="I523" s="32">
        <f t="shared" si="41"/>
        <v>-2.9724948287944697E-3</v>
      </c>
      <c r="J523" s="32">
        <f t="shared" si="42"/>
        <v>8.6294655481200522E-4</v>
      </c>
      <c r="K523" s="32">
        <f t="shared" si="43"/>
        <v>0</v>
      </c>
      <c r="L523" s="32">
        <f t="shared" si="44"/>
        <v>-4.0756374212670421E-3</v>
      </c>
      <c r="M523" s="32">
        <f t="shared" si="45"/>
        <v>-4.0468486454974251E-3</v>
      </c>
    </row>
    <row r="524" spans="1:13" x14ac:dyDescent="0.45">
      <c r="A524" s="10">
        <v>42830</v>
      </c>
      <c r="B524">
        <v>206.53965759277341</v>
      </c>
      <c r="C524">
        <v>64.808074951171875</v>
      </c>
      <c r="D524">
        <v>119.620002746582</v>
      </c>
      <c r="E524">
        <v>125.00091552734381</v>
      </c>
      <c r="F524">
        <v>106.124137878418</v>
      </c>
      <c r="I524" s="32">
        <f t="shared" si="41"/>
        <v>2.811141402015771E-3</v>
      </c>
      <c r="J524" s="32">
        <f t="shared" si="42"/>
        <v>3.6964990622201377E-4</v>
      </c>
      <c r="K524" s="32">
        <f t="shared" si="43"/>
        <v>-3.6783349883243721E-3</v>
      </c>
      <c r="L524" s="32">
        <f t="shared" si="44"/>
        <v>5.3026955368884465E-4</v>
      </c>
      <c r="M524" s="32">
        <f t="shared" si="45"/>
        <v>3.1512081716162932E-3</v>
      </c>
    </row>
    <row r="525" spans="1:13" x14ac:dyDescent="0.45">
      <c r="A525" s="10">
        <v>42831</v>
      </c>
      <c r="B525">
        <v>207.1202697753906</v>
      </c>
      <c r="C525">
        <v>64.83203125</v>
      </c>
      <c r="D525">
        <v>119.1800003051758</v>
      </c>
      <c r="E525">
        <v>125.06719970703119</v>
      </c>
      <c r="F525">
        <v>106.45855712890619</v>
      </c>
      <c r="I525" s="32">
        <f t="shared" si="41"/>
        <v>-1.019535084928691E-3</v>
      </c>
      <c r="J525" s="32">
        <f t="shared" si="42"/>
        <v>-2.2161384587575661E-3</v>
      </c>
      <c r="K525" s="32">
        <f t="shared" si="43"/>
        <v>2.3493772325888784E-3</v>
      </c>
      <c r="L525" s="32">
        <f t="shared" si="44"/>
        <v>-5.2998851691454796E-4</v>
      </c>
      <c r="M525" s="32">
        <f t="shared" si="45"/>
        <v>-7.4388679848813588E-4</v>
      </c>
    </row>
    <row r="526" spans="1:13" x14ac:dyDescent="0.45">
      <c r="A526" s="10">
        <v>42832</v>
      </c>
      <c r="B526">
        <v>206.90910339355469</v>
      </c>
      <c r="C526">
        <v>64.6883544921875</v>
      </c>
      <c r="D526">
        <v>119.4599990844727</v>
      </c>
      <c r="E526">
        <v>125.00091552734381</v>
      </c>
      <c r="F526">
        <v>106.3793640136719</v>
      </c>
      <c r="I526" s="32">
        <f t="shared" si="41"/>
        <v>5.9528045548695729E-4</v>
      </c>
      <c r="J526" s="32">
        <f t="shared" si="42"/>
        <v>9.869283882497637E-4</v>
      </c>
      <c r="K526" s="32">
        <f t="shared" si="43"/>
        <v>0</v>
      </c>
      <c r="L526" s="32">
        <f t="shared" si="44"/>
        <v>3.7896450953689431E-4</v>
      </c>
      <c r="M526" s="32">
        <f t="shared" si="45"/>
        <v>1.2407342966784807E-3</v>
      </c>
    </row>
    <row r="527" spans="1:13" x14ac:dyDescent="0.45">
      <c r="A527" s="10">
        <v>42835</v>
      </c>
      <c r="B527">
        <v>207.03227233886719</v>
      </c>
      <c r="C527">
        <v>64.752197265625</v>
      </c>
      <c r="D527">
        <v>119.4599990844727</v>
      </c>
      <c r="E527">
        <v>125.0482864379883</v>
      </c>
      <c r="F527">
        <v>106.5113525390625</v>
      </c>
      <c r="I527" s="32">
        <f t="shared" si="41"/>
        <v>-1.1897052100346972E-3</v>
      </c>
      <c r="J527" s="32">
        <f t="shared" si="42"/>
        <v>3.2052973890093206E-3</v>
      </c>
      <c r="K527" s="32">
        <f t="shared" si="43"/>
        <v>1.4481863135711093E-2</v>
      </c>
      <c r="L527" s="32">
        <f t="shared" si="44"/>
        <v>-4.3175460358365614E-3</v>
      </c>
      <c r="M527" s="32">
        <f t="shared" si="45"/>
        <v>-3.3042859877108199E-4</v>
      </c>
    </row>
    <row r="528" spans="1:13" x14ac:dyDescent="0.45">
      <c r="A528" s="10">
        <v>42836</v>
      </c>
      <c r="B528">
        <v>206.78596496582031</v>
      </c>
      <c r="C528">
        <v>64.959747314453125</v>
      </c>
      <c r="D528">
        <v>121.19000244140619</v>
      </c>
      <c r="E528">
        <v>124.5083847045898</v>
      </c>
      <c r="F528">
        <v>106.4761581420898</v>
      </c>
      <c r="I528" s="32">
        <f t="shared" si="41"/>
        <v>-4.3821080768968734E-3</v>
      </c>
      <c r="J528" s="32">
        <f t="shared" si="42"/>
        <v>2.3348668914464632E-3</v>
      </c>
      <c r="K528" s="32">
        <f t="shared" si="43"/>
        <v>6.8487019138521177E-3</v>
      </c>
      <c r="L528" s="32">
        <f t="shared" si="44"/>
        <v>-4.0320319851695485E-3</v>
      </c>
      <c r="M528" s="32">
        <f t="shared" si="45"/>
        <v>-5.1242318470928749E-3</v>
      </c>
    </row>
    <row r="529" spans="1:13" x14ac:dyDescent="0.45">
      <c r="A529" s="10">
        <v>42837</v>
      </c>
      <c r="B529">
        <v>205.87980651855469</v>
      </c>
      <c r="C529">
        <v>65.111419677734375</v>
      </c>
      <c r="D529">
        <v>122.01999664306641</v>
      </c>
      <c r="E529">
        <v>124.00636291503911</v>
      </c>
      <c r="F529">
        <v>105.930549621582</v>
      </c>
      <c r="I529" s="32">
        <f t="shared" si="41"/>
        <v>-6.4947005155960857E-3</v>
      </c>
      <c r="J529" s="32">
        <f t="shared" si="42"/>
        <v>1.4715938677456464E-3</v>
      </c>
      <c r="K529" s="32">
        <f t="shared" si="43"/>
        <v>4.7533342649672683E-3</v>
      </c>
      <c r="L529" s="32">
        <f t="shared" si="44"/>
        <v>-3.9721265759893321E-3</v>
      </c>
      <c r="M529" s="32">
        <f t="shared" si="45"/>
        <v>-6.8124745175001111E-3</v>
      </c>
    </row>
    <row r="530" spans="1:13" x14ac:dyDescent="0.45">
      <c r="A530" s="10">
        <v>42838</v>
      </c>
      <c r="B530">
        <v>204.54267883300781</v>
      </c>
      <c r="C530">
        <v>65.207237243652344</v>
      </c>
      <c r="D530">
        <v>122.59999847412109</v>
      </c>
      <c r="E530">
        <v>123.5137939453125</v>
      </c>
      <c r="F530">
        <v>105.2089004516602</v>
      </c>
      <c r="I530" s="32">
        <f t="shared" si="41"/>
        <v>8.8598885676880457E-3</v>
      </c>
      <c r="J530" s="32">
        <f t="shared" si="42"/>
        <v>-6.1168784778187213E-4</v>
      </c>
      <c r="K530" s="32">
        <f t="shared" si="43"/>
        <v>-2.9363834815020473E-3</v>
      </c>
      <c r="L530" s="32">
        <f t="shared" si="44"/>
        <v>8.2827440515895745E-3</v>
      </c>
      <c r="M530" s="32">
        <f t="shared" si="45"/>
        <v>8.6992395398934885E-3</v>
      </c>
    </row>
    <row r="531" spans="1:13" x14ac:dyDescent="0.45">
      <c r="A531" s="10">
        <v>42842</v>
      </c>
      <c r="B531">
        <v>206.35490417480469</v>
      </c>
      <c r="C531">
        <v>65.167350769042969</v>
      </c>
      <c r="D531">
        <v>122.2399978637695</v>
      </c>
      <c r="E531">
        <v>124.5368270874023</v>
      </c>
      <c r="F531">
        <v>106.124137878418</v>
      </c>
      <c r="I531" s="32">
        <f t="shared" si="41"/>
        <v>-2.9842479947204126E-3</v>
      </c>
      <c r="J531" s="32">
        <f t="shared" si="42"/>
        <v>3.5517873376404996E-3</v>
      </c>
      <c r="K531" s="32">
        <f t="shared" si="43"/>
        <v>4.7447794600019577E-3</v>
      </c>
      <c r="L531" s="32">
        <f t="shared" si="44"/>
        <v>-1.5215069069096643E-3</v>
      </c>
      <c r="M531" s="32">
        <f t="shared" si="45"/>
        <v>-2.1560179104054278E-3</v>
      </c>
    </row>
    <row r="532" spans="1:13" x14ac:dyDescent="0.45">
      <c r="A532" s="10">
        <v>42843</v>
      </c>
      <c r="B532">
        <v>205.73908996582031</v>
      </c>
      <c r="C532">
        <v>65.398811340332031</v>
      </c>
      <c r="D532">
        <v>122.8199996948242</v>
      </c>
      <c r="E532">
        <v>124.3473434448242</v>
      </c>
      <c r="F532">
        <v>105.8953323364258</v>
      </c>
      <c r="I532" s="32">
        <f t="shared" si="41"/>
        <v>-1.8387166896691731E-3</v>
      </c>
      <c r="J532" s="32">
        <f t="shared" si="42"/>
        <v>-1.8301546917021128E-3</v>
      </c>
      <c r="K532" s="32">
        <f t="shared" si="43"/>
        <v>-8.8747463002684102E-3</v>
      </c>
      <c r="L532" s="32">
        <f t="shared" si="44"/>
        <v>1.5997835377645764E-3</v>
      </c>
      <c r="M532" s="32">
        <f t="shared" si="45"/>
        <v>-8.3112912883531731E-4</v>
      </c>
    </row>
    <row r="533" spans="1:13" x14ac:dyDescent="0.45">
      <c r="A533" s="10">
        <v>42844</v>
      </c>
      <c r="B533">
        <v>205.36079406738281</v>
      </c>
      <c r="C533">
        <v>65.279121398925781</v>
      </c>
      <c r="D533">
        <v>121.73000335693359</v>
      </c>
      <c r="E533">
        <v>124.546272277832</v>
      </c>
      <c r="F533">
        <v>105.8073196411133</v>
      </c>
      <c r="I533" s="32">
        <f t="shared" si="41"/>
        <v>8.139227738552357E-3</v>
      </c>
      <c r="J533" s="32">
        <f t="shared" si="42"/>
        <v>-1.3453300008824387E-3</v>
      </c>
      <c r="K533" s="32">
        <f t="shared" si="43"/>
        <v>1.8893922713918432E-3</v>
      </c>
      <c r="L533" s="32">
        <f t="shared" si="44"/>
        <v>8.365631866010137E-3</v>
      </c>
      <c r="M533" s="32">
        <f t="shared" si="45"/>
        <v>8.2345612612055863E-3</v>
      </c>
    </row>
    <row r="534" spans="1:13" x14ac:dyDescent="0.45">
      <c r="A534" s="10">
        <v>42845</v>
      </c>
      <c r="B534">
        <v>207.03227233886719</v>
      </c>
      <c r="C534">
        <v>65.191299438476563</v>
      </c>
      <c r="D534">
        <v>121.9599990844727</v>
      </c>
      <c r="E534">
        <v>125.5881805419922</v>
      </c>
      <c r="F534">
        <v>106.678596496582</v>
      </c>
      <c r="I534" s="32">
        <f t="shared" si="41"/>
        <v>-3.1868209377206025E-3</v>
      </c>
      <c r="J534" s="32">
        <f t="shared" si="42"/>
        <v>2.4447748876088582E-4</v>
      </c>
      <c r="K534" s="32">
        <f t="shared" si="43"/>
        <v>2.869780885113693E-3</v>
      </c>
      <c r="L534" s="32">
        <f t="shared" si="44"/>
        <v>-2.2604815937521394E-4</v>
      </c>
      <c r="M534" s="32">
        <f t="shared" si="45"/>
        <v>-3.2173611488064413E-3</v>
      </c>
    </row>
    <row r="535" spans="1:13" x14ac:dyDescent="0.45">
      <c r="A535" s="10">
        <v>42846</v>
      </c>
      <c r="B535">
        <v>206.37249755859381</v>
      </c>
      <c r="C535">
        <v>65.207237243652344</v>
      </c>
      <c r="D535">
        <v>122.30999755859381</v>
      </c>
      <c r="E535">
        <v>125.55979156494141</v>
      </c>
      <c r="F535">
        <v>106.3353729248047</v>
      </c>
      <c r="I535" s="32">
        <f t="shared" si="41"/>
        <v>1.0997921748061801E-2</v>
      </c>
      <c r="J535" s="32">
        <f t="shared" si="42"/>
        <v>-1.3468130864227046E-3</v>
      </c>
      <c r="K535" s="32">
        <f t="shared" si="43"/>
        <v>-6.7859882121459325E-3</v>
      </c>
      <c r="L535" s="32">
        <f t="shared" si="44"/>
        <v>1.2069727045744383E-2</v>
      </c>
      <c r="M535" s="32">
        <f t="shared" si="45"/>
        <v>1.0593223075151759E-2</v>
      </c>
    </row>
    <row r="536" spans="1:13" x14ac:dyDescent="0.45">
      <c r="A536" s="10">
        <v>42849</v>
      </c>
      <c r="B536">
        <v>208.64216613769531</v>
      </c>
      <c r="C536">
        <v>65.119415283203125</v>
      </c>
      <c r="D536">
        <v>121.48000335693359</v>
      </c>
      <c r="E536">
        <v>127.0752639770508</v>
      </c>
      <c r="F536">
        <v>107.46180725097661</v>
      </c>
      <c r="I536" s="32">
        <f t="shared" si="41"/>
        <v>5.8184499398952205E-3</v>
      </c>
      <c r="J536" s="32">
        <f t="shared" si="42"/>
        <v>-3.0646728211626284E-3</v>
      </c>
      <c r="K536" s="32">
        <f t="shared" si="43"/>
        <v>-1.0125150830952667E-2</v>
      </c>
      <c r="L536" s="32">
        <f t="shared" si="44"/>
        <v>7.2304836050465227E-3</v>
      </c>
      <c r="M536" s="32">
        <f t="shared" si="45"/>
        <v>6.2238227636117749E-3</v>
      </c>
    </row>
    <row r="537" spans="1:13" x14ac:dyDescent="0.45">
      <c r="A537" s="10">
        <v>42850</v>
      </c>
      <c r="B537">
        <v>209.85614013671881</v>
      </c>
      <c r="C537">
        <v>64.919845581054688</v>
      </c>
      <c r="D537">
        <v>120.25</v>
      </c>
      <c r="E537">
        <v>127.99407958984381</v>
      </c>
      <c r="F537">
        <v>108.13063049316411</v>
      </c>
      <c r="I537" s="32">
        <f t="shared" si="41"/>
        <v>-6.2865680341039898E-4</v>
      </c>
      <c r="J537" s="32">
        <f t="shared" si="42"/>
        <v>9.8364424090990887E-4</v>
      </c>
      <c r="K537" s="32">
        <f t="shared" si="43"/>
        <v>4.9064144523125464E-3</v>
      </c>
      <c r="L537" s="32">
        <f t="shared" si="44"/>
        <v>-1.4060790012665469E-3</v>
      </c>
      <c r="M537" s="32">
        <f t="shared" si="45"/>
        <v>2.4405735510124593E-4</v>
      </c>
    </row>
    <row r="538" spans="1:13" x14ac:dyDescent="0.45">
      <c r="A538" s="10">
        <v>42851</v>
      </c>
      <c r="B538">
        <v>209.7242126464844</v>
      </c>
      <c r="C538">
        <v>64.98370361328125</v>
      </c>
      <c r="D538">
        <v>120.8399963378906</v>
      </c>
      <c r="E538">
        <v>127.81410980224609</v>
      </c>
      <c r="F538">
        <v>108.1570205688477</v>
      </c>
      <c r="I538" s="32">
        <f t="shared" si="41"/>
        <v>8.391728872214621E-4</v>
      </c>
      <c r="J538" s="32">
        <f t="shared" si="42"/>
        <v>7.374191433586752E-4</v>
      </c>
      <c r="K538" s="32">
        <f t="shared" si="43"/>
        <v>-3.723907331012577E-3</v>
      </c>
      <c r="L538" s="32">
        <f t="shared" si="44"/>
        <v>6.0023813260203784E-3</v>
      </c>
      <c r="M538" s="32">
        <f t="shared" si="45"/>
        <v>9.7648500245872683E-4</v>
      </c>
    </row>
    <row r="539" spans="1:13" x14ac:dyDescent="0.45">
      <c r="A539" s="10">
        <v>42852</v>
      </c>
      <c r="B539">
        <v>209.90020751953119</v>
      </c>
      <c r="C539">
        <v>65.031623840332031</v>
      </c>
      <c r="D539">
        <v>120.38999938964839</v>
      </c>
      <c r="E539">
        <v>128.581298828125</v>
      </c>
      <c r="F539">
        <v>108.26263427734381</v>
      </c>
      <c r="I539" s="32">
        <f t="shared" si="41"/>
        <v>-2.1796275376160246E-3</v>
      </c>
      <c r="J539" s="32">
        <f t="shared" si="42"/>
        <v>1.1046683853785932E-3</v>
      </c>
      <c r="K539" s="32">
        <f t="shared" si="43"/>
        <v>3.1563855415277509E-3</v>
      </c>
      <c r="L539" s="32">
        <f t="shared" si="44"/>
        <v>1.7680696984254674E-3</v>
      </c>
      <c r="M539" s="32">
        <f t="shared" si="45"/>
        <v>-3.3325111696806964E-3</v>
      </c>
    </row>
    <row r="540" spans="1:13" x14ac:dyDescent="0.45">
      <c r="A540" s="10">
        <v>42853</v>
      </c>
      <c r="B540">
        <v>209.44270324707031</v>
      </c>
      <c r="C540">
        <v>65.103462219238281</v>
      </c>
      <c r="D540">
        <v>120.76999664306641</v>
      </c>
      <c r="E540">
        <v>128.80863952636719</v>
      </c>
      <c r="F540">
        <v>107.9018478393555</v>
      </c>
      <c r="I540" s="32">
        <f t="shared" si="41"/>
        <v>2.5199553228654192E-3</v>
      </c>
      <c r="J540" s="32">
        <f t="shared" si="42"/>
        <v>-1.8675202071521957E-3</v>
      </c>
      <c r="K540" s="32">
        <f t="shared" si="43"/>
        <v>-9.1082098592097926E-3</v>
      </c>
      <c r="L540" s="32">
        <f t="shared" si="44"/>
        <v>8.8977176491240595E-3</v>
      </c>
      <c r="M540" s="32">
        <f t="shared" si="45"/>
        <v>2.6095052143082498E-3</v>
      </c>
    </row>
    <row r="541" spans="1:13" x14ac:dyDescent="0.45">
      <c r="A541" s="10">
        <v>42856</v>
      </c>
      <c r="B541">
        <v>209.9704895019531</v>
      </c>
      <c r="C541">
        <v>64.981880187988281</v>
      </c>
      <c r="D541">
        <v>119.6699981689453</v>
      </c>
      <c r="E541">
        <v>129.9547424316406</v>
      </c>
      <c r="F541">
        <v>108.1834182739258</v>
      </c>
      <c r="I541" s="32">
        <f t="shared" si="41"/>
        <v>3.7730841605609911E-4</v>
      </c>
      <c r="J541" s="32">
        <f t="shared" si="42"/>
        <v>1.723197654657227E-3</v>
      </c>
      <c r="K541" s="32">
        <f t="shared" si="43"/>
        <v>-1.6709821486049492E-4</v>
      </c>
      <c r="L541" s="32">
        <f t="shared" si="44"/>
        <v>1.676350761573131E-3</v>
      </c>
      <c r="M541" s="32">
        <f t="shared" si="45"/>
        <v>0</v>
      </c>
    </row>
    <row r="542" spans="1:13" x14ac:dyDescent="0.45">
      <c r="A542" s="10">
        <v>42857</v>
      </c>
      <c r="B542">
        <v>210.0497131347656</v>
      </c>
      <c r="C542">
        <v>65.093856811523438</v>
      </c>
      <c r="D542">
        <v>119.65000152587891</v>
      </c>
      <c r="E542">
        <v>130.17259216308591</v>
      </c>
      <c r="F542">
        <v>108.1834182739258</v>
      </c>
      <c r="I542" s="32">
        <f t="shared" si="41"/>
        <v>-1.2146753647328534E-3</v>
      </c>
      <c r="J542" s="32">
        <f t="shared" si="42"/>
        <v>-1.1056047703804639E-3</v>
      </c>
      <c r="K542" s="32">
        <f t="shared" si="43"/>
        <v>-1.3957360197643709E-2</v>
      </c>
      <c r="L542" s="32">
        <f t="shared" si="44"/>
        <v>-3.2017382271295469E-3</v>
      </c>
      <c r="M542" s="32">
        <f t="shared" si="45"/>
        <v>-2.4400879080460625E-3</v>
      </c>
    </row>
    <row r="543" spans="1:13" x14ac:dyDescent="0.45">
      <c r="A543" s="10">
        <v>42858</v>
      </c>
      <c r="B543">
        <v>209.79457092285159</v>
      </c>
      <c r="C543">
        <v>65.021888732910156</v>
      </c>
      <c r="D543">
        <v>117.98000335693359</v>
      </c>
      <c r="E543">
        <v>129.75581359863281</v>
      </c>
      <c r="F543">
        <v>107.9194412231445</v>
      </c>
      <c r="I543" s="32">
        <f t="shared" si="41"/>
        <v>1.1741134708700418E-3</v>
      </c>
      <c r="J543" s="32">
        <f t="shared" si="42"/>
        <v>-1.1075324999597624E-3</v>
      </c>
      <c r="K543" s="32">
        <f t="shared" si="43"/>
        <v>-1.0086475737808631E-2</v>
      </c>
      <c r="L543" s="32">
        <f t="shared" si="44"/>
        <v>3.6454818309805681E-4</v>
      </c>
      <c r="M543" s="32">
        <f t="shared" si="45"/>
        <v>7.3388764555515351E-4</v>
      </c>
    </row>
    <row r="544" spans="1:13" x14ac:dyDescent="0.45">
      <c r="A544" s="10">
        <v>42859</v>
      </c>
      <c r="B544">
        <v>210.0408935546875</v>
      </c>
      <c r="C544">
        <v>64.949874877929688</v>
      </c>
      <c r="D544">
        <v>116.7900009155273</v>
      </c>
      <c r="E544">
        <v>129.80311584472659</v>
      </c>
      <c r="F544">
        <v>107.99864196777339</v>
      </c>
      <c r="I544" s="32">
        <f t="shared" si="41"/>
        <v>3.9368728768987005E-3</v>
      </c>
      <c r="J544" s="32">
        <f t="shared" si="42"/>
        <v>6.1587363489956637E-4</v>
      </c>
      <c r="K544" s="32">
        <f t="shared" si="43"/>
        <v>1.8837333588370697E-3</v>
      </c>
      <c r="L544" s="32">
        <f t="shared" si="44"/>
        <v>3.6488554948601593E-3</v>
      </c>
      <c r="M544" s="32">
        <f t="shared" si="45"/>
        <v>4.9706836828800061E-3</v>
      </c>
    </row>
    <row r="545" spans="1:13" x14ac:dyDescent="0.45">
      <c r="A545" s="10">
        <v>42860</v>
      </c>
      <c r="B545">
        <v>210.8677978515625</v>
      </c>
      <c r="C545">
        <v>64.989875793457031</v>
      </c>
      <c r="D545">
        <v>117.0100021362305</v>
      </c>
      <c r="E545">
        <v>130.27674865722659</v>
      </c>
      <c r="F545">
        <v>108.5354690551758</v>
      </c>
      <c r="I545" s="32">
        <f t="shared" si="41"/>
        <v>-1.6672175817356027E-4</v>
      </c>
      <c r="J545" s="32">
        <f t="shared" si="42"/>
        <v>-1.7234552266147674E-3</v>
      </c>
      <c r="K545" s="32">
        <f t="shared" si="43"/>
        <v>-2.2220505211835162E-3</v>
      </c>
      <c r="L545" s="32">
        <f t="shared" si="44"/>
        <v>2.1817052298032102E-3</v>
      </c>
      <c r="M545" s="32">
        <f t="shared" si="45"/>
        <v>-1.5405637622655233E-3</v>
      </c>
    </row>
    <row r="546" spans="1:13" x14ac:dyDescent="0.45">
      <c r="A546" s="10">
        <v>42863</v>
      </c>
      <c r="B546">
        <v>210.8326416015625</v>
      </c>
      <c r="C546">
        <v>64.87786865234375</v>
      </c>
      <c r="D546">
        <v>116.75</v>
      </c>
      <c r="E546">
        <v>130.56097412109381</v>
      </c>
      <c r="F546">
        <v>108.36826324462891</v>
      </c>
      <c r="I546" s="32">
        <f t="shared" si="41"/>
        <v>-9.1799106152856691E-4</v>
      </c>
      <c r="J546" s="32">
        <f t="shared" si="42"/>
        <v>-4.9343389538070159E-4</v>
      </c>
      <c r="K546" s="32">
        <f t="shared" si="43"/>
        <v>-5.9956912055006972E-3</v>
      </c>
      <c r="L546" s="32">
        <f t="shared" si="44"/>
        <v>3.481937122477019E-3</v>
      </c>
      <c r="M546" s="32">
        <f t="shared" si="45"/>
        <v>-3.2490744713908892E-4</v>
      </c>
    </row>
    <row r="547" spans="1:13" x14ac:dyDescent="0.45">
      <c r="A547" s="10">
        <v>42864</v>
      </c>
      <c r="B547">
        <v>210.63909912109381</v>
      </c>
      <c r="C547">
        <v>64.845855712890625</v>
      </c>
      <c r="D547">
        <v>116.0500030517578</v>
      </c>
      <c r="E547">
        <v>131.01557922363281</v>
      </c>
      <c r="F547">
        <v>108.3330535888672</v>
      </c>
      <c r="I547" s="32">
        <f t="shared" si="41"/>
        <v>1.7959433933010249E-3</v>
      </c>
      <c r="J547" s="32">
        <f t="shared" si="42"/>
        <v>-1.2330171883534469E-4</v>
      </c>
      <c r="K547" s="32">
        <f t="shared" si="43"/>
        <v>-8.6188159995392866E-5</v>
      </c>
      <c r="L547" s="32">
        <f t="shared" si="44"/>
        <v>5.7848391559622847E-4</v>
      </c>
      <c r="M547" s="32">
        <f t="shared" si="45"/>
        <v>2.1933274786376522E-3</v>
      </c>
    </row>
    <row r="548" spans="1:13" x14ac:dyDescent="0.45">
      <c r="A548" s="10">
        <v>42865</v>
      </c>
      <c r="B548">
        <v>211.01739501953119</v>
      </c>
      <c r="C548">
        <v>64.837860107421875</v>
      </c>
      <c r="D548">
        <v>116.0400009155273</v>
      </c>
      <c r="E548">
        <v>131.09136962890619</v>
      </c>
      <c r="F548">
        <v>108.57066345214839</v>
      </c>
      <c r="I548" s="32">
        <f t="shared" si="41"/>
        <v>-2.042918350659173E-3</v>
      </c>
      <c r="J548" s="32">
        <f t="shared" si="42"/>
        <v>7.4060755706817361E-4</v>
      </c>
      <c r="K548" s="32">
        <f t="shared" si="43"/>
        <v>3.9641423719700697E-3</v>
      </c>
      <c r="L548" s="32">
        <f t="shared" si="44"/>
        <v>-7.9464996989875303E-4</v>
      </c>
      <c r="M548" s="32">
        <f t="shared" si="45"/>
        <v>-2.9182238186592491E-3</v>
      </c>
    </row>
    <row r="549" spans="1:13" x14ac:dyDescent="0.45">
      <c r="A549" s="10">
        <v>42866</v>
      </c>
      <c r="B549">
        <v>210.5863037109375</v>
      </c>
      <c r="C549">
        <v>64.885879516601563</v>
      </c>
      <c r="D549">
        <v>116.5</v>
      </c>
      <c r="E549">
        <v>130.98719787597659</v>
      </c>
      <c r="F549">
        <v>108.2538299560547</v>
      </c>
      <c r="I549" s="32">
        <f t="shared" si="41"/>
        <v>-1.6707504334472212E-3</v>
      </c>
      <c r="J549" s="32">
        <f t="shared" si="42"/>
        <v>2.9589444546218591E-3</v>
      </c>
      <c r="K549" s="32">
        <f t="shared" si="43"/>
        <v>2.8326337429587234E-3</v>
      </c>
      <c r="L549" s="32">
        <f t="shared" si="44"/>
        <v>2.2417468384716699E-3</v>
      </c>
      <c r="M549" s="32">
        <f t="shared" si="45"/>
        <v>-1.9510825463527892E-3</v>
      </c>
    </row>
    <row r="550" spans="1:13" x14ac:dyDescent="0.45">
      <c r="A550" s="10">
        <v>42867</v>
      </c>
      <c r="B550">
        <v>210.2344665527344</v>
      </c>
      <c r="C550">
        <v>65.077873229980469</v>
      </c>
      <c r="D550">
        <v>116.8300018310547</v>
      </c>
      <c r="E550">
        <v>131.28083801269531</v>
      </c>
      <c r="F550">
        <v>108.04261779785161</v>
      </c>
      <c r="I550" s="32">
        <f t="shared" si="41"/>
        <v>5.5232550965944593E-3</v>
      </c>
      <c r="J550" s="32">
        <f t="shared" si="42"/>
        <v>-2.4595870965227196E-4</v>
      </c>
      <c r="K550" s="32">
        <f t="shared" si="43"/>
        <v>2.6534071191917086E-3</v>
      </c>
      <c r="L550" s="32">
        <f t="shared" si="44"/>
        <v>3.1743611207415423E-3</v>
      </c>
      <c r="M550" s="32">
        <f t="shared" si="45"/>
        <v>5.3760365704933477E-3</v>
      </c>
    </row>
    <row r="551" spans="1:13" x14ac:dyDescent="0.45">
      <c r="A551" s="10">
        <v>42870</v>
      </c>
      <c r="B551">
        <v>211.39564514160159</v>
      </c>
      <c r="C551">
        <v>65.061866760253906</v>
      </c>
      <c r="D551">
        <v>117.13999938964839</v>
      </c>
      <c r="E551">
        <v>131.69757080078119</v>
      </c>
      <c r="F551">
        <v>108.6234588623047</v>
      </c>
      <c r="I551" s="32">
        <f t="shared" si="41"/>
        <v>-9.1561838527054462E-4</v>
      </c>
      <c r="J551" s="32">
        <f t="shared" si="42"/>
        <v>9.8395961719965896E-4</v>
      </c>
      <c r="K551" s="32">
        <f t="shared" si="43"/>
        <v>4.3537829852129395E-3</v>
      </c>
      <c r="L551" s="32">
        <f t="shared" si="44"/>
        <v>4.171623643889788E-3</v>
      </c>
      <c r="M551" s="32">
        <f t="shared" si="45"/>
        <v>-5.6702394396102029E-4</v>
      </c>
    </row>
    <row r="552" spans="1:13" x14ac:dyDescent="0.45">
      <c r="A552" s="10">
        <v>42871</v>
      </c>
      <c r="B552">
        <v>211.20208740234381</v>
      </c>
      <c r="C552">
        <v>65.125885009765625</v>
      </c>
      <c r="D552">
        <v>117.65000152587891</v>
      </c>
      <c r="E552">
        <v>132.24696350097659</v>
      </c>
      <c r="F552">
        <v>108.56186676025391</v>
      </c>
      <c r="I552" s="32">
        <f t="shared" si="41"/>
        <v>-1.7744019003940625E-2</v>
      </c>
      <c r="J552" s="32">
        <f t="shared" si="42"/>
        <v>5.4041737639083376E-3</v>
      </c>
      <c r="K552" s="32">
        <f t="shared" si="43"/>
        <v>1.8189539837597524E-2</v>
      </c>
      <c r="L552" s="32">
        <f t="shared" si="44"/>
        <v>-2.5426745342674306E-2</v>
      </c>
      <c r="M552" s="32">
        <f t="shared" si="45"/>
        <v>-1.7996234702733371E-2</v>
      </c>
    </row>
    <row r="553" spans="1:13" x14ac:dyDescent="0.45">
      <c r="A553" s="10">
        <v>42872</v>
      </c>
      <c r="B553">
        <v>207.45451354980469</v>
      </c>
      <c r="C553">
        <v>65.477836608886719</v>
      </c>
      <c r="D553">
        <v>119.7900009155273</v>
      </c>
      <c r="E553">
        <v>128.88435363769531</v>
      </c>
      <c r="F553">
        <v>106.6081619262695</v>
      </c>
      <c r="I553" s="32">
        <f t="shared" si="41"/>
        <v>4.0285415893908105E-3</v>
      </c>
      <c r="J553" s="32">
        <f t="shared" si="42"/>
        <v>-8.5489794065962688E-4</v>
      </c>
      <c r="K553" s="32">
        <f t="shared" si="43"/>
        <v>-8.1810113485563107E-3</v>
      </c>
      <c r="L553" s="32">
        <f t="shared" si="44"/>
        <v>8.7460405502115535E-3</v>
      </c>
      <c r="M553" s="32">
        <f t="shared" si="45"/>
        <v>2.9718009538877155E-3</v>
      </c>
    </row>
    <row r="554" spans="1:13" x14ac:dyDescent="0.45">
      <c r="A554" s="10">
        <v>42873</v>
      </c>
      <c r="B554">
        <v>208.2902526855469</v>
      </c>
      <c r="C554">
        <v>65.421859741210938</v>
      </c>
      <c r="D554">
        <v>118.80999755859381</v>
      </c>
      <c r="E554">
        <v>130.01158142089841</v>
      </c>
      <c r="F554">
        <v>106.9249801635742</v>
      </c>
      <c r="I554" s="32">
        <f t="shared" si="41"/>
        <v>6.5042258494369953E-3</v>
      </c>
      <c r="J554" s="32">
        <f t="shared" si="42"/>
        <v>6.1131380689904979E-4</v>
      </c>
      <c r="K554" s="32">
        <f t="shared" si="43"/>
        <v>4.9659454541619574E-3</v>
      </c>
      <c r="L554" s="32">
        <f t="shared" si="44"/>
        <v>4.2257212333784988E-3</v>
      </c>
      <c r="M554" s="32">
        <f t="shared" si="45"/>
        <v>7.160608185405426E-3</v>
      </c>
    </row>
    <row r="555" spans="1:13" x14ac:dyDescent="0.45">
      <c r="A555" s="10">
        <v>42874</v>
      </c>
      <c r="B555">
        <v>209.64501953125</v>
      </c>
      <c r="C555">
        <v>65.46185302734375</v>
      </c>
      <c r="D555">
        <v>119.40000152587891</v>
      </c>
      <c r="E555">
        <v>130.56097412109381</v>
      </c>
      <c r="F555">
        <v>107.6906280517578</v>
      </c>
      <c r="I555" s="32">
        <f t="shared" si="41"/>
        <v>5.077552736326485E-3</v>
      </c>
      <c r="J555" s="32">
        <f t="shared" si="42"/>
        <v>-8.5510667796706574E-4</v>
      </c>
      <c r="K555" s="32">
        <f t="shared" si="43"/>
        <v>4.1876046366016162E-3</v>
      </c>
      <c r="L555" s="32">
        <f t="shared" si="44"/>
        <v>8.4152949519682441E-3</v>
      </c>
      <c r="M555" s="32">
        <f t="shared" si="45"/>
        <v>5.311569223192647E-3</v>
      </c>
    </row>
    <row r="556" spans="1:13" x14ac:dyDescent="0.45">
      <c r="A556" s="10">
        <v>42877</v>
      </c>
      <c r="B556">
        <v>210.7095031738281</v>
      </c>
      <c r="C556">
        <v>65.405876159667969</v>
      </c>
      <c r="D556">
        <v>119.90000152587891</v>
      </c>
      <c r="E556">
        <v>131.65968322753909</v>
      </c>
      <c r="F556">
        <v>108.26263427734381</v>
      </c>
      <c r="I556" s="32">
        <f t="shared" si="41"/>
        <v>2.2126056679612205E-3</v>
      </c>
      <c r="J556" s="32">
        <f t="shared" si="42"/>
        <v>-2.0798147273511924E-3</v>
      </c>
      <c r="K556" s="32">
        <f t="shared" si="43"/>
        <v>-6.3386332490286135E-3</v>
      </c>
      <c r="L556" s="32">
        <f t="shared" si="44"/>
        <v>1.0069017038867312E-3</v>
      </c>
      <c r="M556" s="32">
        <f t="shared" si="45"/>
        <v>1.7070936279968141E-3</v>
      </c>
    </row>
    <row r="557" spans="1:13" x14ac:dyDescent="0.45">
      <c r="A557" s="10">
        <v>42878</v>
      </c>
      <c r="B557">
        <v>211.17572021484381</v>
      </c>
      <c r="C557">
        <v>65.269844055175781</v>
      </c>
      <c r="D557">
        <v>119.13999938964839</v>
      </c>
      <c r="E557">
        <v>131.79225158691409</v>
      </c>
      <c r="F557">
        <v>108.44744873046881</v>
      </c>
      <c r="I557" s="32">
        <f t="shared" si="41"/>
        <v>2.3326521003619316E-3</v>
      </c>
      <c r="J557" s="32">
        <f t="shared" si="42"/>
        <v>2.0841493719088167E-3</v>
      </c>
      <c r="K557" s="32">
        <f t="shared" si="43"/>
        <v>3.9449489937133375E-3</v>
      </c>
      <c r="L557" s="32">
        <f t="shared" si="44"/>
        <v>4.5999038801860515E-3</v>
      </c>
      <c r="M557" s="32">
        <f t="shared" si="45"/>
        <v>2.9213283633577891E-3</v>
      </c>
    </row>
    <row r="558" spans="1:13" x14ac:dyDescent="0.45">
      <c r="A558" s="10">
        <v>42879</v>
      </c>
      <c r="B558">
        <v>211.66831970214841</v>
      </c>
      <c r="C558">
        <v>65.405876159667969</v>
      </c>
      <c r="D558">
        <v>119.61000061035161</v>
      </c>
      <c r="E558">
        <v>132.39848327636719</v>
      </c>
      <c r="F558">
        <v>108.76425933837891</v>
      </c>
      <c r="I558" s="32">
        <f t="shared" si="41"/>
        <v>4.7798083823444859E-3</v>
      </c>
      <c r="J558" s="32">
        <f t="shared" si="42"/>
        <v>0</v>
      </c>
      <c r="K558" s="32">
        <f t="shared" si="43"/>
        <v>-1.0868426783267049E-3</v>
      </c>
      <c r="L558" s="32">
        <f t="shared" si="44"/>
        <v>8.5135567941745371E-3</v>
      </c>
      <c r="M558" s="32">
        <f t="shared" si="45"/>
        <v>4.2074364884441273E-3</v>
      </c>
    </row>
    <row r="559" spans="1:13" x14ac:dyDescent="0.45">
      <c r="A559" s="10">
        <v>42880</v>
      </c>
      <c r="B559">
        <v>212.6800537109375</v>
      </c>
      <c r="C559">
        <v>65.405876159667969</v>
      </c>
      <c r="D559">
        <v>119.48000335693359</v>
      </c>
      <c r="E559">
        <v>133.5256652832031</v>
      </c>
      <c r="F559">
        <v>109.2218780517578</v>
      </c>
      <c r="I559" s="32">
        <f t="shared" si="41"/>
        <v>-2.0669813892770783E-4</v>
      </c>
      <c r="J559" s="32">
        <f t="shared" si="42"/>
        <v>4.8886727550923048E-4</v>
      </c>
      <c r="K559" s="32">
        <f t="shared" si="43"/>
        <v>8.8717570205205654E-3</v>
      </c>
      <c r="L559" s="32">
        <f t="shared" si="44"/>
        <v>1.7729933178209922E-3</v>
      </c>
      <c r="M559" s="32">
        <f t="shared" si="45"/>
        <v>-1.612190056807794E-4</v>
      </c>
    </row>
    <row r="560" spans="1:13" x14ac:dyDescent="0.45">
      <c r="A560" s="10">
        <v>42881</v>
      </c>
      <c r="B560">
        <v>212.63609313964841</v>
      </c>
      <c r="C560">
        <v>65.437850952148438</v>
      </c>
      <c r="D560">
        <v>120.5400009155273</v>
      </c>
      <c r="E560">
        <v>133.76240539550781</v>
      </c>
      <c r="F560">
        <v>109.2042694091797</v>
      </c>
      <c r="I560" s="32">
        <f t="shared" si="41"/>
        <v>-8.690149109609191E-4</v>
      </c>
      <c r="J560" s="32">
        <f t="shared" si="42"/>
        <v>1.4668179226706712E-3</v>
      </c>
      <c r="K560" s="32">
        <f t="shared" si="43"/>
        <v>-3.3184131644334869E-3</v>
      </c>
      <c r="L560" s="32">
        <f t="shared" si="44"/>
        <v>8.5007813486570605E-4</v>
      </c>
      <c r="M560" s="32">
        <f t="shared" si="45"/>
        <v>-1.6114020616166957E-3</v>
      </c>
    </row>
    <row r="561" spans="1:13" x14ac:dyDescent="0.45">
      <c r="A561" s="10">
        <v>42885</v>
      </c>
      <c r="B561">
        <v>212.45130920410159</v>
      </c>
      <c r="C561">
        <v>65.533836364746094</v>
      </c>
      <c r="D561">
        <v>120.13999938964839</v>
      </c>
      <c r="E561">
        <v>133.87611389160159</v>
      </c>
      <c r="F561">
        <v>109.02829742431641</v>
      </c>
      <c r="I561" s="32">
        <f t="shared" si="41"/>
        <v>-2.4821863982649184E-4</v>
      </c>
      <c r="J561" s="32">
        <f t="shared" si="42"/>
        <v>4.8884407527149953E-4</v>
      </c>
      <c r="K561" s="32">
        <f t="shared" si="43"/>
        <v>3.995366733579031E-3</v>
      </c>
      <c r="L561" s="32">
        <f t="shared" si="44"/>
        <v>-3.5367042771594637E-4</v>
      </c>
      <c r="M561" s="32">
        <f t="shared" si="45"/>
        <v>-3.2322043150556645E-4</v>
      </c>
    </row>
    <row r="562" spans="1:13" x14ac:dyDescent="0.45">
      <c r="A562" s="10">
        <v>42886</v>
      </c>
      <c r="B562">
        <v>212.39857482910159</v>
      </c>
      <c r="C562">
        <v>65.565872192382813</v>
      </c>
      <c r="D562">
        <v>120.620002746582</v>
      </c>
      <c r="E562">
        <v>133.8287658691406</v>
      </c>
      <c r="F562">
        <v>108.99305725097661</v>
      </c>
      <c r="I562" s="32">
        <f t="shared" si="41"/>
        <v>7.9520807589044118E-3</v>
      </c>
      <c r="J562" s="32">
        <f t="shared" si="42"/>
        <v>2.6809869848776202E-4</v>
      </c>
      <c r="K562" s="32">
        <f t="shared" si="43"/>
        <v>8.2903723962912679E-4</v>
      </c>
      <c r="L562" s="32">
        <f t="shared" si="44"/>
        <v>3.8926632402200845E-3</v>
      </c>
      <c r="M562" s="32">
        <f t="shared" si="45"/>
        <v>9.2854945891538421E-3</v>
      </c>
    </row>
    <row r="563" spans="1:13" x14ac:dyDescent="0.45">
      <c r="A563" s="10">
        <v>42887</v>
      </c>
      <c r="B563">
        <v>214.08758544921881</v>
      </c>
      <c r="C563">
        <v>65.583450317382813</v>
      </c>
      <c r="D563">
        <v>120.7200012207031</v>
      </c>
      <c r="E563">
        <v>134.34971618652341</v>
      </c>
      <c r="F563">
        <v>110.00511169433589</v>
      </c>
      <c r="I563" s="32">
        <f t="shared" si="41"/>
        <v>3.3283337291392101E-3</v>
      </c>
      <c r="J563" s="32">
        <f t="shared" si="42"/>
        <v>3.3006621333215858E-3</v>
      </c>
      <c r="K563" s="32">
        <f t="shared" si="43"/>
        <v>7.3724269437456247E-3</v>
      </c>
      <c r="L563" s="32">
        <f t="shared" si="44"/>
        <v>1.1421117004777992E-2</v>
      </c>
      <c r="M563" s="32">
        <f t="shared" si="45"/>
        <v>3.2800710749116835E-3</v>
      </c>
    </row>
    <row r="564" spans="1:13" x14ac:dyDescent="0.45">
      <c r="A564" s="10">
        <v>42888</v>
      </c>
      <c r="B564">
        <v>214.8001403808594</v>
      </c>
      <c r="C564">
        <v>65.799919128417969</v>
      </c>
      <c r="D564">
        <v>121.61000061035161</v>
      </c>
      <c r="E564">
        <v>135.88414001464841</v>
      </c>
      <c r="F564">
        <v>110.3659362792969</v>
      </c>
      <c r="I564" s="32">
        <f t="shared" si="41"/>
        <v>-7.3693935885577044E-4</v>
      </c>
      <c r="J564" s="32">
        <f t="shared" si="42"/>
        <v>-1.5835071303040849E-3</v>
      </c>
      <c r="K564" s="32">
        <f t="shared" si="43"/>
        <v>9.8678353737113866E-4</v>
      </c>
      <c r="L564" s="32">
        <f t="shared" si="44"/>
        <v>-2.0931348433628205E-4</v>
      </c>
      <c r="M564" s="32">
        <f t="shared" si="45"/>
        <v>-1.2757602646334965E-3</v>
      </c>
    </row>
    <row r="565" spans="1:13" x14ac:dyDescent="0.45">
      <c r="A565" s="10">
        <v>42891</v>
      </c>
      <c r="B565">
        <v>214.641845703125</v>
      </c>
      <c r="C565">
        <v>65.695724487304688</v>
      </c>
      <c r="D565">
        <v>121.73000335693359</v>
      </c>
      <c r="E565">
        <v>135.85569763183591</v>
      </c>
      <c r="F565">
        <v>110.2251358032227</v>
      </c>
      <c r="I565" s="32">
        <f t="shared" si="41"/>
        <v>-3.19668313289867E-3</v>
      </c>
      <c r="J565" s="32">
        <f t="shared" si="42"/>
        <v>1.8311738535130573E-3</v>
      </c>
      <c r="K565" s="32">
        <f t="shared" si="43"/>
        <v>1.1254375087548674E-2</v>
      </c>
      <c r="L565" s="32">
        <f t="shared" si="44"/>
        <v>-3.9739700580860848E-3</v>
      </c>
      <c r="M565" s="32">
        <f t="shared" si="45"/>
        <v>-2.5549182487762945E-3</v>
      </c>
    </row>
    <row r="566" spans="1:13" x14ac:dyDescent="0.45">
      <c r="A566" s="10">
        <v>42892</v>
      </c>
      <c r="B566">
        <v>213.95570373535159</v>
      </c>
      <c r="C566">
        <v>65.816024780273438</v>
      </c>
      <c r="D566">
        <v>123.09999847412109</v>
      </c>
      <c r="E566">
        <v>135.31581115722659</v>
      </c>
      <c r="F566">
        <v>109.9435195922852</v>
      </c>
      <c r="I566" s="32">
        <f t="shared" si="41"/>
        <v>1.8498336982530894E-3</v>
      </c>
      <c r="J566" s="32">
        <f t="shared" si="42"/>
        <v>-1.3407308849635591E-3</v>
      </c>
      <c r="K566" s="32">
        <f t="shared" si="43"/>
        <v>-5.2802724121523426E-3</v>
      </c>
      <c r="L566" s="32">
        <f t="shared" si="44"/>
        <v>3.9197988916845894E-3</v>
      </c>
      <c r="M566" s="32">
        <f t="shared" si="45"/>
        <v>1.1205704833487928E-3</v>
      </c>
    </row>
    <row r="567" spans="1:13" x14ac:dyDescent="0.45">
      <c r="A567" s="10">
        <v>42893</v>
      </c>
      <c r="B567">
        <v>214.35148620605469</v>
      </c>
      <c r="C567">
        <v>65.727783203125</v>
      </c>
      <c r="D567">
        <v>122.4499969482422</v>
      </c>
      <c r="E567">
        <v>135.8462219238281</v>
      </c>
      <c r="F567">
        <v>110.0667190551758</v>
      </c>
      <c r="I567" s="32">
        <f t="shared" ref="I567:I630" si="46">(B568/B567)-1</f>
        <v>4.9260596313760452E-4</v>
      </c>
      <c r="J567" s="32">
        <f t="shared" ref="J567:J630" si="47">(C568/C567)-1</f>
        <v>-7.3174083745319862E-4</v>
      </c>
      <c r="K567" s="32">
        <f t="shared" ref="K567:K630" si="48">(D568/D567)-1</f>
        <v>-6.5332416684455996E-3</v>
      </c>
      <c r="L567" s="32">
        <f t="shared" ref="L567:L630" si="49">(E568/E567)-1</f>
        <v>1.0459609530375502E-3</v>
      </c>
      <c r="M567" s="32">
        <f t="shared" ref="M567:M630" si="50">(F568/F567)-1</f>
        <v>1.7591730313277765E-3</v>
      </c>
    </row>
    <row r="568" spans="1:13" x14ac:dyDescent="0.45">
      <c r="A568" s="10">
        <v>42894</v>
      </c>
      <c r="B568">
        <v>214.45707702636719</v>
      </c>
      <c r="C568">
        <v>65.6796875</v>
      </c>
      <c r="D568">
        <v>121.65000152587891</v>
      </c>
      <c r="E568">
        <v>135.9883117675781</v>
      </c>
      <c r="F568">
        <v>110.2603454589844</v>
      </c>
      <c r="I568" s="32">
        <f t="shared" si="46"/>
        <v>-1.5178596648981468E-3</v>
      </c>
      <c r="J568" s="32">
        <f t="shared" si="47"/>
        <v>-8.5424534614009229E-4</v>
      </c>
      <c r="K568" s="32">
        <f t="shared" si="48"/>
        <v>-9.1245425107164824E-3</v>
      </c>
      <c r="L568" s="32">
        <f t="shared" si="49"/>
        <v>-2.5005021246323866E-2</v>
      </c>
      <c r="M568" s="32">
        <f t="shared" si="50"/>
        <v>-7.9836457735704691E-4</v>
      </c>
    </row>
    <row r="569" spans="1:13" x14ac:dyDescent="0.45">
      <c r="A569" s="10">
        <v>42895</v>
      </c>
      <c r="B569">
        <v>214.1315612792969</v>
      </c>
      <c r="C569">
        <v>65.623580932617188</v>
      </c>
      <c r="D569">
        <v>120.5400009155273</v>
      </c>
      <c r="E569">
        <v>132.5879211425781</v>
      </c>
      <c r="F569">
        <v>110.1723175048828</v>
      </c>
      <c r="I569" s="32">
        <f t="shared" si="46"/>
        <v>-2.0536827833961269E-4</v>
      </c>
      <c r="J569" s="32">
        <f t="shared" si="47"/>
        <v>-2.4484346410946767E-4</v>
      </c>
      <c r="K569" s="32">
        <f t="shared" si="48"/>
        <v>-1.4932827593210352E-3</v>
      </c>
      <c r="L569" s="32">
        <f t="shared" si="49"/>
        <v>-5.3580951797860266E-3</v>
      </c>
      <c r="M569" s="32">
        <f t="shared" si="50"/>
        <v>-1.5962044543293974E-4</v>
      </c>
    </row>
    <row r="570" spans="1:13" x14ac:dyDescent="0.45">
      <c r="A570" s="10">
        <v>42898</v>
      </c>
      <c r="B570">
        <v>214.08758544921881</v>
      </c>
      <c r="C570">
        <v>65.607513427734375</v>
      </c>
      <c r="D570">
        <v>120.36000061035161</v>
      </c>
      <c r="E570">
        <v>131.87750244140619</v>
      </c>
      <c r="F570">
        <v>110.1547317504883</v>
      </c>
      <c r="I570" s="32">
        <f t="shared" si="46"/>
        <v>4.8899379093063633E-3</v>
      </c>
      <c r="J570" s="32">
        <f t="shared" si="47"/>
        <v>2.4490342711303015E-4</v>
      </c>
      <c r="K570" s="32">
        <f t="shared" si="48"/>
        <v>9.970317877487922E-4</v>
      </c>
      <c r="L570" s="32">
        <f t="shared" si="49"/>
        <v>8.1164225538157275E-3</v>
      </c>
      <c r="M570" s="32">
        <f t="shared" si="50"/>
        <v>4.9532486768957273E-3</v>
      </c>
    </row>
    <row r="571" spans="1:13" x14ac:dyDescent="0.45">
      <c r="A571" s="10">
        <v>42899</v>
      </c>
      <c r="B571">
        <v>215.13446044921881</v>
      </c>
      <c r="C571">
        <v>65.623580932617188</v>
      </c>
      <c r="D571">
        <v>120.48000335693359</v>
      </c>
      <c r="E571">
        <v>132.9478759765625</v>
      </c>
      <c r="F571">
        <v>110.7003555297852</v>
      </c>
      <c r="I571" s="32">
        <f t="shared" si="46"/>
        <v>-1.2676738833223844E-3</v>
      </c>
      <c r="J571" s="32">
        <f t="shared" si="47"/>
        <v>3.6648625446933369E-3</v>
      </c>
      <c r="K571" s="32">
        <f t="shared" si="48"/>
        <v>-5.4781178927598706E-3</v>
      </c>
      <c r="L571" s="32">
        <f t="shared" si="49"/>
        <v>-4.3460985080464587E-3</v>
      </c>
      <c r="M571" s="32">
        <f t="shared" si="50"/>
        <v>-1.4311788438056139E-3</v>
      </c>
    </row>
    <row r="572" spans="1:13" x14ac:dyDescent="0.45">
      <c r="A572" s="10">
        <v>42900</v>
      </c>
      <c r="B572">
        <v>214.86174011230469</v>
      </c>
      <c r="C572">
        <v>65.864082336425781</v>
      </c>
      <c r="D572">
        <v>119.8199996948242</v>
      </c>
      <c r="E572">
        <v>132.37007141113281</v>
      </c>
      <c r="F572">
        <v>110.5419235229492</v>
      </c>
      <c r="I572" s="32">
        <f t="shared" si="46"/>
        <v>-1.9243417046258537E-3</v>
      </c>
      <c r="J572" s="32">
        <f t="shared" si="47"/>
        <v>-1.0956873657249622E-3</v>
      </c>
      <c r="K572" s="32">
        <f t="shared" si="48"/>
        <v>-4.172926066378535E-3</v>
      </c>
      <c r="L572" s="32">
        <f t="shared" si="49"/>
        <v>-4.436654503369164E-3</v>
      </c>
      <c r="M572" s="32">
        <f t="shared" si="50"/>
        <v>-2.2289398314617737E-3</v>
      </c>
    </row>
    <row r="573" spans="1:13" x14ac:dyDescent="0.45">
      <c r="A573" s="10">
        <v>42901</v>
      </c>
      <c r="B573">
        <v>214.4482727050781</v>
      </c>
      <c r="C573">
        <v>65.791915893554688</v>
      </c>
      <c r="D573">
        <v>119.3199996948242</v>
      </c>
      <c r="E573">
        <v>131.78279113769531</v>
      </c>
      <c r="F573">
        <v>110.2955322265625</v>
      </c>
      <c r="I573" s="32">
        <f t="shared" si="46"/>
        <v>2.1865533444320739E-4</v>
      </c>
      <c r="J573" s="32">
        <f t="shared" si="47"/>
        <v>1.0968892133778052E-3</v>
      </c>
      <c r="K573" s="32">
        <f t="shared" si="48"/>
        <v>1.6758836001962152E-4</v>
      </c>
      <c r="L573" s="32">
        <f t="shared" si="49"/>
        <v>-4.3382071731001837E-3</v>
      </c>
      <c r="M573" s="32">
        <f t="shared" si="50"/>
        <v>-6.382527190239573E-4</v>
      </c>
    </row>
    <row r="574" spans="1:13" x14ac:dyDescent="0.45">
      <c r="A574" s="10">
        <v>42902</v>
      </c>
      <c r="B574">
        <v>214.49516296386719</v>
      </c>
      <c r="C574">
        <v>65.864082336425781</v>
      </c>
      <c r="D574">
        <v>119.3399963378906</v>
      </c>
      <c r="E574">
        <v>131.2110900878906</v>
      </c>
      <c r="F574">
        <v>110.2251358032227</v>
      </c>
      <c r="I574" s="32">
        <f t="shared" si="46"/>
        <v>8.3249419957307502E-3</v>
      </c>
      <c r="J574" s="32">
        <f t="shared" si="47"/>
        <v>-1.4610323230668243E-3</v>
      </c>
      <c r="K574" s="32">
        <f t="shared" si="48"/>
        <v>-7.6252393215959779E-3</v>
      </c>
      <c r="L574" s="32">
        <f t="shared" si="49"/>
        <v>1.6720800553549964E-2</v>
      </c>
      <c r="M574" s="32">
        <f t="shared" si="50"/>
        <v>8.1435942685712526E-3</v>
      </c>
    </row>
    <row r="575" spans="1:13" x14ac:dyDescent="0.45">
      <c r="A575" s="10">
        <v>42905</v>
      </c>
      <c r="B575">
        <v>216.28082275390619</v>
      </c>
      <c r="C575">
        <v>65.767852783203125</v>
      </c>
      <c r="D575">
        <v>118.4300003051758</v>
      </c>
      <c r="E575">
        <v>133.40504455566409</v>
      </c>
      <c r="F575">
        <v>111.1227645874023</v>
      </c>
      <c r="I575" s="32">
        <f t="shared" si="46"/>
        <v>-6.7439527365953378E-3</v>
      </c>
      <c r="J575" s="32">
        <f t="shared" si="47"/>
        <v>1.463170061821284E-3</v>
      </c>
      <c r="K575" s="32">
        <f t="shared" si="48"/>
        <v>-2.1109516115493943E-3</v>
      </c>
      <c r="L575" s="32">
        <f t="shared" si="49"/>
        <v>-7.8315575740726118E-3</v>
      </c>
      <c r="M575" s="32">
        <f t="shared" si="50"/>
        <v>-6.8107404537269822E-3</v>
      </c>
    </row>
    <row r="576" spans="1:13" x14ac:dyDescent="0.45">
      <c r="A576" s="10">
        <v>42906</v>
      </c>
      <c r="B576">
        <v>214.8222351074219</v>
      </c>
      <c r="C576">
        <v>65.864082336425781</v>
      </c>
      <c r="D576">
        <v>118.1800003051758</v>
      </c>
      <c r="E576">
        <v>132.36027526855469</v>
      </c>
      <c r="F576">
        <v>110.3659362792969</v>
      </c>
      <c r="I576" s="32">
        <f t="shared" si="46"/>
        <v>-2.4718384440491903E-4</v>
      </c>
      <c r="J576" s="32">
        <f t="shared" si="47"/>
        <v>4.8627714994320392E-4</v>
      </c>
      <c r="K576" s="32">
        <f t="shared" si="48"/>
        <v>2.8769363429737016E-3</v>
      </c>
      <c r="L576" s="32">
        <f t="shared" si="49"/>
        <v>9.9025138791171141E-3</v>
      </c>
      <c r="M576" s="32">
        <f t="shared" si="50"/>
        <v>-1.1614222815563569E-3</v>
      </c>
    </row>
    <row r="577" spans="1:13" x14ac:dyDescent="0.45">
      <c r="A577" s="10">
        <v>42907</v>
      </c>
      <c r="B577">
        <v>214.7691345214844</v>
      </c>
      <c r="C577">
        <v>65.896110534667969</v>
      </c>
      <c r="D577">
        <v>118.51999664306641</v>
      </c>
      <c r="E577">
        <v>133.67097473144531</v>
      </c>
      <c r="F577">
        <v>110.2377548217773</v>
      </c>
      <c r="I577" s="32">
        <f t="shared" si="46"/>
        <v>-4.5271404628477452E-4</v>
      </c>
      <c r="J577" s="32">
        <f t="shared" si="47"/>
        <v>3.6563050131777075E-4</v>
      </c>
      <c r="K577" s="32">
        <f t="shared" si="48"/>
        <v>3.3749707830614817E-3</v>
      </c>
      <c r="L577" s="32">
        <f t="shared" si="49"/>
        <v>-2.842381066043842E-4</v>
      </c>
      <c r="M577" s="32">
        <f t="shared" si="50"/>
        <v>4.0099430531381763E-4</v>
      </c>
    </row>
    <row r="578" spans="1:13" x14ac:dyDescent="0.45">
      <c r="A578" s="10">
        <v>42908</v>
      </c>
      <c r="B578">
        <v>214.6719055175781</v>
      </c>
      <c r="C578">
        <v>65.920204162597656</v>
      </c>
      <c r="D578">
        <v>118.9199981689453</v>
      </c>
      <c r="E578">
        <v>133.63298034667969</v>
      </c>
      <c r="F578">
        <v>110.28195953369141</v>
      </c>
      <c r="I578" s="32">
        <f t="shared" si="46"/>
        <v>1.1941369581265349E-3</v>
      </c>
      <c r="J578" s="32">
        <f t="shared" si="47"/>
        <v>2.42468629246817E-4</v>
      </c>
      <c r="K578" s="32">
        <f t="shared" si="48"/>
        <v>4.2886154060139958E-3</v>
      </c>
      <c r="L578" s="32">
        <f t="shared" si="49"/>
        <v>3.8380770632162609E-3</v>
      </c>
      <c r="M578" s="32">
        <f t="shared" si="50"/>
        <v>2.4851819908255912E-3</v>
      </c>
    </row>
    <row r="579" spans="1:13" x14ac:dyDescent="0.45">
      <c r="A579" s="10">
        <v>42909</v>
      </c>
      <c r="B579">
        <v>214.9282531738281</v>
      </c>
      <c r="C579">
        <v>65.936187744140625</v>
      </c>
      <c r="D579">
        <v>119.4300003051758</v>
      </c>
      <c r="E579">
        <v>134.1458740234375</v>
      </c>
      <c r="F579">
        <v>110.5560302734375</v>
      </c>
      <c r="I579" s="32">
        <f t="shared" si="46"/>
        <v>6.5840580601217447E-4</v>
      </c>
      <c r="J579" s="32">
        <f t="shared" si="47"/>
        <v>1.0947205795435178E-3</v>
      </c>
      <c r="K579" s="32">
        <f t="shared" si="48"/>
        <v>-8.9592203976391893E-3</v>
      </c>
      <c r="L579" s="32">
        <f t="shared" si="49"/>
        <v>-4.6732118628871611E-3</v>
      </c>
      <c r="M579" s="32">
        <f t="shared" si="50"/>
        <v>7.1962900599031876E-4</v>
      </c>
    </row>
    <row r="580" spans="1:13" x14ac:dyDescent="0.45">
      <c r="A580" s="10">
        <v>42912</v>
      </c>
      <c r="B580">
        <v>215.06976318359381</v>
      </c>
      <c r="C580">
        <v>66.008369445800781</v>
      </c>
      <c r="D580">
        <v>118.36000061035161</v>
      </c>
      <c r="E580">
        <v>133.51898193359381</v>
      </c>
      <c r="F580">
        <v>110.6355895996094</v>
      </c>
      <c r="I580" s="32">
        <f t="shared" si="46"/>
        <v>-8.0564394899347302E-3</v>
      </c>
      <c r="J580" s="32">
        <f t="shared" si="47"/>
        <v>-3.4008915319719835E-3</v>
      </c>
      <c r="K580" s="32">
        <f t="shared" si="48"/>
        <v>3.8019343183650633E-3</v>
      </c>
      <c r="L580" s="32">
        <f t="shared" si="49"/>
        <v>-1.8138692387689948E-2</v>
      </c>
      <c r="M580" s="32">
        <f t="shared" si="50"/>
        <v>-8.2308201760568078E-3</v>
      </c>
    </row>
    <row r="581" spans="1:13" x14ac:dyDescent="0.45">
      <c r="A581" s="10">
        <v>42913</v>
      </c>
      <c r="B581">
        <v>213.3370666503906</v>
      </c>
      <c r="C581">
        <v>65.783882141113281</v>
      </c>
      <c r="D581">
        <v>118.80999755859381</v>
      </c>
      <c r="E581">
        <v>131.09712219238281</v>
      </c>
      <c r="F581">
        <v>109.724967956543</v>
      </c>
      <c r="I581" s="32">
        <f t="shared" si="46"/>
        <v>8.950482138302629E-3</v>
      </c>
      <c r="J581" s="32">
        <f t="shared" si="47"/>
        <v>0</v>
      </c>
      <c r="K581" s="32">
        <f t="shared" si="48"/>
        <v>7.575454013515337E-4</v>
      </c>
      <c r="L581" s="32">
        <f t="shared" si="49"/>
        <v>1.4416904176309364E-2</v>
      </c>
      <c r="M581" s="32">
        <f t="shared" si="50"/>
        <v>9.4271461619972463E-3</v>
      </c>
    </row>
    <row r="582" spans="1:13" x14ac:dyDescent="0.45">
      <c r="A582" s="10">
        <v>42914</v>
      </c>
      <c r="B582">
        <v>215.24653625488281</v>
      </c>
      <c r="C582">
        <v>65.783882141113281</v>
      </c>
      <c r="D582">
        <v>118.90000152587891</v>
      </c>
      <c r="E582">
        <v>132.98713684082031</v>
      </c>
      <c r="F582">
        <v>110.7593612670898</v>
      </c>
      <c r="I582" s="32">
        <f t="shared" si="46"/>
        <v>-8.7887785945625074E-3</v>
      </c>
      <c r="J582" s="32">
        <f t="shared" si="47"/>
        <v>-2.0708791320307451E-3</v>
      </c>
      <c r="K582" s="32">
        <f t="shared" si="48"/>
        <v>-4.8780641178416406E-3</v>
      </c>
      <c r="L582" s="32">
        <f t="shared" si="49"/>
        <v>-1.7354478170649723E-2</v>
      </c>
      <c r="M582" s="32">
        <f t="shared" si="50"/>
        <v>-7.9822552871022801E-3</v>
      </c>
    </row>
    <row r="583" spans="1:13" x14ac:dyDescent="0.45">
      <c r="A583" s="10">
        <v>42915</v>
      </c>
      <c r="B583">
        <v>213.35478210449219</v>
      </c>
      <c r="C583">
        <v>65.647651672363281</v>
      </c>
      <c r="D583">
        <v>118.3199996948242</v>
      </c>
      <c r="E583">
        <v>130.67921447753909</v>
      </c>
      <c r="F583">
        <v>109.8752517700195</v>
      </c>
      <c r="I583" s="32">
        <f t="shared" si="46"/>
        <v>1.8641981762954618E-3</v>
      </c>
      <c r="J583" s="32">
        <f t="shared" si="47"/>
        <v>-7.3321510932156109E-4</v>
      </c>
      <c r="K583" s="32">
        <f t="shared" si="48"/>
        <v>-2.5355227563520488E-3</v>
      </c>
      <c r="L583" s="32">
        <f t="shared" si="49"/>
        <v>3.6325664309511119E-4</v>
      </c>
      <c r="M583" s="32">
        <f t="shared" si="50"/>
        <v>1.3679759476210585E-3</v>
      </c>
    </row>
    <row r="584" spans="1:13" x14ac:dyDescent="0.45">
      <c r="A584" s="10">
        <v>42916</v>
      </c>
      <c r="B584">
        <v>213.75251770019531</v>
      </c>
      <c r="C584">
        <v>65.599517822265625</v>
      </c>
      <c r="D584">
        <v>118.01999664306641</v>
      </c>
      <c r="E584">
        <v>130.7266845703125</v>
      </c>
      <c r="F584">
        <v>110.0255584716797</v>
      </c>
      <c r="I584" s="32">
        <f t="shared" si="46"/>
        <v>1.6959721197544741E-3</v>
      </c>
      <c r="J584" s="32">
        <f t="shared" si="47"/>
        <v>1.1060377332161586E-4</v>
      </c>
      <c r="K584" s="32">
        <f t="shared" si="48"/>
        <v>-1.6353163532217385E-2</v>
      </c>
      <c r="L584" s="32">
        <f t="shared" si="49"/>
        <v>-1.0534936077907342E-2</v>
      </c>
      <c r="M584" s="32">
        <f t="shared" si="50"/>
        <v>2.4106753427401983E-3</v>
      </c>
    </row>
    <row r="585" spans="1:13" x14ac:dyDescent="0.45">
      <c r="A585" s="10">
        <v>42919</v>
      </c>
      <c r="B585">
        <v>214.11503601074219</v>
      </c>
      <c r="C585">
        <v>65.606773376464844</v>
      </c>
      <c r="D585">
        <v>116.0899963378906</v>
      </c>
      <c r="E585">
        <v>129.3494873046875</v>
      </c>
      <c r="F585">
        <v>110.29079437255859</v>
      </c>
      <c r="I585" s="32">
        <f t="shared" si="46"/>
        <v>2.3119611027260234E-3</v>
      </c>
      <c r="J585" s="32">
        <f t="shared" si="47"/>
        <v>6.1354466124852181E-4</v>
      </c>
      <c r="K585" s="32">
        <f t="shared" si="48"/>
        <v>3.7040254866083089E-3</v>
      </c>
      <c r="L585" s="32">
        <f t="shared" si="49"/>
        <v>9.839392203512487E-3</v>
      </c>
      <c r="M585" s="32">
        <f t="shared" si="50"/>
        <v>1.122299441029373E-3</v>
      </c>
    </row>
    <row r="586" spans="1:13" x14ac:dyDescent="0.45">
      <c r="A586" s="10">
        <v>42921</v>
      </c>
      <c r="B586">
        <v>214.61006164550781</v>
      </c>
      <c r="C586">
        <v>65.647026062011719</v>
      </c>
      <c r="D586">
        <v>116.51999664306641</v>
      </c>
      <c r="E586">
        <v>130.62220764160159</v>
      </c>
      <c r="F586">
        <v>110.41457366943359</v>
      </c>
      <c r="I586" s="32">
        <f t="shared" si="46"/>
        <v>-9.1446057981391382E-3</v>
      </c>
      <c r="J586" s="32">
        <f t="shared" si="47"/>
        <v>-2.32936606214873E-3</v>
      </c>
      <c r="K586" s="32">
        <f t="shared" si="48"/>
        <v>-4.2907160833915992E-4</v>
      </c>
      <c r="L586" s="32">
        <f t="shared" si="49"/>
        <v>-9.0162242506449664E-3</v>
      </c>
      <c r="M586" s="32">
        <f t="shared" si="50"/>
        <v>-9.8487734361304424E-3</v>
      </c>
    </row>
    <row r="587" spans="1:13" x14ac:dyDescent="0.45">
      <c r="A587" s="10">
        <v>42922</v>
      </c>
      <c r="B587">
        <v>212.64753723144531</v>
      </c>
      <c r="C587">
        <v>65.494110107421875</v>
      </c>
      <c r="D587">
        <v>116.4700012207031</v>
      </c>
      <c r="E587">
        <v>129.4444885253906</v>
      </c>
      <c r="F587">
        <v>109.32712554931641</v>
      </c>
      <c r="I587" s="32">
        <f t="shared" si="46"/>
        <v>6.4852577868264039E-3</v>
      </c>
      <c r="J587" s="32">
        <f t="shared" si="47"/>
        <v>-2.4637588642895114E-4</v>
      </c>
      <c r="K587" s="32">
        <f t="shared" si="48"/>
        <v>-1.0217244173898576E-2</v>
      </c>
      <c r="L587" s="32">
        <f t="shared" si="49"/>
        <v>1.0785458538767001E-2</v>
      </c>
      <c r="M587" s="32">
        <f t="shared" si="50"/>
        <v>6.9545647247244435E-3</v>
      </c>
    </row>
    <row r="588" spans="1:13" x14ac:dyDescent="0.45">
      <c r="A588" s="10">
        <v>42923</v>
      </c>
      <c r="B588">
        <v>214.026611328125</v>
      </c>
      <c r="C588">
        <v>65.477973937988281</v>
      </c>
      <c r="D588">
        <v>115.2799987792969</v>
      </c>
      <c r="E588">
        <v>130.8406066894531</v>
      </c>
      <c r="F588">
        <v>110.0874481201172</v>
      </c>
      <c r="I588" s="32">
        <f t="shared" si="46"/>
        <v>1.0738285273650394E-3</v>
      </c>
      <c r="J588" s="32">
        <f t="shared" si="47"/>
        <v>4.9147498307267057E-4</v>
      </c>
      <c r="K588" s="32">
        <f t="shared" si="48"/>
        <v>1.6481821948137743E-3</v>
      </c>
      <c r="L588" s="32">
        <f t="shared" si="49"/>
        <v>6.5332364599866022E-3</v>
      </c>
      <c r="M588" s="32">
        <f t="shared" si="50"/>
        <v>7.2289998282704104E-4</v>
      </c>
    </row>
    <row r="589" spans="1:13" x14ac:dyDescent="0.45">
      <c r="A589" s="10">
        <v>42926</v>
      </c>
      <c r="B589">
        <v>214.2564392089844</v>
      </c>
      <c r="C589">
        <v>65.510154724121094</v>
      </c>
      <c r="D589">
        <v>115.4700012207031</v>
      </c>
      <c r="E589">
        <v>131.69541931152341</v>
      </c>
      <c r="F589">
        <v>110.1670303344727</v>
      </c>
      <c r="I589" s="32">
        <f t="shared" si="46"/>
        <v>-7.4251273545355989E-4</v>
      </c>
      <c r="J589" s="32">
        <f t="shared" si="47"/>
        <v>9.8339879814313136E-4</v>
      </c>
      <c r="K589" s="32">
        <f t="shared" si="48"/>
        <v>1.2990519121256483E-3</v>
      </c>
      <c r="L589" s="32">
        <f t="shared" si="49"/>
        <v>2.8128360424908294E-3</v>
      </c>
      <c r="M589" s="32">
        <f t="shared" si="50"/>
        <v>-2.4079259198206415E-4</v>
      </c>
    </row>
    <row r="590" spans="1:13" x14ac:dyDescent="0.45">
      <c r="A590" s="10">
        <v>42927</v>
      </c>
      <c r="B590">
        <v>214.09735107421881</v>
      </c>
      <c r="C590">
        <v>65.574577331542969</v>
      </c>
      <c r="D590">
        <v>115.620002746582</v>
      </c>
      <c r="E590">
        <v>132.06585693359381</v>
      </c>
      <c r="F590">
        <v>110.1405029296875</v>
      </c>
      <c r="I590" s="32">
        <f t="shared" si="46"/>
        <v>7.5148149636903305E-3</v>
      </c>
      <c r="J590" s="32">
        <f t="shared" si="47"/>
        <v>2.3327540424415982E-3</v>
      </c>
      <c r="K590" s="32">
        <f t="shared" si="48"/>
        <v>3.5460648934038108E-3</v>
      </c>
      <c r="L590" s="32">
        <f t="shared" si="49"/>
        <v>1.1866226816472869E-2</v>
      </c>
      <c r="M590" s="32">
        <f t="shared" si="50"/>
        <v>7.1439872277840877E-3</v>
      </c>
    </row>
    <row r="591" spans="1:13" x14ac:dyDescent="0.45">
      <c r="A591" s="10">
        <v>42928</v>
      </c>
      <c r="B591">
        <v>215.70625305175781</v>
      </c>
      <c r="C591">
        <v>65.727546691894531</v>
      </c>
      <c r="D591">
        <v>116.0299987792969</v>
      </c>
      <c r="E591">
        <v>133.63298034667969</v>
      </c>
      <c r="F591">
        <v>110.92734527587891</v>
      </c>
      <c r="I591" s="32">
        <f t="shared" si="46"/>
        <v>1.6800451313176978E-3</v>
      </c>
      <c r="J591" s="32">
        <f t="shared" si="47"/>
        <v>-3.6784502824771526E-4</v>
      </c>
      <c r="K591" s="32">
        <f t="shared" si="48"/>
        <v>-1.8098688846160949E-3</v>
      </c>
      <c r="L591" s="32">
        <f t="shared" si="49"/>
        <v>2.2031861760256621E-3</v>
      </c>
      <c r="M591" s="32">
        <f t="shared" si="50"/>
        <v>1.5939371651052525E-3</v>
      </c>
    </row>
    <row r="592" spans="1:13" x14ac:dyDescent="0.45">
      <c r="A592" s="10">
        <v>42929</v>
      </c>
      <c r="B592">
        <v>216.06864929199219</v>
      </c>
      <c r="C592">
        <v>65.703369140625</v>
      </c>
      <c r="D592">
        <v>115.8199996948242</v>
      </c>
      <c r="E592">
        <v>133.9273986816406</v>
      </c>
      <c r="F592">
        <v>111.1041564941406</v>
      </c>
      <c r="I592" s="32">
        <f t="shared" si="46"/>
        <v>4.6641749542295496E-3</v>
      </c>
      <c r="J592" s="32">
        <f t="shared" si="47"/>
        <v>3.6798038800389676E-4</v>
      </c>
      <c r="K592" s="32">
        <f t="shared" si="48"/>
        <v>8.20235668058511E-3</v>
      </c>
      <c r="L592" s="32">
        <f t="shared" si="49"/>
        <v>7.871537026154618E-3</v>
      </c>
      <c r="M592" s="32">
        <f t="shared" si="50"/>
        <v>4.4562649474919613E-3</v>
      </c>
    </row>
    <row r="593" spans="1:13" x14ac:dyDescent="0.45">
      <c r="A593" s="10">
        <v>42930</v>
      </c>
      <c r="B593">
        <v>217.07643127441409</v>
      </c>
      <c r="C593">
        <v>65.727546691894531</v>
      </c>
      <c r="D593">
        <v>116.76999664306641</v>
      </c>
      <c r="E593">
        <v>134.98161315917969</v>
      </c>
      <c r="F593">
        <v>111.59926605224609</v>
      </c>
      <c r="I593" s="32">
        <f t="shared" si="46"/>
        <v>-1.2230850126337955E-4</v>
      </c>
      <c r="J593" s="32">
        <f t="shared" si="47"/>
        <v>1.3469465786639656E-3</v>
      </c>
      <c r="K593" s="32">
        <f t="shared" si="48"/>
        <v>4.4532353122386237E-3</v>
      </c>
      <c r="L593" s="32">
        <f t="shared" si="49"/>
        <v>4.9230428361268785E-4</v>
      </c>
      <c r="M593" s="32">
        <f t="shared" si="50"/>
        <v>0</v>
      </c>
    </row>
    <row r="594" spans="1:13" x14ac:dyDescent="0.45">
      <c r="A594" s="10">
        <v>42933</v>
      </c>
      <c r="B594">
        <v>217.04988098144531</v>
      </c>
      <c r="C594">
        <v>65.816078186035156</v>
      </c>
      <c r="D594">
        <v>117.2900009155273</v>
      </c>
      <c r="E594">
        <v>135.0480651855469</v>
      </c>
      <c r="F594">
        <v>111.59926605224609</v>
      </c>
      <c r="I594" s="32">
        <f t="shared" si="46"/>
        <v>5.2929502809262452E-4</v>
      </c>
      <c r="J594" s="32">
        <f t="shared" si="47"/>
        <v>2.3239625601840785E-3</v>
      </c>
      <c r="K594" s="32">
        <f t="shared" si="48"/>
        <v>6.991215691223962E-3</v>
      </c>
      <c r="L594" s="32">
        <f t="shared" si="49"/>
        <v>6.6819878176511693E-3</v>
      </c>
      <c r="M594" s="32">
        <f t="shared" si="50"/>
        <v>6.3380449711991638E-4</v>
      </c>
    </row>
    <row r="595" spans="1:13" x14ac:dyDescent="0.45">
      <c r="A595" s="10">
        <v>42934</v>
      </c>
      <c r="B595">
        <v>217.1647644042969</v>
      </c>
      <c r="C595">
        <v>65.969032287597656</v>
      </c>
      <c r="D595">
        <v>118.11000061035161</v>
      </c>
      <c r="E595">
        <v>135.95045471191409</v>
      </c>
      <c r="F595">
        <v>111.6699981689453</v>
      </c>
      <c r="I595" s="32">
        <f t="shared" si="46"/>
        <v>5.4142358371316313E-3</v>
      </c>
      <c r="J595" s="32">
        <f t="shared" si="47"/>
        <v>1.2212761572549802E-4</v>
      </c>
      <c r="K595" s="32">
        <f t="shared" si="48"/>
        <v>-2.5399017138161284E-4</v>
      </c>
      <c r="L595" s="32">
        <f t="shared" si="49"/>
        <v>5.8682446412869904E-3</v>
      </c>
      <c r="M595" s="32">
        <f t="shared" si="50"/>
        <v>5.779128102366915E-3</v>
      </c>
    </row>
    <row r="596" spans="1:13" x14ac:dyDescent="0.45">
      <c r="A596" s="10">
        <v>42935</v>
      </c>
      <c r="B596">
        <v>218.3405456542969</v>
      </c>
      <c r="C596">
        <v>65.977088928222656</v>
      </c>
      <c r="D596">
        <v>118.0800018310547</v>
      </c>
      <c r="E596">
        <v>136.74824523925781</v>
      </c>
      <c r="F596">
        <v>112.3153533935547</v>
      </c>
      <c r="I596" s="32">
        <f t="shared" si="46"/>
        <v>4.4544874243501731E-4</v>
      </c>
      <c r="J596" s="32">
        <f t="shared" si="47"/>
        <v>6.092915046447267E-4</v>
      </c>
      <c r="K596" s="32">
        <f t="shared" si="48"/>
        <v>1.3549799308414379E-3</v>
      </c>
      <c r="L596" s="32">
        <f t="shared" si="49"/>
        <v>1.3193582232762235E-3</v>
      </c>
      <c r="M596" s="32">
        <f t="shared" si="50"/>
        <v>6.2983148747108864E-4</v>
      </c>
    </row>
    <row r="597" spans="1:13" x14ac:dyDescent="0.45">
      <c r="A597" s="10">
        <v>42936</v>
      </c>
      <c r="B597">
        <v>218.43780517578119</v>
      </c>
      <c r="C597">
        <v>66.017288208007813</v>
      </c>
      <c r="D597">
        <v>118.2399978637695</v>
      </c>
      <c r="E597">
        <v>136.92866516113281</v>
      </c>
      <c r="F597">
        <v>112.38609313964839</v>
      </c>
      <c r="I597" s="32">
        <f t="shared" si="46"/>
        <v>-8.9029124992812125E-4</v>
      </c>
      <c r="J597" s="32">
        <f t="shared" si="47"/>
        <v>1.0986918090312159E-3</v>
      </c>
      <c r="K597" s="32">
        <f t="shared" si="48"/>
        <v>8.6265586171287989E-3</v>
      </c>
      <c r="L597" s="32">
        <f t="shared" si="49"/>
        <v>-4.158793245681025E-4</v>
      </c>
      <c r="M597" s="32">
        <f t="shared" si="50"/>
        <v>-1.3372779377991417E-3</v>
      </c>
    </row>
    <row r="598" spans="1:13" x14ac:dyDescent="0.45">
      <c r="A598" s="10">
        <v>42937</v>
      </c>
      <c r="B598">
        <v>218.24333190917969</v>
      </c>
      <c r="C598">
        <v>66.089820861816406</v>
      </c>
      <c r="D598">
        <v>119.2600021362305</v>
      </c>
      <c r="E598">
        <v>136.87171936035159</v>
      </c>
      <c r="F598">
        <v>112.2358016967773</v>
      </c>
      <c r="I598" s="32">
        <f t="shared" si="46"/>
        <v>-2.4323917108537429E-4</v>
      </c>
      <c r="J598" s="32">
        <f t="shared" si="47"/>
        <v>-4.8854115861141079E-4</v>
      </c>
      <c r="K598" s="32">
        <f t="shared" si="48"/>
        <v>4.1921366315422759E-4</v>
      </c>
      <c r="L598" s="32">
        <f t="shared" si="49"/>
        <v>4.5798088634085854E-3</v>
      </c>
      <c r="M598" s="32">
        <f t="shared" si="50"/>
        <v>7.8648785318602421E-5</v>
      </c>
    </row>
    <row r="599" spans="1:13" x14ac:dyDescent="0.45">
      <c r="A599" s="10">
        <v>42940</v>
      </c>
      <c r="B599">
        <v>218.19024658203119</v>
      </c>
      <c r="C599">
        <v>66.057533264160156</v>
      </c>
      <c r="D599">
        <v>119.30999755859381</v>
      </c>
      <c r="E599">
        <v>137.4985656738281</v>
      </c>
      <c r="F599">
        <v>112.24462890625</v>
      </c>
      <c r="I599" s="32">
        <f t="shared" si="46"/>
        <v>2.4309554387078602E-3</v>
      </c>
      <c r="J599" s="32">
        <f t="shared" si="47"/>
        <v>-3.7776499363095795E-3</v>
      </c>
      <c r="K599" s="32">
        <f t="shared" si="48"/>
        <v>-3.2687905257644534E-3</v>
      </c>
      <c r="L599" s="32">
        <f t="shared" si="49"/>
        <v>-2.5561790084367431E-3</v>
      </c>
      <c r="M599" s="32">
        <f t="shared" si="50"/>
        <v>3.3082909555979256E-3</v>
      </c>
    </row>
    <row r="600" spans="1:13" x14ac:dyDescent="0.45">
      <c r="A600" s="10">
        <v>42941</v>
      </c>
      <c r="B600">
        <v>218.72065734863281</v>
      </c>
      <c r="C600">
        <v>65.807991027832031</v>
      </c>
      <c r="D600">
        <v>118.9199981689453</v>
      </c>
      <c r="E600">
        <v>137.1470947265625</v>
      </c>
      <c r="F600">
        <v>112.615966796875</v>
      </c>
      <c r="I600" s="32">
        <f t="shared" si="46"/>
        <v>4.0602544551626707E-5</v>
      </c>
      <c r="J600" s="32">
        <f t="shared" si="47"/>
        <v>2.447138368006252E-3</v>
      </c>
      <c r="K600" s="32">
        <f t="shared" si="48"/>
        <v>8.0726463105798008E-3</v>
      </c>
      <c r="L600" s="32">
        <f t="shared" si="49"/>
        <v>3.2552031180879126E-3</v>
      </c>
      <c r="M600" s="32">
        <f t="shared" si="50"/>
        <v>-7.0653352121841095E-4</v>
      </c>
    </row>
    <row r="601" spans="1:13" x14ac:dyDescent="0.45">
      <c r="A601" s="10">
        <v>42942</v>
      </c>
      <c r="B601">
        <v>218.72953796386719</v>
      </c>
      <c r="C601">
        <v>65.969032287597656</v>
      </c>
      <c r="D601">
        <v>119.879997253418</v>
      </c>
      <c r="E601">
        <v>137.5935363769531</v>
      </c>
      <c r="F601">
        <v>112.53639984130859</v>
      </c>
      <c r="I601" s="32">
        <f t="shared" si="46"/>
        <v>-9.297047107994505E-4</v>
      </c>
      <c r="J601" s="32">
        <f t="shared" si="47"/>
        <v>-1.2204665991958352E-3</v>
      </c>
      <c r="K601" s="32">
        <f t="shared" si="48"/>
        <v>-7.5072021982491854E-4</v>
      </c>
      <c r="L601" s="32">
        <f t="shared" si="49"/>
        <v>-6.2816820500077863E-3</v>
      </c>
      <c r="M601" s="32">
        <f t="shared" si="50"/>
        <v>-1.7283633069297144E-3</v>
      </c>
    </row>
    <row r="602" spans="1:13" x14ac:dyDescent="0.45">
      <c r="A602" s="10">
        <v>42943</v>
      </c>
      <c r="B602">
        <v>218.52618408203119</v>
      </c>
      <c r="C602">
        <v>65.888519287109375</v>
      </c>
      <c r="D602">
        <v>119.7900009155273</v>
      </c>
      <c r="E602">
        <v>136.7292175292969</v>
      </c>
      <c r="F602">
        <v>112.34189605712891</v>
      </c>
      <c r="I602" s="32">
        <f t="shared" si="46"/>
        <v>-1.1730752418839252E-3</v>
      </c>
      <c r="J602" s="32">
        <f t="shared" si="47"/>
        <v>1.8325316634515421E-3</v>
      </c>
      <c r="K602" s="32">
        <f t="shared" si="48"/>
        <v>7.5131606895433301E-3</v>
      </c>
      <c r="L602" s="32">
        <f t="shared" si="49"/>
        <v>-8.3352993286456289E-4</v>
      </c>
      <c r="M602" s="32">
        <f t="shared" si="50"/>
        <v>-1.6524416468812753E-3</v>
      </c>
    </row>
    <row r="603" spans="1:13" x14ac:dyDescent="0.45">
      <c r="A603" s="10">
        <v>42944</v>
      </c>
      <c r="B603">
        <v>218.26983642578119</v>
      </c>
      <c r="C603">
        <v>66.009262084960938</v>
      </c>
      <c r="D603">
        <v>120.69000244140619</v>
      </c>
      <c r="E603">
        <v>136.61524963378909</v>
      </c>
      <c r="F603">
        <v>112.1562576293945</v>
      </c>
      <c r="I603" s="32">
        <f t="shared" si="46"/>
        <v>-5.6695318658406268E-4</v>
      </c>
      <c r="J603" s="32">
        <f t="shared" si="47"/>
        <v>-1.2182202287891464E-4</v>
      </c>
      <c r="K603" s="32">
        <f t="shared" si="48"/>
        <v>4.9712119794631526E-4</v>
      </c>
      <c r="L603" s="32">
        <f t="shared" si="49"/>
        <v>-4.240710350257304E-3</v>
      </c>
      <c r="M603" s="32">
        <f t="shared" si="50"/>
        <v>-5.5202035026602481E-4</v>
      </c>
    </row>
    <row r="604" spans="1:13" x14ac:dyDescent="0.45">
      <c r="A604" s="10">
        <v>42947</v>
      </c>
      <c r="B604">
        <v>218.1460876464844</v>
      </c>
      <c r="C604">
        <v>66.001220703125</v>
      </c>
      <c r="D604">
        <v>120.75</v>
      </c>
      <c r="E604">
        <v>136.03590393066409</v>
      </c>
      <c r="F604">
        <v>112.09434509277339</v>
      </c>
      <c r="I604" s="32">
        <f t="shared" si="46"/>
        <v>2.2287394706170804E-3</v>
      </c>
      <c r="J604" s="32">
        <f t="shared" si="47"/>
        <v>4.0660452909473399E-3</v>
      </c>
      <c r="K604" s="32">
        <f t="shared" si="48"/>
        <v>-8.2814471321812633E-4</v>
      </c>
      <c r="L604" s="32">
        <f t="shared" si="49"/>
        <v>2.3039177032517788E-3</v>
      </c>
      <c r="M604" s="32">
        <f t="shared" si="50"/>
        <v>2.0507159128888564E-3</v>
      </c>
    </row>
    <row r="605" spans="1:13" x14ac:dyDescent="0.45">
      <c r="A605" s="10">
        <v>42948</v>
      </c>
      <c r="B605">
        <v>218.63227844238281</v>
      </c>
      <c r="C605">
        <v>66.269584655761719</v>
      </c>
      <c r="D605">
        <v>120.65000152587891</v>
      </c>
      <c r="E605">
        <v>136.34931945800781</v>
      </c>
      <c r="F605">
        <v>112.32421875</v>
      </c>
      <c r="I605" s="32">
        <f t="shared" si="46"/>
        <v>4.8533372975190225E-4</v>
      </c>
      <c r="J605" s="32">
        <f t="shared" si="47"/>
        <v>-6.0971067869797224E-4</v>
      </c>
      <c r="K605" s="32">
        <f t="shared" si="48"/>
        <v>-2.0721093811704172E-3</v>
      </c>
      <c r="L605" s="32">
        <f t="shared" si="49"/>
        <v>2.7168278033420368E-3</v>
      </c>
      <c r="M605" s="32">
        <f t="shared" si="50"/>
        <v>-9.4460474265345429E-4</v>
      </c>
    </row>
    <row r="606" spans="1:13" x14ac:dyDescent="0.45">
      <c r="A606" s="10">
        <v>42949</v>
      </c>
      <c r="B606">
        <v>218.73838806152341</v>
      </c>
      <c r="C606">
        <v>66.229179382324219</v>
      </c>
      <c r="D606">
        <v>120.40000152587891</v>
      </c>
      <c r="E606">
        <v>136.7197570800781</v>
      </c>
      <c r="F606">
        <v>112.21811676025391</v>
      </c>
      <c r="I606" s="32">
        <f t="shared" si="46"/>
        <v>-1.9399048735773139E-3</v>
      </c>
      <c r="J606" s="32">
        <f t="shared" si="47"/>
        <v>2.0746957276127631E-3</v>
      </c>
      <c r="K606" s="32">
        <f t="shared" si="48"/>
        <v>1.5780299800980391E-3</v>
      </c>
      <c r="L606" s="32">
        <f t="shared" si="49"/>
        <v>-3.8903731289476884E-3</v>
      </c>
      <c r="M606" s="32">
        <f t="shared" si="50"/>
        <v>-2.2847775387727642E-3</v>
      </c>
    </row>
    <row r="607" spans="1:13" x14ac:dyDescent="0.45">
      <c r="A607" s="10">
        <v>42950</v>
      </c>
      <c r="B607">
        <v>218.3140563964844</v>
      </c>
      <c r="C607">
        <v>66.366584777832031</v>
      </c>
      <c r="D607">
        <v>120.5899963378906</v>
      </c>
      <c r="E607">
        <v>136.1878662109375</v>
      </c>
      <c r="F607">
        <v>111.9617233276367</v>
      </c>
      <c r="I607" s="32">
        <f t="shared" si="46"/>
        <v>1.8222000736678456E-3</v>
      </c>
      <c r="J607" s="32">
        <f t="shared" si="47"/>
        <v>-1.5832066971068759E-3</v>
      </c>
      <c r="K607" s="32">
        <f t="shared" si="48"/>
        <v>-7.7949650929405312E-3</v>
      </c>
      <c r="L607" s="32">
        <f t="shared" si="49"/>
        <v>1.8130669895874973E-3</v>
      </c>
      <c r="M607" s="32">
        <f t="shared" si="50"/>
        <v>2.1319863575222087E-3</v>
      </c>
    </row>
    <row r="608" spans="1:13" x14ac:dyDescent="0.45">
      <c r="A608" s="10">
        <v>42951</v>
      </c>
      <c r="B608">
        <v>218.71186828613281</v>
      </c>
      <c r="C608">
        <v>66.261512756347656</v>
      </c>
      <c r="D608">
        <v>119.65000152587891</v>
      </c>
      <c r="E608">
        <v>136.4347839355469</v>
      </c>
      <c r="F608">
        <v>112.20042419433589</v>
      </c>
      <c r="I608" s="32">
        <f t="shared" si="46"/>
        <v>1.8590712764450235E-3</v>
      </c>
      <c r="J608" s="32">
        <f t="shared" si="47"/>
        <v>3.660321686893564E-4</v>
      </c>
      <c r="K608" s="32">
        <f t="shared" si="48"/>
        <v>-1.1700742821815213E-3</v>
      </c>
      <c r="L608" s="32">
        <f t="shared" si="49"/>
        <v>6.3348092410686618E-3</v>
      </c>
      <c r="M608" s="32">
        <f t="shared" si="50"/>
        <v>1.969967498358649E-3</v>
      </c>
    </row>
    <row r="609" spans="1:13" x14ac:dyDescent="0.45">
      <c r="A609" s="10">
        <v>42954</v>
      </c>
      <c r="B609">
        <v>219.11846923828119</v>
      </c>
      <c r="C609">
        <v>66.2857666015625</v>
      </c>
      <c r="D609">
        <v>119.5100021362305</v>
      </c>
      <c r="E609">
        <v>137.299072265625</v>
      </c>
      <c r="F609">
        <v>112.4214553833008</v>
      </c>
      <c r="I609" s="32">
        <f t="shared" si="46"/>
        <v>-2.4609774216809432E-3</v>
      </c>
      <c r="J609" s="32">
        <f t="shared" si="47"/>
        <v>-1.3415885070890976E-3</v>
      </c>
      <c r="K609" s="32">
        <f t="shared" si="48"/>
        <v>2.9286123995055924E-3</v>
      </c>
      <c r="L609" s="32">
        <f t="shared" si="49"/>
        <v>-1.729267021944314E-3</v>
      </c>
      <c r="M609" s="32">
        <f t="shared" si="50"/>
        <v>-2.7525049532400869E-3</v>
      </c>
    </row>
    <row r="610" spans="1:13" x14ac:dyDescent="0.45">
      <c r="A610" s="10">
        <v>42955</v>
      </c>
      <c r="B610">
        <v>218.5792236328125</v>
      </c>
      <c r="C610">
        <v>66.19683837890625</v>
      </c>
      <c r="D610">
        <v>119.86000061035161</v>
      </c>
      <c r="E610">
        <v>137.0616455078125</v>
      </c>
      <c r="F610">
        <v>112.1120147705078</v>
      </c>
      <c r="I610" s="32">
        <f t="shared" si="46"/>
        <v>-4.0559007841500794E-5</v>
      </c>
      <c r="J610" s="32">
        <f t="shared" si="47"/>
        <v>7.3266431181417957E-4</v>
      </c>
      <c r="K610" s="32">
        <f t="shared" si="48"/>
        <v>1.2097421498903138E-2</v>
      </c>
      <c r="L610" s="32">
        <f t="shared" si="49"/>
        <v>-1.316452753763353E-3</v>
      </c>
      <c r="M610" s="32">
        <f t="shared" si="50"/>
        <v>-1.1040000283096818E-3</v>
      </c>
    </row>
    <row r="611" spans="1:13" x14ac:dyDescent="0.45">
      <c r="A611" s="10">
        <v>42956</v>
      </c>
      <c r="B611">
        <v>218.57035827636719</v>
      </c>
      <c r="C611">
        <v>66.245338439941406</v>
      </c>
      <c r="D611">
        <v>121.30999755859381</v>
      </c>
      <c r="E611">
        <v>136.88121032714841</v>
      </c>
      <c r="F611">
        <v>111.9882431030273</v>
      </c>
      <c r="I611" s="32">
        <f t="shared" si="46"/>
        <v>-1.4115037411791875E-2</v>
      </c>
      <c r="J611" s="32">
        <f t="shared" si="47"/>
        <v>1.4647164907521937E-3</v>
      </c>
      <c r="K611" s="32">
        <f t="shared" si="48"/>
        <v>7.4190218777654415E-3</v>
      </c>
      <c r="L611" s="32">
        <f t="shared" si="49"/>
        <v>-2.1440482498084945E-2</v>
      </c>
      <c r="M611" s="32">
        <f t="shared" si="50"/>
        <v>-1.4683698080521501E-2</v>
      </c>
    </row>
    <row r="612" spans="1:13" x14ac:dyDescent="0.45">
      <c r="A612" s="10">
        <v>42957</v>
      </c>
      <c r="B612">
        <v>215.4852294921875</v>
      </c>
      <c r="C612">
        <v>66.342369079589844</v>
      </c>
      <c r="D612">
        <v>122.2099990844727</v>
      </c>
      <c r="E612">
        <v>133.9464111328125</v>
      </c>
      <c r="F612">
        <v>110.3438415527344</v>
      </c>
      <c r="I612" s="32">
        <f t="shared" si="46"/>
        <v>1.4768404564780013E-3</v>
      </c>
      <c r="J612" s="32">
        <f t="shared" si="47"/>
        <v>8.5261246831302984E-4</v>
      </c>
      <c r="K612" s="32">
        <f t="shared" si="48"/>
        <v>4.7459441567763161E-3</v>
      </c>
      <c r="L612" s="32">
        <f t="shared" si="49"/>
        <v>7.5869939459889402E-3</v>
      </c>
      <c r="M612" s="32">
        <f t="shared" si="50"/>
        <v>1.8428418802531876E-3</v>
      </c>
    </row>
    <row r="613" spans="1:13" x14ac:dyDescent="0.45">
      <c r="A613" s="10">
        <v>42958</v>
      </c>
      <c r="B613">
        <v>215.803466796875</v>
      </c>
      <c r="C613">
        <v>66.398933410644531</v>
      </c>
      <c r="D613">
        <v>122.7900009155273</v>
      </c>
      <c r="E613">
        <v>134.96266174316409</v>
      </c>
      <c r="F613">
        <v>110.5471878051758</v>
      </c>
      <c r="I613" s="32">
        <f t="shared" si="46"/>
        <v>9.9131040771280876E-3</v>
      </c>
      <c r="J613" s="32">
        <f t="shared" si="47"/>
        <v>-7.3077904608287447E-4</v>
      </c>
      <c r="K613" s="32">
        <f t="shared" si="48"/>
        <v>-7.0852898452253843E-3</v>
      </c>
      <c r="L613" s="32">
        <f t="shared" si="49"/>
        <v>1.2878249904775041E-2</v>
      </c>
      <c r="M613" s="32">
        <f t="shared" si="50"/>
        <v>1.0236554515049567E-2</v>
      </c>
    </row>
    <row r="614" spans="1:13" x14ac:dyDescent="0.45">
      <c r="A614" s="10">
        <v>42961</v>
      </c>
      <c r="B614">
        <v>217.9427490234375</v>
      </c>
      <c r="C614">
        <v>66.350410461425781</v>
      </c>
      <c r="D614">
        <v>121.9199981689453</v>
      </c>
      <c r="E614">
        <v>136.70074462890619</v>
      </c>
      <c r="F614">
        <v>111.67881011962891</v>
      </c>
      <c r="I614" s="32">
        <f t="shared" si="46"/>
        <v>-1.2175231476430071E-4</v>
      </c>
      <c r="J614" s="32">
        <f t="shared" si="47"/>
        <v>-1.7054782163448134E-3</v>
      </c>
      <c r="K614" s="32">
        <f t="shared" si="48"/>
        <v>-7.7099313166749672E-3</v>
      </c>
      <c r="L614" s="32">
        <f t="shared" si="49"/>
        <v>6.9462272933318303E-4</v>
      </c>
      <c r="M614" s="32">
        <f t="shared" si="50"/>
        <v>-9.4972217791178259E-4</v>
      </c>
    </row>
    <row r="615" spans="1:13" x14ac:dyDescent="0.45">
      <c r="A615" s="10">
        <v>42962</v>
      </c>
      <c r="B615">
        <v>217.91621398925781</v>
      </c>
      <c r="C615">
        <v>66.237251281738281</v>
      </c>
      <c r="D615">
        <v>120.98000335693359</v>
      </c>
      <c r="E615">
        <v>136.79570007324219</v>
      </c>
      <c r="F615">
        <v>111.5727462768555</v>
      </c>
      <c r="I615" s="32">
        <f t="shared" si="46"/>
        <v>1.7443720509191518E-3</v>
      </c>
      <c r="J615" s="32">
        <f t="shared" si="47"/>
        <v>1.4642042265420319E-3</v>
      </c>
      <c r="K615" s="32">
        <f t="shared" si="48"/>
        <v>7.356582616571794E-3</v>
      </c>
      <c r="L615" s="32">
        <f t="shared" si="49"/>
        <v>1.7356302697042469E-3</v>
      </c>
      <c r="M615" s="32">
        <f t="shared" si="50"/>
        <v>1.8223389765210651E-3</v>
      </c>
    </row>
    <row r="616" spans="1:13" x14ac:dyDescent="0.45">
      <c r="A616" s="10">
        <v>42963</v>
      </c>
      <c r="B616">
        <v>218.29634094238281</v>
      </c>
      <c r="C616">
        <v>66.334236145019531</v>
      </c>
      <c r="D616">
        <v>121.870002746582</v>
      </c>
      <c r="E616">
        <v>137.03312683105469</v>
      </c>
      <c r="F616">
        <v>111.7760696411133</v>
      </c>
      <c r="I616" s="32">
        <f t="shared" si="46"/>
        <v>-1.5590787507211101E-2</v>
      </c>
      <c r="J616" s="32">
        <f t="shared" si="47"/>
        <v>1.8283844348208067E-3</v>
      </c>
      <c r="K616" s="32">
        <f t="shared" si="48"/>
        <v>5.0873480201418797E-3</v>
      </c>
      <c r="L616" s="32">
        <f t="shared" si="49"/>
        <v>-2.0445954464305083E-2</v>
      </c>
      <c r="M616" s="32">
        <f t="shared" si="50"/>
        <v>-1.5898134104462835E-2</v>
      </c>
    </row>
    <row r="617" spans="1:13" x14ac:dyDescent="0.45">
      <c r="A617" s="10">
        <v>42964</v>
      </c>
      <c r="B617">
        <v>214.89292907714841</v>
      </c>
      <c r="C617">
        <v>66.455520629882813</v>
      </c>
      <c r="D617">
        <v>122.4899978637695</v>
      </c>
      <c r="E617">
        <v>134.2313537597656</v>
      </c>
      <c r="F617">
        <v>109.99903869628911</v>
      </c>
      <c r="I617" s="32">
        <f t="shared" si="46"/>
        <v>-1.5632785194127363E-3</v>
      </c>
      <c r="J617" s="32">
        <f t="shared" si="47"/>
        <v>-4.8665638477329853E-4</v>
      </c>
      <c r="K617" s="32">
        <f t="shared" si="48"/>
        <v>-1.5511047050797977E-3</v>
      </c>
      <c r="L617" s="32">
        <f t="shared" si="49"/>
        <v>-7.0785607707002374E-4</v>
      </c>
      <c r="M617" s="32">
        <f t="shared" si="50"/>
        <v>-1.6878448949960712E-3</v>
      </c>
    </row>
    <row r="618" spans="1:13" x14ac:dyDescent="0.45">
      <c r="A618" s="10">
        <v>42965</v>
      </c>
      <c r="B618">
        <v>214.55699157714841</v>
      </c>
      <c r="C618">
        <v>66.423179626464844</v>
      </c>
      <c r="D618">
        <v>122.3000030517578</v>
      </c>
      <c r="E618">
        <v>134.13633728027341</v>
      </c>
      <c r="F618">
        <v>109.81337738037109</v>
      </c>
      <c r="I618" s="32">
        <f t="shared" si="46"/>
        <v>7.8314756336372859E-4</v>
      </c>
      <c r="J618" s="32">
        <f t="shared" si="47"/>
        <v>4.8689333452323069E-4</v>
      </c>
      <c r="K618" s="32">
        <f t="shared" si="48"/>
        <v>3.7612352656934966E-3</v>
      </c>
      <c r="L618" s="32">
        <f t="shared" si="49"/>
        <v>-1.2746339650535621E-3</v>
      </c>
      <c r="M618" s="32">
        <f t="shared" si="50"/>
        <v>1.4491999456138771E-3</v>
      </c>
    </row>
    <row r="619" spans="1:13" x14ac:dyDescent="0.45">
      <c r="A619" s="10">
        <v>42968</v>
      </c>
      <c r="B619">
        <v>214.72502136230469</v>
      </c>
      <c r="C619">
        <v>66.455520629882813</v>
      </c>
      <c r="D619">
        <v>122.7600021362305</v>
      </c>
      <c r="E619">
        <v>133.9653625488281</v>
      </c>
      <c r="F619">
        <v>109.97251892089839</v>
      </c>
      <c r="I619" s="32">
        <f t="shared" si="46"/>
        <v>1.045670196008186E-2</v>
      </c>
      <c r="J619" s="32">
        <f t="shared" si="47"/>
        <v>-1.2162391460931454E-3</v>
      </c>
      <c r="K619" s="32">
        <f t="shared" si="48"/>
        <v>-4.4803115199317789E-3</v>
      </c>
      <c r="L619" s="32">
        <f t="shared" si="49"/>
        <v>1.5243371132520167E-2</v>
      </c>
      <c r="M619" s="32">
        <f t="shared" si="50"/>
        <v>1.0048827839097552E-2</v>
      </c>
    </row>
    <row r="620" spans="1:13" x14ac:dyDescent="0.45">
      <c r="A620" s="10">
        <v>42969</v>
      </c>
      <c r="B620">
        <v>216.9703369140625</v>
      </c>
      <c r="C620">
        <v>66.37469482421875</v>
      </c>
      <c r="D620">
        <v>122.2099990844727</v>
      </c>
      <c r="E620">
        <v>136.0074462890625</v>
      </c>
      <c r="F620">
        <v>111.07761383056641</v>
      </c>
      <c r="I620" s="32">
        <f t="shared" si="46"/>
        <v>-3.5854617448537462E-3</v>
      </c>
      <c r="J620" s="32">
        <f t="shared" si="47"/>
        <v>2.9224594775274504E-3</v>
      </c>
      <c r="K620" s="32">
        <f t="shared" si="48"/>
        <v>3.764005301682749E-3</v>
      </c>
      <c r="L620" s="32">
        <f t="shared" si="49"/>
        <v>-3.5617224614130638E-3</v>
      </c>
      <c r="M620" s="32">
        <f t="shared" si="50"/>
        <v>-3.0243492672827887E-3</v>
      </c>
    </row>
    <row r="621" spans="1:13" x14ac:dyDescent="0.45">
      <c r="A621" s="10">
        <v>42970</v>
      </c>
      <c r="B621">
        <v>216.19239807128909</v>
      </c>
      <c r="C621">
        <v>66.568672180175781</v>
      </c>
      <c r="D621">
        <v>122.6699981689453</v>
      </c>
      <c r="E621">
        <v>135.52302551269531</v>
      </c>
      <c r="F621">
        <v>110.74167633056641</v>
      </c>
      <c r="I621" s="32">
        <f t="shared" si="46"/>
        <v>-2.3303996891673728E-3</v>
      </c>
      <c r="J621" s="32">
        <f t="shared" si="47"/>
        <v>-1.4566852742642356E-3</v>
      </c>
      <c r="K621" s="32">
        <f t="shared" si="48"/>
        <v>-3.0977195654201539E-3</v>
      </c>
      <c r="L621" s="32">
        <f t="shared" si="49"/>
        <v>-2.9433763167759919E-3</v>
      </c>
      <c r="M621" s="32">
        <f t="shared" si="50"/>
        <v>-1.5965406586354591E-3</v>
      </c>
    </row>
    <row r="622" spans="1:13" x14ac:dyDescent="0.45">
      <c r="A622" s="10">
        <v>42971</v>
      </c>
      <c r="B622">
        <v>215.68858337402341</v>
      </c>
      <c r="C622">
        <v>66.471702575683594</v>
      </c>
      <c r="D622">
        <v>122.2900009155273</v>
      </c>
      <c r="E622">
        <v>135.12413024902341</v>
      </c>
      <c r="F622">
        <v>110.5648727416992</v>
      </c>
      <c r="I622" s="32">
        <f t="shared" si="46"/>
        <v>2.335843137288407E-3</v>
      </c>
      <c r="J622" s="32">
        <f t="shared" si="47"/>
        <v>1.2162873932046736E-3</v>
      </c>
      <c r="K622" s="32">
        <f t="shared" si="48"/>
        <v>3.6797525952514398E-3</v>
      </c>
      <c r="L622" s="32">
        <f t="shared" si="49"/>
        <v>-2.1086342434833982E-3</v>
      </c>
      <c r="M622" s="32">
        <f t="shared" si="50"/>
        <v>2.3987095188440222E-3</v>
      </c>
    </row>
    <row r="623" spans="1:13" x14ac:dyDescent="0.45">
      <c r="A623" s="10">
        <v>42972</v>
      </c>
      <c r="B623">
        <v>216.19239807128909</v>
      </c>
      <c r="C623">
        <v>66.55255126953125</v>
      </c>
      <c r="D623">
        <v>122.7399978637695</v>
      </c>
      <c r="E623">
        <v>134.8392028808594</v>
      </c>
      <c r="F623">
        <v>110.8300857543945</v>
      </c>
      <c r="I623" s="32">
        <f t="shared" si="46"/>
        <v>4.0724472125441835E-5</v>
      </c>
      <c r="J623" s="32">
        <f t="shared" si="47"/>
        <v>4.8502976438857814E-4</v>
      </c>
      <c r="K623" s="32">
        <f t="shared" si="48"/>
        <v>1.5887278895026613E-2</v>
      </c>
      <c r="L623" s="32">
        <f t="shared" si="49"/>
        <v>3.099191089285247E-3</v>
      </c>
      <c r="M623" s="32">
        <f t="shared" si="50"/>
        <v>3.9898887023492868E-4</v>
      </c>
    </row>
    <row r="624" spans="1:13" x14ac:dyDescent="0.45">
      <c r="A624" s="10">
        <v>42975</v>
      </c>
      <c r="B624">
        <v>216.2012023925781</v>
      </c>
      <c r="C624">
        <v>66.584831237792969</v>
      </c>
      <c r="D624">
        <v>124.69000244140619</v>
      </c>
      <c r="E624">
        <v>135.25709533691409</v>
      </c>
      <c r="F624">
        <v>110.8743057250977</v>
      </c>
      <c r="I624" s="32">
        <f t="shared" si="46"/>
        <v>1.1451085831128971E-3</v>
      </c>
      <c r="J624" s="32">
        <f t="shared" si="47"/>
        <v>1.0924206926523627E-3</v>
      </c>
      <c r="K624" s="32">
        <f t="shared" si="48"/>
        <v>-2.1654043401576617E-3</v>
      </c>
      <c r="L624" s="32">
        <f t="shared" si="49"/>
        <v>3.9323305666638664E-3</v>
      </c>
      <c r="M624" s="32">
        <f t="shared" si="50"/>
        <v>3.9855449678816157E-4</v>
      </c>
    </row>
    <row r="625" spans="1:13" x14ac:dyDescent="0.45">
      <c r="A625" s="10">
        <v>42976</v>
      </c>
      <c r="B625">
        <v>216.44877624511719</v>
      </c>
      <c r="C625">
        <v>66.657569885253906</v>
      </c>
      <c r="D625">
        <v>124.4199981689453</v>
      </c>
      <c r="E625">
        <v>135.7889709472656</v>
      </c>
      <c r="F625">
        <v>110.9184951782227</v>
      </c>
      <c r="I625" s="32">
        <f t="shared" si="46"/>
        <v>4.7376886889118897E-3</v>
      </c>
      <c r="J625" s="32">
        <f t="shared" si="47"/>
        <v>-1.2132392790564772E-4</v>
      </c>
      <c r="K625" s="32">
        <f t="shared" si="48"/>
        <v>-4.8221796718095344E-4</v>
      </c>
      <c r="L625" s="32">
        <f t="shared" si="49"/>
        <v>1.1750446619903654E-2</v>
      </c>
      <c r="M625" s="32">
        <f t="shared" si="50"/>
        <v>5.2606530787038253E-3</v>
      </c>
    </row>
    <row r="626" spans="1:13" x14ac:dyDescent="0.45">
      <c r="A626" s="10">
        <v>42977</v>
      </c>
      <c r="B626">
        <v>217.4742431640625</v>
      </c>
      <c r="C626">
        <v>66.649482727050781</v>
      </c>
      <c r="D626">
        <v>124.36000061035161</v>
      </c>
      <c r="E626">
        <v>137.3845520019531</v>
      </c>
      <c r="F626">
        <v>111.5019989013672</v>
      </c>
      <c r="I626" s="32">
        <f t="shared" si="46"/>
        <v>6.015902453426758E-3</v>
      </c>
      <c r="J626" s="32">
        <f t="shared" si="47"/>
        <v>8.4914160346283296E-4</v>
      </c>
      <c r="K626" s="32">
        <f t="shared" si="48"/>
        <v>1.1740101940390879E-2</v>
      </c>
      <c r="L626" s="32">
        <f t="shared" si="49"/>
        <v>1.0715562183003513E-2</v>
      </c>
      <c r="M626" s="32">
        <f t="shared" si="50"/>
        <v>6.8191195357583112E-3</v>
      </c>
    </row>
    <row r="627" spans="1:13" x14ac:dyDescent="0.45">
      <c r="A627" s="10">
        <v>42978</v>
      </c>
      <c r="B627">
        <v>218.78254699707031</v>
      </c>
      <c r="C627">
        <v>66.706077575683594</v>
      </c>
      <c r="D627">
        <v>125.8199996948242</v>
      </c>
      <c r="E627">
        <v>138.85670471191409</v>
      </c>
      <c r="F627">
        <v>112.26234436035161</v>
      </c>
      <c r="I627" s="32">
        <f t="shared" si="46"/>
        <v>1.4142706027346907E-3</v>
      </c>
      <c r="J627" s="32">
        <f t="shared" si="47"/>
        <v>-1.6508642790323824E-3</v>
      </c>
      <c r="K627" s="32">
        <f t="shared" si="48"/>
        <v>1.9074699121897076E-3</v>
      </c>
      <c r="L627" s="32">
        <f t="shared" si="49"/>
        <v>-1.3678951019618912E-3</v>
      </c>
      <c r="M627" s="32">
        <f t="shared" si="50"/>
        <v>2.2836055713935099E-3</v>
      </c>
    </row>
    <row r="628" spans="1:13" x14ac:dyDescent="0.45">
      <c r="A628" s="10">
        <v>42979</v>
      </c>
      <c r="B628">
        <v>219.09196472167969</v>
      </c>
      <c r="C628">
        <v>66.595954895019531</v>
      </c>
      <c r="D628">
        <v>126.05999755859381</v>
      </c>
      <c r="E628">
        <v>138.66676330566409</v>
      </c>
      <c r="F628">
        <v>112.5187072753906</v>
      </c>
      <c r="I628" s="32">
        <f t="shared" si="46"/>
        <v>-7.1822710744245954E-3</v>
      </c>
      <c r="J628" s="32">
        <f t="shared" si="47"/>
        <v>4.1352455330676552E-3</v>
      </c>
      <c r="K628" s="32">
        <f t="shared" si="48"/>
        <v>1.1105834943620163E-2</v>
      </c>
      <c r="L628" s="32">
        <f t="shared" si="49"/>
        <v>-8.9723817944437068E-3</v>
      </c>
      <c r="M628" s="32">
        <f t="shared" si="50"/>
        <v>-7.7000677784430094E-3</v>
      </c>
    </row>
    <row r="629" spans="1:13" x14ac:dyDescent="0.45">
      <c r="A629" s="10">
        <v>42983</v>
      </c>
      <c r="B629">
        <v>217.51838684082031</v>
      </c>
      <c r="C629">
        <v>66.871345520019531</v>
      </c>
      <c r="D629">
        <v>127.4599990844727</v>
      </c>
      <c r="E629">
        <v>137.42259216308591</v>
      </c>
      <c r="F629">
        <v>111.6523056030273</v>
      </c>
      <c r="I629" s="32">
        <f t="shared" si="46"/>
        <v>3.4139619095654439E-3</v>
      </c>
      <c r="J629" s="32">
        <f t="shared" si="47"/>
        <v>-1.6959573465301636E-3</v>
      </c>
      <c r="K629" s="32">
        <f t="shared" si="48"/>
        <v>-5.0996511105269038E-3</v>
      </c>
      <c r="L629" s="32">
        <f t="shared" si="49"/>
        <v>3.0408187670465381E-3</v>
      </c>
      <c r="M629" s="32">
        <f t="shared" si="50"/>
        <v>2.7712613988422063E-3</v>
      </c>
    </row>
    <row r="630" spans="1:13" x14ac:dyDescent="0.45">
      <c r="A630" s="10">
        <v>42984</v>
      </c>
      <c r="B630">
        <v>218.260986328125</v>
      </c>
      <c r="C630">
        <v>66.7579345703125</v>
      </c>
      <c r="D630">
        <v>126.80999755859381</v>
      </c>
      <c r="E630">
        <v>137.84046936035159</v>
      </c>
      <c r="F630">
        <v>111.9617233276367</v>
      </c>
      <c r="I630" s="32">
        <f t="shared" si="46"/>
        <v>-1.2171461425480867E-4</v>
      </c>
      <c r="J630" s="32">
        <f t="shared" si="47"/>
        <v>3.1545939610262419E-3</v>
      </c>
      <c r="K630" s="32">
        <f t="shared" si="48"/>
        <v>1.0409331674411382E-2</v>
      </c>
      <c r="L630" s="32">
        <f t="shared" si="49"/>
        <v>2.3424995347873789E-3</v>
      </c>
      <c r="M630" s="32">
        <f t="shared" si="50"/>
        <v>-4.7366117464553437E-4</v>
      </c>
    </row>
    <row r="631" spans="1:13" x14ac:dyDescent="0.45">
      <c r="A631" s="10">
        <v>42985</v>
      </c>
      <c r="B631">
        <v>218.23442077636719</v>
      </c>
      <c r="C631">
        <v>66.968528747558594</v>
      </c>
      <c r="D631">
        <v>128.1300048828125</v>
      </c>
      <c r="E631">
        <v>138.1633605957031</v>
      </c>
      <c r="F631">
        <v>111.90869140625</v>
      </c>
      <c r="I631" s="32">
        <f t="shared" ref="I631:I694" si="51">(B632/B631)-1</f>
        <v>-1.1745736376007621E-3</v>
      </c>
      <c r="J631" s="32">
        <f t="shared" ref="J631:J694" si="52">(C632/C631)-1</f>
        <v>-1.0883262230796387E-3</v>
      </c>
      <c r="K631" s="32">
        <f t="shared" ref="K631:K694" si="53">(D632/D631)-1</f>
        <v>-1.2487602904233119E-3</v>
      </c>
      <c r="L631" s="32">
        <f t="shared" ref="L631:L694" si="54">(E632/E631)-1</f>
        <v>-8.6614935004838411E-3</v>
      </c>
      <c r="M631" s="32">
        <f t="shared" ref="M631:M694" si="55">(F632/F631)-1</f>
        <v>-7.1106706691814736E-4</v>
      </c>
    </row>
    <row r="632" spans="1:13" x14ac:dyDescent="0.45">
      <c r="A632" s="10">
        <v>42986</v>
      </c>
      <c r="B632">
        <v>217.97808837890619</v>
      </c>
      <c r="C632">
        <v>66.895645141601563</v>
      </c>
      <c r="D632">
        <v>127.9700012207031</v>
      </c>
      <c r="E632">
        <v>136.96665954589841</v>
      </c>
      <c r="F632">
        <v>111.82911682128911</v>
      </c>
      <c r="I632" s="32">
        <f t="shared" si="51"/>
        <v>1.0666055693738796E-2</v>
      </c>
      <c r="J632" s="32">
        <f t="shared" si="52"/>
        <v>-3.02652350907473E-3</v>
      </c>
      <c r="K632" s="32">
        <f t="shared" si="53"/>
        <v>-1.3909500369754912E-2</v>
      </c>
      <c r="L632" s="32">
        <f t="shared" si="54"/>
        <v>1.151126968765448E-2</v>
      </c>
      <c r="M632" s="32">
        <f t="shared" si="55"/>
        <v>1.075177999007404E-2</v>
      </c>
    </row>
    <row r="633" spans="1:13" x14ac:dyDescent="0.45">
      <c r="A633" s="10">
        <v>42989</v>
      </c>
      <c r="B633">
        <v>220.30305480957031</v>
      </c>
      <c r="C633">
        <v>66.693183898925781</v>
      </c>
      <c r="D633">
        <v>126.19000244140619</v>
      </c>
      <c r="E633">
        <v>138.54331970214841</v>
      </c>
      <c r="F633">
        <v>113.03147888183589</v>
      </c>
      <c r="I633" s="32">
        <f t="shared" si="51"/>
        <v>3.3706010639724671E-3</v>
      </c>
      <c r="J633" s="32">
        <f t="shared" si="52"/>
        <v>-1.4578551843259513E-3</v>
      </c>
      <c r="K633" s="32">
        <f t="shared" si="53"/>
        <v>2.9320477853180815E-3</v>
      </c>
      <c r="L633" s="32">
        <f t="shared" si="54"/>
        <v>2.3993413788643281E-3</v>
      </c>
      <c r="M633" s="32">
        <f t="shared" si="55"/>
        <v>3.832601812914227E-3</v>
      </c>
    </row>
    <row r="634" spans="1:13" x14ac:dyDescent="0.45">
      <c r="A634" s="10">
        <v>42990</v>
      </c>
      <c r="B634">
        <v>221.04560852050781</v>
      </c>
      <c r="C634">
        <v>66.595954895019531</v>
      </c>
      <c r="D634">
        <v>126.55999755859381</v>
      </c>
      <c r="E634">
        <v>138.875732421875</v>
      </c>
      <c r="F634">
        <v>113.4646835327148</v>
      </c>
      <c r="I634" s="32">
        <f t="shared" si="51"/>
        <v>4.7989689671967817E-4</v>
      </c>
      <c r="J634" s="32">
        <f t="shared" si="52"/>
        <v>-1.2165384617587316E-3</v>
      </c>
      <c r="K634" s="32">
        <f t="shared" si="53"/>
        <v>-7.506297144185492E-3</v>
      </c>
      <c r="L634" s="32">
        <f t="shared" si="54"/>
        <v>1.3677076832472324E-3</v>
      </c>
      <c r="M634" s="32">
        <f t="shared" si="55"/>
        <v>4.6758875024854873E-4</v>
      </c>
    </row>
    <row r="635" spans="1:13" x14ac:dyDescent="0.45">
      <c r="A635" s="10">
        <v>42991</v>
      </c>
      <c r="B635">
        <v>221.15168762207031</v>
      </c>
      <c r="C635">
        <v>66.514938354492188</v>
      </c>
      <c r="D635">
        <v>125.61000061035161</v>
      </c>
      <c r="E635">
        <v>139.065673828125</v>
      </c>
      <c r="F635">
        <v>113.5177383422852</v>
      </c>
      <c r="I635" s="32">
        <f t="shared" si="51"/>
        <v>-3.1973180614597307E-4</v>
      </c>
      <c r="J635" s="32">
        <f t="shared" si="52"/>
        <v>6.090674660934603E-4</v>
      </c>
      <c r="K635" s="32">
        <f t="shared" si="53"/>
        <v>4.3786565487244911E-3</v>
      </c>
      <c r="L635" s="32">
        <f t="shared" si="54"/>
        <v>-5.8733956212377869E-3</v>
      </c>
      <c r="M635" s="32">
        <f t="shared" si="55"/>
        <v>-3.1144572446728525E-4</v>
      </c>
    </row>
    <row r="636" spans="1:13" x14ac:dyDescent="0.45">
      <c r="A636" s="10">
        <v>42992</v>
      </c>
      <c r="B636">
        <v>221.08097839355469</v>
      </c>
      <c r="C636">
        <v>66.555450439453125</v>
      </c>
      <c r="D636">
        <v>126.1600036621094</v>
      </c>
      <c r="E636">
        <v>138.24888610839841</v>
      </c>
      <c r="F636">
        <v>113.4823837280273</v>
      </c>
      <c r="I636" s="32">
        <f t="shared" si="51"/>
        <v>1.3460776465181734E-3</v>
      </c>
      <c r="J636" s="32">
        <f t="shared" si="52"/>
        <v>1.2128081713469463E-4</v>
      </c>
      <c r="K636" s="32">
        <f t="shared" si="53"/>
        <v>-4.9936974042884552E-3</v>
      </c>
      <c r="L636" s="32">
        <f t="shared" si="54"/>
        <v>3.434772814391307E-3</v>
      </c>
      <c r="M636" s="32">
        <f t="shared" si="55"/>
        <v>1.8696598973686473E-3</v>
      </c>
    </row>
    <row r="637" spans="1:13" x14ac:dyDescent="0.45">
      <c r="A637" s="10">
        <v>42993</v>
      </c>
      <c r="B637">
        <v>221.3785705566406</v>
      </c>
      <c r="C637">
        <v>66.563522338867188</v>
      </c>
      <c r="D637">
        <v>125.5299987792969</v>
      </c>
      <c r="E637">
        <v>138.72373962402341</v>
      </c>
      <c r="F637">
        <v>113.69455718994141</v>
      </c>
      <c r="I637" s="32">
        <f t="shared" si="51"/>
        <v>2.127063289300235E-3</v>
      </c>
      <c r="J637" s="32">
        <f t="shared" si="52"/>
        <v>-7.2988902431669889E-4</v>
      </c>
      <c r="K637" s="32">
        <f t="shared" si="53"/>
        <v>-9.3204666639274958E-3</v>
      </c>
      <c r="L637" s="32">
        <f t="shared" si="54"/>
        <v>-1.3103593847323403E-3</v>
      </c>
      <c r="M637" s="32">
        <f t="shared" si="55"/>
        <v>2.4105880397442547E-3</v>
      </c>
    </row>
    <row r="638" spans="1:13" x14ac:dyDescent="0.45">
      <c r="A638" s="10">
        <v>42996</v>
      </c>
      <c r="B638">
        <v>221.8494567871094</v>
      </c>
      <c r="C638">
        <v>66.514938354492188</v>
      </c>
      <c r="D638">
        <v>124.36000061035161</v>
      </c>
      <c r="E638">
        <v>138.5419616699219</v>
      </c>
      <c r="F638">
        <v>113.9686279296875</v>
      </c>
      <c r="I638" s="32">
        <f t="shared" si="51"/>
        <v>1.000954252683206E-3</v>
      </c>
      <c r="J638" s="32">
        <f t="shared" si="52"/>
        <v>-7.3088095931217456E-4</v>
      </c>
      <c r="K638" s="32">
        <f t="shared" si="53"/>
        <v>2.0907215740939566E-3</v>
      </c>
      <c r="L638" s="32">
        <f t="shared" si="54"/>
        <v>1.7178285202485988E-3</v>
      </c>
      <c r="M638" s="32">
        <f t="shared" si="55"/>
        <v>4.6538728898304349E-4</v>
      </c>
    </row>
    <row r="639" spans="1:13" x14ac:dyDescent="0.45">
      <c r="A639" s="10">
        <v>42997</v>
      </c>
      <c r="B639">
        <v>222.07151794433591</v>
      </c>
      <c r="C639">
        <v>66.466323852539063</v>
      </c>
      <c r="D639">
        <v>124.620002746582</v>
      </c>
      <c r="E639">
        <v>138.77995300292969</v>
      </c>
      <c r="F639">
        <v>114.02166748046881</v>
      </c>
      <c r="I639" s="32">
        <f t="shared" si="51"/>
        <v>3.6025255194926942E-4</v>
      </c>
      <c r="J639" s="32">
        <f t="shared" si="52"/>
        <v>-8.5285898303855134E-4</v>
      </c>
      <c r="K639" s="32">
        <f t="shared" si="53"/>
        <v>-8.0243939813862131E-3</v>
      </c>
      <c r="L639" s="32">
        <f t="shared" si="54"/>
        <v>-3.0867227929638474E-3</v>
      </c>
      <c r="M639" s="32">
        <f t="shared" si="55"/>
        <v>1.6282985507969361E-3</v>
      </c>
    </row>
    <row r="640" spans="1:13" x14ac:dyDescent="0.45">
      <c r="A640" s="10">
        <v>42998</v>
      </c>
      <c r="B640">
        <v>222.1515197753906</v>
      </c>
      <c r="C640">
        <v>66.409637451171875</v>
      </c>
      <c r="D640">
        <v>123.620002746582</v>
      </c>
      <c r="E640">
        <v>138.35157775878909</v>
      </c>
      <c r="F640">
        <v>114.2073287963867</v>
      </c>
      <c r="I640" s="32">
        <f t="shared" si="51"/>
        <v>-2.6793879382001062E-3</v>
      </c>
      <c r="J640" s="32">
        <f t="shared" si="52"/>
        <v>-2.4435793946175899E-4</v>
      </c>
      <c r="K640" s="32">
        <f t="shared" si="53"/>
        <v>-7.6039671616348059E-3</v>
      </c>
      <c r="L640" s="32">
        <f t="shared" si="54"/>
        <v>-6.123187922279949E-3</v>
      </c>
      <c r="M640" s="32">
        <f t="shared" si="55"/>
        <v>-2.7866880017701767E-3</v>
      </c>
    </row>
    <row r="641" spans="1:13" x14ac:dyDescent="0.45">
      <c r="A641" s="10">
        <v>42999</v>
      </c>
      <c r="B641">
        <v>221.55628967285159</v>
      </c>
      <c r="C641">
        <v>66.393409729003906</v>
      </c>
      <c r="D641">
        <v>122.6800003051758</v>
      </c>
      <c r="E641">
        <v>137.5044250488281</v>
      </c>
      <c r="F641">
        <v>113.8890686035156</v>
      </c>
      <c r="I641" s="32">
        <f t="shared" si="51"/>
        <v>2.0041442397045195E-4</v>
      </c>
      <c r="J641" s="32">
        <f t="shared" si="52"/>
        <v>9.7617680440742483E-4</v>
      </c>
      <c r="K641" s="32">
        <f t="shared" si="53"/>
        <v>4.5647013139931136E-3</v>
      </c>
      <c r="L641" s="32">
        <f t="shared" si="54"/>
        <v>-9.68985151178825E-4</v>
      </c>
      <c r="M641" s="32">
        <f t="shared" si="55"/>
        <v>8.0280456398140743E-4</v>
      </c>
    </row>
    <row r="642" spans="1:13" x14ac:dyDescent="0.45">
      <c r="A642" s="10">
        <v>43000</v>
      </c>
      <c r="B642">
        <v>221.60069274902341</v>
      </c>
      <c r="C642">
        <v>66.458221435546875</v>
      </c>
      <c r="D642">
        <v>123.2399978637695</v>
      </c>
      <c r="E642">
        <v>137.3711853027344</v>
      </c>
      <c r="F642">
        <v>113.9804992675781</v>
      </c>
      <c r="I642" s="32">
        <f t="shared" si="51"/>
        <v>-2.0446437996246569E-3</v>
      </c>
      <c r="J642" s="32">
        <f t="shared" si="52"/>
        <v>2.1943993280992835E-3</v>
      </c>
      <c r="K642" s="32">
        <f t="shared" si="53"/>
        <v>1.0467388330802851E-2</v>
      </c>
      <c r="L642" s="32">
        <f t="shared" si="54"/>
        <v>-1.0532105828014671E-2</v>
      </c>
      <c r="M642" s="32">
        <f t="shared" si="55"/>
        <v>-1.6358480103817463E-3</v>
      </c>
    </row>
    <row r="643" spans="1:13" x14ac:dyDescent="0.45">
      <c r="A643" s="10">
        <v>43003</v>
      </c>
      <c r="B643">
        <v>221.14759826660159</v>
      </c>
      <c r="C643">
        <v>66.604057312011719</v>
      </c>
      <c r="D643">
        <v>124.5299987792969</v>
      </c>
      <c r="E643">
        <v>135.92437744140619</v>
      </c>
      <c r="F643">
        <v>113.79404449462891</v>
      </c>
      <c r="I643" s="32">
        <f t="shared" si="51"/>
        <v>6.0256139305736589E-4</v>
      </c>
      <c r="J643" s="32">
        <f t="shared" si="52"/>
        <v>-4.8751839505645211E-4</v>
      </c>
      <c r="K643" s="32">
        <f t="shared" si="53"/>
        <v>-1.1161964211627295E-2</v>
      </c>
      <c r="L643" s="32">
        <f t="shared" si="54"/>
        <v>2.5910592123434828E-3</v>
      </c>
      <c r="M643" s="32">
        <f t="shared" si="55"/>
        <v>2.3419042021100012E-4</v>
      </c>
    </row>
    <row r="644" spans="1:13" x14ac:dyDescent="0.45">
      <c r="A644" s="10">
        <v>43004</v>
      </c>
      <c r="B644">
        <v>221.2808532714844</v>
      </c>
      <c r="C644">
        <v>66.571586608886719</v>
      </c>
      <c r="D644">
        <v>123.13999938964839</v>
      </c>
      <c r="E644">
        <v>136.27656555175781</v>
      </c>
      <c r="F644">
        <v>113.82069396972661</v>
      </c>
      <c r="I644" s="32">
        <f t="shared" si="51"/>
        <v>3.8943964575028911E-3</v>
      </c>
      <c r="J644" s="32">
        <f t="shared" si="52"/>
        <v>-3.0421729171314915E-3</v>
      </c>
      <c r="K644" s="32">
        <f t="shared" si="53"/>
        <v>-9.4201399907779537E-3</v>
      </c>
      <c r="L644" s="32">
        <f t="shared" si="54"/>
        <v>9.0100560730961288E-3</v>
      </c>
      <c r="M644" s="32">
        <f t="shared" si="55"/>
        <v>5.4604601766397032E-3</v>
      </c>
    </row>
    <row r="645" spans="1:13" x14ac:dyDescent="0.45">
      <c r="A645" s="10">
        <v>43005</v>
      </c>
      <c r="B645">
        <v>222.1426086425781</v>
      </c>
      <c r="C645">
        <v>66.369064331054688</v>
      </c>
      <c r="D645">
        <v>121.98000335693359</v>
      </c>
      <c r="E645">
        <v>137.5044250488281</v>
      </c>
      <c r="F645">
        <v>114.4422073364258</v>
      </c>
      <c r="I645" s="32">
        <f t="shared" si="51"/>
        <v>1.1997935478624822E-3</v>
      </c>
      <c r="J645" s="32">
        <f t="shared" si="52"/>
        <v>2.4473722992390812E-4</v>
      </c>
      <c r="K645" s="32">
        <f t="shared" si="53"/>
        <v>1.8855199312144411E-3</v>
      </c>
      <c r="L645" s="32">
        <f t="shared" si="54"/>
        <v>-3.4589174487220653E-4</v>
      </c>
      <c r="M645" s="32">
        <f t="shared" si="55"/>
        <v>1.6296483059623501E-3</v>
      </c>
    </row>
    <row r="646" spans="1:13" x14ac:dyDescent="0.45">
      <c r="A646" s="10">
        <v>43006</v>
      </c>
      <c r="B646">
        <v>222.40913391113281</v>
      </c>
      <c r="C646">
        <v>66.385307312011719</v>
      </c>
      <c r="D646">
        <v>122.2099990844727</v>
      </c>
      <c r="E646">
        <v>137.45686340332031</v>
      </c>
      <c r="F646">
        <v>114.6287078857422</v>
      </c>
      <c r="I646" s="32">
        <f t="shared" si="51"/>
        <v>3.515003116465909E-3</v>
      </c>
      <c r="J646" s="32">
        <f t="shared" si="52"/>
        <v>1.2205135925791311E-4</v>
      </c>
      <c r="K646" s="32">
        <f t="shared" si="53"/>
        <v>-5.1550385249781172E-3</v>
      </c>
      <c r="L646" s="32">
        <f t="shared" si="54"/>
        <v>7.2011893823671347E-3</v>
      </c>
      <c r="M646" s="32">
        <f t="shared" si="55"/>
        <v>3.2531950571239587E-3</v>
      </c>
    </row>
    <row r="647" spans="1:13" x14ac:dyDescent="0.45">
      <c r="A647" s="10">
        <v>43007</v>
      </c>
      <c r="B647">
        <v>223.19090270996091</v>
      </c>
      <c r="C647">
        <v>66.393409729003906</v>
      </c>
      <c r="D647">
        <v>121.5800018310547</v>
      </c>
      <c r="E647">
        <v>138.44671630859381</v>
      </c>
      <c r="F647">
        <v>115.0016174316406</v>
      </c>
      <c r="I647" s="32">
        <f t="shared" si="51"/>
        <v>4.3387455246413076E-3</v>
      </c>
      <c r="J647" s="32">
        <f t="shared" si="52"/>
        <v>-3.9081545753849589E-4</v>
      </c>
      <c r="K647" s="32">
        <f t="shared" si="53"/>
        <v>-6.662322551317823E-3</v>
      </c>
      <c r="L647" s="32">
        <f t="shared" si="54"/>
        <v>8.9416751053938981E-4</v>
      </c>
      <c r="M647" s="32">
        <f t="shared" si="55"/>
        <v>5.250011079051875E-3</v>
      </c>
    </row>
    <row r="648" spans="1:13" x14ac:dyDescent="0.45">
      <c r="A648" s="10">
        <v>43010</v>
      </c>
      <c r="B648">
        <v>224.1592712402344</v>
      </c>
      <c r="C648">
        <v>66.367462158203125</v>
      </c>
      <c r="D648">
        <v>120.76999664306641</v>
      </c>
      <c r="E648">
        <v>138.57051086425781</v>
      </c>
      <c r="F648">
        <v>115.6053771972656</v>
      </c>
      <c r="I648" s="32">
        <f t="shared" si="51"/>
        <v>2.1400902433421631E-3</v>
      </c>
      <c r="J648" s="32">
        <f t="shared" si="52"/>
        <v>4.8879653510858212E-4</v>
      </c>
      <c r="K648" s="32">
        <f t="shared" si="53"/>
        <v>4.9685509361774294E-4</v>
      </c>
      <c r="L648" s="32">
        <f t="shared" si="54"/>
        <v>2.1291972113859359E-3</v>
      </c>
      <c r="M648" s="32">
        <f t="shared" si="55"/>
        <v>1.9969473282126504E-3</v>
      </c>
    </row>
    <row r="649" spans="1:13" x14ac:dyDescent="0.45">
      <c r="A649" s="10">
        <v>43011</v>
      </c>
      <c r="B649">
        <v>224.63899230957031</v>
      </c>
      <c r="C649">
        <v>66.39990234375</v>
      </c>
      <c r="D649">
        <v>120.8300018310547</v>
      </c>
      <c r="E649">
        <v>138.86555480957031</v>
      </c>
      <c r="F649">
        <v>115.8362350463867</v>
      </c>
      <c r="I649" s="32">
        <f t="shared" si="51"/>
        <v>1.1866641769586739E-3</v>
      </c>
      <c r="J649" s="32">
        <f t="shared" si="52"/>
        <v>0</v>
      </c>
      <c r="K649" s="32">
        <f t="shared" si="53"/>
        <v>2.8138403768791509E-3</v>
      </c>
      <c r="L649" s="32">
        <f t="shared" si="54"/>
        <v>9.5959725264860296E-4</v>
      </c>
      <c r="M649" s="32">
        <f t="shared" si="55"/>
        <v>9.9645080675370146E-4</v>
      </c>
    </row>
    <row r="650" spans="1:13" x14ac:dyDescent="0.45">
      <c r="A650" s="10">
        <v>43012</v>
      </c>
      <c r="B650">
        <v>224.90556335449219</v>
      </c>
      <c r="C650">
        <v>66.39990234375</v>
      </c>
      <c r="D650">
        <v>121.1699981689453</v>
      </c>
      <c r="E650">
        <v>138.9988098144531</v>
      </c>
      <c r="F650">
        <v>115.95166015625</v>
      </c>
      <c r="I650" s="32">
        <f t="shared" si="51"/>
        <v>5.9247957737251777E-3</v>
      </c>
      <c r="J650" s="32">
        <f t="shared" si="52"/>
        <v>-7.3364089949778943E-4</v>
      </c>
      <c r="K650" s="32">
        <f t="shared" si="53"/>
        <v>-5.3643767904708595E-3</v>
      </c>
      <c r="L650" s="32">
        <f t="shared" si="54"/>
        <v>9.7924940605482735E-3</v>
      </c>
      <c r="M650" s="32">
        <f t="shared" si="55"/>
        <v>5.2835843836460672E-3</v>
      </c>
    </row>
    <row r="651" spans="1:13" x14ac:dyDescent="0.45">
      <c r="A651" s="10">
        <v>43013</v>
      </c>
      <c r="B651">
        <v>226.23808288574219</v>
      </c>
      <c r="C651">
        <v>66.351188659667969</v>
      </c>
      <c r="D651">
        <v>120.51999664306641</v>
      </c>
      <c r="E651">
        <v>140.3599548339844</v>
      </c>
      <c r="F651">
        <v>116.5643005371094</v>
      </c>
      <c r="I651" s="32">
        <f t="shared" si="51"/>
        <v>-1.1386185458581721E-3</v>
      </c>
      <c r="J651" s="32">
        <f t="shared" si="52"/>
        <v>-1.1002919125382427E-3</v>
      </c>
      <c r="K651" s="32">
        <f t="shared" si="53"/>
        <v>4.7295030758447432E-3</v>
      </c>
      <c r="L651" s="32">
        <f t="shared" si="54"/>
        <v>1.356288925633109E-3</v>
      </c>
      <c r="M651" s="32">
        <f t="shared" si="55"/>
        <v>-6.8548130566248311E-4</v>
      </c>
    </row>
    <row r="652" spans="1:13" x14ac:dyDescent="0.45">
      <c r="A652" s="10">
        <v>43014</v>
      </c>
      <c r="B652">
        <v>225.98048400878909</v>
      </c>
      <c r="C652">
        <v>66.278182983398438</v>
      </c>
      <c r="D652">
        <v>121.0899963378906</v>
      </c>
      <c r="E652">
        <v>140.5503234863281</v>
      </c>
      <c r="F652">
        <v>116.48439788818359</v>
      </c>
      <c r="I652" s="32">
        <f t="shared" si="51"/>
        <v>-1.6514001451871652E-3</v>
      </c>
      <c r="J652" s="32">
        <f t="shared" si="52"/>
        <v>9.7937037121442749E-4</v>
      </c>
      <c r="K652" s="32">
        <f t="shared" si="53"/>
        <v>8.1757826666506439E-3</v>
      </c>
      <c r="L652" s="32">
        <f t="shared" si="54"/>
        <v>-1.151001844946542E-3</v>
      </c>
      <c r="M652" s="32">
        <f t="shared" si="55"/>
        <v>-1.9817468649627745E-3</v>
      </c>
    </row>
    <row r="653" spans="1:13" x14ac:dyDescent="0.45">
      <c r="A653" s="10">
        <v>43017</v>
      </c>
      <c r="B653">
        <v>225.6072998046875</v>
      </c>
      <c r="C653">
        <v>66.343093872070313</v>
      </c>
      <c r="D653">
        <v>122.0800018310547</v>
      </c>
      <c r="E653">
        <v>140.3885498046875</v>
      </c>
      <c r="F653">
        <v>116.25355529785161</v>
      </c>
      <c r="I653" s="32">
        <f t="shared" si="51"/>
        <v>2.6384812044313311E-3</v>
      </c>
      <c r="J653" s="32">
        <f t="shared" si="52"/>
        <v>4.8874607536908421E-4</v>
      </c>
      <c r="K653" s="32">
        <f t="shared" si="53"/>
        <v>2.6212294399130531E-3</v>
      </c>
      <c r="L653" s="32">
        <f t="shared" si="54"/>
        <v>7.4550263768169422E-4</v>
      </c>
      <c r="M653" s="32">
        <f t="shared" si="55"/>
        <v>2.3676978755029499E-3</v>
      </c>
    </row>
    <row r="654" spans="1:13" x14ac:dyDescent="0.45">
      <c r="A654" s="10">
        <v>43018</v>
      </c>
      <c r="B654">
        <v>226.20256042480469</v>
      </c>
      <c r="C654">
        <v>66.375518798828125</v>
      </c>
      <c r="D654">
        <v>122.40000152587891</v>
      </c>
      <c r="E654">
        <v>140.49320983886719</v>
      </c>
      <c r="F654">
        <v>116.52880859375</v>
      </c>
      <c r="I654" s="32">
        <f t="shared" si="51"/>
        <v>1.5711248156842217E-3</v>
      </c>
      <c r="J654" s="32">
        <f t="shared" si="52"/>
        <v>4.8908203382724835E-4</v>
      </c>
      <c r="K654" s="32">
        <f t="shared" si="53"/>
        <v>3.1862694835500527E-3</v>
      </c>
      <c r="L654" s="32">
        <f t="shared" si="54"/>
        <v>2.9813096323019206E-3</v>
      </c>
      <c r="M654" s="32">
        <f t="shared" si="55"/>
        <v>1.3713801743973075E-3</v>
      </c>
    </row>
    <row r="655" spans="1:13" x14ac:dyDescent="0.45">
      <c r="A655" s="10">
        <v>43019</v>
      </c>
      <c r="B655">
        <v>226.5579528808594</v>
      </c>
      <c r="C655">
        <v>66.407981872558594</v>
      </c>
      <c r="D655">
        <v>122.7900009155273</v>
      </c>
      <c r="E655">
        <v>140.91206359863281</v>
      </c>
      <c r="F655">
        <v>116.68861389160161</v>
      </c>
      <c r="I655" s="32">
        <f t="shared" si="51"/>
        <v>-1.4902642846686964E-3</v>
      </c>
      <c r="J655" s="32">
        <f t="shared" si="52"/>
        <v>8.5625064695582509E-4</v>
      </c>
      <c r="K655" s="32">
        <f t="shared" si="53"/>
        <v>8.1438613385054204E-4</v>
      </c>
      <c r="L655" s="32">
        <f t="shared" si="54"/>
        <v>-1.8237510602542306E-3</v>
      </c>
      <c r="M655" s="32">
        <f t="shared" si="55"/>
        <v>-1.2175531118484573E-3</v>
      </c>
    </row>
    <row r="656" spans="1:13" x14ac:dyDescent="0.45">
      <c r="A656" s="10">
        <v>43020</v>
      </c>
      <c r="B656">
        <v>226.22032165527341</v>
      </c>
      <c r="C656">
        <v>66.46484375</v>
      </c>
      <c r="D656">
        <v>122.88999938964839</v>
      </c>
      <c r="E656">
        <v>140.65507507324219</v>
      </c>
      <c r="F656">
        <v>116.5465393066406</v>
      </c>
      <c r="I656" s="32">
        <f t="shared" si="51"/>
        <v>1.2174907212707531E-3</v>
      </c>
      <c r="J656" s="32">
        <f t="shared" si="52"/>
        <v>2.0762929767852434E-3</v>
      </c>
      <c r="K656" s="32">
        <f t="shared" si="53"/>
        <v>7.5677460313678946E-3</v>
      </c>
      <c r="L656" s="32">
        <f t="shared" si="54"/>
        <v>3.8572479778899993E-3</v>
      </c>
      <c r="M656" s="32">
        <f t="shared" si="55"/>
        <v>7.6230748544703353E-4</v>
      </c>
    </row>
    <row r="657" spans="1:13" x14ac:dyDescent="0.45">
      <c r="A657" s="10">
        <v>43021</v>
      </c>
      <c r="B657">
        <v>226.49574279785159</v>
      </c>
      <c r="C657">
        <v>66.60284423828125</v>
      </c>
      <c r="D657">
        <v>123.8199996948242</v>
      </c>
      <c r="E657">
        <v>141.19761657714841</v>
      </c>
      <c r="F657">
        <v>116.635383605957</v>
      </c>
      <c r="I657" s="32">
        <f t="shared" si="51"/>
        <v>1.3335017558040452E-3</v>
      </c>
      <c r="J657" s="32">
        <f t="shared" si="52"/>
        <v>-9.747108972426588E-4</v>
      </c>
      <c r="K657" s="32">
        <f t="shared" si="53"/>
        <v>-6.8647914409309951E-3</v>
      </c>
      <c r="L657" s="32">
        <f t="shared" si="54"/>
        <v>3.4380404358254069E-3</v>
      </c>
      <c r="M657" s="32">
        <f t="shared" si="55"/>
        <v>6.8473647948041894E-4</v>
      </c>
    </row>
    <row r="658" spans="1:13" x14ac:dyDescent="0.45">
      <c r="A658" s="10">
        <v>43024</v>
      </c>
      <c r="B658">
        <v>226.79777526855469</v>
      </c>
      <c r="C658">
        <v>66.537925720214844</v>
      </c>
      <c r="D658">
        <v>122.9700012207031</v>
      </c>
      <c r="E658">
        <v>141.68305969238281</v>
      </c>
      <c r="F658">
        <v>116.7152481079102</v>
      </c>
      <c r="I658" s="32">
        <f t="shared" si="51"/>
        <v>7.0508676368463696E-4</v>
      </c>
      <c r="J658" s="32">
        <f t="shared" si="52"/>
        <v>1.2177140938018916E-4</v>
      </c>
      <c r="K658" s="32">
        <f t="shared" si="53"/>
        <v>-6.8309665686470122E-3</v>
      </c>
      <c r="L658" s="32">
        <f t="shared" si="54"/>
        <v>1.2764205428752451E-3</v>
      </c>
      <c r="M658" s="32">
        <f t="shared" si="55"/>
        <v>4.564618837330503E-4</v>
      </c>
    </row>
    <row r="659" spans="1:13" x14ac:dyDescent="0.45">
      <c r="A659" s="10">
        <v>43025</v>
      </c>
      <c r="B659">
        <v>226.95768737792969</v>
      </c>
      <c r="C659">
        <v>66.546028137207031</v>
      </c>
      <c r="D659">
        <v>122.129997253418</v>
      </c>
      <c r="E659">
        <v>141.86390686035159</v>
      </c>
      <c r="F659">
        <v>116.7685241699219</v>
      </c>
      <c r="I659" s="32">
        <f t="shared" si="51"/>
        <v>9.7855982483152637E-4</v>
      </c>
      <c r="J659" s="32">
        <f t="shared" si="52"/>
        <v>-1.585816435785814E-3</v>
      </c>
      <c r="K659" s="32">
        <f t="shared" si="53"/>
        <v>-3.7664709311194811E-3</v>
      </c>
      <c r="L659" s="32">
        <f t="shared" si="54"/>
        <v>-1.2078914571314048E-3</v>
      </c>
      <c r="M659" s="32">
        <f t="shared" si="55"/>
        <v>1.2923810153537829E-3</v>
      </c>
    </row>
    <row r="660" spans="1:13" x14ac:dyDescent="0.45">
      <c r="A660" s="10">
        <v>43026</v>
      </c>
      <c r="B660">
        <v>227.1797790527344</v>
      </c>
      <c r="C660">
        <v>66.440498352050781</v>
      </c>
      <c r="D660">
        <v>121.6699981689453</v>
      </c>
      <c r="E660">
        <v>141.69255065917969</v>
      </c>
      <c r="F660">
        <v>116.91943359375</v>
      </c>
      <c r="I660" s="32">
        <f t="shared" si="51"/>
        <v>2.7390352282341546E-4</v>
      </c>
      <c r="J660" s="32">
        <f t="shared" si="52"/>
        <v>4.8860370610781523E-4</v>
      </c>
      <c r="K660" s="32">
        <f t="shared" si="53"/>
        <v>5.9176562138461009E-3</v>
      </c>
      <c r="L660" s="32">
        <f t="shared" si="54"/>
        <v>-3.6943933547870511E-3</v>
      </c>
      <c r="M660" s="32">
        <f t="shared" si="55"/>
        <v>2.2819125833684062E-4</v>
      </c>
    </row>
    <row r="661" spans="1:13" x14ac:dyDescent="0.45">
      <c r="A661" s="10">
        <v>43027</v>
      </c>
      <c r="B661">
        <v>227.24200439453119</v>
      </c>
      <c r="C661">
        <v>66.47296142578125</v>
      </c>
      <c r="D661">
        <v>122.38999938964839</v>
      </c>
      <c r="E661">
        <v>141.16908264160159</v>
      </c>
      <c r="F661">
        <v>116.9461135864258</v>
      </c>
      <c r="I661" s="32">
        <f t="shared" si="51"/>
        <v>5.1604388024819592E-3</v>
      </c>
      <c r="J661" s="32">
        <f t="shared" si="52"/>
        <v>-2.4423993175972658E-3</v>
      </c>
      <c r="K661" s="32">
        <f t="shared" si="53"/>
        <v>-6.3730597531382882E-3</v>
      </c>
      <c r="L661" s="32">
        <f t="shared" si="54"/>
        <v>2.6970303806117535E-3</v>
      </c>
      <c r="M661" s="32">
        <f t="shared" si="55"/>
        <v>5.390661141135844E-3</v>
      </c>
    </row>
    <row r="662" spans="1:13" x14ac:dyDescent="0.45">
      <c r="A662" s="10">
        <v>43028</v>
      </c>
      <c r="B662">
        <v>228.4146728515625</v>
      </c>
      <c r="C662">
        <v>66.31060791015625</v>
      </c>
      <c r="D662">
        <v>121.61000061035161</v>
      </c>
      <c r="E662">
        <v>141.54981994628909</v>
      </c>
      <c r="F662">
        <v>117.576530456543</v>
      </c>
      <c r="I662" s="32">
        <f t="shared" si="51"/>
        <v>-3.889472004993566E-3</v>
      </c>
      <c r="J662" s="32">
        <f t="shared" si="52"/>
        <v>8.5739295474263066E-4</v>
      </c>
      <c r="K662" s="32">
        <f t="shared" si="53"/>
        <v>1.5623915833613555E-3</v>
      </c>
      <c r="L662" s="32">
        <f t="shared" si="54"/>
        <v>-6.5226420559497678E-3</v>
      </c>
      <c r="M662" s="32">
        <f t="shared" si="55"/>
        <v>-4.2288649704617098E-3</v>
      </c>
    </row>
    <row r="663" spans="1:13" x14ac:dyDescent="0.45">
      <c r="A663" s="10">
        <v>43031</v>
      </c>
      <c r="B663">
        <v>227.52626037597659</v>
      </c>
      <c r="C663">
        <v>66.367462158203125</v>
      </c>
      <c r="D663">
        <v>121.8000030517578</v>
      </c>
      <c r="E663">
        <v>140.62654113769531</v>
      </c>
      <c r="F663">
        <v>117.0793151855469</v>
      </c>
      <c r="I663" s="32">
        <f t="shared" si="51"/>
        <v>1.7571401717140223E-3</v>
      </c>
      <c r="J663" s="32">
        <f t="shared" si="52"/>
        <v>-1.7125122256612668E-3</v>
      </c>
      <c r="K663" s="32">
        <f t="shared" si="53"/>
        <v>-3.8587948187766008E-3</v>
      </c>
      <c r="L663" s="32">
        <f t="shared" si="54"/>
        <v>1.6919302425182359E-3</v>
      </c>
      <c r="M663" s="32">
        <f t="shared" si="55"/>
        <v>1.7441231553607661E-3</v>
      </c>
    </row>
    <row r="664" spans="1:13" x14ac:dyDescent="0.45">
      <c r="A664" s="10">
        <v>43032</v>
      </c>
      <c r="B664">
        <v>227.9260559082031</v>
      </c>
      <c r="C664">
        <v>66.253807067871094</v>
      </c>
      <c r="D664">
        <v>121.3300018310547</v>
      </c>
      <c r="E664">
        <v>140.8644714355469</v>
      </c>
      <c r="F664">
        <v>117.2835159301758</v>
      </c>
      <c r="I664" s="32">
        <f t="shared" si="51"/>
        <v>-4.9502047282511397E-3</v>
      </c>
      <c r="J664" s="32">
        <f t="shared" si="52"/>
        <v>-8.5778255436796957E-4</v>
      </c>
      <c r="K664" s="32">
        <f t="shared" si="53"/>
        <v>1.6481202311546816E-4</v>
      </c>
      <c r="L664" s="32">
        <f t="shared" si="54"/>
        <v>-3.7840292366709827E-3</v>
      </c>
      <c r="M664" s="32">
        <f t="shared" si="55"/>
        <v>-5.2237148143924328E-3</v>
      </c>
    </row>
    <row r="665" spans="1:13" x14ac:dyDescent="0.45">
      <c r="A665" s="10">
        <v>43033</v>
      </c>
      <c r="B665">
        <v>226.79777526855469</v>
      </c>
      <c r="C665">
        <v>66.196975708007813</v>
      </c>
      <c r="D665">
        <v>121.34999847412109</v>
      </c>
      <c r="E665">
        <v>140.33143615722659</v>
      </c>
      <c r="F665">
        <v>116.6708602905273</v>
      </c>
      <c r="I665" s="32">
        <f t="shared" si="51"/>
        <v>1.2926366403316347E-3</v>
      </c>
      <c r="J665" s="32">
        <f t="shared" si="52"/>
        <v>-1.2265215401938701E-3</v>
      </c>
      <c r="K665" s="32">
        <f t="shared" si="53"/>
        <v>-8.4054112558057392E-3</v>
      </c>
      <c r="L665" s="32">
        <f t="shared" si="54"/>
        <v>-3.1879701995086718E-3</v>
      </c>
      <c r="M665" s="32">
        <f t="shared" si="55"/>
        <v>1.2940513852639501E-3</v>
      </c>
    </row>
    <row r="666" spans="1:13" x14ac:dyDescent="0.45">
      <c r="A666" s="10">
        <v>43034</v>
      </c>
      <c r="B666">
        <v>227.0909423828125</v>
      </c>
      <c r="C666">
        <v>66.11578369140625</v>
      </c>
      <c r="D666">
        <v>120.3300018310547</v>
      </c>
      <c r="E666">
        <v>139.8840637207031</v>
      </c>
      <c r="F666">
        <v>116.82183837890619</v>
      </c>
      <c r="I666" s="32">
        <f t="shared" si="51"/>
        <v>8.1762419443014434E-3</v>
      </c>
      <c r="J666" s="32">
        <f t="shared" si="52"/>
        <v>2.2096883334363771E-3</v>
      </c>
      <c r="K666" s="32">
        <f t="shared" si="53"/>
        <v>4.736970715121247E-3</v>
      </c>
      <c r="L666" s="32">
        <f t="shared" si="54"/>
        <v>2.9123500317755457E-2</v>
      </c>
      <c r="M666" s="32">
        <f t="shared" si="55"/>
        <v>8.1318844373257093E-3</v>
      </c>
    </row>
    <row r="667" spans="1:13" x14ac:dyDescent="0.45">
      <c r="A667" s="10">
        <v>43035</v>
      </c>
      <c r="B667">
        <v>228.94769287109381</v>
      </c>
      <c r="C667">
        <v>66.261878967285156</v>
      </c>
      <c r="D667">
        <v>120.90000152587891</v>
      </c>
      <c r="E667">
        <v>143.9579772949219</v>
      </c>
      <c r="F667">
        <v>117.7718200683594</v>
      </c>
      <c r="I667" s="32">
        <f t="shared" si="51"/>
        <v>-3.7250615089687855E-3</v>
      </c>
      <c r="J667" s="32">
        <f t="shared" si="52"/>
        <v>2.3283616253488848E-3</v>
      </c>
      <c r="K667" s="32">
        <f t="shared" si="53"/>
        <v>1.9023633137826845E-3</v>
      </c>
      <c r="L667" s="32">
        <f t="shared" si="54"/>
        <v>2.2482545315403168E-3</v>
      </c>
      <c r="M667" s="32">
        <f t="shared" si="55"/>
        <v>-4.3723392760111057E-3</v>
      </c>
    </row>
    <row r="668" spans="1:13" x14ac:dyDescent="0.45">
      <c r="A668" s="10">
        <v>43038</v>
      </c>
      <c r="B668">
        <v>228.0948486328125</v>
      </c>
      <c r="C668">
        <v>66.416160583496094</v>
      </c>
      <c r="D668">
        <v>121.129997253418</v>
      </c>
      <c r="E668">
        <v>144.28163146972659</v>
      </c>
      <c r="F668">
        <v>117.2568817138672</v>
      </c>
      <c r="I668" s="32">
        <f t="shared" si="51"/>
        <v>1.5578230855639585E-3</v>
      </c>
      <c r="J668" s="32">
        <f t="shared" si="52"/>
        <v>-6.1192613832106169E-4</v>
      </c>
      <c r="K668" s="32">
        <f t="shared" si="53"/>
        <v>-3.7975653834972922E-3</v>
      </c>
      <c r="L668" s="32">
        <f t="shared" si="54"/>
        <v>3.7604008020186708E-3</v>
      </c>
      <c r="M668" s="32">
        <f t="shared" si="55"/>
        <v>2.0446227994961319E-3</v>
      </c>
    </row>
    <row r="669" spans="1:13" x14ac:dyDescent="0.45">
      <c r="A669" s="10">
        <v>43039</v>
      </c>
      <c r="B669">
        <v>228.45018005371091</v>
      </c>
      <c r="C669">
        <v>66.375518798828125</v>
      </c>
      <c r="D669">
        <v>120.6699981689453</v>
      </c>
      <c r="E669">
        <v>144.8241882324219</v>
      </c>
      <c r="F669">
        <v>117.4966278076172</v>
      </c>
      <c r="I669" s="32">
        <f t="shared" si="51"/>
        <v>1.3223605505077174E-3</v>
      </c>
      <c r="J669" s="32">
        <f t="shared" si="52"/>
        <v>6.5046186355544044E-4</v>
      </c>
      <c r="K669" s="32">
        <f t="shared" si="53"/>
        <v>3.646328400455312E-3</v>
      </c>
      <c r="L669" s="32">
        <f t="shared" si="54"/>
        <v>-3.2893634712904962E-4</v>
      </c>
      <c r="M669" s="32">
        <f t="shared" si="55"/>
        <v>8.3114087461222397E-4</v>
      </c>
    </row>
    <row r="670" spans="1:13" x14ac:dyDescent="0.45">
      <c r="A670" s="10">
        <v>43040</v>
      </c>
      <c r="B670">
        <v>228.75227355957031</v>
      </c>
      <c r="C670">
        <v>66.418693542480469</v>
      </c>
      <c r="D670">
        <v>121.11000061035161</v>
      </c>
      <c r="E670">
        <v>144.77655029296881</v>
      </c>
      <c r="F670">
        <v>117.5942840576172</v>
      </c>
      <c r="I670" s="32">
        <f t="shared" si="51"/>
        <v>3.882197582645297E-4</v>
      </c>
      <c r="J670" s="32">
        <f t="shared" si="52"/>
        <v>9.794809819070327E-4</v>
      </c>
      <c r="K670" s="32">
        <f t="shared" si="53"/>
        <v>6.6057163447608147E-4</v>
      </c>
      <c r="L670" s="32">
        <f t="shared" si="54"/>
        <v>-1.9069198012332533E-3</v>
      </c>
      <c r="M670" s="32">
        <f t="shared" si="55"/>
        <v>2.2662219776381498E-4</v>
      </c>
    </row>
    <row r="671" spans="1:13" x14ac:dyDescent="0.45">
      <c r="A671" s="10">
        <v>43041</v>
      </c>
      <c r="B671">
        <v>228.84107971191409</v>
      </c>
      <c r="C671">
        <v>66.483749389648438</v>
      </c>
      <c r="D671">
        <v>121.19000244140619</v>
      </c>
      <c r="E671">
        <v>144.50047302246091</v>
      </c>
      <c r="F671">
        <v>117.6209335327148</v>
      </c>
      <c r="I671" s="32">
        <f t="shared" si="51"/>
        <v>3.3389278850921578E-3</v>
      </c>
      <c r="J671" s="32">
        <f t="shared" si="52"/>
        <v>8.5642238756755695E-4</v>
      </c>
      <c r="K671" s="32">
        <f t="shared" si="53"/>
        <v>-4.7033557499908119E-3</v>
      </c>
      <c r="L671" s="32">
        <f t="shared" si="54"/>
        <v>9.6177574975584434E-3</v>
      </c>
      <c r="M671" s="32">
        <f t="shared" si="55"/>
        <v>2.642245533139409E-3</v>
      </c>
    </row>
    <row r="672" spans="1:13" x14ac:dyDescent="0.45">
      <c r="A672" s="10">
        <v>43042</v>
      </c>
      <c r="B672">
        <v>229.60516357421881</v>
      </c>
      <c r="C672">
        <v>66.540687561035156</v>
      </c>
      <c r="D672">
        <v>120.620002746582</v>
      </c>
      <c r="E672">
        <v>145.89024353027341</v>
      </c>
      <c r="F672">
        <v>117.9317169189453</v>
      </c>
      <c r="I672" s="32">
        <f t="shared" si="51"/>
        <v>1.5473100875071921E-3</v>
      </c>
      <c r="J672" s="32">
        <f t="shared" si="52"/>
        <v>7.3300594006542319E-4</v>
      </c>
      <c r="K672" s="32">
        <f t="shared" si="53"/>
        <v>8.539203746006363E-3</v>
      </c>
      <c r="L672" s="32">
        <f t="shared" si="54"/>
        <v>3.3927189895099907E-3</v>
      </c>
      <c r="M672" s="32">
        <f t="shared" si="55"/>
        <v>1.8819287356484082E-3</v>
      </c>
    </row>
    <row r="673" spans="1:13" x14ac:dyDescent="0.45">
      <c r="A673" s="10">
        <v>43045</v>
      </c>
      <c r="B673">
        <v>229.96043395996091</v>
      </c>
      <c r="C673">
        <v>66.589462280273438</v>
      </c>
      <c r="D673">
        <v>121.65000152587891</v>
      </c>
      <c r="E673">
        <v>146.38520812988281</v>
      </c>
      <c r="F673">
        <v>118.1536560058594</v>
      </c>
      <c r="I673" s="32">
        <f t="shared" si="51"/>
        <v>-6.9532331206922926E-4</v>
      </c>
      <c r="J673" s="32">
        <f t="shared" si="52"/>
        <v>3.6697924636697188E-4</v>
      </c>
      <c r="K673" s="32">
        <f t="shared" si="53"/>
        <v>-3.6169538502850429E-3</v>
      </c>
      <c r="L673" s="32">
        <f t="shared" si="54"/>
        <v>5.8497935216794694E-4</v>
      </c>
      <c r="M673" s="32">
        <f t="shared" si="55"/>
        <v>-1.7282642918707847E-3</v>
      </c>
    </row>
    <row r="674" spans="1:13" x14ac:dyDescent="0.45">
      <c r="A674" s="10">
        <v>43046</v>
      </c>
      <c r="B674">
        <v>229.800537109375</v>
      </c>
      <c r="C674">
        <v>66.613899230957031</v>
      </c>
      <c r="D674">
        <v>121.2099990844727</v>
      </c>
      <c r="E674">
        <v>146.47084045410159</v>
      </c>
      <c r="F674">
        <v>117.9494552612305</v>
      </c>
      <c r="I674" s="32">
        <f t="shared" si="51"/>
        <v>1.7009061229433797E-3</v>
      </c>
      <c r="J674" s="32">
        <f t="shared" si="52"/>
        <v>-7.3288752301081672E-4</v>
      </c>
      <c r="K674" s="32">
        <f t="shared" si="53"/>
        <v>3.4650455582678763E-3</v>
      </c>
      <c r="L674" s="32">
        <f t="shared" si="54"/>
        <v>4.0296431555704171E-3</v>
      </c>
      <c r="M674" s="32">
        <f t="shared" si="55"/>
        <v>1.6560293420295746E-3</v>
      </c>
    </row>
    <row r="675" spans="1:13" x14ac:dyDescent="0.45">
      <c r="A675" s="10">
        <v>43047</v>
      </c>
      <c r="B675">
        <v>230.19140625</v>
      </c>
      <c r="C675">
        <v>66.565078735351563</v>
      </c>
      <c r="D675">
        <v>121.629997253418</v>
      </c>
      <c r="E675">
        <v>147.0610656738281</v>
      </c>
      <c r="F675">
        <v>118.1447830200195</v>
      </c>
      <c r="I675" s="32">
        <f t="shared" si="51"/>
        <v>-3.6273789220925279E-3</v>
      </c>
      <c r="J675" s="32">
        <f t="shared" si="52"/>
        <v>-9.7755620804929055E-4</v>
      </c>
      <c r="K675" s="32">
        <f t="shared" si="53"/>
        <v>4.1108280135717656E-3</v>
      </c>
      <c r="L675" s="32">
        <f t="shared" si="54"/>
        <v>-5.2432122952615901E-3</v>
      </c>
      <c r="M675" s="32">
        <f t="shared" si="55"/>
        <v>-4.0581905376732008E-3</v>
      </c>
    </row>
    <row r="676" spans="1:13" x14ac:dyDescent="0.45">
      <c r="A676" s="10">
        <v>43048</v>
      </c>
      <c r="B676">
        <v>229.3564147949219</v>
      </c>
      <c r="C676">
        <v>66.500007629394531</v>
      </c>
      <c r="D676">
        <v>122.129997253418</v>
      </c>
      <c r="E676">
        <v>146.28999328613281</v>
      </c>
      <c r="F676">
        <v>117.6653289794922</v>
      </c>
      <c r="I676" s="32">
        <f t="shared" si="51"/>
        <v>-3.1009037128482131E-4</v>
      </c>
      <c r="J676" s="32">
        <f t="shared" si="52"/>
        <v>-4.0364655187545839E-3</v>
      </c>
      <c r="K676" s="32">
        <f t="shared" si="53"/>
        <v>-8.1879965814214417E-3</v>
      </c>
      <c r="L676" s="32">
        <f t="shared" si="54"/>
        <v>-6.4877758100267968E-5</v>
      </c>
      <c r="M676" s="32">
        <f t="shared" si="55"/>
        <v>1.5088217768299828E-4</v>
      </c>
    </row>
    <row r="677" spans="1:13" x14ac:dyDescent="0.45">
      <c r="A677" s="10">
        <v>43049</v>
      </c>
      <c r="B677">
        <v>229.28529357910159</v>
      </c>
      <c r="C677">
        <v>66.231582641601563</v>
      </c>
      <c r="D677">
        <v>121.129997253418</v>
      </c>
      <c r="E677">
        <v>146.28050231933591</v>
      </c>
      <c r="F677">
        <v>117.68308258056641</v>
      </c>
      <c r="I677" s="32">
        <f t="shared" si="51"/>
        <v>9.2976107915387907E-4</v>
      </c>
      <c r="J677" s="32">
        <f t="shared" si="52"/>
        <v>1.2279541339554889E-4</v>
      </c>
      <c r="K677" s="32">
        <f t="shared" si="53"/>
        <v>1.4860093226884974E-3</v>
      </c>
      <c r="L677" s="32">
        <f t="shared" si="54"/>
        <v>1.23630398516128E-3</v>
      </c>
      <c r="M677" s="32">
        <f t="shared" si="55"/>
        <v>5.2817002990668271E-4</v>
      </c>
    </row>
    <row r="678" spans="1:13" x14ac:dyDescent="0.45">
      <c r="A678" s="10">
        <v>43052</v>
      </c>
      <c r="B678">
        <v>229.49847412109381</v>
      </c>
      <c r="C678">
        <v>66.239715576171875</v>
      </c>
      <c r="D678">
        <v>121.30999755859381</v>
      </c>
      <c r="E678">
        <v>146.46134948730469</v>
      </c>
      <c r="F678">
        <v>117.7452392578125</v>
      </c>
      <c r="I678" s="32">
        <f t="shared" si="51"/>
        <v>-2.3224762725916337E-3</v>
      </c>
      <c r="J678" s="32">
        <f t="shared" si="52"/>
        <v>1.2274578296767036E-3</v>
      </c>
      <c r="K678" s="32">
        <f t="shared" si="53"/>
        <v>2.0608359165059653E-3</v>
      </c>
      <c r="L678" s="32">
        <f t="shared" si="54"/>
        <v>-3.6395304220215863E-3</v>
      </c>
      <c r="M678" s="32">
        <f t="shared" si="55"/>
        <v>-1.8100052977025882E-3</v>
      </c>
    </row>
    <row r="679" spans="1:13" x14ac:dyDescent="0.45">
      <c r="A679" s="10">
        <v>43053</v>
      </c>
      <c r="B679">
        <v>228.96546936035159</v>
      </c>
      <c r="C679">
        <v>66.321022033691406</v>
      </c>
      <c r="D679">
        <v>121.55999755859381</v>
      </c>
      <c r="E679">
        <v>145.92829895019531</v>
      </c>
      <c r="F679">
        <v>117.53211975097661</v>
      </c>
      <c r="I679" s="32">
        <f t="shared" si="51"/>
        <v>-5.0053043951073795E-3</v>
      </c>
      <c r="J679" s="32">
        <f t="shared" si="52"/>
        <v>2.3316920187892443E-3</v>
      </c>
      <c r="K679" s="32">
        <f t="shared" si="53"/>
        <v>-1.2339083538736029E-3</v>
      </c>
      <c r="L679" s="32">
        <f t="shared" si="54"/>
        <v>-4.6958469531785951E-3</v>
      </c>
      <c r="M679" s="32">
        <f t="shared" si="55"/>
        <v>-5.1371714820415137E-3</v>
      </c>
    </row>
    <row r="680" spans="1:13" x14ac:dyDescent="0.45">
      <c r="A680" s="10">
        <v>43054</v>
      </c>
      <c r="B680">
        <v>227.8194274902344</v>
      </c>
      <c r="C680">
        <v>66.475662231445313</v>
      </c>
      <c r="D680">
        <v>121.4100036621094</v>
      </c>
      <c r="E680">
        <v>145.2430419921875</v>
      </c>
      <c r="F680">
        <v>116.928337097168</v>
      </c>
      <c r="I680" s="32">
        <f t="shared" si="51"/>
        <v>8.5009926743964126E-3</v>
      </c>
      <c r="J680" s="32">
        <f t="shared" si="52"/>
        <v>-1.3464786003783979E-3</v>
      </c>
      <c r="K680" s="32">
        <f t="shared" si="53"/>
        <v>-8.2383130951324546E-5</v>
      </c>
      <c r="L680" s="32">
        <f t="shared" si="54"/>
        <v>1.2778915661131984E-2</v>
      </c>
      <c r="M680" s="32">
        <f t="shared" si="55"/>
        <v>9.1126006465724885E-3</v>
      </c>
    </row>
    <row r="681" spans="1:13" x14ac:dyDescent="0.45">
      <c r="A681" s="10">
        <v>43055</v>
      </c>
      <c r="B681">
        <v>229.75611877441409</v>
      </c>
      <c r="C681">
        <v>66.386154174804688</v>
      </c>
      <c r="D681">
        <v>121.40000152587891</v>
      </c>
      <c r="E681">
        <v>147.0990905761719</v>
      </c>
      <c r="F681">
        <v>117.9938583374023</v>
      </c>
      <c r="I681" s="32">
        <f t="shared" si="51"/>
        <v>-2.9385752303353607E-3</v>
      </c>
      <c r="J681" s="32">
        <f t="shared" si="52"/>
        <v>9.8007600185989752E-4</v>
      </c>
      <c r="K681" s="32">
        <f t="shared" si="53"/>
        <v>1.2026351450757256E-2</v>
      </c>
      <c r="L681" s="32">
        <f t="shared" si="54"/>
        <v>-3.8178327904380138E-3</v>
      </c>
      <c r="M681" s="32">
        <f t="shared" si="55"/>
        <v>-1.8817781888950114E-3</v>
      </c>
    </row>
    <row r="682" spans="1:13" x14ac:dyDescent="0.45">
      <c r="A682" s="10">
        <v>43056</v>
      </c>
      <c r="B682">
        <v>229.0809631347656</v>
      </c>
      <c r="C682">
        <v>66.451217651367188</v>
      </c>
      <c r="D682">
        <v>122.86000061035161</v>
      </c>
      <c r="E682">
        <v>146.53749084472659</v>
      </c>
      <c r="F682">
        <v>117.7718200683594</v>
      </c>
      <c r="I682" s="32">
        <f t="shared" si="51"/>
        <v>1.7063155055103696E-3</v>
      </c>
      <c r="J682" s="32">
        <f t="shared" si="52"/>
        <v>-6.1171812194271702E-4</v>
      </c>
      <c r="K682" s="32">
        <f t="shared" si="53"/>
        <v>-1.2616010451388493E-2</v>
      </c>
      <c r="L682" s="32">
        <f t="shared" si="54"/>
        <v>-7.793007556324838E-4</v>
      </c>
      <c r="M682" s="32">
        <f t="shared" si="55"/>
        <v>2.563843771693719E-3</v>
      </c>
    </row>
    <row r="683" spans="1:13" x14ac:dyDescent="0.45">
      <c r="A683" s="10">
        <v>43059</v>
      </c>
      <c r="B683">
        <v>229.47184753417969</v>
      </c>
      <c r="C683">
        <v>66.410568237304688</v>
      </c>
      <c r="D683">
        <v>121.30999755859381</v>
      </c>
      <c r="E683">
        <v>146.42329406738281</v>
      </c>
      <c r="F683">
        <v>118.0737686157227</v>
      </c>
      <c r="I683" s="32">
        <f t="shared" si="51"/>
        <v>6.5427341399340033E-3</v>
      </c>
      <c r="J683" s="32">
        <f t="shared" si="52"/>
        <v>8.5713635809070432E-4</v>
      </c>
      <c r="K683" s="32">
        <f t="shared" si="53"/>
        <v>1.6487064682371155E-3</v>
      </c>
      <c r="L683" s="32">
        <f t="shared" si="54"/>
        <v>1.0856193473174347E-2</v>
      </c>
      <c r="M683" s="32">
        <f t="shared" si="55"/>
        <v>6.9179929265419382E-3</v>
      </c>
    </row>
    <row r="684" spans="1:13" x14ac:dyDescent="0.45">
      <c r="A684" s="10">
        <v>43060</v>
      </c>
      <c r="B684">
        <v>230.97322082519531</v>
      </c>
      <c r="C684">
        <v>66.467491149902344</v>
      </c>
      <c r="D684">
        <v>121.5100021362305</v>
      </c>
      <c r="E684">
        <v>148.01289367675781</v>
      </c>
      <c r="F684">
        <v>118.89060211181641</v>
      </c>
      <c r="I684" s="32">
        <f t="shared" si="51"/>
        <v>-8.8464993303505324E-4</v>
      </c>
      <c r="J684" s="32">
        <f t="shared" si="52"/>
        <v>2.0802277127929258E-3</v>
      </c>
      <c r="K684" s="32">
        <f t="shared" si="53"/>
        <v>9.2173080198929558E-3</v>
      </c>
      <c r="L684" s="32">
        <f t="shared" si="54"/>
        <v>1.2218338786331717E-3</v>
      </c>
      <c r="M684" s="32">
        <f t="shared" si="55"/>
        <v>-7.465718433583568E-4</v>
      </c>
    </row>
    <row r="685" spans="1:13" x14ac:dyDescent="0.45">
      <c r="A685" s="10">
        <v>43061</v>
      </c>
      <c r="B685">
        <v>230.7688903808594</v>
      </c>
      <c r="C685">
        <v>66.605758666992188</v>
      </c>
      <c r="D685">
        <v>122.629997253418</v>
      </c>
      <c r="E685">
        <v>148.19374084472659</v>
      </c>
      <c r="F685">
        <v>118.8018417358398</v>
      </c>
      <c r="I685" s="32">
        <f t="shared" si="51"/>
        <v>2.3098229464142417E-3</v>
      </c>
      <c r="J685" s="32">
        <f t="shared" si="52"/>
        <v>-2.4466933557842907E-4</v>
      </c>
      <c r="K685" s="32">
        <f t="shared" si="53"/>
        <v>-2.5279096920566291E-3</v>
      </c>
      <c r="L685" s="32">
        <f t="shared" si="54"/>
        <v>3.6607195718705299E-3</v>
      </c>
      <c r="M685" s="32">
        <f t="shared" si="55"/>
        <v>2.3169752359988305E-3</v>
      </c>
    </row>
    <row r="686" spans="1:13" x14ac:dyDescent="0.45">
      <c r="A686" s="10">
        <v>43063</v>
      </c>
      <c r="B686">
        <v>231.30192565917969</v>
      </c>
      <c r="C686">
        <v>66.589462280273438</v>
      </c>
      <c r="D686">
        <v>122.3199996948242</v>
      </c>
      <c r="E686">
        <v>148.7362365722656</v>
      </c>
      <c r="F686">
        <v>119.0771026611328</v>
      </c>
      <c r="I686" s="32">
        <f t="shared" si="51"/>
        <v>-4.991884806269109E-4</v>
      </c>
      <c r="J686" s="32">
        <f t="shared" si="52"/>
        <v>-3.6617723115472955E-4</v>
      </c>
      <c r="K686" s="32">
        <f t="shared" si="53"/>
        <v>4.1694092340001099E-3</v>
      </c>
      <c r="L686" s="32">
        <f t="shared" si="54"/>
        <v>-4.4749577792535522E-4</v>
      </c>
      <c r="M686" s="32">
        <f t="shared" si="55"/>
        <v>-1.043781411631195E-3</v>
      </c>
    </row>
    <row r="687" spans="1:13" x14ac:dyDescent="0.45">
      <c r="A687" s="10">
        <v>43066</v>
      </c>
      <c r="B687">
        <v>231.18646240234381</v>
      </c>
      <c r="C687">
        <v>66.565078735351563</v>
      </c>
      <c r="D687">
        <v>122.8300018310547</v>
      </c>
      <c r="E687">
        <v>148.669677734375</v>
      </c>
      <c r="F687">
        <v>118.9528121948242</v>
      </c>
      <c r="I687" s="32">
        <f t="shared" si="51"/>
        <v>1.014491682284957E-2</v>
      </c>
      <c r="J687" s="32">
        <f t="shared" si="52"/>
        <v>0</v>
      </c>
      <c r="K687" s="32">
        <f t="shared" si="53"/>
        <v>-1.6286145211008574E-4</v>
      </c>
      <c r="L687" s="32">
        <f t="shared" si="54"/>
        <v>2.5607561199507689E-3</v>
      </c>
      <c r="M687" s="32">
        <f t="shared" si="55"/>
        <v>9.9275349723626505E-3</v>
      </c>
    </row>
    <row r="688" spans="1:13" x14ac:dyDescent="0.45">
      <c r="A688" s="10">
        <v>43067</v>
      </c>
      <c r="B688">
        <v>233.5318298339844</v>
      </c>
      <c r="C688">
        <v>66.565078735351563</v>
      </c>
      <c r="D688">
        <v>122.80999755859381</v>
      </c>
      <c r="E688">
        <v>149.0503845214844</v>
      </c>
      <c r="F688">
        <v>120.1337203979492</v>
      </c>
      <c r="I688" s="32">
        <f t="shared" si="51"/>
        <v>-6.0870023160164433E-4</v>
      </c>
      <c r="J688" s="32">
        <f t="shared" si="52"/>
        <v>-2.4440624434801661E-3</v>
      </c>
      <c r="K688" s="32">
        <f t="shared" si="53"/>
        <v>-6.2698205225444337E-3</v>
      </c>
      <c r="L688" s="32">
        <f t="shared" si="54"/>
        <v>-1.7433876533220483E-2</v>
      </c>
      <c r="M688" s="32">
        <f t="shared" si="55"/>
        <v>0</v>
      </c>
    </row>
    <row r="689" spans="1:13" x14ac:dyDescent="0.45">
      <c r="A689" s="10">
        <v>43068</v>
      </c>
      <c r="B689">
        <v>233.3896789550781</v>
      </c>
      <c r="C689">
        <v>66.402389526367188</v>
      </c>
      <c r="D689">
        <v>122.0400009155273</v>
      </c>
      <c r="E689">
        <v>146.45185852050781</v>
      </c>
      <c r="F689">
        <v>120.1337203979492</v>
      </c>
      <c r="I689" s="32">
        <f t="shared" si="51"/>
        <v>8.7548395186900496E-3</v>
      </c>
      <c r="J689" s="32">
        <f t="shared" si="52"/>
        <v>-1.4697545606396911E-3</v>
      </c>
      <c r="K689" s="32">
        <f t="shared" si="53"/>
        <v>-7.7024126053296671E-3</v>
      </c>
      <c r="L689" s="32">
        <f t="shared" si="54"/>
        <v>8.3839443943236613E-3</v>
      </c>
      <c r="M689" s="32">
        <f t="shared" si="55"/>
        <v>7.6865690551863874E-3</v>
      </c>
    </row>
    <row r="690" spans="1:13" x14ac:dyDescent="0.45">
      <c r="A690" s="10">
        <v>43069</v>
      </c>
      <c r="B690">
        <v>235.43296813964841</v>
      </c>
      <c r="C690">
        <v>66.304794311523438</v>
      </c>
      <c r="D690">
        <v>121.09999847412109</v>
      </c>
      <c r="E690">
        <v>147.67970275878909</v>
      </c>
      <c r="F690">
        <v>121.0571365356445</v>
      </c>
      <c r="I690" s="32">
        <f t="shared" si="51"/>
        <v>-2.0753324754436697E-3</v>
      </c>
      <c r="J690" s="32">
        <f t="shared" si="52"/>
        <v>2.6793002452505377E-3</v>
      </c>
      <c r="K690" s="32">
        <f t="shared" si="53"/>
        <v>4.0462251853308207E-3</v>
      </c>
      <c r="L690" s="32">
        <f t="shared" si="54"/>
        <v>-4.2539332945319419E-3</v>
      </c>
      <c r="M690" s="32">
        <f t="shared" si="55"/>
        <v>-1.9806265767984277E-3</v>
      </c>
    </row>
    <row r="691" spans="1:13" x14ac:dyDescent="0.45">
      <c r="A691" s="10">
        <v>43070</v>
      </c>
      <c r="B691">
        <v>234.9443664550781</v>
      </c>
      <c r="C691">
        <v>66.482444763183594</v>
      </c>
      <c r="D691">
        <v>121.5899963378906</v>
      </c>
      <c r="E691">
        <v>147.0514831542969</v>
      </c>
      <c r="F691">
        <v>120.81736755371089</v>
      </c>
      <c r="I691" s="32">
        <f t="shared" si="51"/>
        <v>-1.2099512941019519E-3</v>
      </c>
      <c r="J691" s="32">
        <f t="shared" si="52"/>
        <v>1.2359440058840043E-4</v>
      </c>
      <c r="K691" s="32">
        <f t="shared" si="53"/>
        <v>-3.371955301120777E-3</v>
      </c>
      <c r="L691" s="32">
        <f t="shared" si="54"/>
        <v>-1.1521748198588644E-2</v>
      </c>
      <c r="M691" s="32">
        <f t="shared" si="55"/>
        <v>-1.3226382240612011E-3</v>
      </c>
    </row>
    <row r="692" spans="1:13" x14ac:dyDescent="0.45">
      <c r="A692" s="10">
        <v>43073</v>
      </c>
      <c r="B692">
        <v>234.66009521484381</v>
      </c>
      <c r="C692">
        <v>66.49066162109375</v>
      </c>
      <c r="D692">
        <v>121.1800003051758</v>
      </c>
      <c r="E692">
        <v>145.35719299316409</v>
      </c>
      <c r="F692">
        <v>120.65756988525391</v>
      </c>
      <c r="I692" s="32">
        <f t="shared" si="51"/>
        <v>-3.5969267591429155E-3</v>
      </c>
      <c r="J692" s="32">
        <f t="shared" si="52"/>
        <v>1.2255790663155963E-3</v>
      </c>
      <c r="K692" s="32">
        <f t="shared" si="53"/>
        <v>-7.096885692241206E-3</v>
      </c>
      <c r="L692" s="32">
        <f t="shared" si="54"/>
        <v>6.5462057043297328E-4</v>
      </c>
      <c r="M692" s="32">
        <f t="shared" si="55"/>
        <v>-4.2683357499474495E-3</v>
      </c>
    </row>
    <row r="693" spans="1:13" x14ac:dyDescent="0.45">
      <c r="A693" s="10">
        <v>43074</v>
      </c>
      <c r="B693">
        <v>233.8160400390625</v>
      </c>
      <c r="C693">
        <v>66.572151184082031</v>
      </c>
      <c r="D693">
        <v>120.3199996948242</v>
      </c>
      <c r="E693">
        <v>145.45234680175781</v>
      </c>
      <c r="F693">
        <v>120.14256286621089</v>
      </c>
      <c r="I693" s="32">
        <f t="shared" si="51"/>
        <v>1.9023233012482876E-4</v>
      </c>
      <c r="J693" s="32">
        <f t="shared" si="52"/>
        <v>1.1021408487184026E-3</v>
      </c>
      <c r="K693" s="32">
        <f t="shared" si="53"/>
        <v>-2.077792558461522E-3</v>
      </c>
      <c r="L693" s="32">
        <f t="shared" si="54"/>
        <v>4.5158782736494096E-3</v>
      </c>
      <c r="M693" s="32">
        <f t="shared" si="55"/>
        <v>-5.9114798283832481E-4</v>
      </c>
    </row>
    <row r="694" spans="1:13" x14ac:dyDescent="0.45">
      <c r="A694" s="10">
        <v>43075</v>
      </c>
      <c r="B694">
        <v>233.86051940917969</v>
      </c>
      <c r="C694">
        <v>66.645523071289063</v>
      </c>
      <c r="D694">
        <v>120.0699996948242</v>
      </c>
      <c r="E694">
        <v>146.10919189453119</v>
      </c>
      <c r="F694">
        <v>120.0715408325195</v>
      </c>
      <c r="I694" s="32">
        <f t="shared" si="51"/>
        <v>3.1530802347836673E-3</v>
      </c>
      <c r="J694" s="32">
        <f t="shared" si="52"/>
        <v>-1.3452218694542939E-3</v>
      </c>
      <c r="K694" s="32">
        <f t="shared" si="53"/>
        <v>-1.3159005872162122E-2</v>
      </c>
      <c r="L694" s="32">
        <f t="shared" si="54"/>
        <v>3.3875304791068928E-3</v>
      </c>
      <c r="M694" s="32">
        <f t="shared" si="55"/>
        <v>3.9933239365546047E-3</v>
      </c>
    </row>
    <row r="695" spans="1:13" x14ac:dyDescent="0.45">
      <c r="A695" s="10">
        <v>43076</v>
      </c>
      <c r="B695">
        <v>234.597900390625</v>
      </c>
      <c r="C695">
        <v>66.555870056152344</v>
      </c>
      <c r="D695">
        <v>118.4899978637695</v>
      </c>
      <c r="E695">
        <v>146.60414123535159</v>
      </c>
      <c r="F695">
        <v>120.551025390625</v>
      </c>
      <c r="I695" s="32">
        <f t="shared" ref="I695:I758" si="56">(B696/B695)-1</f>
        <v>5.4530170785493937E-3</v>
      </c>
      <c r="J695" s="32">
        <f t="shared" ref="J695:J758" si="57">(C696/C695)-1</f>
        <v>-3.677376260816656E-4</v>
      </c>
      <c r="K695" s="32">
        <f t="shared" ref="K695:K758" si="58">(D696/D695)-1</f>
        <v>-8.4348949414225771E-5</v>
      </c>
      <c r="L695" s="32">
        <f t="shared" ref="L695:L758" si="59">(E696/E695)-1</f>
        <v>4.4150360814374512E-3</v>
      </c>
      <c r="M695" s="32">
        <f t="shared" ref="M695:M758" si="60">(F696/F695)-1</f>
        <v>5.229271006952585E-3</v>
      </c>
    </row>
    <row r="696" spans="1:13" x14ac:dyDescent="0.45">
      <c r="A696" s="10">
        <v>43077</v>
      </c>
      <c r="B696">
        <v>235.8771667480469</v>
      </c>
      <c r="C696">
        <v>66.531394958496094</v>
      </c>
      <c r="D696">
        <v>118.48000335693359</v>
      </c>
      <c r="E696">
        <v>147.25140380859381</v>
      </c>
      <c r="F696">
        <v>121.18141937255859</v>
      </c>
      <c r="I696" s="32">
        <f t="shared" si="56"/>
        <v>3.0131101146906314E-3</v>
      </c>
      <c r="J696" s="32">
        <f t="shared" si="57"/>
        <v>-7.3574581358226698E-4</v>
      </c>
      <c r="K696" s="32">
        <f t="shared" si="58"/>
        <v>-3.9669244377650292E-3</v>
      </c>
      <c r="L696" s="32">
        <f t="shared" si="59"/>
        <v>7.7567793972141974E-3</v>
      </c>
      <c r="M696" s="32">
        <f t="shared" si="60"/>
        <v>2.3449504897881113E-3</v>
      </c>
    </row>
    <row r="697" spans="1:13" x14ac:dyDescent="0.45">
      <c r="A697" s="10">
        <v>43080</v>
      </c>
      <c r="B697">
        <v>236.587890625</v>
      </c>
      <c r="C697">
        <v>66.482444763183594</v>
      </c>
      <c r="D697">
        <v>118.0100021362305</v>
      </c>
      <c r="E697">
        <v>148.39360046386719</v>
      </c>
      <c r="F697">
        <v>121.4655838012695</v>
      </c>
      <c r="I697" s="32">
        <f t="shared" si="56"/>
        <v>1.7645893356887932E-3</v>
      </c>
      <c r="J697" s="32">
        <f t="shared" si="57"/>
        <v>-1.2233206223510873E-4</v>
      </c>
      <c r="K697" s="32">
        <f t="shared" si="58"/>
        <v>1.1863349471581408E-3</v>
      </c>
      <c r="L697" s="32">
        <f t="shared" si="59"/>
        <v>-1.3468210119294E-3</v>
      </c>
      <c r="M697" s="32">
        <f t="shared" si="60"/>
        <v>1.0963688427241269E-3</v>
      </c>
    </row>
    <row r="698" spans="1:13" x14ac:dyDescent="0.45">
      <c r="A698" s="10">
        <v>43081</v>
      </c>
      <c r="B698">
        <v>237.00537109375</v>
      </c>
      <c r="C698">
        <v>66.474311828613281</v>
      </c>
      <c r="D698">
        <v>118.15000152587891</v>
      </c>
      <c r="E698">
        <v>148.19374084472659</v>
      </c>
      <c r="F698">
        <v>121.5987548828125</v>
      </c>
      <c r="I698" s="32">
        <f t="shared" si="56"/>
        <v>-1.1241030353092984E-4</v>
      </c>
      <c r="J698" s="32">
        <f t="shared" si="57"/>
        <v>2.8207532238613275E-3</v>
      </c>
      <c r="K698" s="32">
        <f t="shared" si="58"/>
        <v>8.6330650012136356E-3</v>
      </c>
      <c r="L698" s="32">
        <f t="shared" si="59"/>
        <v>1.9265807079367203E-3</v>
      </c>
      <c r="M698" s="32">
        <f t="shared" si="60"/>
        <v>1.4593876143553786E-4</v>
      </c>
    </row>
    <row r="699" spans="1:13" x14ac:dyDescent="0.45">
      <c r="A699" s="10">
        <v>43082</v>
      </c>
      <c r="B699">
        <v>236.9787292480469</v>
      </c>
      <c r="C699">
        <v>66.661819458007813</v>
      </c>
      <c r="D699">
        <v>119.1699981689453</v>
      </c>
      <c r="E699">
        <v>148.479248046875</v>
      </c>
      <c r="F699">
        <v>121.6165008544922</v>
      </c>
      <c r="I699" s="32">
        <f t="shared" si="56"/>
        <v>-4.085923578928452E-3</v>
      </c>
      <c r="J699" s="32">
        <f t="shared" si="57"/>
        <v>3.6600866746971938E-4</v>
      </c>
      <c r="K699" s="32">
        <f t="shared" si="58"/>
        <v>-2.0139117853241739E-3</v>
      </c>
      <c r="L699" s="32">
        <f t="shared" si="59"/>
        <v>-7.0508541183322837E-4</v>
      </c>
      <c r="M699" s="32">
        <f t="shared" si="60"/>
        <v>-4.6724955864047013E-3</v>
      </c>
    </row>
    <row r="700" spans="1:13" x14ac:dyDescent="0.45">
      <c r="A700" s="10">
        <v>43083</v>
      </c>
      <c r="B700">
        <v>236.01045227050781</v>
      </c>
      <c r="C700">
        <v>66.68621826171875</v>
      </c>
      <c r="D700">
        <v>118.9300003051758</v>
      </c>
      <c r="E700">
        <v>148.37455749511719</v>
      </c>
      <c r="F700">
        <v>121.0482482910156</v>
      </c>
      <c r="I700" s="32">
        <f t="shared" si="56"/>
        <v>8.3275032470364607E-3</v>
      </c>
      <c r="J700" s="32">
        <f t="shared" si="57"/>
        <v>1.228735103016021E-4</v>
      </c>
      <c r="K700" s="32">
        <f t="shared" si="58"/>
        <v>2.1020768465358497E-3</v>
      </c>
      <c r="L700" s="32">
        <f t="shared" si="59"/>
        <v>1.1355041071589023E-2</v>
      </c>
      <c r="M700" s="32">
        <f t="shared" si="60"/>
        <v>8.9489901573405195E-3</v>
      </c>
    </row>
    <row r="701" spans="1:13" x14ac:dyDescent="0.45">
      <c r="A701" s="10">
        <v>43084</v>
      </c>
      <c r="B701">
        <v>237.975830078125</v>
      </c>
      <c r="C701">
        <v>66.694412231445313</v>
      </c>
      <c r="D701">
        <v>119.1800003051758</v>
      </c>
      <c r="E701">
        <v>150.0593566894531</v>
      </c>
      <c r="F701">
        <v>122.1315078735352</v>
      </c>
      <c r="I701" s="32">
        <f t="shared" si="56"/>
        <v>6.3413119685169494E-3</v>
      </c>
      <c r="J701" s="32">
        <f t="shared" si="57"/>
        <v>-1.5885798871395629E-3</v>
      </c>
      <c r="K701" s="32">
        <f t="shared" si="58"/>
        <v>4.6148938609620327E-3</v>
      </c>
      <c r="L701" s="32">
        <f t="shared" si="59"/>
        <v>8.3840317908057127E-3</v>
      </c>
      <c r="M701" s="32">
        <f t="shared" si="60"/>
        <v>6.9062253229175141E-3</v>
      </c>
    </row>
    <row r="702" spans="1:13" x14ac:dyDescent="0.45">
      <c r="A702" s="10">
        <v>43087</v>
      </c>
      <c r="B702">
        <v>239.48490905761719</v>
      </c>
      <c r="C702">
        <v>66.588462829589844</v>
      </c>
      <c r="D702">
        <v>119.73000335693359</v>
      </c>
      <c r="E702">
        <v>151.31745910644531</v>
      </c>
      <c r="F702">
        <v>122.9749755859375</v>
      </c>
      <c r="I702" s="32">
        <f t="shared" si="56"/>
        <v>-3.8408696643357221E-3</v>
      </c>
      <c r="J702" s="32">
        <f t="shared" si="57"/>
        <v>-3.0608797116092878E-3</v>
      </c>
      <c r="K702" s="32">
        <f t="shared" si="58"/>
        <v>7.5166069796495094E-4</v>
      </c>
      <c r="L702" s="32">
        <f t="shared" si="59"/>
        <v>-5.9251320569935206E-3</v>
      </c>
      <c r="M702" s="32">
        <f t="shared" si="60"/>
        <v>-4.0432852132841202E-3</v>
      </c>
    </row>
    <row r="703" spans="1:13" x14ac:dyDescent="0.45">
      <c r="A703" s="10">
        <v>43088</v>
      </c>
      <c r="B703">
        <v>238.56507873535159</v>
      </c>
      <c r="C703">
        <v>66.3846435546875</v>
      </c>
      <c r="D703">
        <v>119.8199996948242</v>
      </c>
      <c r="E703">
        <v>150.42088317871091</v>
      </c>
      <c r="F703">
        <v>122.4777526855469</v>
      </c>
      <c r="I703" s="32">
        <f t="shared" si="56"/>
        <v>-5.2390208103192393E-4</v>
      </c>
      <c r="J703" s="32">
        <f t="shared" si="57"/>
        <v>-1.9646787649657549E-3</v>
      </c>
      <c r="K703" s="32">
        <f t="shared" si="58"/>
        <v>2.6706701355301288E-3</v>
      </c>
      <c r="L703" s="32">
        <f t="shared" si="59"/>
        <v>-1.0780095684882474E-3</v>
      </c>
      <c r="M703" s="32">
        <f t="shared" si="60"/>
        <v>-7.2383402298870081E-5</v>
      </c>
    </row>
    <row r="704" spans="1:13" x14ac:dyDescent="0.45">
      <c r="A704" s="10">
        <v>43089</v>
      </c>
      <c r="B704">
        <v>238.4400939941406</v>
      </c>
      <c r="C704">
        <v>66.254219055175781</v>
      </c>
      <c r="D704">
        <v>120.13999938964839</v>
      </c>
      <c r="E704">
        <v>150.25872802734381</v>
      </c>
      <c r="F704">
        <v>122.46888732910161</v>
      </c>
      <c r="I704" s="32">
        <f t="shared" si="56"/>
        <v>2.0595261483606908E-3</v>
      </c>
      <c r="J704" s="32">
        <f t="shared" si="57"/>
        <v>6.1549459568110976E-4</v>
      </c>
      <c r="K704" s="32">
        <f t="shared" si="58"/>
        <v>1.4150005810642519E-3</v>
      </c>
      <c r="L704" s="32">
        <f t="shared" si="59"/>
        <v>1.2673452650635575E-4</v>
      </c>
      <c r="M704" s="32">
        <f t="shared" si="60"/>
        <v>2.28049141048281E-3</v>
      </c>
    </row>
    <row r="705" spans="1:13" x14ac:dyDescent="0.45">
      <c r="A705" s="10">
        <v>43090</v>
      </c>
      <c r="B705">
        <v>238.93116760253909</v>
      </c>
      <c r="C705">
        <v>66.294998168945313</v>
      </c>
      <c r="D705">
        <v>120.30999755859381</v>
      </c>
      <c r="E705">
        <v>150.27777099609381</v>
      </c>
      <c r="F705">
        <v>122.748176574707</v>
      </c>
      <c r="I705" s="32">
        <f t="shared" si="56"/>
        <v>-2.6145388669351899E-4</v>
      </c>
      <c r="J705" s="32">
        <f t="shared" si="57"/>
        <v>4.9174754856995406E-4</v>
      </c>
      <c r="K705" s="32">
        <f t="shared" si="58"/>
        <v>5.2365131377012375E-3</v>
      </c>
      <c r="L705" s="32">
        <f t="shared" si="59"/>
        <v>-1.1421923350765084E-3</v>
      </c>
      <c r="M705" s="32">
        <f t="shared" si="60"/>
        <v>-3.6360587385697585E-4</v>
      </c>
    </row>
    <row r="706" spans="1:13" x14ac:dyDescent="0.45">
      <c r="A706" s="10">
        <v>43091</v>
      </c>
      <c r="B706">
        <v>238.86869812011719</v>
      </c>
      <c r="C706">
        <v>66.327598571777344</v>
      </c>
      <c r="D706">
        <v>120.94000244140619</v>
      </c>
      <c r="E706">
        <v>150.10612487792969</v>
      </c>
      <c r="F706">
        <v>122.7035446166992</v>
      </c>
      <c r="I706" s="32">
        <f t="shared" si="56"/>
        <v>-1.1963333991078517E-3</v>
      </c>
      <c r="J706" s="32">
        <f t="shared" si="57"/>
        <v>9.9808010199575747E-4</v>
      </c>
      <c r="K706" s="32">
        <f t="shared" si="58"/>
        <v>6.8628591442465581E-3</v>
      </c>
      <c r="L706" s="32">
        <f t="shared" si="59"/>
        <v>-5.4016552213473901E-3</v>
      </c>
      <c r="M706" s="32">
        <f t="shared" si="60"/>
        <v>-7.9972646892512156E-4</v>
      </c>
    </row>
    <row r="707" spans="1:13" x14ac:dyDescent="0.45">
      <c r="A707" s="10">
        <v>43095</v>
      </c>
      <c r="B707">
        <v>238.58293151855469</v>
      </c>
      <c r="C707">
        <v>66.393798828125</v>
      </c>
      <c r="D707">
        <v>121.76999664306641</v>
      </c>
      <c r="E707">
        <v>149.29530334472659</v>
      </c>
      <c r="F707">
        <v>122.6054153442383</v>
      </c>
      <c r="I707" s="32">
        <f t="shared" si="56"/>
        <v>4.8670449317778086E-4</v>
      </c>
      <c r="J707" s="32">
        <f t="shared" si="57"/>
        <v>3.0774382329039618E-3</v>
      </c>
      <c r="K707" s="32">
        <f t="shared" si="58"/>
        <v>3.7776687734956127E-3</v>
      </c>
      <c r="L707" s="32">
        <f t="shared" si="59"/>
        <v>1.2775677399612384E-4</v>
      </c>
      <c r="M707" s="32">
        <f t="shared" si="60"/>
        <v>3.6384257333943459E-4</v>
      </c>
    </row>
    <row r="708" spans="1:13" x14ac:dyDescent="0.45">
      <c r="A708" s="10">
        <v>43096</v>
      </c>
      <c r="B708">
        <v>238.69905090332031</v>
      </c>
      <c r="C708">
        <v>66.598121643066406</v>
      </c>
      <c r="D708">
        <v>122.23000335693359</v>
      </c>
      <c r="E708">
        <v>149.31437683105469</v>
      </c>
      <c r="F708">
        <v>122.6500244140625</v>
      </c>
      <c r="I708" s="32">
        <f t="shared" si="56"/>
        <v>2.0574196844020953E-3</v>
      </c>
      <c r="J708" s="32">
        <f t="shared" si="57"/>
        <v>-6.1392009690752758E-4</v>
      </c>
      <c r="K708" s="32">
        <f t="shared" si="58"/>
        <v>5.072364396301321E-3</v>
      </c>
      <c r="L708" s="32">
        <f t="shared" si="59"/>
        <v>1.2139430851894062E-3</v>
      </c>
      <c r="M708" s="32">
        <f t="shared" si="60"/>
        <v>2.1827590771430483E-3</v>
      </c>
    </row>
    <row r="709" spans="1:13" x14ac:dyDescent="0.45">
      <c r="A709" s="10">
        <v>43097</v>
      </c>
      <c r="B709">
        <v>239.1901550292969</v>
      </c>
      <c r="C709">
        <v>66.557235717773438</v>
      </c>
      <c r="D709">
        <v>122.84999847412109</v>
      </c>
      <c r="E709">
        <v>149.4956359863281</v>
      </c>
      <c r="F709">
        <v>122.91773986816411</v>
      </c>
      <c r="I709" s="32">
        <f t="shared" si="56"/>
        <v>-3.7706453470325307E-3</v>
      </c>
      <c r="J709" s="32">
        <f t="shared" si="57"/>
        <v>1.5964391623366492E-3</v>
      </c>
      <c r="K709" s="32">
        <f t="shared" si="58"/>
        <v>6.5120314342237418E-3</v>
      </c>
      <c r="L709" s="32">
        <f t="shared" si="59"/>
        <v>-6.189023027256213E-3</v>
      </c>
      <c r="M709" s="32">
        <f t="shared" si="60"/>
        <v>-3.7023602523338361E-3</v>
      </c>
    </row>
    <row r="710" spans="1:13" x14ac:dyDescent="0.45">
      <c r="A710" s="10">
        <v>43098</v>
      </c>
      <c r="B710">
        <v>238.28825378417969</v>
      </c>
      <c r="C710">
        <v>66.663490295410156</v>
      </c>
      <c r="D710">
        <v>123.65000152587891</v>
      </c>
      <c r="E710">
        <v>148.5704040527344</v>
      </c>
      <c r="F710">
        <v>122.4626541137695</v>
      </c>
      <c r="I710" s="32">
        <f t="shared" si="56"/>
        <v>7.1575765030984506E-3</v>
      </c>
      <c r="J710" s="32">
        <f t="shared" si="57"/>
        <v>-2.8198441309097433E-3</v>
      </c>
      <c r="K710" s="32">
        <f t="shared" si="58"/>
        <v>1.2131014811884722E-2</v>
      </c>
      <c r="L710" s="32">
        <f t="shared" si="59"/>
        <v>1.7526762119853379E-2</v>
      </c>
      <c r="M710" s="32">
        <f t="shared" si="60"/>
        <v>7.0674099028593673E-3</v>
      </c>
    </row>
    <row r="711" spans="1:13" x14ac:dyDescent="0.45">
      <c r="A711" s="10">
        <v>43102</v>
      </c>
      <c r="B711">
        <v>239.99382019042969</v>
      </c>
      <c r="C711">
        <v>66.475509643554688</v>
      </c>
      <c r="D711">
        <v>125.15000152587891</v>
      </c>
      <c r="E711">
        <v>151.17436218261719</v>
      </c>
      <c r="F711">
        <v>123.32814788818359</v>
      </c>
      <c r="I711" s="32">
        <f t="shared" si="56"/>
        <v>6.3251852480585846E-3</v>
      </c>
      <c r="J711" s="32">
        <f t="shared" si="57"/>
        <v>8.6088980266207926E-4</v>
      </c>
      <c r="K711" s="32">
        <f t="shared" si="58"/>
        <v>-2.6368503957745482E-3</v>
      </c>
      <c r="L711" s="32">
        <f t="shared" si="59"/>
        <v>9.7172173867052791E-3</v>
      </c>
      <c r="M711" s="32">
        <f t="shared" si="60"/>
        <v>5.7879845222357229E-3</v>
      </c>
    </row>
    <row r="712" spans="1:13" x14ac:dyDescent="0.45">
      <c r="A712" s="10">
        <v>43103</v>
      </c>
      <c r="B712">
        <v>241.51182556152341</v>
      </c>
      <c r="C712">
        <v>66.532737731933594</v>
      </c>
      <c r="D712">
        <v>124.8199996948242</v>
      </c>
      <c r="E712">
        <v>152.64335632324219</v>
      </c>
      <c r="F712">
        <v>124.04196929931641</v>
      </c>
      <c r="I712" s="32">
        <f t="shared" si="56"/>
        <v>4.2145681257039769E-3</v>
      </c>
      <c r="J712" s="32">
        <f t="shared" si="57"/>
        <v>-4.9148112757191331E-4</v>
      </c>
      <c r="K712" s="32">
        <f t="shared" si="58"/>
        <v>5.127378554824924E-3</v>
      </c>
      <c r="L712" s="32">
        <f t="shared" si="59"/>
        <v>1.7491641788209833E-3</v>
      </c>
      <c r="M712" s="32">
        <f t="shared" si="60"/>
        <v>3.8122994540243926E-3</v>
      </c>
    </row>
    <row r="713" spans="1:13" x14ac:dyDescent="0.45">
      <c r="A713" s="10">
        <v>43104</v>
      </c>
      <c r="B713">
        <v>242.5296936035156</v>
      </c>
      <c r="C713">
        <v>66.500038146972656</v>
      </c>
      <c r="D713">
        <v>125.4599990844727</v>
      </c>
      <c r="E713">
        <v>152.91035461425781</v>
      </c>
      <c r="F713">
        <v>124.5148544311523</v>
      </c>
      <c r="I713" s="32">
        <f t="shared" si="56"/>
        <v>6.6640342973065536E-3</v>
      </c>
      <c r="J713" s="32">
        <f t="shared" si="57"/>
        <v>-1.3513772425961523E-3</v>
      </c>
      <c r="K713" s="32">
        <f t="shared" si="58"/>
        <v>-1.0361649479246893E-3</v>
      </c>
      <c r="L713" s="32">
        <f t="shared" si="59"/>
        <v>1.0043075967557824E-2</v>
      </c>
      <c r="M713" s="32">
        <f t="shared" si="60"/>
        <v>5.8758936891969427E-3</v>
      </c>
    </row>
    <row r="714" spans="1:13" x14ac:dyDescent="0.45">
      <c r="A714" s="10">
        <v>43105</v>
      </c>
      <c r="B714">
        <v>244.14591979980469</v>
      </c>
      <c r="C714">
        <v>66.410171508789063</v>
      </c>
      <c r="D714">
        <v>125.3300018310547</v>
      </c>
      <c r="E714">
        <v>154.446044921875</v>
      </c>
      <c r="F714">
        <v>125.2464904785156</v>
      </c>
      <c r="I714" s="32">
        <f t="shared" si="56"/>
        <v>1.8287103398444415E-3</v>
      </c>
      <c r="J714" s="32">
        <f t="shared" si="57"/>
        <v>1.2258007741738908E-4</v>
      </c>
      <c r="K714" s="32">
        <f t="shared" si="58"/>
        <v>-1.596127995582286E-4</v>
      </c>
      <c r="L714" s="32">
        <f t="shared" si="59"/>
        <v>3.8911155512630913E-3</v>
      </c>
      <c r="M714" s="32">
        <f t="shared" si="60"/>
        <v>2.279806153734798E-3</v>
      </c>
    </row>
    <row r="715" spans="1:13" x14ac:dyDescent="0.45">
      <c r="A715" s="10">
        <v>43108</v>
      </c>
      <c r="B715">
        <v>244.59239196777341</v>
      </c>
      <c r="C715">
        <v>66.418312072753906</v>
      </c>
      <c r="D715">
        <v>125.30999755859381</v>
      </c>
      <c r="E715">
        <v>155.04701232910159</v>
      </c>
      <c r="F715">
        <v>125.5320281982422</v>
      </c>
      <c r="I715" s="32">
        <f t="shared" si="56"/>
        <v>2.2636238056241709E-3</v>
      </c>
      <c r="J715" s="32">
        <f t="shared" si="57"/>
        <v>-2.9529332964680632E-3</v>
      </c>
      <c r="K715" s="32">
        <f t="shared" si="58"/>
        <v>-4.6284750854695966E-3</v>
      </c>
      <c r="L715" s="32">
        <f t="shared" si="59"/>
        <v>6.1311891426329979E-5</v>
      </c>
      <c r="M715" s="32">
        <f t="shared" si="60"/>
        <v>1.8479088090272988E-3</v>
      </c>
    </row>
    <row r="716" spans="1:13" x14ac:dyDescent="0.45">
      <c r="A716" s="10">
        <v>43109</v>
      </c>
      <c r="B716">
        <v>245.14605712890619</v>
      </c>
      <c r="C716">
        <v>66.222183227539063</v>
      </c>
      <c r="D716">
        <v>124.73000335693359</v>
      </c>
      <c r="E716">
        <v>155.0565185546875</v>
      </c>
      <c r="F716">
        <v>125.7639999389648</v>
      </c>
      <c r="I716" s="32">
        <f t="shared" si="56"/>
        <v>-1.5297625553561955E-3</v>
      </c>
      <c r="J716" s="32">
        <f t="shared" si="57"/>
        <v>1.2327367885744955E-4</v>
      </c>
      <c r="K716" s="32">
        <f t="shared" si="58"/>
        <v>2.4051584565809581E-3</v>
      </c>
      <c r="L716" s="32">
        <f t="shared" si="59"/>
        <v>-2.3376800766479189E-3</v>
      </c>
      <c r="M716" s="32">
        <f t="shared" si="60"/>
        <v>-1.5610763777224035E-3</v>
      </c>
    </row>
    <row r="717" spans="1:13" x14ac:dyDescent="0.45">
      <c r="A717" s="10">
        <v>43110</v>
      </c>
      <c r="B717">
        <v>244.77104187011719</v>
      </c>
      <c r="C717">
        <v>66.2303466796875</v>
      </c>
      <c r="D717">
        <v>125.0299987792969</v>
      </c>
      <c r="E717">
        <v>154.69404602050781</v>
      </c>
      <c r="F717">
        <v>125.5676727294922</v>
      </c>
      <c r="I717" s="32">
        <f t="shared" si="56"/>
        <v>7.2957235737844961E-3</v>
      </c>
      <c r="J717" s="32">
        <f t="shared" si="57"/>
        <v>0</v>
      </c>
      <c r="K717" s="32">
        <f t="shared" si="58"/>
        <v>3.279242310743502E-3</v>
      </c>
      <c r="L717" s="32">
        <f t="shared" si="59"/>
        <v>6.8445256962670342E-3</v>
      </c>
      <c r="M717" s="32">
        <f t="shared" si="60"/>
        <v>8.4559829183941115E-3</v>
      </c>
    </row>
    <row r="718" spans="1:13" x14ac:dyDescent="0.45">
      <c r="A718" s="10">
        <v>43111</v>
      </c>
      <c r="B718">
        <v>246.55682373046881</v>
      </c>
      <c r="C718">
        <v>66.2303466796875</v>
      </c>
      <c r="D718">
        <v>125.44000244140619</v>
      </c>
      <c r="E718">
        <v>155.75285339355469</v>
      </c>
      <c r="F718">
        <v>126.6294708251953</v>
      </c>
      <c r="I718" s="32">
        <f t="shared" si="56"/>
        <v>6.5189832524954472E-3</v>
      </c>
      <c r="J718" s="32">
        <f t="shared" si="57"/>
        <v>-1.2325848433070163E-4</v>
      </c>
      <c r="K718" s="32">
        <f t="shared" si="58"/>
        <v>1.2117319941670868E-2</v>
      </c>
      <c r="L718" s="32">
        <f t="shared" si="59"/>
        <v>7.3491643676035778E-3</v>
      </c>
      <c r="M718" s="32">
        <f t="shared" si="60"/>
        <v>5.8484436705168452E-3</v>
      </c>
    </row>
    <row r="719" spans="1:13" x14ac:dyDescent="0.45">
      <c r="A719" s="10">
        <v>43112</v>
      </c>
      <c r="B719">
        <v>248.16412353515619</v>
      </c>
      <c r="C719">
        <v>66.222183227539063</v>
      </c>
      <c r="D719">
        <v>126.9599990844727</v>
      </c>
      <c r="E719">
        <v>156.89750671386719</v>
      </c>
      <c r="F719">
        <v>127.37005615234381</v>
      </c>
      <c r="I719" s="32">
        <f t="shared" si="56"/>
        <v>-3.4181062544006435E-3</v>
      </c>
      <c r="J719" s="32">
        <f t="shared" si="57"/>
        <v>7.402181183735479E-4</v>
      </c>
      <c r="K719" s="32">
        <f t="shared" si="58"/>
        <v>1.6540570729910442E-3</v>
      </c>
      <c r="L719" s="32">
        <f t="shared" si="59"/>
        <v>-2.8577861177826458E-3</v>
      </c>
      <c r="M719" s="32">
        <f t="shared" si="60"/>
        <v>-4.413150849302383E-3</v>
      </c>
    </row>
    <row r="720" spans="1:13" x14ac:dyDescent="0.45">
      <c r="A720" s="10">
        <v>43116</v>
      </c>
      <c r="B720">
        <v>247.31587219238281</v>
      </c>
      <c r="C720">
        <v>66.271202087402344</v>
      </c>
      <c r="D720">
        <v>127.1699981689453</v>
      </c>
      <c r="E720">
        <v>156.4491271972656</v>
      </c>
      <c r="F720">
        <v>126.8079528808594</v>
      </c>
      <c r="I720" s="32">
        <f t="shared" si="56"/>
        <v>9.5315963451099162E-3</v>
      </c>
      <c r="J720" s="32">
        <f t="shared" si="57"/>
        <v>-1.1093332154464841E-3</v>
      </c>
      <c r="K720" s="32">
        <f t="shared" si="58"/>
        <v>-8.0993850289166058E-3</v>
      </c>
      <c r="L720" s="32">
        <f t="shared" si="59"/>
        <v>1.0791423039973491E-2</v>
      </c>
      <c r="M720" s="32">
        <f t="shared" si="60"/>
        <v>9.2176317967445076E-3</v>
      </c>
    </row>
    <row r="721" spans="1:13" x14ac:dyDescent="0.45">
      <c r="A721" s="10">
        <v>43117</v>
      </c>
      <c r="B721">
        <v>249.6731872558594</v>
      </c>
      <c r="C721">
        <v>66.197685241699219</v>
      </c>
      <c r="D721">
        <v>126.13999938964839</v>
      </c>
      <c r="E721">
        <v>158.13743591308591</v>
      </c>
      <c r="F721">
        <v>127.97682189941411</v>
      </c>
      <c r="I721" s="32">
        <f t="shared" si="56"/>
        <v>-1.6806638463295887E-3</v>
      </c>
      <c r="J721" s="32">
        <f t="shared" si="57"/>
        <v>-1.9757595748504109E-3</v>
      </c>
      <c r="K721" s="32">
        <f t="shared" si="58"/>
        <v>-2.2197461602315727E-3</v>
      </c>
      <c r="L721" s="32">
        <f t="shared" si="59"/>
        <v>1.8111301036927152E-4</v>
      </c>
      <c r="M721" s="32">
        <f t="shared" si="60"/>
        <v>-1.7433343082449149E-3</v>
      </c>
    </row>
    <row r="722" spans="1:13" x14ac:dyDescent="0.45">
      <c r="A722" s="10">
        <v>43118</v>
      </c>
      <c r="B722">
        <v>249.2535705566406</v>
      </c>
      <c r="C722">
        <v>66.06689453125</v>
      </c>
      <c r="D722">
        <v>125.86000061035161</v>
      </c>
      <c r="E722">
        <v>158.16607666015619</v>
      </c>
      <c r="F722">
        <v>127.7537155151367</v>
      </c>
      <c r="I722" s="32">
        <f t="shared" si="56"/>
        <v>4.5494721116186021E-3</v>
      </c>
      <c r="J722" s="32">
        <f t="shared" si="57"/>
        <v>-2.103465319093889E-3</v>
      </c>
      <c r="K722" s="32">
        <f t="shared" si="58"/>
        <v>4.4493687897506629E-3</v>
      </c>
      <c r="L722" s="32">
        <f t="shared" si="59"/>
        <v>3.1357652042749429E-3</v>
      </c>
      <c r="M722" s="32">
        <f t="shared" si="60"/>
        <v>5.1685479818226465E-3</v>
      </c>
    </row>
    <row r="723" spans="1:13" x14ac:dyDescent="0.45">
      <c r="A723" s="10">
        <v>43119</v>
      </c>
      <c r="B723">
        <v>250.3875427246094</v>
      </c>
      <c r="C723">
        <v>65.927925109863281</v>
      </c>
      <c r="D723">
        <v>126.4199981689453</v>
      </c>
      <c r="E723">
        <v>158.66204833984381</v>
      </c>
      <c r="F723">
        <v>128.41401672363281</v>
      </c>
      <c r="I723" s="32">
        <f t="shared" si="56"/>
        <v>8.1309503249296089E-3</v>
      </c>
      <c r="J723" s="32">
        <f t="shared" si="57"/>
        <v>-7.428276168934822E-4</v>
      </c>
      <c r="K723" s="32">
        <f t="shared" si="58"/>
        <v>1.8193589642854224E-3</v>
      </c>
      <c r="L723" s="32">
        <f t="shared" si="59"/>
        <v>1.0700921978258116E-2</v>
      </c>
      <c r="M723" s="32">
        <f t="shared" si="60"/>
        <v>7.9207523140267799E-3</v>
      </c>
    </row>
    <row r="724" spans="1:13" x14ac:dyDescent="0.45">
      <c r="A724" s="10">
        <v>43122</v>
      </c>
      <c r="B724">
        <v>252.4234313964844</v>
      </c>
      <c r="C724">
        <v>65.878952026367188</v>
      </c>
      <c r="D724">
        <v>126.65000152587891</v>
      </c>
      <c r="E724">
        <v>160.35987854003909</v>
      </c>
      <c r="F724">
        <v>129.43115234375</v>
      </c>
      <c r="I724" s="32">
        <f t="shared" si="56"/>
        <v>2.122552004730327E-3</v>
      </c>
      <c r="J724" s="32">
        <f t="shared" si="57"/>
        <v>2.6048983159707717E-3</v>
      </c>
      <c r="K724" s="32">
        <f t="shared" si="58"/>
        <v>4.9743169824538747E-3</v>
      </c>
      <c r="L724" s="32">
        <f t="shared" si="59"/>
        <v>8.2679748357297189E-3</v>
      </c>
      <c r="M724" s="32">
        <f t="shared" si="60"/>
        <v>2.4819626520795612E-3</v>
      </c>
    </row>
    <row r="725" spans="1:13" x14ac:dyDescent="0.45">
      <c r="A725" s="10">
        <v>43123</v>
      </c>
      <c r="B725">
        <v>252.95921325683591</v>
      </c>
      <c r="C725">
        <v>66.050559997558594</v>
      </c>
      <c r="D725">
        <v>127.2799987792969</v>
      </c>
      <c r="E725">
        <v>161.68572998046881</v>
      </c>
      <c r="F725">
        <v>129.75239562988281</v>
      </c>
      <c r="I725" s="32">
        <f t="shared" si="56"/>
        <v>-3.882268810920797E-4</v>
      </c>
      <c r="J725" s="32">
        <f t="shared" si="57"/>
        <v>-1.1140785219175831E-3</v>
      </c>
      <c r="K725" s="32">
        <f t="shared" si="58"/>
        <v>1.2177899643489809E-2</v>
      </c>
      <c r="L725" s="32">
        <f t="shared" si="59"/>
        <v>-6.4894741868719574E-3</v>
      </c>
      <c r="M725" s="32">
        <f t="shared" si="60"/>
        <v>-9.6266775391129489E-4</v>
      </c>
    </row>
    <row r="726" spans="1:13" x14ac:dyDescent="0.45">
      <c r="A726" s="10">
        <v>43124</v>
      </c>
      <c r="B726">
        <v>252.86100769042969</v>
      </c>
      <c r="C726">
        <v>65.976974487304688</v>
      </c>
      <c r="D726">
        <v>128.83000183105469</v>
      </c>
      <c r="E726">
        <v>160.636474609375</v>
      </c>
      <c r="F726">
        <v>129.62748718261719</v>
      </c>
      <c r="I726" s="32">
        <f t="shared" si="56"/>
        <v>4.2337751099030818E-4</v>
      </c>
      <c r="J726" s="32">
        <f t="shared" si="57"/>
        <v>2.7255694960091059E-3</v>
      </c>
      <c r="K726" s="32">
        <f t="shared" si="58"/>
        <v>-6.6754684322629654E-3</v>
      </c>
      <c r="L726" s="32">
        <f t="shared" si="59"/>
        <v>-3.5602089466457709E-4</v>
      </c>
      <c r="M726" s="32">
        <f t="shared" si="60"/>
        <v>4.1293581473045293E-4</v>
      </c>
    </row>
    <row r="727" spans="1:13" x14ac:dyDescent="0.45">
      <c r="A727" s="10">
        <v>43125</v>
      </c>
      <c r="B727">
        <v>252.96806335449219</v>
      </c>
      <c r="C727">
        <v>66.15679931640625</v>
      </c>
      <c r="D727">
        <v>127.9700012207031</v>
      </c>
      <c r="E727">
        <v>160.57928466796881</v>
      </c>
      <c r="F727">
        <v>129.68101501464841</v>
      </c>
      <c r="I727" s="32">
        <f t="shared" si="56"/>
        <v>1.1578178142011009E-2</v>
      </c>
      <c r="J727" s="32">
        <f t="shared" si="57"/>
        <v>-1.8530084979144767E-3</v>
      </c>
      <c r="K727" s="32">
        <f t="shared" si="58"/>
        <v>7.814808358346248E-4</v>
      </c>
      <c r="L727" s="32">
        <f t="shared" si="59"/>
        <v>1.5324993319854929E-2</v>
      </c>
      <c r="M727" s="32">
        <f t="shared" si="60"/>
        <v>1.0458330759433032E-2</v>
      </c>
    </row>
    <row r="728" spans="1:13" x14ac:dyDescent="0.45">
      <c r="A728" s="10">
        <v>43126</v>
      </c>
      <c r="B728">
        <v>255.89697265625</v>
      </c>
      <c r="C728">
        <v>66.034210205078125</v>
      </c>
      <c r="D728">
        <v>128.07000732421881</v>
      </c>
      <c r="E728">
        <v>163.0401611328125</v>
      </c>
      <c r="F728">
        <v>131.0372619628906</v>
      </c>
      <c r="I728" s="32">
        <f t="shared" si="56"/>
        <v>-6.6299894862775766E-3</v>
      </c>
      <c r="J728" s="32">
        <f t="shared" si="57"/>
        <v>-1.3616035426416984E-3</v>
      </c>
      <c r="K728" s="32">
        <f t="shared" si="58"/>
        <v>-5.6219942915670673E-3</v>
      </c>
      <c r="L728" s="32">
        <f t="shared" si="59"/>
        <v>-4.8555919513334489E-3</v>
      </c>
      <c r="M728" s="32">
        <f t="shared" si="60"/>
        <v>-6.5368229615105911E-3</v>
      </c>
    </row>
    <row r="729" spans="1:13" x14ac:dyDescent="0.45">
      <c r="A729" s="10">
        <v>43129</v>
      </c>
      <c r="B729">
        <v>254.20037841796881</v>
      </c>
      <c r="C729">
        <v>65.944297790527344</v>
      </c>
      <c r="D729">
        <v>127.34999847412109</v>
      </c>
      <c r="E729">
        <v>162.2485046386719</v>
      </c>
      <c r="F729">
        <v>130.1806945800781</v>
      </c>
      <c r="I729" s="32">
        <f t="shared" si="56"/>
        <v>-1.0257228465390789E-2</v>
      </c>
      <c r="J729" s="32">
        <f t="shared" si="57"/>
        <v>-1.8581698444289918E-3</v>
      </c>
      <c r="K729" s="32">
        <f t="shared" si="58"/>
        <v>-4.3187705453727743E-3</v>
      </c>
      <c r="L729" s="32">
        <f t="shared" si="59"/>
        <v>-8.2304174561028676E-3</v>
      </c>
      <c r="M729" s="32">
        <f t="shared" si="60"/>
        <v>-1.0418070773303811E-2</v>
      </c>
    </row>
    <row r="730" spans="1:13" x14ac:dyDescent="0.45">
      <c r="A730" s="10">
        <v>43130</v>
      </c>
      <c r="B730">
        <v>251.5929870605469</v>
      </c>
      <c r="C730">
        <v>65.821762084960938</v>
      </c>
      <c r="D730">
        <v>126.8000030517578</v>
      </c>
      <c r="E730">
        <v>160.91313171386719</v>
      </c>
      <c r="F730">
        <v>128.824462890625</v>
      </c>
      <c r="I730" s="32">
        <f t="shared" si="56"/>
        <v>4.9683419820412134E-4</v>
      </c>
      <c r="J730" s="32">
        <f t="shared" si="57"/>
        <v>2.4769947805758363E-4</v>
      </c>
      <c r="K730" s="32">
        <f t="shared" si="58"/>
        <v>6.7034578364650876E-3</v>
      </c>
      <c r="L730" s="32">
        <f t="shared" si="59"/>
        <v>4.1493122773539337E-3</v>
      </c>
      <c r="M730" s="32">
        <f t="shared" si="60"/>
        <v>3.4645561104107436E-4</v>
      </c>
    </row>
    <row r="731" spans="1:13" x14ac:dyDescent="0.45">
      <c r="A731" s="10">
        <v>43131</v>
      </c>
      <c r="B731">
        <v>251.7179870605469</v>
      </c>
      <c r="C731">
        <v>65.838066101074219</v>
      </c>
      <c r="D731">
        <v>127.65000152587891</v>
      </c>
      <c r="E731">
        <v>161.580810546875</v>
      </c>
      <c r="F731">
        <v>128.86909484863281</v>
      </c>
      <c r="I731" s="32">
        <f t="shared" si="56"/>
        <v>-1.1351436872711895E-3</v>
      </c>
      <c r="J731" s="32">
        <f t="shared" si="57"/>
        <v>-2.7741960828212564E-3</v>
      </c>
      <c r="K731" s="32">
        <f t="shared" si="58"/>
        <v>3.290292152912766E-3</v>
      </c>
      <c r="L731" s="32">
        <f t="shared" si="59"/>
        <v>-8.5004192887957464E-3</v>
      </c>
      <c r="M731" s="32">
        <f t="shared" si="60"/>
        <v>-4.1583955602730871E-4</v>
      </c>
    </row>
    <row r="732" spans="1:13" x14ac:dyDescent="0.45">
      <c r="A732" s="10">
        <v>43132</v>
      </c>
      <c r="B732">
        <v>251.4322509765625</v>
      </c>
      <c r="C732">
        <v>65.655418395996094</v>
      </c>
      <c r="D732">
        <v>128.07000732421881</v>
      </c>
      <c r="E732">
        <v>160.2073059082031</v>
      </c>
      <c r="F732">
        <v>128.81550598144531</v>
      </c>
      <c r="I732" s="32">
        <f t="shared" si="56"/>
        <v>-2.1769993974947277E-2</v>
      </c>
      <c r="J732" s="32">
        <f t="shared" si="57"/>
        <v>-2.9942175937562876E-3</v>
      </c>
      <c r="K732" s="32">
        <f t="shared" si="58"/>
        <v>-1.3117887393551464E-2</v>
      </c>
      <c r="L732" s="32">
        <f t="shared" si="59"/>
        <v>-1.9945242303663124E-2</v>
      </c>
      <c r="M732" s="32">
        <f t="shared" si="60"/>
        <v>-2.126449573344269E-2</v>
      </c>
    </row>
    <row r="733" spans="1:13" x14ac:dyDescent="0.45">
      <c r="A733" s="10">
        <v>43133</v>
      </c>
      <c r="B733">
        <v>245.95857238769531</v>
      </c>
      <c r="C733">
        <v>65.458831787109375</v>
      </c>
      <c r="D733">
        <v>126.38999938964839</v>
      </c>
      <c r="E733">
        <v>157.0119323730469</v>
      </c>
      <c r="F733">
        <v>126.07630920410161</v>
      </c>
      <c r="I733" s="32">
        <f t="shared" si="56"/>
        <v>-4.1822389915194602E-2</v>
      </c>
      <c r="J733" s="32">
        <f t="shared" si="57"/>
        <v>4.3795790587681793E-3</v>
      </c>
      <c r="K733" s="32">
        <f t="shared" si="58"/>
        <v>2.53184347155333E-3</v>
      </c>
      <c r="L733" s="32">
        <f t="shared" si="59"/>
        <v>-3.9426880677757903E-2</v>
      </c>
      <c r="M733" s="32">
        <f t="shared" si="60"/>
        <v>-3.934899172009787E-2</v>
      </c>
    </row>
    <row r="734" spans="1:13" x14ac:dyDescent="0.45">
      <c r="A734" s="10">
        <v>43136</v>
      </c>
      <c r="B734">
        <v>235.6719970703125</v>
      </c>
      <c r="C734">
        <v>65.745513916015625</v>
      </c>
      <c r="D734">
        <v>126.7099990844727</v>
      </c>
      <c r="E734">
        <v>150.8214416503906</v>
      </c>
      <c r="F734">
        <v>121.11533355712891</v>
      </c>
      <c r="I734" s="32">
        <f t="shared" si="56"/>
        <v>1.9702363224344266E-2</v>
      </c>
      <c r="J734" s="32">
        <f t="shared" si="57"/>
        <v>-3.2386813835640904E-3</v>
      </c>
      <c r="K734" s="32">
        <f t="shared" si="58"/>
        <v>-1.0496423649786646E-2</v>
      </c>
      <c r="L734" s="32">
        <f t="shared" si="59"/>
        <v>2.6499170294835617E-2</v>
      </c>
      <c r="M734" s="32">
        <f t="shared" si="60"/>
        <v>1.6354758844961292E-2</v>
      </c>
    </row>
    <row r="735" spans="1:13" x14ac:dyDescent="0.45">
      <c r="A735" s="10">
        <v>43137</v>
      </c>
      <c r="B735">
        <v>240.31529235839841</v>
      </c>
      <c r="C735">
        <v>65.532585144042969</v>
      </c>
      <c r="D735">
        <v>125.379997253418</v>
      </c>
      <c r="E735">
        <v>154.8180847167969</v>
      </c>
      <c r="F735">
        <v>123.0961456298828</v>
      </c>
      <c r="I735" s="32">
        <f t="shared" si="56"/>
        <v>-5.4248749928803575E-3</v>
      </c>
      <c r="J735" s="32">
        <f t="shared" si="57"/>
        <v>-2.2504254328575835E-3</v>
      </c>
      <c r="K735" s="32">
        <f t="shared" si="58"/>
        <v>-4.705665583148777E-3</v>
      </c>
      <c r="L735" s="32">
        <f t="shared" si="59"/>
        <v>-1.2938099327844066E-2</v>
      </c>
      <c r="M735" s="32">
        <f t="shared" si="60"/>
        <v>-4.4215925939380396E-3</v>
      </c>
    </row>
    <row r="736" spans="1:13" x14ac:dyDescent="0.45">
      <c r="A736" s="10">
        <v>43138</v>
      </c>
      <c r="B736">
        <v>239.01161193847659</v>
      </c>
      <c r="C736">
        <v>65.385108947753906</v>
      </c>
      <c r="D736">
        <v>124.7900009155273</v>
      </c>
      <c r="E736">
        <v>152.8150329589844</v>
      </c>
      <c r="F736">
        <v>122.55186462402339</v>
      </c>
      <c r="I736" s="32">
        <f t="shared" si="56"/>
        <v>-3.7509133282239371E-2</v>
      </c>
      <c r="J736" s="32">
        <f t="shared" si="57"/>
        <v>-7.5109475824075567E-4</v>
      </c>
      <c r="K736" s="32">
        <f t="shared" si="58"/>
        <v>1.5225774502150013E-3</v>
      </c>
      <c r="L736" s="32">
        <f t="shared" si="59"/>
        <v>-4.219488868869814E-2</v>
      </c>
      <c r="M736" s="32">
        <f t="shared" si="60"/>
        <v>-3.59663671772813E-2</v>
      </c>
    </row>
    <row r="737" spans="1:13" x14ac:dyDescent="0.45">
      <c r="A737" s="10">
        <v>43139</v>
      </c>
      <c r="B737">
        <v>230.04649353027341</v>
      </c>
      <c r="C737">
        <v>65.33599853515625</v>
      </c>
      <c r="D737">
        <v>124.98000335693359</v>
      </c>
      <c r="E737">
        <v>146.36701965332031</v>
      </c>
      <c r="F737">
        <v>118.1441192626953</v>
      </c>
      <c r="I737" s="32">
        <f t="shared" si="56"/>
        <v>1.5021629605142195E-2</v>
      </c>
      <c r="J737" s="32">
        <f t="shared" si="57"/>
        <v>-2.5074383562283531E-3</v>
      </c>
      <c r="K737" s="32">
        <f t="shared" si="58"/>
        <v>-1.6803225174144565E-3</v>
      </c>
      <c r="L737" s="32">
        <f t="shared" si="59"/>
        <v>1.7269460356208244E-2</v>
      </c>
      <c r="M737" s="32">
        <f t="shared" si="60"/>
        <v>1.3745023856686744E-2</v>
      </c>
    </row>
    <row r="738" spans="1:13" x14ac:dyDescent="0.45">
      <c r="A738" s="10">
        <v>43140</v>
      </c>
      <c r="B738">
        <v>233.5021667480469</v>
      </c>
      <c r="C738">
        <v>65.172172546386719</v>
      </c>
      <c r="D738">
        <v>124.76999664306641</v>
      </c>
      <c r="E738">
        <v>148.89469909667969</v>
      </c>
      <c r="F738">
        <v>119.7680130004883</v>
      </c>
      <c r="I738" s="32">
        <f t="shared" si="56"/>
        <v>1.4684569449325613E-2</v>
      </c>
      <c r="J738" s="32">
        <f t="shared" si="57"/>
        <v>2.5098782556853827E-4</v>
      </c>
      <c r="K738" s="32">
        <f t="shared" si="58"/>
        <v>4.8088973283542114E-3</v>
      </c>
      <c r="L738" s="32">
        <f t="shared" si="59"/>
        <v>1.7744994523959834E-2</v>
      </c>
      <c r="M738" s="32">
        <f t="shared" si="60"/>
        <v>1.3335449919746001E-2</v>
      </c>
    </row>
    <row r="739" spans="1:13" x14ac:dyDescent="0.45">
      <c r="A739" s="10">
        <v>43143</v>
      </c>
      <c r="B739">
        <v>236.93104553222659</v>
      </c>
      <c r="C739">
        <v>65.188529968261719</v>
      </c>
      <c r="D739">
        <v>125.370002746582</v>
      </c>
      <c r="E739">
        <v>151.5368347167969</v>
      </c>
      <c r="F739">
        <v>121.36517333984381</v>
      </c>
      <c r="I739" s="32">
        <f t="shared" si="56"/>
        <v>2.4872624482747963E-3</v>
      </c>
      <c r="J739" s="32">
        <f t="shared" si="57"/>
        <v>8.7999250034331844E-4</v>
      </c>
      <c r="K739" s="32">
        <f t="shared" si="58"/>
        <v>5.6632293923439825E-3</v>
      </c>
      <c r="L739" s="32">
        <f t="shared" si="59"/>
        <v>5.1614531213908244E-3</v>
      </c>
      <c r="M739" s="32">
        <f t="shared" si="60"/>
        <v>3.1611981611774365E-3</v>
      </c>
    </row>
    <row r="740" spans="1:13" x14ac:dyDescent="0.45">
      <c r="A740" s="10">
        <v>43144</v>
      </c>
      <c r="B740">
        <v>237.5203552246094</v>
      </c>
      <c r="C740">
        <v>65.245895385742188</v>
      </c>
      <c r="D740">
        <v>126.0800018310547</v>
      </c>
      <c r="E740">
        <v>152.31898498535159</v>
      </c>
      <c r="F740">
        <v>121.7488327026367</v>
      </c>
      <c r="I740" s="32">
        <f t="shared" si="56"/>
        <v>1.3496478958744618E-2</v>
      </c>
      <c r="J740" s="32">
        <f t="shared" si="57"/>
        <v>-3.2635984242116445E-3</v>
      </c>
      <c r="K740" s="32">
        <f t="shared" si="58"/>
        <v>1.7052616317101199E-2</v>
      </c>
      <c r="L740" s="32">
        <f t="shared" si="59"/>
        <v>1.872379694736015E-2</v>
      </c>
      <c r="M740" s="32">
        <f t="shared" si="60"/>
        <v>1.3997864250369974E-2</v>
      </c>
    </row>
    <row r="741" spans="1:13" x14ac:dyDescent="0.45">
      <c r="A741" s="10">
        <v>43145</v>
      </c>
      <c r="B741">
        <v>240.7260437011719</v>
      </c>
      <c r="C741">
        <v>65.032958984375</v>
      </c>
      <c r="D741">
        <v>128.22999572753909</v>
      </c>
      <c r="E741">
        <v>155.17097473144531</v>
      </c>
      <c r="F741">
        <v>123.4530563354492</v>
      </c>
      <c r="I741" s="32">
        <f t="shared" si="56"/>
        <v>1.2759835656470431E-2</v>
      </c>
      <c r="J741" s="32">
        <f t="shared" si="57"/>
        <v>1.006921633036173E-3</v>
      </c>
      <c r="K741" s="32">
        <f t="shared" si="58"/>
        <v>1.169844500284789E-3</v>
      </c>
      <c r="L741" s="32">
        <f t="shared" si="59"/>
        <v>1.8563842000691055E-2</v>
      </c>
      <c r="M741" s="32">
        <f t="shared" si="60"/>
        <v>1.2214454035318179E-2</v>
      </c>
    </row>
    <row r="742" spans="1:13" x14ac:dyDescent="0.45">
      <c r="A742" s="10">
        <v>43146</v>
      </c>
      <c r="B742">
        <v>243.79766845703119</v>
      </c>
      <c r="C742">
        <v>65.098442077636719</v>
      </c>
      <c r="D742">
        <v>128.3800048828125</v>
      </c>
      <c r="E742">
        <v>158.0515441894531</v>
      </c>
      <c r="F742">
        <v>124.9609680175781</v>
      </c>
      <c r="I742" s="32">
        <f t="shared" si="56"/>
        <v>2.9316181906557937E-4</v>
      </c>
      <c r="J742" s="32">
        <f t="shared" si="57"/>
        <v>2.1395631311174057E-3</v>
      </c>
      <c r="K742" s="32">
        <f t="shared" si="58"/>
        <v>-3.2715826636958711E-3</v>
      </c>
      <c r="L742" s="32">
        <f t="shared" si="59"/>
        <v>-4.4656019762761012E-3</v>
      </c>
      <c r="M742" s="32">
        <f t="shared" si="60"/>
        <v>4.2823430460847689E-4</v>
      </c>
    </row>
    <row r="743" spans="1:13" x14ac:dyDescent="0.45">
      <c r="A743" s="10">
        <v>43147</v>
      </c>
      <c r="B743">
        <v>243.869140625</v>
      </c>
      <c r="C743">
        <v>65.237724304199219</v>
      </c>
      <c r="D743">
        <v>127.9599990844727</v>
      </c>
      <c r="E743">
        <v>157.34574890136719</v>
      </c>
      <c r="F743">
        <v>125.0144805908203</v>
      </c>
      <c r="I743" s="32">
        <f t="shared" si="56"/>
        <v>-6.261337607419537E-3</v>
      </c>
      <c r="J743" s="32">
        <f t="shared" si="57"/>
        <v>-1.0048136796868556E-3</v>
      </c>
      <c r="K743" s="32">
        <f t="shared" si="58"/>
        <v>-1.3441710167313659E-2</v>
      </c>
      <c r="L743" s="32">
        <f t="shared" si="59"/>
        <v>2.0005215378753327E-3</v>
      </c>
      <c r="M743" s="32">
        <f t="shared" si="60"/>
        <v>-5.995094074184637E-3</v>
      </c>
    </row>
    <row r="744" spans="1:13" x14ac:dyDescent="0.45">
      <c r="A744" s="10">
        <v>43151</v>
      </c>
      <c r="B744">
        <v>242.3421936035156</v>
      </c>
      <c r="C744">
        <v>65.172172546386719</v>
      </c>
      <c r="D744">
        <v>126.2399978637695</v>
      </c>
      <c r="E744">
        <v>157.6605224609375</v>
      </c>
      <c r="F744">
        <v>124.265007019043</v>
      </c>
      <c r="I744" s="32">
        <f t="shared" si="56"/>
        <v>-4.9740154631575662E-3</v>
      </c>
      <c r="J744" s="32">
        <f t="shared" si="57"/>
        <v>-3.7703194487351821E-3</v>
      </c>
      <c r="K744" s="32">
        <f t="shared" si="58"/>
        <v>-4.5943774673221638E-3</v>
      </c>
      <c r="L744" s="32">
        <f t="shared" si="59"/>
        <v>-2.8432780640389455E-3</v>
      </c>
      <c r="M744" s="32">
        <f t="shared" si="60"/>
        <v>-4.6669678762391031E-3</v>
      </c>
    </row>
    <row r="745" spans="1:13" x14ac:dyDescent="0.45">
      <c r="A745" s="10">
        <v>43152</v>
      </c>
      <c r="B745">
        <v>241.13677978515619</v>
      </c>
      <c r="C745">
        <v>64.92645263671875</v>
      </c>
      <c r="D745">
        <v>125.6600036621094</v>
      </c>
      <c r="E745">
        <v>157.2122497558594</v>
      </c>
      <c r="F745">
        <v>123.6850662231445</v>
      </c>
      <c r="I745" s="32">
        <f t="shared" si="56"/>
        <v>1.2960715402132728E-3</v>
      </c>
      <c r="J745" s="32">
        <f t="shared" si="57"/>
        <v>1.2614511800179695E-3</v>
      </c>
      <c r="K745" s="32">
        <f t="shared" si="58"/>
        <v>5.0931033821175475E-3</v>
      </c>
      <c r="L745" s="32">
        <f t="shared" si="59"/>
        <v>-1.219055073142794E-4</v>
      </c>
      <c r="M745" s="32">
        <f t="shared" si="60"/>
        <v>6.4928620154591776E-4</v>
      </c>
    </row>
    <row r="746" spans="1:13" x14ac:dyDescent="0.45">
      <c r="A746" s="10">
        <v>43153</v>
      </c>
      <c r="B746">
        <v>241.4493103027344</v>
      </c>
      <c r="C746">
        <v>65.008354187011719</v>
      </c>
      <c r="D746">
        <v>126.3000030517578</v>
      </c>
      <c r="E746">
        <v>157.1930847167969</v>
      </c>
      <c r="F746">
        <v>123.7653732299805</v>
      </c>
      <c r="I746" s="32">
        <f t="shared" si="56"/>
        <v>1.5939523833418123E-2</v>
      </c>
      <c r="J746" s="32">
        <f t="shared" si="57"/>
        <v>2.6463555251723392E-3</v>
      </c>
      <c r="K746" s="32">
        <f t="shared" si="58"/>
        <v>-1.2668539845073212E-3</v>
      </c>
      <c r="L746" s="32">
        <f t="shared" si="59"/>
        <v>2.0449521181043373E-2</v>
      </c>
      <c r="M746" s="32">
        <f t="shared" si="60"/>
        <v>1.5499956078639299E-2</v>
      </c>
    </row>
    <row r="747" spans="1:13" x14ac:dyDescent="0.45">
      <c r="A747" s="10">
        <v>43154</v>
      </c>
      <c r="B747">
        <v>245.29789733886719</v>
      </c>
      <c r="C747">
        <v>65.180389404296875</v>
      </c>
      <c r="D747">
        <v>126.13999938964839</v>
      </c>
      <c r="E747">
        <v>160.40760803222659</v>
      </c>
      <c r="F747">
        <v>125.68373107910161</v>
      </c>
      <c r="I747" s="32">
        <f t="shared" si="56"/>
        <v>1.1611770530478571E-2</v>
      </c>
      <c r="J747" s="32">
        <f t="shared" si="57"/>
        <v>5.0226352178617262E-4</v>
      </c>
      <c r="K747" s="32">
        <f t="shared" si="58"/>
        <v>2.4575674654652158E-3</v>
      </c>
      <c r="L747" s="32">
        <f t="shared" si="59"/>
        <v>1.326034321324765E-2</v>
      </c>
      <c r="M747" s="32">
        <f t="shared" si="60"/>
        <v>1.0506556604626072E-2</v>
      </c>
    </row>
    <row r="748" spans="1:13" x14ac:dyDescent="0.45">
      <c r="A748" s="10">
        <v>43157</v>
      </c>
      <c r="B748">
        <v>248.146240234375</v>
      </c>
      <c r="C748">
        <v>65.213127136230469</v>
      </c>
      <c r="D748">
        <v>126.4499969482422</v>
      </c>
      <c r="E748">
        <v>162.53466796875</v>
      </c>
      <c r="F748">
        <v>127.0042343139648</v>
      </c>
      <c r="I748" s="32">
        <f t="shared" si="56"/>
        <v>-1.2486324375963531E-2</v>
      </c>
      <c r="J748" s="32">
        <f t="shared" si="57"/>
        <v>-2.1352154957845482E-3</v>
      </c>
      <c r="K748" s="32">
        <f t="shared" si="58"/>
        <v>-1.0438906498072109E-2</v>
      </c>
      <c r="L748" s="32">
        <f t="shared" si="59"/>
        <v>-1.2382799943521983E-2</v>
      </c>
      <c r="M748" s="32">
        <f t="shared" si="60"/>
        <v>-1.2575406091021035E-2</v>
      </c>
    </row>
    <row r="749" spans="1:13" x14ac:dyDescent="0.45">
      <c r="A749" s="10">
        <v>43158</v>
      </c>
      <c r="B749">
        <v>245.04780578613281</v>
      </c>
      <c r="C749">
        <v>65.073883056640625</v>
      </c>
      <c r="D749">
        <v>125.129997253418</v>
      </c>
      <c r="E749">
        <v>160.52203369140619</v>
      </c>
      <c r="F749">
        <v>125.4071044921875</v>
      </c>
      <c r="I749" s="32">
        <f t="shared" si="56"/>
        <v>-1.0130170685140993E-2</v>
      </c>
      <c r="J749" s="32">
        <f t="shared" si="57"/>
        <v>1.2585932550188694E-3</v>
      </c>
      <c r="K749" s="32">
        <f t="shared" si="58"/>
        <v>-1.0388975966707514E-3</v>
      </c>
      <c r="L749" s="32">
        <f t="shared" si="59"/>
        <v>-6.4172224032533753E-3</v>
      </c>
      <c r="M749" s="32">
        <f t="shared" si="60"/>
        <v>-1.1027987462706834E-2</v>
      </c>
    </row>
    <row r="750" spans="1:13" x14ac:dyDescent="0.45">
      <c r="A750" s="10">
        <v>43159</v>
      </c>
      <c r="B750">
        <v>242.5654296875</v>
      </c>
      <c r="C750">
        <v>65.155784606933594</v>
      </c>
      <c r="D750">
        <v>125</v>
      </c>
      <c r="E750">
        <v>159.49192810058591</v>
      </c>
      <c r="F750">
        <v>124.0241165161133</v>
      </c>
      <c r="I750" s="32">
        <f t="shared" si="56"/>
        <v>-1.4540754447696425E-2</v>
      </c>
      <c r="J750" s="32">
        <f t="shared" si="57"/>
        <v>1.7010341449203992E-3</v>
      </c>
      <c r="K750" s="32">
        <f t="shared" si="58"/>
        <v>-2.2399902343752665E-3</v>
      </c>
      <c r="L750" s="32">
        <f t="shared" si="59"/>
        <v>-1.6327060904209656E-2</v>
      </c>
      <c r="M750" s="32">
        <f t="shared" si="60"/>
        <v>-1.1870690422524643E-2</v>
      </c>
    </row>
    <row r="751" spans="1:13" x14ac:dyDescent="0.45">
      <c r="A751" s="10">
        <v>43160</v>
      </c>
      <c r="B751">
        <v>239.03834533691409</v>
      </c>
      <c r="C751">
        <v>65.266616821289063</v>
      </c>
      <c r="D751">
        <v>124.7200012207031</v>
      </c>
      <c r="E751">
        <v>156.88789367675781</v>
      </c>
      <c r="F751">
        <v>122.55186462402339</v>
      </c>
      <c r="I751" s="32">
        <f t="shared" si="56"/>
        <v>5.154983681778802E-3</v>
      </c>
      <c r="J751" s="32">
        <f t="shared" si="57"/>
        <v>-1.886464703424795E-3</v>
      </c>
      <c r="K751" s="32">
        <f t="shared" si="58"/>
        <v>5.3720186208119358E-3</v>
      </c>
      <c r="L751" s="32">
        <f t="shared" si="59"/>
        <v>9.1803919642510223E-3</v>
      </c>
      <c r="M751" s="32">
        <f t="shared" si="60"/>
        <v>6.4798129478973454E-3</v>
      </c>
    </row>
    <row r="752" spans="1:13" x14ac:dyDescent="0.45">
      <c r="A752" s="10">
        <v>43161</v>
      </c>
      <c r="B752">
        <v>240.27058410644531</v>
      </c>
      <c r="C752">
        <v>65.14349365234375</v>
      </c>
      <c r="D752">
        <v>125.38999938964839</v>
      </c>
      <c r="E752">
        <v>158.32818603515619</v>
      </c>
      <c r="F752">
        <v>123.3459777832031</v>
      </c>
      <c r="I752" s="32">
        <f t="shared" si="56"/>
        <v>1.1558090234494056E-2</v>
      </c>
      <c r="J752" s="32">
        <f t="shared" si="57"/>
        <v>-6.2997102063033772E-4</v>
      </c>
      <c r="K752" s="32">
        <f t="shared" si="58"/>
        <v>-1.6747674096403431E-3</v>
      </c>
      <c r="L752" s="32">
        <f t="shared" si="59"/>
        <v>1.1084987214968089E-2</v>
      </c>
      <c r="M752" s="32">
        <f t="shared" si="60"/>
        <v>1.1284511533348418E-2</v>
      </c>
    </row>
    <row r="753" spans="1:13" x14ac:dyDescent="0.45">
      <c r="A753" s="10">
        <v>43164</v>
      </c>
      <c r="B753">
        <v>243.04765319824219</v>
      </c>
      <c r="C753">
        <v>65.102455139160156</v>
      </c>
      <c r="D753">
        <v>125.1800003051758</v>
      </c>
      <c r="E753">
        <v>160.083251953125</v>
      </c>
      <c r="F753">
        <v>124.7378768920898</v>
      </c>
      <c r="I753" s="32">
        <f t="shared" si="56"/>
        <v>2.5349736015063407E-3</v>
      </c>
      <c r="J753" s="32">
        <f t="shared" si="57"/>
        <v>3.7840838550162736E-4</v>
      </c>
      <c r="K753" s="32">
        <f t="shared" si="58"/>
        <v>1.0784458146908094E-2</v>
      </c>
      <c r="L753" s="32">
        <f t="shared" si="59"/>
        <v>4.2304914892610235E-3</v>
      </c>
      <c r="M753" s="32">
        <f t="shared" si="60"/>
        <v>3.6483977050756344E-3</v>
      </c>
    </row>
    <row r="754" spans="1:13" x14ac:dyDescent="0.45">
      <c r="A754" s="10">
        <v>43165</v>
      </c>
      <c r="B754">
        <v>243.66377258300781</v>
      </c>
      <c r="C754">
        <v>65.127090454101563</v>
      </c>
      <c r="D754">
        <v>126.5299987792969</v>
      </c>
      <c r="E754">
        <v>160.76048278808591</v>
      </c>
      <c r="F754">
        <v>125.19297027587891</v>
      </c>
      <c r="I754" s="32">
        <f t="shared" si="56"/>
        <v>-3.6646577637344802E-4</v>
      </c>
      <c r="J754" s="32">
        <f t="shared" si="57"/>
        <v>-2.5221587992418915E-4</v>
      </c>
      <c r="K754" s="32">
        <f t="shared" si="58"/>
        <v>-6.4016246456041204E-3</v>
      </c>
      <c r="L754" s="32">
        <f t="shared" si="59"/>
        <v>2.3140592196040366E-3</v>
      </c>
      <c r="M754" s="32">
        <f t="shared" si="60"/>
        <v>8.5536896684068608E-4</v>
      </c>
    </row>
    <row r="755" spans="1:13" x14ac:dyDescent="0.45">
      <c r="A755" s="10">
        <v>43166</v>
      </c>
      <c r="B755">
        <v>243.57447814941409</v>
      </c>
      <c r="C755">
        <v>65.110664367675781</v>
      </c>
      <c r="D755">
        <v>125.7200012207031</v>
      </c>
      <c r="E755">
        <v>161.13249206542969</v>
      </c>
      <c r="F755">
        <v>125.3000564575195</v>
      </c>
      <c r="I755" s="32">
        <f t="shared" si="56"/>
        <v>4.8392218530257658E-3</v>
      </c>
      <c r="J755" s="32">
        <f t="shared" si="57"/>
        <v>1.1344961469665904E-3</v>
      </c>
      <c r="K755" s="32">
        <f t="shared" si="58"/>
        <v>-2.3862794212922145E-3</v>
      </c>
      <c r="L755" s="32">
        <f t="shared" si="59"/>
        <v>5.5052192812123923E-3</v>
      </c>
      <c r="M755" s="32">
        <f t="shared" si="60"/>
        <v>3.7738999200469525E-3</v>
      </c>
    </row>
    <row r="756" spans="1:13" x14ac:dyDescent="0.45">
      <c r="A756" s="10">
        <v>43167</v>
      </c>
      <c r="B756">
        <v>244.75318908691409</v>
      </c>
      <c r="C756">
        <v>65.184532165527344</v>
      </c>
      <c r="D756">
        <v>125.4199981689453</v>
      </c>
      <c r="E756">
        <v>162.0195617675781</v>
      </c>
      <c r="F756">
        <v>125.77292633056641</v>
      </c>
      <c r="I756" s="32">
        <f t="shared" si="56"/>
        <v>1.7402087075895967E-2</v>
      </c>
      <c r="J756" s="32">
        <f t="shared" si="57"/>
        <v>-1.2591488139972462E-3</v>
      </c>
      <c r="K756" s="32">
        <f t="shared" si="58"/>
        <v>9.5680711476608948E-4</v>
      </c>
      <c r="L756" s="32">
        <f t="shared" si="59"/>
        <v>1.9427932305115636E-2</v>
      </c>
      <c r="M756" s="32">
        <f t="shared" si="60"/>
        <v>1.660072007142821E-2</v>
      </c>
    </row>
    <row r="757" spans="1:13" x14ac:dyDescent="0.45">
      <c r="A757" s="10">
        <v>43168</v>
      </c>
      <c r="B757">
        <v>249.01240539550781</v>
      </c>
      <c r="C757">
        <v>65.102455139160156</v>
      </c>
      <c r="D757">
        <v>125.5400009155273</v>
      </c>
      <c r="E757">
        <v>165.1672668457031</v>
      </c>
      <c r="F757">
        <v>127.8608474731445</v>
      </c>
      <c r="I757" s="32">
        <f t="shared" si="56"/>
        <v>-1.2549575572495808E-3</v>
      </c>
      <c r="J757" s="32">
        <f t="shared" si="57"/>
        <v>1.0087765197890342E-3</v>
      </c>
      <c r="K757" s="32">
        <f t="shared" si="58"/>
        <v>0</v>
      </c>
      <c r="L757" s="32">
        <f t="shared" si="59"/>
        <v>5.3130879655063357E-3</v>
      </c>
      <c r="M757" s="32">
        <f t="shared" si="60"/>
        <v>-5.5844697441798097E-4</v>
      </c>
    </row>
    <row r="758" spans="1:13" x14ac:dyDescent="0.45">
      <c r="A758" s="10">
        <v>43171</v>
      </c>
      <c r="B758">
        <v>248.69990539550781</v>
      </c>
      <c r="C758">
        <v>65.168128967285156</v>
      </c>
      <c r="D758">
        <v>125.5400009155273</v>
      </c>
      <c r="E758">
        <v>166.04481506347659</v>
      </c>
      <c r="F758">
        <v>127.78944396972661</v>
      </c>
      <c r="I758" s="32">
        <f t="shared" si="56"/>
        <v>-6.4626242047188809E-3</v>
      </c>
      <c r="J758" s="32">
        <f t="shared" si="57"/>
        <v>2.5170583385047962E-4</v>
      </c>
      <c r="K758" s="32">
        <f t="shared" si="58"/>
        <v>1.9117242474060436E-3</v>
      </c>
      <c r="L758" s="32">
        <f t="shared" si="59"/>
        <v>-1.3614517962053152E-2</v>
      </c>
      <c r="M758" s="32">
        <f t="shared" si="60"/>
        <v>-6.2142312738118211E-3</v>
      </c>
    </row>
    <row r="759" spans="1:13" x14ac:dyDescent="0.45">
      <c r="A759" s="10">
        <v>43172</v>
      </c>
      <c r="B759">
        <v>247.0926513671875</v>
      </c>
      <c r="C759">
        <v>65.184532165527344</v>
      </c>
      <c r="D759">
        <v>125.7799987792969</v>
      </c>
      <c r="E759">
        <v>163.78419494628909</v>
      </c>
      <c r="F759">
        <v>126.9953308105469</v>
      </c>
      <c r="I759" s="32">
        <f t="shared" ref="I759:I822" si="61">(B760/B759)-1</f>
        <v>-5.1317000488589892E-3</v>
      </c>
      <c r="J759" s="32">
        <f t="shared" ref="J759:J822" si="62">(C760/C759)-1</f>
        <v>2.140131628921571E-3</v>
      </c>
      <c r="K759" s="32">
        <f t="shared" ref="K759:K822" si="63">(D760/D759)-1</f>
        <v>-6.3604572929820691E-4</v>
      </c>
      <c r="L759" s="32">
        <f t="shared" ref="L759:L822" si="64">(E760/E759)-1</f>
        <v>-1.7486880879857836E-4</v>
      </c>
      <c r="M759" s="32">
        <f t="shared" ref="M759:M822" si="65">(F760/F759)-1</f>
        <v>-5.0587749313154573E-3</v>
      </c>
    </row>
    <row r="760" spans="1:13" x14ac:dyDescent="0.45">
      <c r="A760" s="10">
        <v>43173</v>
      </c>
      <c r="B760">
        <v>245.82464599609381</v>
      </c>
      <c r="C760">
        <v>65.32403564453125</v>
      </c>
      <c r="D760">
        <v>125.6999969482422</v>
      </c>
      <c r="E760">
        <v>163.75555419921881</v>
      </c>
      <c r="F760">
        <v>126.35289001464839</v>
      </c>
      <c r="I760" s="32">
        <f t="shared" si="61"/>
        <v>-1.0897332921840919E-3</v>
      </c>
      <c r="J760" s="32">
        <f t="shared" si="62"/>
        <v>1.26370099479578E-4</v>
      </c>
      <c r="K760" s="32">
        <f t="shared" si="63"/>
        <v>-6.3643233236727603E-3</v>
      </c>
      <c r="L760" s="32">
        <f t="shared" si="64"/>
        <v>-8.7365834367947315E-4</v>
      </c>
      <c r="M760" s="32">
        <f t="shared" si="65"/>
        <v>-1.3416196263508207E-3</v>
      </c>
    </row>
    <row r="761" spans="1:13" x14ac:dyDescent="0.45">
      <c r="A761" s="10">
        <v>43174</v>
      </c>
      <c r="B761">
        <v>245.5567626953125</v>
      </c>
      <c r="C761">
        <v>65.332290649414063</v>
      </c>
      <c r="D761">
        <v>124.90000152587891</v>
      </c>
      <c r="E761">
        <v>163.61248779296881</v>
      </c>
      <c r="F761">
        <v>126.18337249755859</v>
      </c>
      <c r="I761" s="32">
        <f t="shared" si="61"/>
        <v>1.0842110338977751E-3</v>
      </c>
      <c r="J761" s="32">
        <f t="shared" si="62"/>
        <v>-8.7980779224294814E-4</v>
      </c>
      <c r="K761" s="32">
        <f t="shared" si="63"/>
        <v>-2.4019459414951205E-3</v>
      </c>
      <c r="L761" s="32">
        <f t="shared" si="64"/>
        <v>-2.973185004852219E-3</v>
      </c>
      <c r="M761" s="32">
        <f t="shared" si="65"/>
        <v>1.6973105017092927E-3</v>
      </c>
    </row>
    <row r="762" spans="1:13" x14ac:dyDescent="0.45">
      <c r="A762" s="10">
        <v>43175</v>
      </c>
      <c r="B762">
        <v>245.822998046875</v>
      </c>
      <c r="C762">
        <v>65.274810791015625</v>
      </c>
      <c r="D762">
        <v>124.59999847412109</v>
      </c>
      <c r="E762">
        <v>163.12603759765619</v>
      </c>
      <c r="F762">
        <v>126.3975448608398</v>
      </c>
      <c r="I762" s="32">
        <f t="shared" si="61"/>
        <v>-1.3530138813436676E-2</v>
      </c>
      <c r="J762" s="32">
        <f t="shared" si="62"/>
        <v>-7.5364961370782968E-4</v>
      </c>
      <c r="K762" s="32">
        <f t="shared" si="63"/>
        <v>2.1669685053566923E-3</v>
      </c>
      <c r="L762" s="32">
        <f t="shared" si="64"/>
        <v>-2.1336164722970064E-2</v>
      </c>
      <c r="M762" s="32">
        <f t="shared" si="65"/>
        <v>-1.2847811929840081E-2</v>
      </c>
    </row>
    <row r="763" spans="1:13" x14ac:dyDescent="0.45">
      <c r="A763" s="10">
        <v>43178</v>
      </c>
      <c r="B763">
        <v>242.4969787597656</v>
      </c>
      <c r="C763">
        <v>65.225616455078125</v>
      </c>
      <c r="D763">
        <v>124.870002746582</v>
      </c>
      <c r="E763">
        <v>159.64555358886719</v>
      </c>
      <c r="F763">
        <v>124.7736129760742</v>
      </c>
      <c r="I763" s="32">
        <f t="shared" si="61"/>
        <v>1.700636824843782E-3</v>
      </c>
      <c r="J763" s="32">
        <f t="shared" si="62"/>
        <v>-1.2590575175465135E-3</v>
      </c>
      <c r="K763" s="32">
        <f t="shared" si="63"/>
        <v>-4.484705499083752E-3</v>
      </c>
      <c r="L763" s="32">
        <f t="shared" si="64"/>
        <v>3.2914597815767443E-3</v>
      </c>
      <c r="M763" s="32">
        <f t="shared" si="65"/>
        <v>1.5015598012684261E-3</v>
      </c>
    </row>
    <row r="764" spans="1:13" x14ac:dyDescent="0.45">
      <c r="A764" s="10">
        <v>43179</v>
      </c>
      <c r="B764">
        <v>242.90937805175781</v>
      </c>
      <c r="C764">
        <v>65.14349365234375</v>
      </c>
      <c r="D764">
        <v>124.30999755859381</v>
      </c>
      <c r="E764">
        <v>160.1710205078125</v>
      </c>
      <c r="F764">
        <v>124.9609680175781</v>
      </c>
      <c r="I764" s="32">
        <f t="shared" si="61"/>
        <v>-1.9193044120193736E-3</v>
      </c>
      <c r="J764" s="32">
        <f t="shared" si="62"/>
        <v>0</v>
      </c>
      <c r="K764" s="32">
        <f t="shared" si="63"/>
        <v>1.7456406089276566E-2</v>
      </c>
      <c r="L764" s="32">
        <f t="shared" si="64"/>
        <v>-4.3543049764465103E-3</v>
      </c>
      <c r="M764" s="32">
        <f t="shared" si="65"/>
        <v>-8.5671282609978139E-4</v>
      </c>
    </row>
    <row r="765" spans="1:13" x14ac:dyDescent="0.45">
      <c r="A765" s="10">
        <v>43180</v>
      </c>
      <c r="B765">
        <v>242.44316101074219</v>
      </c>
      <c r="C765">
        <v>65.14349365234375</v>
      </c>
      <c r="D765">
        <v>126.48000335693359</v>
      </c>
      <c r="E765">
        <v>159.47358703613281</v>
      </c>
      <c r="F765">
        <v>124.8539123535156</v>
      </c>
      <c r="I765" s="32">
        <f t="shared" si="61"/>
        <v>-2.4997112737907945E-2</v>
      </c>
      <c r="J765" s="32">
        <f t="shared" si="62"/>
        <v>1.637877806937249E-3</v>
      </c>
      <c r="K765" s="32">
        <f t="shared" si="63"/>
        <v>-3.9531940759756079E-3</v>
      </c>
      <c r="L765" s="32">
        <f t="shared" si="64"/>
        <v>-2.4682284750137229E-2</v>
      </c>
      <c r="M765" s="32">
        <f t="shared" si="65"/>
        <v>-2.4497013477420837E-2</v>
      </c>
    </row>
    <row r="766" spans="1:13" x14ac:dyDescent="0.45">
      <c r="A766" s="10">
        <v>43181</v>
      </c>
      <c r="B766">
        <v>236.3827819824219</v>
      </c>
      <c r="C766">
        <v>65.250190734863281</v>
      </c>
      <c r="D766">
        <v>125.98000335693359</v>
      </c>
      <c r="E766">
        <v>155.53741455078119</v>
      </c>
      <c r="F766">
        <v>121.7953643798828</v>
      </c>
      <c r="I766" s="32">
        <f t="shared" si="61"/>
        <v>-2.1314543601809288E-2</v>
      </c>
      <c r="J766" s="32">
        <f t="shared" si="62"/>
        <v>2.5174005226324958E-4</v>
      </c>
      <c r="K766" s="32">
        <f t="shared" si="63"/>
        <v>1.2938539529958604E-2</v>
      </c>
      <c r="L766" s="32">
        <f t="shared" si="64"/>
        <v>-2.6351819332306126E-2</v>
      </c>
      <c r="M766" s="32">
        <f t="shared" si="65"/>
        <v>-2.0963718154678235E-2</v>
      </c>
    </row>
    <row r="767" spans="1:13" x14ac:dyDescent="0.45">
      <c r="A767" s="10">
        <v>43182</v>
      </c>
      <c r="B767">
        <v>231.3443908691406</v>
      </c>
      <c r="C767">
        <v>65.266616821289063</v>
      </c>
      <c r="D767">
        <v>127.61000061035161</v>
      </c>
      <c r="E767">
        <v>151.438720703125</v>
      </c>
      <c r="F767">
        <v>119.24208068847661</v>
      </c>
      <c r="I767" s="32">
        <f t="shared" si="61"/>
        <v>2.7359240111689331E-2</v>
      </c>
      <c r="J767" s="32">
        <f t="shared" si="62"/>
        <v>-6.2819812344805381E-4</v>
      </c>
      <c r="K767" s="32">
        <f t="shared" si="63"/>
        <v>5.2503578539357942E-3</v>
      </c>
      <c r="L767" s="32">
        <f t="shared" si="64"/>
        <v>3.7158749977832972E-2</v>
      </c>
      <c r="M767" s="32">
        <f t="shared" si="65"/>
        <v>2.6370986080116898E-2</v>
      </c>
    </row>
    <row r="768" spans="1:13" x14ac:dyDescent="0.45">
      <c r="A768" s="10">
        <v>43185</v>
      </c>
      <c r="B768">
        <v>237.6737976074219</v>
      </c>
      <c r="C768">
        <v>65.225616455078125</v>
      </c>
      <c r="D768">
        <v>128.2799987792969</v>
      </c>
      <c r="E768">
        <v>157.06599426269531</v>
      </c>
      <c r="F768">
        <v>122.38661193847661</v>
      </c>
      <c r="I768" s="32">
        <f t="shared" si="61"/>
        <v>-1.7012183338801168E-2</v>
      </c>
      <c r="J768" s="32">
        <f t="shared" si="62"/>
        <v>3.3962035509071953E-3</v>
      </c>
      <c r="K768" s="32">
        <f t="shared" si="63"/>
        <v>-6.1584106879092326E-3</v>
      </c>
      <c r="L768" s="32">
        <f t="shared" si="64"/>
        <v>-3.2360008187709233E-2</v>
      </c>
      <c r="M768" s="32">
        <f t="shared" si="65"/>
        <v>-1.7714349905102789E-2</v>
      </c>
    </row>
    <row r="769" spans="1:13" x14ac:dyDescent="0.45">
      <c r="A769" s="10">
        <v>43186</v>
      </c>
      <c r="B769">
        <v>233.63044738769531</v>
      </c>
      <c r="C769">
        <v>65.447135925292969</v>
      </c>
      <c r="D769">
        <v>127.4899978637695</v>
      </c>
      <c r="E769">
        <v>151.98333740234381</v>
      </c>
      <c r="F769">
        <v>120.21861267089839</v>
      </c>
      <c r="I769" s="32">
        <f t="shared" si="61"/>
        <v>-2.9544376161116936E-3</v>
      </c>
      <c r="J769" s="32">
        <f t="shared" si="62"/>
        <v>-1.2485010119156481E-4</v>
      </c>
      <c r="K769" s="32">
        <f t="shared" si="63"/>
        <v>-1.3804961458361298E-2</v>
      </c>
      <c r="L769" s="32">
        <f t="shared" si="64"/>
        <v>-1.1503677570535054E-2</v>
      </c>
      <c r="M769" s="32">
        <f t="shared" si="65"/>
        <v>-2.3099778426416417E-3</v>
      </c>
    </row>
    <row r="770" spans="1:13" x14ac:dyDescent="0.45">
      <c r="A770" s="10">
        <v>43187</v>
      </c>
      <c r="B770">
        <v>232.94020080566409</v>
      </c>
      <c r="C770">
        <v>65.43896484375</v>
      </c>
      <c r="D770">
        <v>125.73000335693359</v>
      </c>
      <c r="E770">
        <v>150.23497009277341</v>
      </c>
      <c r="F770">
        <v>119.9409103393555</v>
      </c>
      <c r="I770" s="32">
        <f t="shared" si="61"/>
        <v>1.2777570817810169E-2</v>
      </c>
      <c r="J770" s="32">
        <f t="shared" si="62"/>
        <v>2.5081564927360578E-3</v>
      </c>
      <c r="K770" s="32">
        <f t="shared" si="63"/>
        <v>4.7719364504739126E-4</v>
      </c>
      <c r="L770" s="32">
        <f t="shared" si="64"/>
        <v>1.8314816298809378E-2</v>
      </c>
      <c r="M770" s="32">
        <f t="shared" si="65"/>
        <v>1.3743428729725338E-2</v>
      </c>
    </row>
    <row r="771" spans="1:13" x14ac:dyDescent="0.45">
      <c r="A771" s="10">
        <v>43188</v>
      </c>
      <c r="B771">
        <v>235.91661071777341</v>
      </c>
      <c r="C771">
        <v>65.603096008300781</v>
      </c>
      <c r="D771">
        <v>125.7900009155273</v>
      </c>
      <c r="E771">
        <v>152.98649597167969</v>
      </c>
      <c r="F771">
        <v>121.5893096923828</v>
      </c>
      <c r="I771" s="32">
        <f t="shared" si="61"/>
        <v>-2.1584653701295586E-2</v>
      </c>
      <c r="J771" s="32">
        <f t="shared" si="62"/>
        <v>-1.2478588405329116E-4</v>
      </c>
      <c r="K771" s="32">
        <f t="shared" si="63"/>
        <v>1.1686153191861059E-2</v>
      </c>
      <c r="L771" s="32">
        <f t="shared" si="64"/>
        <v>-2.8851431405738981E-2</v>
      </c>
      <c r="M771" s="32">
        <f t="shared" si="65"/>
        <v>-2.276739959216767E-2</v>
      </c>
    </row>
    <row r="772" spans="1:13" x14ac:dyDescent="0.45">
      <c r="A772" s="10">
        <v>43192</v>
      </c>
      <c r="B772">
        <v>230.8244323730469</v>
      </c>
      <c r="C772">
        <v>65.59490966796875</v>
      </c>
      <c r="D772">
        <v>127.2600021362305</v>
      </c>
      <c r="E772">
        <v>148.57261657714841</v>
      </c>
      <c r="F772">
        <v>118.8210372924805</v>
      </c>
      <c r="I772" s="32">
        <f t="shared" si="61"/>
        <v>1.2817083804060436E-2</v>
      </c>
      <c r="J772" s="32">
        <f t="shared" si="62"/>
        <v>-1.1286797238688751E-3</v>
      </c>
      <c r="K772" s="32">
        <f t="shared" si="63"/>
        <v>-7.5436041832297462E-3</v>
      </c>
      <c r="L772" s="32">
        <f t="shared" si="64"/>
        <v>1.1253017529787801E-2</v>
      </c>
      <c r="M772" s="32">
        <f t="shared" si="65"/>
        <v>1.2440645889835622E-2</v>
      </c>
    </row>
    <row r="773" spans="1:13" x14ac:dyDescent="0.45">
      <c r="A773" s="10">
        <v>43193</v>
      </c>
      <c r="B773">
        <v>233.7829284667969</v>
      </c>
      <c r="C773">
        <v>65.5208740234375</v>
      </c>
      <c r="D773">
        <v>126.3000030517578</v>
      </c>
      <c r="E773">
        <v>150.2445068359375</v>
      </c>
      <c r="F773">
        <v>120.2992477416992</v>
      </c>
      <c r="I773" s="32">
        <f t="shared" si="61"/>
        <v>1.0699228611235068E-2</v>
      </c>
      <c r="J773" s="32">
        <f t="shared" si="62"/>
        <v>0</v>
      </c>
      <c r="K773" s="32">
        <f t="shared" si="63"/>
        <v>1.1876001018220617E-3</v>
      </c>
      <c r="L773" s="32">
        <f t="shared" si="64"/>
        <v>1.5770090745635068E-2</v>
      </c>
      <c r="M773" s="32">
        <f t="shared" si="65"/>
        <v>1.1244707034808732E-2</v>
      </c>
    </row>
    <row r="774" spans="1:13" x14ac:dyDescent="0.45">
      <c r="A774" s="10">
        <v>43194</v>
      </c>
      <c r="B774">
        <v>236.28422546386719</v>
      </c>
      <c r="C774">
        <v>65.5208740234375</v>
      </c>
      <c r="D774">
        <v>126.4499969482422</v>
      </c>
      <c r="E774">
        <v>152.61387634277341</v>
      </c>
      <c r="F774">
        <v>121.6519775390625</v>
      </c>
      <c r="I774" s="32">
        <f t="shared" si="61"/>
        <v>7.8919618526762658E-3</v>
      </c>
      <c r="J774" s="32">
        <f t="shared" si="62"/>
        <v>-1.3818195537189659E-3</v>
      </c>
      <c r="K774" s="32">
        <f t="shared" si="63"/>
        <v>-5.1403235442579742E-3</v>
      </c>
      <c r="L774" s="32">
        <f t="shared" si="64"/>
        <v>5.69682982988029E-3</v>
      </c>
      <c r="M774" s="32">
        <f t="shared" si="65"/>
        <v>6.9964142115026551E-3</v>
      </c>
    </row>
    <row r="775" spans="1:13" x14ac:dyDescent="0.45">
      <c r="A775" s="10">
        <v>43195</v>
      </c>
      <c r="B775">
        <v>238.14897155761719</v>
      </c>
      <c r="C775">
        <v>65.430335998535156</v>
      </c>
      <c r="D775">
        <v>125.8000030517578</v>
      </c>
      <c r="E775">
        <v>153.48329162597659</v>
      </c>
      <c r="F775">
        <v>122.5031051635742</v>
      </c>
      <c r="I775" s="32">
        <f t="shared" si="61"/>
        <v>-2.2285873222013697E-2</v>
      </c>
      <c r="J775" s="32">
        <f t="shared" si="62"/>
        <v>2.5152502569645296E-3</v>
      </c>
      <c r="K775" s="32">
        <f t="shared" si="63"/>
        <v>4.6899548774084199E-3</v>
      </c>
      <c r="L775" s="32">
        <f t="shared" si="64"/>
        <v>-2.502326100211405E-2</v>
      </c>
      <c r="M775" s="32">
        <f t="shared" si="65"/>
        <v>-2.0988835395905903E-2</v>
      </c>
    </row>
    <row r="776" spans="1:13" x14ac:dyDescent="0.45">
      <c r="A776" s="10">
        <v>43196</v>
      </c>
      <c r="B776">
        <v>232.84161376953119</v>
      </c>
      <c r="C776">
        <v>65.59490966796875</v>
      </c>
      <c r="D776">
        <v>126.38999938964839</v>
      </c>
      <c r="E776">
        <v>149.64263916015619</v>
      </c>
      <c r="F776">
        <v>119.93190765380859</v>
      </c>
      <c r="I776" s="32">
        <f t="shared" si="61"/>
        <v>4.9283371390482777E-3</v>
      </c>
      <c r="J776" s="32">
        <f t="shared" si="62"/>
        <v>1.0034130232705607E-3</v>
      </c>
      <c r="K776" s="32">
        <f t="shared" si="63"/>
        <v>3.4021703240156853E-3</v>
      </c>
      <c r="L776" s="32">
        <f t="shared" si="64"/>
        <v>7.0228551501076986E-3</v>
      </c>
      <c r="M776" s="32">
        <f t="shared" si="65"/>
        <v>3.361574939494405E-3</v>
      </c>
    </row>
    <row r="777" spans="1:13" x14ac:dyDescent="0.45">
      <c r="A777" s="10">
        <v>43199</v>
      </c>
      <c r="B777">
        <v>233.9891357421875</v>
      </c>
      <c r="C777">
        <v>65.660728454589844</v>
      </c>
      <c r="D777">
        <v>126.8199996948242</v>
      </c>
      <c r="E777">
        <v>150.69355773925781</v>
      </c>
      <c r="F777">
        <v>120.33506774902339</v>
      </c>
      <c r="I777" s="32">
        <f t="shared" si="61"/>
        <v>1.5900266010864694E-2</v>
      </c>
      <c r="J777" s="32">
        <f t="shared" si="62"/>
        <v>-1.7553454842235139E-3</v>
      </c>
      <c r="K777" s="32">
        <f t="shared" si="63"/>
        <v>2.3655815524343815E-3</v>
      </c>
      <c r="L777" s="32">
        <f t="shared" si="64"/>
        <v>2.206280308141495E-2</v>
      </c>
      <c r="M777" s="32">
        <f t="shared" si="65"/>
        <v>1.6229897522012759E-2</v>
      </c>
    </row>
    <row r="778" spans="1:13" x14ac:dyDescent="0.45">
      <c r="A778" s="10">
        <v>43200</v>
      </c>
      <c r="B778">
        <v>237.7096252441406</v>
      </c>
      <c r="C778">
        <v>65.54547119140625</v>
      </c>
      <c r="D778">
        <v>127.120002746582</v>
      </c>
      <c r="E778">
        <v>154.0182800292969</v>
      </c>
      <c r="F778">
        <v>122.2880935668945</v>
      </c>
      <c r="I778" s="32">
        <f t="shared" si="61"/>
        <v>-5.2424046467003382E-3</v>
      </c>
      <c r="J778" s="32">
        <f t="shared" si="62"/>
        <v>7.5426228027453135E-4</v>
      </c>
      <c r="K778" s="32">
        <f t="shared" si="63"/>
        <v>7.7878999557856599E-3</v>
      </c>
      <c r="L778" s="32">
        <f t="shared" si="64"/>
        <v>-5.7688219096545534E-3</v>
      </c>
      <c r="M778" s="32">
        <f t="shared" si="65"/>
        <v>-4.6155780203380736E-3</v>
      </c>
    </row>
    <row r="779" spans="1:13" x14ac:dyDescent="0.45">
      <c r="A779" s="10">
        <v>43201</v>
      </c>
      <c r="B779">
        <v>236.46345520019531</v>
      </c>
      <c r="C779">
        <v>65.59490966796875</v>
      </c>
      <c r="D779">
        <v>128.11000061035159</v>
      </c>
      <c r="E779">
        <v>153.12977600097659</v>
      </c>
      <c r="F779">
        <v>121.7236633300781</v>
      </c>
      <c r="I779" s="32">
        <f t="shared" si="61"/>
        <v>8.2272102835740935E-3</v>
      </c>
      <c r="J779" s="32">
        <f t="shared" si="62"/>
        <v>-1.8822572105700042E-3</v>
      </c>
      <c r="K779" s="32">
        <f t="shared" si="63"/>
        <v>-1.1630613197024631E-2</v>
      </c>
      <c r="L779" s="32">
        <f t="shared" si="64"/>
        <v>1.204183582842222E-2</v>
      </c>
      <c r="M779" s="32">
        <f t="shared" si="65"/>
        <v>8.0961159452559439E-3</v>
      </c>
    </row>
    <row r="780" spans="1:13" x14ac:dyDescent="0.45">
      <c r="A780" s="10">
        <v>43202</v>
      </c>
      <c r="B780">
        <v>238.40888977050781</v>
      </c>
      <c r="C780">
        <v>65.471443176269531</v>
      </c>
      <c r="D780">
        <v>126.620002746582</v>
      </c>
      <c r="E780">
        <v>154.97373962402341</v>
      </c>
      <c r="F780">
        <v>122.7091522216797</v>
      </c>
      <c r="I780" s="32">
        <f t="shared" si="61"/>
        <v>-2.9330471990383078E-3</v>
      </c>
      <c r="J780" s="32">
        <f t="shared" si="62"/>
        <v>7.5499858823779853E-4</v>
      </c>
      <c r="K780" s="32">
        <f t="shared" si="63"/>
        <v>6.5550006606882594E-3</v>
      </c>
      <c r="L780" s="32">
        <f t="shared" si="64"/>
        <v>-5.1787259587811052E-3</v>
      </c>
      <c r="M780" s="32">
        <f t="shared" si="65"/>
        <v>-2.8472244069694952E-3</v>
      </c>
    </row>
    <row r="781" spans="1:13" x14ac:dyDescent="0.45">
      <c r="A781" s="10">
        <v>43203</v>
      </c>
      <c r="B781">
        <v>237.7096252441406</v>
      </c>
      <c r="C781">
        <v>65.5208740234375</v>
      </c>
      <c r="D781">
        <v>127.4499969482422</v>
      </c>
      <c r="E781">
        <v>154.1711730957031</v>
      </c>
      <c r="F781">
        <v>122.3597717285156</v>
      </c>
      <c r="I781" s="32">
        <f t="shared" si="61"/>
        <v>8.2216315805758722E-3</v>
      </c>
      <c r="J781" s="32">
        <f t="shared" si="62"/>
        <v>1.2470959316024377E-4</v>
      </c>
      <c r="K781" s="32">
        <f t="shared" si="63"/>
        <v>1.4123209845888773E-3</v>
      </c>
      <c r="L781" s="32">
        <f t="shared" si="64"/>
        <v>7.6222104202374741E-3</v>
      </c>
      <c r="M781" s="32">
        <f t="shared" si="65"/>
        <v>8.3467702211135197E-3</v>
      </c>
    </row>
    <row r="782" spans="1:13" x14ac:dyDescent="0.45">
      <c r="A782" s="10">
        <v>43206</v>
      </c>
      <c r="B782">
        <v>239.66398620605469</v>
      </c>
      <c r="C782">
        <v>65.529045104980469</v>
      </c>
      <c r="D782">
        <v>127.629997253418</v>
      </c>
      <c r="E782">
        <v>155.34629821777341</v>
      </c>
      <c r="F782">
        <v>123.38108062744141</v>
      </c>
      <c r="I782" s="32">
        <f t="shared" si="61"/>
        <v>1.0698610566665989E-2</v>
      </c>
      <c r="J782" s="32">
        <f t="shared" si="62"/>
        <v>3.7699281978875732E-4</v>
      </c>
      <c r="K782" s="32">
        <f t="shared" si="63"/>
        <v>9.4023935723930308E-4</v>
      </c>
      <c r="L782" s="32">
        <f t="shared" si="64"/>
        <v>2.1525276808494365E-2</v>
      </c>
      <c r="M782" s="32">
        <f t="shared" si="65"/>
        <v>1.0528447504777994E-2</v>
      </c>
    </row>
    <row r="783" spans="1:13" x14ac:dyDescent="0.45">
      <c r="A783" s="10">
        <v>43207</v>
      </c>
      <c r="B783">
        <v>242.2280578613281</v>
      </c>
      <c r="C783">
        <v>65.553749084472656</v>
      </c>
      <c r="D783">
        <v>127.75</v>
      </c>
      <c r="E783">
        <v>158.69017028808591</v>
      </c>
      <c r="F783">
        <v>124.6800918579102</v>
      </c>
      <c r="I783" s="32">
        <f t="shared" si="61"/>
        <v>7.4017342609855596E-4</v>
      </c>
      <c r="J783" s="32">
        <f t="shared" si="62"/>
        <v>-3.2636345660356225E-3</v>
      </c>
      <c r="K783" s="32">
        <f t="shared" si="63"/>
        <v>7.8276692071299614E-4</v>
      </c>
      <c r="L783" s="32">
        <f t="shared" si="64"/>
        <v>2.0469390194288728E-3</v>
      </c>
      <c r="M783" s="32">
        <f t="shared" si="65"/>
        <v>1.3653717898258755E-3</v>
      </c>
    </row>
    <row r="784" spans="1:13" x14ac:dyDescent="0.45">
      <c r="A784" s="10">
        <v>43208</v>
      </c>
      <c r="B784">
        <v>242.4073486328125</v>
      </c>
      <c r="C784">
        <v>65.339805603027344</v>
      </c>
      <c r="D784">
        <v>127.84999847412109</v>
      </c>
      <c r="E784">
        <v>159.01499938964841</v>
      </c>
      <c r="F784">
        <v>124.85032653808589</v>
      </c>
      <c r="I784" s="32">
        <f t="shared" si="61"/>
        <v>-5.5475095440075117E-3</v>
      </c>
      <c r="J784" s="32">
        <f t="shared" si="62"/>
        <v>-2.3921620874011174E-3</v>
      </c>
      <c r="K784" s="32">
        <f t="shared" si="63"/>
        <v>-1.955416527053E-3</v>
      </c>
      <c r="L784" s="32">
        <f t="shared" si="64"/>
        <v>-9.1923133280052971E-3</v>
      </c>
      <c r="M784" s="32">
        <f t="shared" si="65"/>
        <v>-5.4535514998359513E-3</v>
      </c>
    </row>
    <row r="785" spans="1:13" x14ac:dyDescent="0.45">
      <c r="A785" s="10">
        <v>43209</v>
      </c>
      <c r="B785">
        <v>241.0625915527344</v>
      </c>
      <c r="C785">
        <v>65.183502197265625</v>
      </c>
      <c r="D785">
        <v>127.59999847412109</v>
      </c>
      <c r="E785">
        <v>157.55328369140619</v>
      </c>
      <c r="F785">
        <v>124.16944885253911</v>
      </c>
      <c r="I785" s="32">
        <f t="shared" si="61"/>
        <v>-8.4794051604865084E-3</v>
      </c>
      <c r="J785" s="32">
        <f t="shared" si="62"/>
        <v>-2.5245407978621293E-3</v>
      </c>
      <c r="K785" s="32">
        <f t="shared" si="63"/>
        <v>-7.601890535287259E-3</v>
      </c>
      <c r="L785" s="32">
        <f t="shared" si="64"/>
        <v>-1.5827068208028705E-2</v>
      </c>
      <c r="M785" s="32">
        <f t="shared" si="65"/>
        <v>-7.9365840093036377E-3</v>
      </c>
    </row>
    <row r="786" spans="1:13" x14ac:dyDescent="0.45">
      <c r="A786" s="10">
        <v>43210</v>
      </c>
      <c r="B786">
        <v>239.0185241699219</v>
      </c>
      <c r="C786">
        <v>65.018943786621094</v>
      </c>
      <c r="D786">
        <v>126.629997253418</v>
      </c>
      <c r="E786">
        <v>155.05967712402341</v>
      </c>
      <c r="F786">
        <v>123.183967590332</v>
      </c>
      <c r="I786" s="32">
        <f t="shared" si="61"/>
        <v>-1.5008632996371674E-4</v>
      </c>
      <c r="J786" s="32">
        <f t="shared" si="62"/>
        <v>-5.0667887952859925E-4</v>
      </c>
      <c r="K786" s="32">
        <f t="shared" si="63"/>
        <v>-7.9759498439753163E-3</v>
      </c>
      <c r="L786" s="32">
        <f t="shared" si="64"/>
        <v>-2.5259813751065119E-3</v>
      </c>
      <c r="M786" s="32">
        <f t="shared" si="65"/>
        <v>-3.6362017045810102E-4</v>
      </c>
    </row>
    <row r="787" spans="1:13" x14ac:dyDescent="0.45">
      <c r="A787" s="10">
        <v>43213</v>
      </c>
      <c r="B787">
        <v>238.98265075683591</v>
      </c>
      <c r="C787">
        <v>64.986000061035156</v>
      </c>
      <c r="D787">
        <v>125.620002746582</v>
      </c>
      <c r="E787">
        <v>154.6679992675781</v>
      </c>
      <c r="F787">
        <v>123.13917541503911</v>
      </c>
      <c r="I787" s="32">
        <f t="shared" si="61"/>
        <v>-1.346733778713749E-2</v>
      </c>
      <c r="J787" s="32">
        <f t="shared" si="62"/>
        <v>-1.7727488584260431E-3</v>
      </c>
      <c r="K787" s="32">
        <f t="shared" si="63"/>
        <v>4.8559194158128705E-3</v>
      </c>
      <c r="L787" s="32">
        <f t="shared" si="64"/>
        <v>-2.1187369540943801E-2</v>
      </c>
      <c r="M787" s="32">
        <f t="shared" si="65"/>
        <v>-1.2004326119953612E-2</v>
      </c>
    </row>
    <row r="788" spans="1:13" x14ac:dyDescent="0.45">
      <c r="A788" s="10">
        <v>43214</v>
      </c>
      <c r="B788">
        <v>235.7641906738281</v>
      </c>
      <c r="C788">
        <v>64.870796203613281</v>
      </c>
      <c r="D788">
        <v>126.23000335693359</v>
      </c>
      <c r="E788">
        <v>151.3909912109375</v>
      </c>
      <c r="F788">
        <v>121.6609725952148</v>
      </c>
      <c r="I788" s="32">
        <f t="shared" si="61"/>
        <v>2.4715485208055554E-3</v>
      </c>
      <c r="J788" s="32">
        <f t="shared" si="62"/>
        <v>-1.3949612742708561E-3</v>
      </c>
      <c r="K788" s="32">
        <f t="shared" si="63"/>
        <v>-6.4960759963343939E-3</v>
      </c>
      <c r="L788" s="32">
        <f t="shared" si="64"/>
        <v>1.1991057857838605E-3</v>
      </c>
      <c r="M788" s="32">
        <f t="shared" si="65"/>
        <v>1.1046417088504956E-3</v>
      </c>
    </row>
    <row r="789" spans="1:13" x14ac:dyDescent="0.45">
      <c r="A789" s="10">
        <v>43215</v>
      </c>
      <c r="B789">
        <v>236.3468933105469</v>
      </c>
      <c r="C789">
        <v>64.780303955078125</v>
      </c>
      <c r="D789">
        <v>125.4100036621094</v>
      </c>
      <c r="E789">
        <v>151.57252502441409</v>
      </c>
      <c r="F789">
        <v>121.7953643798828</v>
      </c>
      <c r="I789" s="32">
        <f t="shared" si="61"/>
        <v>1.0165966933152859E-2</v>
      </c>
      <c r="J789" s="32">
        <f t="shared" si="62"/>
        <v>2.032532772795026E-3</v>
      </c>
      <c r="K789" s="32">
        <f t="shared" si="63"/>
        <v>-3.5085115107068576E-3</v>
      </c>
      <c r="L789" s="32">
        <f t="shared" si="64"/>
        <v>2.1052590251309233E-2</v>
      </c>
      <c r="M789" s="32">
        <f t="shared" si="65"/>
        <v>9.4888098581040747E-3</v>
      </c>
    </row>
    <row r="790" spans="1:13" x14ac:dyDescent="0.45">
      <c r="A790" s="10">
        <v>43216</v>
      </c>
      <c r="B790">
        <v>238.74958801269531</v>
      </c>
      <c r="C790">
        <v>64.911972045898438</v>
      </c>
      <c r="D790">
        <v>124.9700012207031</v>
      </c>
      <c r="E790">
        <v>154.7635192871094</v>
      </c>
      <c r="F790">
        <v>122.951057434082</v>
      </c>
      <c r="I790" s="32">
        <f t="shared" si="61"/>
        <v>9.387287141122691E-4</v>
      </c>
      <c r="J790" s="32">
        <f t="shared" si="62"/>
        <v>1.5204259637415785E-3</v>
      </c>
      <c r="K790" s="32">
        <f t="shared" si="63"/>
        <v>4.2410080348875834E-3</v>
      </c>
      <c r="L790" s="32">
        <f t="shared" si="64"/>
        <v>6.1710124699998481E-4</v>
      </c>
      <c r="M790" s="32">
        <f t="shared" si="65"/>
        <v>6.5558243178109876E-4</v>
      </c>
    </row>
    <row r="791" spans="1:13" x14ac:dyDescent="0.45">
      <c r="A791" s="10">
        <v>43217</v>
      </c>
      <c r="B791">
        <v>238.97370910644531</v>
      </c>
      <c r="C791">
        <v>65.010665893554688</v>
      </c>
      <c r="D791">
        <v>125.5</v>
      </c>
      <c r="E791">
        <v>154.85902404785159</v>
      </c>
      <c r="F791">
        <v>123.0316619873047</v>
      </c>
      <c r="I791" s="32">
        <f t="shared" si="61"/>
        <v>-7.690381837974547E-3</v>
      </c>
      <c r="J791" s="32">
        <f t="shared" si="62"/>
        <v>5.0674339561251891E-4</v>
      </c>
      <c r="K791" s="32">
        <f t="shared" si="63"/>
        <v>-7.2510251960908878E-3</v>
      </c>
      <c r="L791" s="32">
        <f t="shared" si="64"/>
        <v>-7.094997349943899E-3</v>
      </c>
      <c r="M791" s="32">
        <f t="shared" si="65"/>
        <v>-7.2815922305872194E-3</v>
      </c>
    </row>
    <row r="792" spans="1:13" x14ac:dyDescent="0.45">
      <c r="A792" s="10">
        <v>43220</v>
      </c>
      <c r="B792">
        <v>237.13591003417969</v>
      </c>
      <c r="C792">
        <v>65.043609619140625</v>
      </c>
      <c r="D792">
        <v>124.5899963378906</v>
      </c>
      <c r="E792">
        <v>153.76029968261719</v>
      </c>
      <c r="F792">
        <v>122.1357955932617</v>
      </c>
      <c r="I792" s="32">
        <f t="shared" si="61"/>
        <v>1.7765979262900355E-3</v>
      </c>
      <c r="J792" s="32">
        <f t="shared" si="62"/>
        <v>-1.5464384293703004E-3</v>
      </c>
      <c r="K792" s="32">
        <f t="shared" si="63"/>
        <v>-7.0631453510225928E-3</v>
      </c>
      <c r="L792" s="32">
        <f t="shared" si="64"/>
        <v>1.1433153366111393E-2</v>
      </c>
      <c r="M792" s="32">
        <f t="shared" si="65"/>
        <v>1.5404236589831033E-3</v>
      </c>
    </row>
    <row r="793" spans="1:13" x14ac:dyDescent="0.45">
      <c r="A793" s="10">
        <v>43221</v>
      </c>
      <c r="B793">
        <v>237.55720520019531</v>
      </c>
      <c r="C793">
        <v>64.943023681640625</v>
      </c>
      <c r="D793">
        <v>123.7099990844727</v>
      </c>
      <c r="E793">
        <v>155.51826477050781</v>
      </c>
      <c r="F793">
        <v>122.3239364624023</v>
      </c>
      <c r="I793" s="32">
        <f t="shared" si="61"/>
        <v>-6.7175817091238432E-3</v>
      </c>
      <c r="J793" s="32">
        <f t="shared" si="62"/>
        <v>1.265241044279275E-4</v>
      </c>
      <c r="K793" s="32">
        <f t="shared" si="63"/>
        <v>-4.8498552289877317E-4</v>
      </c>
      <c r="L793" s="32">
        <f t="shared" si="64"/>
        <v>-5.897442564274602E-3</v>
      </c>
      <c r="M793" s="32">
        <f t="shared" si="65"/>
        <v>-5.7857290630467517E-3</v>
      </c>
    </row>
    <row r="794" spans="1:13" x14ac:dyDescent="0.45">
      <c r="A794" s="10">
        <v>43222</v>
      </c>
      <c r="B794">
        <v>235.9613952636719</v>
      </c>
      <c r="C794">
        <v>64.951240539550781</v>
      </c>
      <c r="D794">
        <v>123.65000152587891</v>
      </c>
      <c r="E794">
        <v>154.6011047363281</v>
      </c>
      <c r="F794">
        <v>121.6162033081055</v>
      </c>
      <c r="I794" s="32">
        <f t="shared" si="61"/>
        <v>-2.2035097593982034E-3</v>
      </c>
      <c r="J794" s="32">
        <f t="shared" si="62"/>
        <v>8.8872819893692778E-4</v>
      </c>
      <c r="K794" s="32">
        <f t="shared" si="63"/>
        <v>5.0950040084403181E-3</v>
      </c>
      <c r="L794" s="32">
        <f t="shared" si="64"/>
        <v>-1.2366834459487386E-4</v>
      </c>
      <c r="M794" s="32">
        <f t="shared" si="65"/>
        <v>-2.7258277495931793E-3</v>
      </c>
    </row>
    <row r="795" spans="1:13" x14ac:dyDescent="0.45">
      <c r="A795" s="10">
        <v>43223</v>
      </c>
      <c r="B795">
        <v>235.44145202636719</v>
      </c>
      <c r="C795">
        <v>65.008964538574219</v>
      </c>
      <c r="D795">
        <v>124.2799987792969</v>
      </c>
      <c r="E795">
        <v>154.58198547363281</v>
      </c>
      <c r="F795">
        <v>121.2846984863281</v>
      </c>
      <c r="I795" s="32">
        <f t="shared" si="61"/>
        <v>1.2946300139126121E-2</v>
      </c>
      <c r="J795" s="32">
        <f t="shared" si="62"/>
        <v>6.3373921983189696E-4</v>
      </c>
      <c r="K795" s="32">
        <f t="shared" si="63"/>
        <v>2.0920674186046817E-3</v>
      </c>
      <c r="L795" s="32">
        <f t="shared" si="64"/>
        <v>1.8974037787178544E-2</v>
      </c>
      <c r="M795" s="32">
        <f t="shared" si="65"/>
        <v>1.292669296424509E-2</v>
      </c>
    </row>
    <row r="796" spans="1:13" x14ac:dyDescent="0.45">
      <c r="A796" s="10">
        <v>43224</v>
      </c>
      <c r="B796">
        <v>238.48954772949219</v>
      </c>
      <c r="C796">
        <v>65.050163269042969</v>
      </c>
      <c r="D796">
        <v>124.5400009155273</v>
      </c>
      <c r="E796">
        <v>157.51502990722659</v>
      </c>
      <c r="F796">
        <v>122.8525085449219</v>
      </c>
      <c r="I796" s="32">
        <f t="shared" si="61"/>
        <v>3.3832489285907652E-3</v>
      </c>
      <c r="J796" s="32">
        <f t="shared" si="62"/>
        <v>-5.0643570946451444E-4</v>
      </c>
      <c r="K796" s="32">
        <f t="shared" si="63"/>
        <v>2.4087665871497244E-4</v>
      </c>
      <c r="L796" s="32">
        <f t="shared" si="64"/>
        <v>8.3094826504745978E-3</v>
      </c>
      <c r="M796" s="32">
        <f t="shared" si="65"/>
        <v>4.3752768199565306E-3</v>
      </c>
    </row>
    <row r="797" spans="1:13" x14ac:dyDescent="0.45">
      <c r="A797" s="10">
        <v>43227</v>
      </c>
      <c r="B797">
        <v>239.2964172363281</v>
      </c>
      <c r="C797">
        <v>65.017219543457031</v>
      </c>
      <c r="D797">
        <v>124.5699996948242</v>
      </c>
      <c r="E797">
        <v>158.82389831542969</v>
      </c>
      <c r="F797">
        <v>123.390022277832</v>
      </c>
      <c r="I797" s="32">
        <f t="shared" si="61"/>
        <v>0</v>
      </c>
      <c r="J797" s="32">
        <f t="shared" si="62"/>
        <v>-7.6109457274797787E-4</v>
      </c>
      <c r="K797" s="32">
        <f t="shared" si="63"/>
        <v>1.6052535213439967E-4</v>
      </c>
      <c r="L797" s="32">
        <f t="shared" si="64"/>
        <v>-1.022607759310401E-3</v>
      </c>
      <c r="M797" s="32">
        <f t="shared" si="65"/>
        <v>3.6295111283513037E-4</v>
      </c>
    </row>
    <row r="798" spans="1:13" x14ac:dyDescent="0.45">
      <c r="A798" s="10">
        <v>43228</v>
      </c>
      <c r="B798">
        <v>239.2964172363281</v>
      </c>
      <c r="C798">
        <v>64.967735290527344</v>
      </c>
      <c r="D798">
        <v>124.5899963378906</v>
      </c>
      <c r="E798">
        <v>158.66148376464841</v>
      </c>
      <c r="F798">
        <v>123.4348068237305</v>
      </c>
      <c r="I798" s="32">
        <f t="shared" si="61"/>
        <v>9.6656598138185057E-3</v>
      </c>
      <c r="J798" s="32">
        <f t="shared" si="62"/>
        <v>-1.1429811527304823E-3</v>
      </c>
      <c r="K798" s="32">
        <f t="shared" si="63"/>
        <v>-2.0868008225217727E-3</v>
      </c>
      <c r="L798" s="32">
        <f t="shared" si="64"/>
        <v>1.089917050705469E-2</v>
      </c>
      <c r="M798" s="32">
        <f t="shared" si="65"/>
        <v>9.4354684236763742E-3</v>
      </c>
    </row>
    <row r="799" spans="1:13" x14ac:dyDescent="0.45">
      <c r="A799" s="10">
        <v>43229</v>
      </c>
      <c r="B799">
        <v>241.609375</v>
      </c>
      <c r="C799">
        <v>64.893478393554688</v>
      </c>
      <c r="D799">
        <v>124.3300018310547</v>
      </c>
      <c r="E799">
        <v>160.39076232910159</v>
      </c>
      <c r="F799">
        <v>124.59947204589839</v>
      </c>
      <c r="I799" s="32">
        <f t="shared" si="61"/>
        <v>9.3510138111945196E-3</v>
      </c>
      <c r="J799" s="32">
        <f t="shared" si="62"/>
        <v>2.0338083157707132E-3</v>
      </c>
      <c r="K799" s="32">
        <f t="shared" si="63"/>
        <v>6.8366320405601755E-3</v>
      </c>
      <c r="L799" s="32">
        <f t="shared" si="64"/>
        <v>1.0364682278778625E-2</v>
      </c>
      <c r="M799" s="32">
        <f t="shared" si="65"/>
        <v>8.7002407984280161E-3</v>
      </c>
    </row>
    <row r="800" spans="1:13" x14ac:dyDescent="0.45">
      <c r="A800" s="10">
        <v>43230</v>
      </c>
      <c r="B800">
        <v>243.86866760253909</v>
      </c>
      <c r="C800">
        <v>65.025459289550781</v>
      </c>
      <c r="D800">
        <v>125.1800003051758</v>
      </c>
      <c r="E800">
        <v>162.05316162109381</v>
      </c>
      <c r="F800">
        <v>125.6835174560547</v>
      </c>
      <c r="I800" s="32">
        <f t="shared" si="61"/>
        <v>3.0512739284513923E-3</v>
      </c>
      <c r="J800" s="32">
        <f t="shared" si="62"/>
        <v>1.0140775267724056E-3</v>
      </c>
      <c r="K800" s="32">
        <f t="shared" si="63"/>
        <v>-1.4379318160806509E-3</v>
      </c>
      <c r="L800" s="32">
        <f t="shared" si="64"/>
        <v>-9.4366306991255922E-4</v>
      </c>
      <c r="M800" s="32">
        <f t="shared" si="65"/>
        <v>1.9957398478411825E-3</v>
      </c>
    </row>
    <row r="801" spans="1:13" x14ac:dyDescent="0.45">
      <c r="A801" s="10">
        <v>43231</v>
      </c>
      <c r="B801">
        <v>244.61277770996091</v>
      </c>
      <c r="C801">
        <v>65.091400146484375</v>
      </c>
      <c r="D801">
        <v>125</v>
      </c>
      <c r="E801">
        <v>161.9002380371094</v>
      </c>
      <c r="F801">
        <v>125.93434906005859</v>
      </c>
      <c r="I801" s="32">
        <f t="shared" si="61"/>
        <v>4.7639118921449786E-4</v>
      </c>
      <c r="J801" s="32">
        <f t="shared" si="62"/>
        <v>-1.2664592822498877E-3</v>
      </c>
      <c r="K801" s="32">
        <f t="shared" si="63"/>
        <v>-4.0800170898439569E-3</v>
      </c>
      <c r="L801" s="32">
        <f t="shared" si="64"/>
        <v>1.7113569143318852E-3</v>
      </c>
      <c r="M801" s="32">
        <f t="shared" si="65"/>
        <v>4.9804721991697498E-4</v>
      </c>
    </row>
    <row r="802" spans="1:13" x14ac:dyDescent="0.45">
      <c r="A802" s="10">
        <v>43234</v>
      </c>
      <c r="B802">
        <v>244.72930908203119</v>
      </c>
      <c r="C802">
        <v>65.008964538574219</v>
      </c>
      <c r="D802">
        <v>124.4899978637695</v>
      </c>
      <c r="E802">
        <v>162.17730712890619</v>
      </c>
      <c r="F802">
        <v>125.9970703125</v>
      </c>
      <c r="I802" s="32">
        <f t="shared" si="61"/>
        <v>-6.8870810258759851E-3</v>
      </c>
      <c r="J802" s="32">
        <f t="shared" si="62"/>
        <v>-4.6935430775433273E-3</v>
      </c>
      <c r="K802" s="32">
        <f t="shared" si="63"/>
        <v>-1.6145831322412429E-2</v>
      </c>
      <c r="L802" s="32">
        <f t="shared" si="64"/>
        <v>-1.1074895949099495E-2</v>
      </c>
      <c r="M802" s="32">
        <f t="shared" si="65"/>
        <v>-6.0440136683174162E-3</v>
      </c>
    </row>
    <row r="803" spans="1:13" x14ac:dyDescent="0.45">
      <c r="A803" s="10">
        <v>43235</v>
      </c>
      <c r="B803">
        <v>243.04383850097659</v>
      </c>
      <c r="C803">
        <v>64.703842163085938</v>
      </c>
      <c r="D803">
        <v>122.48000335693359</v>
      </c>
      <c r="E803">
        <v>160.38121032714841</v>
      </c>
      <c r="F803">
        <v>125.2355422973633</v>
      </c>
      <c r="I803" s="32">
        <f t="shared" si="61"/>
        <v>4.20470186031352E-3</v>
      </c>
      <c r="J803" s="32">
        <f t="shared" si="62"/>
        <v>-7.6478074988128864E-4</v>
      </c>
      <c r="K803" s="32">
        <f t="shared" si="63"/>
        <v>-1.5512935679188322E-3</v>
      </c>
      <c r="L803" s="32">
        <f t="shared" si="64"/>
        <v>6.6119017466224062E-3</v>
      </c>
      <c r="M803" s="32">
        <f t="shared" si="65"/>
        <v>4.8644299593425533E-3</v>
      </c>
    </row>
    <row r="804" spans="1:13" x14ac:dyDescent="0.45">
      <c r="A804" s="10">
        <v>43236</v>
      </c>
      <c r="B804">
        <v>244.0657653808594</v>
      </c>
      <c r="C804">
        <v>64.65435791015625</v>
      </c>
      <c r="D804">
        <v>122.2900009155273</v>
      </c>
      <c r="E804">
        <v>161.44163513183591</v>
      </c>
      <c r="F804">
        <v>125.84474182128911</v>
      </c>
      <c r="I804" s="32">
        <f t="shared" si="61"/>
        <v>-8.4419635170662755E-4</v>
      </c>
      <c r="J804" s="32">
        <f t="shared" si="62"/>
        <v>-8.9269109607603703E-4</v>
      </c>
      <c r="K804" s="32">
        <f t="shared" si="63"/>
        <v>5.724073456558898E-4</v>
      </c>
      <c r="L804" s="32">
        <f t="shared" si="64"/>
        <v>-3.8463214299788717E-3</v>
      </c>
      <c r="M804" s="32">
        <f t="shared" si="65"/>
        <v>2.8439400191171416E-4</v>
      </c>
    </row>
    <row r="805" spans="1:13" x14ac:dyDescent="0.45">
      <c r="A805" s="10">
        <v>43237</v>
      </c>
      <c r="B805">
        <v>243.85972595214841</v>
      </c>
      <c r="C805">
        <v>64.596641540527344</v>
      </c>
      <c r="D805">
        <v>122.36000061035161</v>
      </c>
      <c r="E805">
        <v>160.8206787109375</v>
      </c>
      <c r="F805">
        <v>125.8805313110352</v>
      </c>
      <c r="I805" s="32">
        <f t="shared" si="61"/>
        <v>-2.5000014078697674E-3</v>
      </c>
      <c r="J805" s="32">
        <f t="shared" si="62"/>
        <v>2.6804661164634425E-3</v>
      </c>
      <c r="K805" s="32">
        <f t="shared" si="63"/>
        <v>4.0865521010435835E-4</v>
      </c>
      <c r="L805" s="32">
        <f t="shared" si="64"/>
        <v>-5.1686296864456027E-3</v>
      </c>
      <c r="M805" s="32">
        <f t="shared" si="65"/>
        <v>-2.2059572664805405E-3</v>
      </c>
    </row>
    <row r="806" spans="1:13" x14ac:dyDescent="0.45">
      <c r="A806" s="10">
        <v>43238</v>
      </c>
      <c r="B806">
        <v>243.25007629394531</v>
      </c>
      <c r="C806">
        <v>64.769790649414063</v>
      </c>
      <c r="D806">
        <v>122.4100036621094</v>
      </c>
      <c r="E806">
        <v>159.98945617675781</v>
      </c>
      <c r="F806">
        <v>125.60284423828119</v>
      </c>
      <c r="I806" s="32">
        <f t="shared" si="61"/>
        <v>7.5184248643975771E-3</v>
      </c>
      <c r="J806" s="32">
        <f t="shared" si="62"/>
        <v>0</v>
      </c>
      <c r="K806" s="32">
        <f t="shared" si="63"/>
        <v>5.7184619500061373E-4</v>
      </c>
      <c r="L806" s="32">
        <f t="shared" si="64"/>
        <v>5.6136015890786428E-3</v>
      </c>
      <c r="M806" s="32">
        <f t="shared" si="65"/>
        <v>7.4895754216608434E-3</v>
      </c>
    </row>
    <row r="807" spans="1:13" x14ac:dyDescent="0.45">
      <c r="A807" s="10">
        <v>43241</v>
      </c>
      <c r="B807">
        <v>245.07893371582031</v>
      </c>
      <c r="C807">
        <v>64.769790649414063</v>
      </c>
      <c r="D807">
        <v>122.48000335693359</v>
      </c>
      <c r="E807">
        <v>160.8875732421875</v>
      </c>
      <c r="F807">
        <v>126.54355621337891</v>
      </c>
      <c r="I807" s="32">
        <f t="shared" si="61"/>
        <v>-2.7801898615528176E-3</v>
      </c>
      <c r="J807" s="32">
        <f t="shared" si="62"/>
        <v>2.5513852042746699E-4</v>
      </c>
      <c r="K807" s="32">
        <f t="shared" si="63"/>
        <v>-5.7151937382138307E-4</v>
      </c>
      <c r="L807" s="32">
        <f t="shared" si="64"/>
        <v>-1.3064391183246205E-3</v>
      </c>
      <c r="M807" s="32">
        <f t="shared" si="65"/>
        <v>-3.6817094476127021E-3</v>
      </c>
    </row>
    <row r="808" spans="1:13" x14ac:dyDescent="0.45">
      <c r="A808" s="10">
        <v>43242</v>
      </c>
      <c r="B808">
        <v>244.39756774902341</v>
      </c>
      <c r="C808">
        <v>64.78631591796875</v>
      </c>
      <c r="D808">
        <v>122.4100036621094</v>
      </c>
      <c r="E808">
        <v>160.67738342285159</v>
      </c>
      <c r="F808">
        <v>126.07765960693359</v>
      </c>
      <c r="I808" s="32">
        <f t="shared" si="61"/>
        <v>2.7511046343164924E-3</v>
      </c>
      <c r="J808" s="32">
        <f t="shared" si="62"/>
        <v>3.0549931744889847E-3</v>
      </c>
      <c r="K808" s="32">
        <f t="shared" si="63"/>
        <v>1.0619822688409108E-3</v>
      </c>
      <c r="L808" s="32">
        <f t="shared" si="64"/>
        <v>8.4430871992073886E-3</v>
      </c>
      <c r="M808" s="32">
        <f t="shared" si="65"/>
        <v>2.6292490201815788E-3</v>
      </c>
    </row>
    <row r="809" spans="1:13" x14ac:dyDescent="0.45">
      <c r="A809" s="10">
        <v>43243</v>
      </c>
      <c r="B809">
        <v>245.06993103027341</v>
      </c>
      <c r="C809">
        <v>64.984237670898438</v>
      </c>
      <c r="D809">
        <v>122.5400009155273</v>
      </c>
      <c r="E809">
        <v>162.03399658203119</v>
      </c>
      <c r="F809">
        <v>126.4091491699219</v>
      </c>
      <c r="I809" s="32">
        <f t="shared" si="61"/>
        <v>-2.048764007851589E-3</v>
      </c>
      <c r="J809" s="32">
        <f t="shared" si="62"/>
        <v>2.0303808085222474E-3</v>
      </c>
      <c r="K809" s="32">
        <f t="shared" si="63"/>
        <v>8.5685932309329527E-3</v>
      </c>
      <c r="L809" s="32">
        <f t="shared" si="64"/>
        <v>-2.9465884927637465E-4</v>
      </c>
      <c r="M809" s="32">
        <f t="shared" si="65"/>
        <v>-1.6298804372099074E-3</v>
      </c>
    </row>
    <row r="810" spans="1:13" x14ac:dyDescent="0.45">
      <c r="A810" s="10">
        <v>43244</v>
      </c>
      <c r="B810">
        <v>244.5678405761719</v>
      </c>
      <c r="C810">
        <v>65.116180419921875</v>
      </c>
      <c r="D810">
        <v>123.5899963378906</v>
      </c>
      <c r="E810">
        <v>161.98625183105469</v>
      </c>
      <c r="F810">
        <v>126.2031173706055</v>
      </c>
      <c r="I810" s="32">
        <f t="shared" si="61"/>
        <v>-2.3824559998076866E-3</v>
      </c>
      <c r="J810" s="32">
        <f t="shared" si="62"/>
        <v>2.1531573626805134E-3</v>
      </c>
      <c r="K810" s="32">
        <f t="shared" si="63"/>
        <v>-3.0746602854409E-3</v>
      </c>
      <c r="L810" s="32">
        <f t="shared" si="64"/>
        <v>1.0028324411681666E-3</v>
      </c>
      <c r="M810" s="32">
        <f t="shared" si="65"/>
        <v>-1.9166717800080946E-3</v>
      </c>
    </row>
    <row r="811" spans="1:13" x14ac:dyDescent="0.45">
      <c r="A811" s="10">
        <v>43245</v>
      </c>
      <c r="B811">
        <v>243.98516845703119</v>
      </c>
      <c r="C811">
        <v>65.256385803222656</v>
      </c>
      <c r="D811">
        <v>123.2099990844727</v>
      </c>
      <c r="E811">
        <v>162.14869689941409</v>
      </c>
      <c r="F811">
        <v>125.9612274169922</v>
      </c>
      <c r="I811" s="32">
        <f t="shared" si="61"/>
        <v>-1.1501010768606545E-2</v>
      </c>
      <c r="J811" s="32">
        <f t="shared" si="62"/>
        <v>6.9503120730807222E-3</v>
      </c>
      <c r="K811" s="32">
        <f t="shared" si="63"/>
        <v>-1.6229724222949216E-4</v>
      </c>
      <c r="L811" s="32">
        <f t="shared" si="64"/>
        <v>-4.4195793245556114E-3</v>
      </c>
      <c r="M811" s="32">
        <f t="shared" si="65"/>
        <v>-9.8860750369929029E-3</v>
      </c>
    </row>
    <row r="812" spans="1:13" x14ac:dyDescent="0.45">
      <c r="A812" s="10">
        <v>43249</v>
      </c>
      <c r="B812">
        <v>241.17909240722659</v>
      </c>
      <c r="C812">
        <v>65.709938049316406</v>
      </c>
      <c r="D812">
        <v>123.19000244140619</v>
      </c>
      <c r="E812">
        <v>161.43206787109381</v>
      </c>
      <c r="F812">
        <v>124.71596527099609</v>
      </c>
      <c r="I812" s="32">
        <f t="shared" si="61"/>
        <v>1.334475268843982E-2</v>
      </c>
      <c r="J812" s="32">
        <f t="shared" si="62"/>
        <v>-3.0125164683498795E-3</v>
      </c>
      <c r="K812" s="32">
        <f t="shared" si="63"/>
        <v>1.4611600098102251E-3</v>
      </c>
      <c r="L812" s="32">
        <f t="shared" si="64"/>
        <v>7.161321228037032E-3</v>
      </c>
      <c r="M812" s="32">
        <f t="shared" si="65"/>
        <v>1.2929831830396088E-2</v>
      </c>
    </row>
    <row r="813" spans="1:13" x14ac:dyDescent="0.45">
      <c r="A813" s="10">
        <v>43250</v>
      </c>
      <c r="B813">
        <v>244.39756774902341</v>
      </c>
      <c r="C813">
        <v>65.511985778808594</v>
      </c>
      <c r="D813">
        <v>123.370002746582</v>
      </c>
      <c r="E813">
        <v>162.588134765625</v>
      </c>
      <c r="F813">
        <v>126.3285217285156</v>
      </c>
      <c r="I813" s="32">
        <f t="shared" si="61"/>
        <v>-6.1259902781065634E-3</v>
      </c>
      <c r="J813" s="32">
        <f t="shared" si="62"/>
        <v>-3.7744036273401615E-4</v>
      </c>
      <c r="K813" s="32">
        <f t="shared" si="63"/>
        <v>-2.188573125150417E-3</v>
      </c>
      <c r="L813" s="32">
        <f t="shared" si="64"/>
        <v>-6.4634040131461568E-4</v>
      </c>
      <c r="M813" s="32">
        <f t="shared" si="65"/>
        <v>-6.8789160516412595E-3</v>
      </c>
    </row>
    <row r="814" spans="1:13" x14ac:dyDescent="0.45">
      <c r="A814" s="10">
        <v>43251</v>
      </c>
      <c r="B814">
        <v>242.900390625</v>
      </c>
      <c r="C814">
        <v>65.487258911132813</v>
      </c>
      <c r="D814">
        <v>123.09999847412109</v>
      </c>
      <c r="E814">
        <v>162.48304748535159</v>
      </c>
      <c r="F814">
        <v>125.4595184326172</v>
      </c>
      <c r="I814" s="32">
        <f t="shared" si="61"/>
        <v>9.8180004422465661E-3</v>
      </c>
      <c r="J814" s="32">
        <f t="shared" si="62"/>
        <v>6.1955746494524178E-4</v>
      </c>
      <c r="K814" s="32">
        <f t="shared" si="63"/>
        <v>-4.9553258969359248E-3</v>
      </c>
      <c r="L814" s="32">
        <f t="shared" si="64"/>
        <v>1.5699692228634321E-2</v>
      </c>
      <c r="M814" s="32">
        <f t="shared" si="65"/>
        <v>1.042590622972317E-2</v>
      </c>
    </row>
    <row r="815" spans="1:13" x14ac:dyDescent="0.45">
      <c r="A815" s="10">
        <v>43252</v>
      </c>
      <c r="B815">
        <v>245.2851867675781</v>
      </c>
      <c r="C815">
        <v>65.52783203125</v>
      </c>
      <c r="D815">
        <v>122.4899978637695</v>
      </c>
      <c r="E815">
        <v>165.03398132324219</v>
      </c>
      <c r="F815">
        <v>126.7675476074219</v>
      </c>
      <c r="I815" s="32">
        <f t="shared" si="61"/>
        <v>4.751163451842455E-3</v>
      </c>
      <c r="J815" s="32">
        <f t="shared" si="62"/>
        <v>-2.1488289953129902E-3</v>
      </c>
      <c r="K815" s="32">
        <f t="shared" si="63"/>
        <v>-9.7963196408046294E-4</v>
      </c>
      <c r="L815" s="32">
        <f t="shared" si="64"/>
        <v>9.0305110170272318E-3</v>
      </c>
      <c r="M815" s="32">
        <f t="shared" si="65"/>
        <v>4.6640293178557002E-3</v>
      </c>
    </row>
    <row r="816" spans="1:13" x14ac:dyDescent="0.45">
      <c r="A816" s="10">
        <v>43255</v>
      </c>
      <c r="B816">
        <v>246.45057678222659</v>
      </c>
      <c r="C816">
        <v>65.38702392578125</v>
      </c>
      <c r="D816">
        <v>122.370002746582</v>
      </c>
      <c r="E816">
        <v>166.5243225097656</v>
      </c>
      <c r="F816">
        <v>127.3587951660156</v>
      </c>
      <c r="I816" s="32">
        <f t="shared" si="61"/>
        <v>7.2767753353630837E-4</v>
      </c>
      <c r="J816" s="32">
        <f t="shared" si="62"/>
        <v>8.8653889056389268E-4</v>
      </c>
      <c r="K816" s="32">
        <f t="shared" si="63"/>
        <v>3.9224950295466687E-3</v>
      </c>
      <c r="L816" s="32">
        <f t="shared" si="64"/>
        <v>3.0982271418702467E-3</v>
      </c>
      <c r="M816" s="32">
        <f t="shared" si="65"/>
        <v>1.4771907939366002E-3</v>
      </c>
    </row>
    <row r="817" spans="1:13" x14ac:dyDescent="0.45">
      <c r="A817" s="10">
        <v>43256</v>
      </c>
      <c r="B817">
        <v>246.6299133300781</v>
      </c>
      <c r="C817">
        <v>65.444992065429688</v>
      </c>
      <c r="D817">
        <v>122.84999847412109</v>
      </c>
      <c r="E817">
        <v>167.0402526855469</v>
      </c>
      <c r="F817">
        <v>127.5469284057617</v>
      </c>
      <c r="I817" s="32">
        <f t="shared" si="61"/>
        <v>8.3603196359520737E-3</v>
      </c>
      <c r="J817" s="32">
        <f t="shared" si="62"/>
        <v>-2.784796373422882E-3</v>
      </c>
      <c r="K817" s="32">
        <f t="shared" si="63"/>
        <v>5.6979809274437798E-4</v>
      </c>
      <c r="L817" s="32">
        <f t="shared" si="64"/>
        <v>5.8339385136767508E-3</v>
      </c>
      <c r="M817" s="32">
        <f t="shared" si="65"/>
        <v>8.8501313358175793E-3</v>
      </c>
    </row>
    <row r="818" spans="1:13" x14ac:dyDescent="0.45">
      <c r="A818" s="10">
        <v>43257</v>
      </c>
      <c r="B818">
        <v>248.69181823730469</v>
      </c>
      <c r="C818">
        <v>65.262741088867188</v>
      </c>
      <c r="D818">
        <v>122.9199981689453</v>
      </c>
      <c r="E818">
        <v>168.01475524902341</v>
      </c>
      <c r="F818">
        <v>128.67573547363281</v>
      </c>
      <c r="I818" s="32">
        <f t="shared" si="61"/>
        <v>-1.0780287253842058E-4</v>
      </c>
      <c r="J818" s="32">
        <f t="shared" si="62"/>
        <v>2.5393617436655358E-3</v>
      </c>
      <c r="K818" s="32">
        <f t="shared" si="63"/>
        <v>-4.8810250152486745E-4</v>
      </c>
      <c r="L818" s="32">
        <f t="shared" si="64"/>
        <v>-8.1314029633051677E-3</v>
      </c>
      <c r="M818" s="32">
        <f t="shared" si="65"/>
        <v>-1.4622502621581823E-3</v>
      </c>
    </row>
    <row r="819" spans="1:13" x14ac:dyDescent="0.45">
      <c r="A819" s="10">
        <v>43258</v>
      </c>
      <c r="B819">
        <v>248.6650085449219</v>
      </c>
      <c r="C819">
        <v>65.428466796875</v>
      </c>
      <c r="D819">
        <v>122.86000061035161</v>
      </c>
      <c r="E819">
        <v>166.6485595703125</v>
      </c>
      <c r="F819">
        <v>128.4875793457031</v>
      </c>
      <c r="I819" s="32">
        <f t="shared" si="61"/>
        <v>2.9560930530525553E-3</v>
      </c>
      <c r="J819" s="32">
        <f t="shared" si="62"/>
        <v>-1.2668146793783919E-3</v>
      </c>
      <c r="K819" s="32">
        <f t="shared" si="63"/>
        <v>1.2209142530823502E-3</v>
      </c>
      <c r="L819" s="32">
        <f t="shared" si="64"/>
        <v>5.7226676238197882E-5</v>
      </c>
      <c r="M819" s="32">
        <f t="shared" si="65"/>
        <v>3.4167553187069988E-3</v>
      </c>
    </row>
    <row r="820" spans="1:13" x14ac:dyDescent="0.45">
      <c r="A820" s="10">
        <v>43259</v>
      </c>
      <c r="B820">
        <v>249.40008544921881</v>
      </c>
      <c r="C820">
        <v>65.3455810546875</v>
      </c>
      <c r="D820">
        <v>123.0100021362305</v>
      </c>
      <c r="E820">
        <v>166.65809631347659</v>
      </c>
      <c r="F820">
        <v>128.92658996582031</v>
      </c>
      <c r="I820" s="32">
        <f t="shared" si="61"/>
        <v>1.3300960728268585E-3</v>
      </c>
      <c r="J820" s="32">
        <f t="shared" si="62"/>
        <v>-8.8733465219281715E-4</v>
      </c>
      <c r="K820" s="32">
        <f t="shared" si="63"/>
        <v>1.7884823744613865E-3</v>
      </c>
      <c r="L820" s="32">
        <f t="shared" si="64"/>
        <v>2.6946270888257295E-3</v>
      </c>
      <c r="M820" s="32">
        <f t="shared" si="65"/>
        <v>1.4590500812312612E-3</v>
      </c>
    </row>
    <row r="821" spans="1:13" x14ac:dyDescent="0.45">
      <c r="A821" s="10">
        <v>43262</v>
      </c>
      <c r="B821">
        <v>249.7318115234375</v>
      </c>
      <c r="C821">
        <v>65.28759765625</v>
      </c>
      <c r="D821">
        <v>123.23000335693359</v>
      </c>
      <c r="E821">
        <v>167.107177734375</v>
      </c>
      <c r="F821">
        <v>129.11470031738281</v>
      </c>
      <c r="I821" s="32">
        <f t="shared" si="61"/>
        <v>1.2925853564591527E-3</v>
      </c>
      <c r="J821" s="32">
        <f t="shared" si="62"/>
        <v>-1.2725863629226009E-4</v>
      </c>
      <c r="K821" s="32">
        <f t="shared" si="63"/>
        <v>-3.3271415316107333E-3</v>
      </c>
      <c r="L821" s="32">
        <f t="shared" si="64"/>
        <v>5.2596275079588306E-3</v>
      </c>
      <c r="M821" s="32">
        <f t="shared" si="65"/>
        <v>2.0818607599619732E-3</v>
      </c>
    </row>
    <row r="822" spans="1:13" x14ac:dyDescent="0.45">
      <c r="A822" s="10">
        <v>43263</v>
      </c>
      <c r="B822">
        <v>250.05461120605469</v>
      </c>
      <c r="C822">
        <v>65.279289245605469</v>
      </c>
      <c r="D822">
        <v>122.8199996948242</v>
      </c>
      <c r="E822">
        <v>167.98609924316409</v>
      </c>
      <c r="F822">
        <v>129.38349914550781</v>
      </c>
      <c r="I822" s="32">
        <f t="shared" si="61"/>
        <v>-3.1910753870355579E-3</v>
      </c>
      <c r="J822" s="32">
        <f t="shared" si="62"/>
        <v>-6.3438732244491813E-4</v>
      </c>
      <c r="K822" s="32">
        <f t="shared" si="63"/>
        <v>3.0125610446292139E-3</v>
      </c>
      <c r="L822" s="32">
        <f t="shared" si="64"/>
        <v>-5.6861859381363011E-5</v>
      </c>
      <c r="M822" s="32">
        <f t="shared" si="65"/>
        <v>-3.7389980301386627E-3</v>
      </c>
    </row>
    <row r="823" spans="1:13" x14ac:dyDescent="0.45">
      <c r="A823" s="10">
        <v>43264</v>
      </c>
      <c r="B823">
        <v>249.25666809082031</v>
      </c>
      <c r="C823">
        <v>65.237876892089844</v>
      </c>
      <c r="D823">
        <v>123.19000244140619</v>
      </c>
      <c r="E823">
        <v>167.97654724121091</v>
      </c>
      <c r="F823">
        <v>128.89973449707031</v>
      </c>
      <c r="I823" s="32">
        <f t="shared" ref="I823:I886" si="66">(B824/B823)-1</f>
        <v>2.5176175377410459E-3</v>
      </c>
      <c r="J823" s="32">
        <f t="shared" ref="J823:J886" si="67">(C824/C823)-1</f>
        <v>2.1590813273848486E-3</v>
      </c>
      <c r="K823" s="32">
        <f t="shared" ref="K823:K886" si="68">(D824/D823)-1</f>
        <v>1.5422908372955124E-3</v>
      </c>
      <c r="L823" s="32">
        <f t="shared" ref="L823:L886" si="69">(E824/E823)-1</f>
        <v>1.0124075817337985E-2</v>
      </c>
      <c r="M823" s="32">
        <f t="shared" ref="M823:M886" si="70">(F824/F823)-1</f>
        <v>2.8494574713948673E-3</v>
      </c>
    </row>
    <row r="824" spans="1:13" x14ac:dyDescent="0.45">
      <c r="A824" s="10">
        <v>43265</v>
      </c>
      <c r="B824">
        <v>249.88420104980469</v>
      </c>
      <c r="C824">
        <v>65.378730773925781</v>
      </c>
      <c r="D824">
        <v>123.379997253418</v>
      </c>
      <c r="E824">
        <v>169.6771545410156</v>
      </c>
      <c r="F824">
        <v>129.26702880859381</v>
      </c>
      <c r="I824" s="32">
        <f t="shared" si="66"/>
        <v>-1.2757984640222597E-3</v>
      </c>
      <c r="J824" s="32">
        <f t="shared" si="67"/>
        <v>1.2684785644045959E-4</v>
      </c>
      <c r="K824" s="32">
        <f t="shared" si="68"/>
        <v>-1.6534292113310034E-2</v>
      </c>
      <c r="L824" s="32">
        <f t="shared" si="69"/>
        <v>-3.4912889090806809E-3</v>
      </c>
      <c r="M824" s="32">
        <f t="shared" si="70"/>
        <v>-9.7041377092865755E-4</v>
      </c>
    </row>
    <row r="825" spans="1:13" x14ac:dyDescent="0.45">
      <c r="A825" s="10">
        <v>43266</v>
      </c>
      <c r="B825">
        <v>249.5653991699219</v>
      </c>
      <c r="C825">
        <v>65.38702392578125</v>
      </c>
      <c r="D825">
        <v>121.3399963378906</v>
      </c>
      <c r="E825">
        <v>169.08476257324219</v>
      </c>
      <c r="F825">
        <v>129.14158630371091</v>
      </c>
      <c r="I825" s="32">
        <f t="shared" si="66"/>
        <v>-2.0564313524034095E-3</v>
      </c>
      <c r="J825" s="32">
        <f t="shared" si="67"/>
        <v>0</v>
      </c>
      <c r="K825" s="32">
        <f t="shared" si="68"/>
        <v>-1.8954650937892392E-3</v>
      </c>
      <c r="L825" s="32">
        <f t="shared" si="69"/>
        <v>-5.774677133825179E-4</v>
      </c>
      <c r="M825" s="32">
        <f t="shared" si="70"/>
        <v>-1.1097164823263839E-3</v>
      </c>
    </row>
    <row r="826" spans="1:13" x14ac:dyDescent="0.45">
      <c r="A826" s="10">
        <v>43269</v>
      </c>
      <c r="B826">
        <v>249.05218505859381</v>
      </c>
      <c r="C826">
        <v>65.38702392578125</v>
      </c>
      <c r="D826">
        <v>121.11000061035161</v>
      </c>
      <c r="E826">
        <v>168.98712158203119</v>
      </c>
      <c r="F826">
        <v>128.99827575683591</v>
      </c>
      <c r="I826" s="32">
        <f t="shared" si="66"/>
        <v>-3.8330133947775957E-3</v>
      </c>
      <c r="J826" s="32">
        <f t="shared" si="67"/>
        <v>1.6471794575008136E-3</v>
      </c>
      <c r="K826" s="32">
        <f t="shared" si="68"/>
        <v>-2.5596363391258148E-3</v>
      </c>
      <c r="L826" s="32">
        <f t="shared" si="69"/>
        <v>-2.832662437221467E-3</v>
      </c>
      <c r="M826" s="32">
        <f t="shared" si="70"/>
        <v>-3.3335576839020886E-3</v>
      </c>
    </row>
    <row r="827" spans="1:13" x14ac:dyDescent="0.45">
      <c r="A827" s="10">
        <v>43270</v>
      </c>
      <c r="B827">
        <v>248.0975646972656</v>
      </c>
      <c r="C827">
        <v>65.494728088378906</v>
      </c>
      <c r="D827">
        <v>120.8000030517578</v>
      </c>
      <c r="E827">
        <v>168.50843811035159</v>
      </c>
      <c r="F827">
        <v>128.56825256347659</v>
      </c>
      <c r="I827" s="32">
        <f t="shared" si="66"/>
        <v>1.7061597033380949E-3</v>
      </c>
      <c r="J827" s="32">
        <f t="shared" si="67"/>
        <v>-2.2772372379368244E-3</v>
      </c>
      <c r="K827" s="32">
        <f t="shared" si="68"/>
        <v>-4.4702061414346739E-3</v>
      </c>
      <c r="L827" s="32">
        <f t="shared" si="69"/>
        <v>7.1021805030693219E-3</v>
      </c>
      <c r="M827" s="32">
        <f t="shared" si="70"/>
        <v>2.2993528604651203E-3</v>
      </c>
    </row>
    <row r="828" spans="1:13" x14ac:dyDescent="0.45">
      <c r="A828" s="10">
        <v>43271</v>
      </c>
      <c r="B828">
        <v>248.52085876464841</v>
      </c>
      <c r="C828">
        <v>65.3455810546875</v>
      </c>
      <c r="D828">
        <v>120.2600021362305</v>
      </c>
      <c r="E828">
        <v>169.70521545410159</v>
      </c>
      <c r="F828">
        <v>128.86387634277341</v>
      </c>
      <c r="I828" s="32">
        <f t="shared" si="66"/>
        <v>-6.2690246854205656E-3</v>
      </c>
      <c r="J828" s="32">
        <f t="shared" si="67"/>
        <v>5.072985610234948E-4</v>
      </c>
      <c r="K828" s="32">
        <f t="shared" si="68"/>
        <v>-1.7462088869315551E-3</v>
      </c>
      <c r="L828" s="32">
        <f t="shared" si="69"/>
        <v>-8.688251120479995E-3</v>
      </c>
      <c r="M828" s="32">
        <f t="shared" si="70"/>
        <v>-6.8823523073333615E-3</v>
      </c>
    </row>
    <row r="829" spans="1:13" x14ac:dyDescent="0.45">
      <c r="A829" s="10">
        <v>43272</v>
      </c>
      <c r="B829">
        <v>246.96287536621091</v>
      </c>
      <c r="C829">
        <v>65.378730773925781</v>
      </c>
      <c r="D829">
        <v>120.0500030517578</v>
      </c>
      <c r="E829">
        <v>168.23077392578119</v>
      </c>
      <c r="F829">
        <v>127.97698974609381</v>
      </c>
      <c r="I829" s="32">
        <f t="shared" si="66"/>
        <v>1.8235449345287424E-3</v>
      </c>
      <c r="J829" s="32">
        <f t="shared" si="67"/>
        <v>6.3353911004160324E-4</v>
      </c>
      <c r="K829" s="32">
        <f t="shared" si="68"/>
        <v>2.4156041546101736E-3</v>
      </c>
      <c r="L829" s="32">
        <f t="shared" si="69"/>
        <v>-2.2194665080956799E-3</v>
      </c>
      <c r="M829" s="32">
        <f t="shared" si="70"/>
        <v>1.4269532973256727E-3</v>
      </c>
    </row>
    <row r="830" spans="1:13" x14ac:dyDescent="0.45">
      <c r="A830" s="10">
        <v>43273</v>
      </c>
      <c r="B830">
        <v>247.41322326660159</v>
      </c>
      <c r="C830">
        <v>65.420150756835938</v>
      </c>
      <c r="D830">
        <v>120.3399963378906</v>
      </c>
      <c r="E830">
        <v>167.8573913574219</v>
      </c>
      <c r="F830">
        <v>128.15960693359381</v>
      </c>
      <c r="I830" s="32">
        <f t="shared" si="66"/>
        <v>-1.3613023377324729E-2</v>
      </c>
      <c r="J830" s="32">
        <f t="shared" si="67"/>
        <v>-1.268841657191544E-4</v>
      </c>
      <c r="K830" s="32">
        <f t="shared" si="68"/>
        <v>-3.7393797734437406E-3</v>
      </c>
      <c r="L830" s="32">
        <f t="shared" si="69"/>
        <v>-2.2530562140489208E-2</v>
      </c>
      <c r="M830" s="32">
        <f t="shared" si="70"/>
        <v>-1.4040367335995119E-2</v>
      </c>
    </row>
    <row r="831" spans="1:13" x14ac:dyDescent="0.45">
      <c r="A831" s="10">
        <v>43276</v>
      </c>
      <c r="B831">
        <v>244.04518127441409</v>
      </c>
      <c r="C831">
        <v>65.411849975585938</v>
      </c>
      <c r="D831">
        <v>119.88999938964839</v>
      </c>
      <c r="E831">
        <v>164.0754699707031</v>
      </c>
      <c r="F831">
        <v>126.3601989746094</v>
      </c>
      <c r="I831" s="32">
        <f t="shared" si="66"/>
        <v>2.2138654830372584E-3</v>
      </c>
      <c r="J831" s="32">
        <f t="shared" si="67"/>
        <v>1.6469042049942484E-3</v>
      </c>
      <c r="K831" s="32">
        <f t="shared" si="68"/>
        <v>-5.2547940330733844E-3</v>
      </c>
      <c r="L831" s="32">
        <f t="shared" si="69"/>
        <v>4.0848705226990134E-3</v>
      </c>
      <c r="M831" s="32">
        <f t="shared" si="70"/>
        <v>2.2786108485999268E-3</v>
      </c>
    </row>
    <row r="832" spans="1:13" x14ac:dyDescent="0.45">
      <c r="A832" s="10">
        <v>43277</v>
      </c>
      <c r="B832">
        <v>244.58546447753909</v>
      </c>
      <c r="C832">
        <v>65.519577026367188</v>
      </c>
      <c r="D832">
        <v>119.2600021362305</v>
      </c>
      <c r="E832">
        <v>164.7456970214844</v>
      </c>
      <c r="F832">
        <v>126.6481246948242</v>
      </c>
      <c r="I832" s="32">
        <f t="shared" si="66"/>
        <v>-8.2841557504630403E-3</v>
      </c>
      <c r="J832" s="32">
        <f t="shared" si="67"/>
        <v>2.4024829694093697E-3</v>
      </c>
      <c r="K832" s="32">
        <f t="shared" si="68"/>
        <v>-5.7018303957351302E-3</v>
      </c>
      <c r="L832" s="32">
        <f t="shared" si="69"/>
        <v>-1.3599247330730813E-2</v>
      </c>
      <c r="M832" s="32">
        <f t="shared" si="70"/>
        <v>-9.3057702389932606E-3</v>
      </c>
    </row>
    <row r="833" spans="1:13" x14ac:dyDescent="0.45">
      <c r="A833" s="10">
        <v>43278</v>
      </c>
      <c r="B833">
        <v>242.55928039550781</v>
      </c>
      <c r="C833">
        <v>65.676986694335938</v>
      </c>
      <c r="D833">
        <v>118.5800018310547</v>
      </c>
      <c r="E833">
        <v>162.5052795410156</v>
      </c>
      <c r="F833">
        <v>125.4695663452148</v>
      </c>
      <c r="I833" s="32">
        <f t="shared" si="66"/>
        <v>5.7177222591453525E-3</v>
      </c>
      <c r="J833" s="32">
        <f t="shared" si="67"/>
        <v>-7.5693385564401527E-4</v>
      </c>
      <c r="K833" s="32">
        <f t="shared" si="68"/>
        <v>-3.0359302141393929E-3</v>
      </c>
      <c r="L833" s="32">
        <f t="shared" si="69"/>
        <v>8.6019215496488943E-3</v>
      </c>
      <c r="M833" s="32">
        <f t="shared" si="70"/>
        <v>6.2383452493255387E-3</v>
      </c>
    </row>
    <row r="834" spans="1:13" x14ac:dyDescent="0.45">
      <c r="A834" s="10">
        <v>43279</v>
      </c>
      <c r="B834">
        <v>243.9461669921875</v>
      </c>
      <c r="C834">
        <v>65.627273559570313</v>
      </c>
      <c r="D834">
        <v>118.2200012207031</v>
      </c>
      <c r="E834">
        <v>163.90313720703119</v>
      </c>
      <c r="F834">
        <v>126.2522888183594</v>
      </c>
      <c r="I834" s="32">
        <f t="shared" si="66"/>
        <v>1.4392713796538281E-3</v>
      </c>
      <c r="J834" s="32">
        <f t="shared" si="67"/>
        <v>-2.5261866625247986E-4</v>
      </c>
      <c r="K834" s="32">
        <f t="shared" si="68"/>
        <v>3.637288959023488E-3</v>
      </c>
      <c r="L834" s="32">
        <f t="shared" si="69"/>
        <v>2.6872270646824958E-3</v>
      </c>
      <c r="M834" s="32">
        <f t="shared" si="70"/>
        <v>7.1252720849535045E-4</v>
      </c>
    </row>
    <row r="835" spans="1:13" x14ac:dyDescent="0.45">
      <c r="A835" s="10">
        <v>43280</v>
      </c>
      <c r="B835">
        <v>244.2972717285156</v>
      </c>
      <c r="C835">
        <v>65.610694885253906</v>
      </c>
      <c r="D835">
        <v>118.65000152587891</v>
      </c>
      <c r="E835">
        <v>164.34358215332031</v>
      </c>
      <c r="F835">
        <v>126.3422470092773</v>
      </c>
      <c r="I835" s="32">
        <f t="shared" si="66"/>
        <v>2.1380032036946162E-3</v>
      </c>
      <c r="J835" s="32">
        <f t="shared" si="67"/>
        <v>-6.1990354342722487E-4</v>
      </c>
      <c r="K835" s="32">
        <f t="shared" si="68"/>
        <v>-1.0029518972628493E-2</v>
      </c>
      <c r="L835" s="32">
        <f t="shared" si="69"/>
        <v>6.6998309536832057E-3</v>
      </c>
      <c r="M835" s="32">
        <f t="shared" si="70"/>
        <v>2.4210245803562014E-3</v>
      </c>
    </row>
    <row r="836" spans="1:13" x14ac:dyDescent="0.45">
      <c r="A836" s="10">
        <v>43283</v>
      </c>
      <c r="B836">
        <v>244.819580078125</v>
      </c>
      <c r="C836">
        <v>65.570022583007813</v>
      </c>
      <c r="D836">
        <v>117.4599990844727</v>
      </c>
      <c r="E836">
        <v>165.44465637207031</v>
      </c>
      <c r="F836">
        <v>126.6481246948242</v>
      </c>
      <c r="I836" s="32">
        <f t="shared" si="66"/>
        <v>-3.5313044423457285E-3</v>
      </c>
      <c r="J836" s="32">
        <f t="shared" si="67"/>
        <v>2.0266699432212043E-3</v>
      </c>
      <c r="K836" s="32">
        <f t="shared" si="68"/>
        <v>1.0131129326422128E-2</v>
      </c>
      <c r="L836" s="32">
        <f t="shared" si="69"/>
        <v>-1.1574365918963436E-2</v>
      </c>
      <c r="M836" s="32">
        <f t="shared" si="70"/>
        <v>-2.5574663360407035E-3</v>
      </c>
    </row>
    <row r="837" spans="1:13" x14ac:dyDescent="0.45">
      <c r="A837" s="10">
        <v>43284</v>
      </c>
      <c r="B837">
        <v>243.9550476074219</v>
      </c>
      <c r="C837">
        <v>65.702911376953125</v>
      </c>
      <c r="D837">
        <v>118.65000152587891</v>
      </c>
      <c r="E837">
        <v>163.52973937988281</v>
      </c>
      <c r="F837">
        <v>126.3242263793945</v>
      </c>
      <c r="I837" s="32">
        <f t="shared" si="66"/>
        <v>8.1583263478151036E-3</v>
      </c>
      <c r="J837" s="32">
        <f t="shared" si="67"/>
        <v>1.3902997417964968E-3</v>
      </c>
      <c r="K837" s="32">
        <f t="shared" si="68"/>
        <v>3.3712728254087221E-3</v>
      </c>
      <c r="L837" s="32">
        <f t="shared" si="69"/>
        <v>1.2412050478278092E-2</v>
      </c>
      <c r="M837" s="32">
        <f t="shared" si="70"/>
        <v>8.4753383784785807E-3</v>
      </c>
    </row>
    <row r="838" spans="1:13" x14ac:dyDescent="0.45">
      <c r="A838" s="10">
        <v>43286</v>
      </c>
      <c r="B838">
        <v>245.9453125</v>
      </c>
      <c r="C838">
        <v>65.794258117675781</v>
      </c>
      <c r="D838">
        <v>119.0500030517578</v>
      </c>
      <c r="E838">
        <v>165.5594787597656</v>
      </c>
      <c r="F838">
        <v>127.3948669433594</v>
      </c>
      <c r="I838" s="32">
        <f t="shared" si="66"/>
        <v>8.4581027048058477E-3</v>
      </c>
      <c r="J838" s="32">
        <f t="shared" si="67"/>
        <v>1.1358121752802486E-3</v>
      </c>
      <c r="K838" s="32">
        <f t="shared" si="68"/>
        <v>-1.5959885471282798E-3</v>
      </c>
      <c r="L838" s="32">
        <f t="shared" si="69"/>
        <v>1.5556530046803463E-2</v>
      </c>
      <c r="M838" s="32">
        <f t="shared" si="70"/>
        <v>8.4038112577029533E-3</v>
      </c>
    </row>
    <row r="839" spans="1:13" x14ac:dyDescent="0.45">
      <c r="A839" s="10">
        <v>43287</v>
      </c>
      <c r="B839">
        <v>248.0255432128906</v>
      </c>
      <c r="C839">
        <v>65.868988037109375</v>
      </c>
      <c r="D839">
        <v>118.86000061035161</v>
      </c>
      <c r="E839">
        <v>168.135009765625</v>
      </c>
      <c r="F839">
        <v>128.46546936035159</v>
      </c>
      <c r="I839" s="32">
        <f t="shared" si="66"/>
        <v>9.0042807569206129E-3</v>
      </c>
      <c r="J839" s="32">
        <f t="shared" si="67"/>
        <v>-8.8236861186208326E-4</v>
      </c>
      <c r="K839" s="32">
        <f t="shared" si="68"/>
        <v>2.4398528860687385E-3</v>
      </c>
      <c r="L839" s="32">
        <f t="shared" si="69"/>
        <v>8.9970900896059192E-3</v>
      </c>
      <c r="M839" s="32">
        <f t="shared" si="70"/>
        <v>9.1041657238708495E-3</v>
      </c>
    </row>
    <row r="840" spans="1:13" x14ac:dyDescent="0.45">
      <c r="A840" s="10">
        <v>43290</v>
      </c>
      <c r="B840">
        <v>250.25883483886719</v>
      </c>
      <c r="C840">
        <v>65.810867309570313</v>
      </c>
      <c r="D840">
        <v>119.15000152587891</v>
      </c>
      <c r="E840">
        <v>169.6477355957031</v>
      </c>
      <c r="F840">
        <v>129.6350402832031</v>
      </c>
      <c r="I840" s="32">
        <f t="shared" si="66"/>
        <v>3.5988130696960052E-3</v>
      </c>
      <c r="J840" s="32">
        <f t="shared" si="67"/>
        <v>-6.3123394237074582E-4</v>
      </c>
      <c r="K840" s="32">
        <f t="shared" si="68"/>
        <v>-1.8464223070557839E-3</v>
      </c>
      <c r="L840" s="32">
        <f t="shared" si="69"/>
        <v>7.3385276569615243E-4</v>
      </c>
      <c r="M840" s="32">
        <f t="shared" si="70"/>
        <v>2.5679862500858075E-3</v>
      </c>
    </row>
    <row r="841" spans="1:13" x14ac:dyDescent="0.45">
      <c r="A841" s="10">
        <v>43291</v>
      </c>
      <c r="B841">
        <v>251.15946960449219</v>
      </c>
      <c r="C841">
        <v>65.769325256347656</v>
      </c>
      <c r="D841">
        <v>118.9300003051758</v>
      </c>
      <c r="E841">
        <v>169.77223205566409</v>
      </c>
      <c r="F841">
        <v>129.96794128417969</v>
      </c>
      <c r="I841" s="32">
        <f t="shared" si="66"/>
        <v>-7.3145865789565612E-3</v>
      </c>
      <c r="J841" s="32">
        <f t="shared" si="67"/>
        <v>5.0553812491749284E-4</v>
      </c>
      <c r="K841" s="32">
        <f t="shared" si="68"/>
        <v>-1.0846724226160287E-2</v>
      </c>
      <c r="L841" s="32">
        <f t="shared" si="69"/>
        <v>-5.0754107896565648E-3</v>
      </c>
      <c r="M841" s="32">
        <f t="shared" si="70"/>
        <v>-7.1299602856631505E-3</v>
      </c>
    </row>
    <row r="842" spans="1:13" x14ac:dyDescent="0.45">
      <c r="A842" s="10">
        <v>43292</v>
      </c>
      <c r="B842">
        <v>249.32234191894531</v>
      </c>
      <c r="C842">
        <v>65.802574157714844</v>
      </c>
      <c r="D842">
        <v>117.63999938964839</v>
      </c>
      <c r="E842">
        <v>168.91056823730469</v>
      </c>
      <c r="F842">
        <v>129.04127502441409</v>
      </c>
      <c r="I842" s="32">
        <f t="shared" si="66"/>
        <v>9.0655279028128977E-3</v>
      </c>
      <c r="J842" s="32">
        <f t="shared" si="67"/>
        <v>7.5722836562852613E-4</v>
      </c>
      <c r="K842" s="32">
        <f t="shared" si="68"/>
        <v>4.1652317775573433E-3</v>
      </c>
      <c r="L842" s="32">
        <f t="shared" si="69"/>
        <v>1.7231325481224857E-2</v>
      </c>
      <c r="M842" s="32">
        <f t="shared" si="70"/>
        <v>8.2272960058760169E-3</v>
      </c>
    </row>
    <row r="843" spans="1:13" x14ac:dyDescent="0.45">
      <c r="A843" s="10">
        <v>43293</v>
      </c>
      <c r="B843">
        <v>251.58258056640619</v>
      </c>
      <c r="C843">
        <v>65.852401733398438</v>
      </c>
      <c r="D843">
        <v>118.129997253418</v>
      </c>
      <c r="E843">
        <v>171.82112121582031</v>
      </c>
      <c r="F843">
        <v>130.1029357910156</v>
      </c>
      <c r="I843" s="32">
        <f t="shared" si="66"/>
        <v>7.8767732292339687E-4</v>
      </c>
      <c r="J843" s="32">
        <f t="shared" si="67"/>
        <v>8.8201157493927873E-4</v>
      </c>
      <c r="K843" s="32">
        <f t="shared" si="68"/>
        <v>-4.4019017620975376E-3</v>
      </c>
      <c r="L843" s="32">
        <f t="shared" si="69"/>
        <v>8.3602201648980135E-4</v>
      </c>
      <c r="M843" s="32">
        <f t="shared" si="70"/>
        <v>6.2206603329451049E-4</v>
      </c>
    </row>
    <row r="844" spans="1:13" x14ac:dyDescent="0.45">
      <c r="A844" s="10">
        <v>43294</v>
      </c>
      <c r="B844">
        <v>251.78074645996091</v>
      </c>
      <c r="C844">
        <v>65.910484313964844</v>
      </c>
      <c r="D844">
        <v>117.61000061035161</v>
      </c>
      <c r="E844">
        <v>171.96476745605469</v>
      </c>
      <c r="F844">
        <v>130.1838684082031</v>
      </c>
      <c r="I844" s="32">
        <f t="shared" si="66"/>
        <v>-8.940225152831438E-4</v>
      </c>
      <c r="J844" s="32">
        <f t="shared" si="67"/>
        <v>-1.3854582331628285E-3</v>
      </c>
      <c r="K844" s="32">
        <f t="shared" si="68"/>
        <v>-5.1013993948167968E-4</v>
      </c>
      <c r="L844" s="32">
        <f t="shared" si="69"/>
        <v>-2.3941685996208273E-3</v>
      </c>
      <c r="M844" s="32">
        <f t="shared" si="70"/>
        <v>-1.58924391653259E-3</v>
      </c>
    </row>
    <row r="845" spans="1:13" x14ac:dyDescent="0.45">
      <c r="A845" s="10">
        <v>43297</v>
      </c>
      <c r="B845">
        <v>251.55564880371091</v>
      </c>
      <c r="C845">
        <v>65.819168090820313</v>
      </c>
      <c r="D845">
        <v>117.5500030517578</v>
      </c>
      <c r="E845">
        <v>171.55305480957031</v>
      </c>
      <c r="F845">
        <v>129.97697448730469</v>
      </c>
      <c r="I845" s="32">
        <f t="shared" si="66"/>
        <v>4.0452018812868751E-3</v>
      </c>
      <c r="J845" s="32">
        <f t="shared" si="67"/>
        <v>-3.7846077164271907E-4</v>
      </c>
      <c r="K845" s="32">
        <f t="shared" si="68"/>
        <v>-1.0803949293831216E-2</v>
      </c>
      <c r="L845" s="32">
        <f t="shared" si="69"/>
        <v>6.0834832575686892E-3</v>
      </c>
      <c r="M845" s="32">
        <f t="shared" si="70"/>
        <v>4.5687037745543169E-3</v>
      </c>
    </row>
    <row r="846" spans="1:13" x14ac:dyDescent="0.45">
      <c r="A846" s="10">
        <v>43298</v>
      </c>
      <c r="B846">
        <v>252.5732421875</v>
      </c>
      <c r="C846">
        <v>65.794258117675781</v>
      </c>
      <c r="D846">
        <v>116.2799987792969</v>
      </c>
      <c r="E846">
        <v>172.59669494628909</v>
      </c>
      <c r="F846">
        <v>130.57080078125</v>
      </c>
      <c r="I846" s="32">
        <f t="shared" si="66"/>
        <v>2.1040148278461679E-3</v>
      </c>
      <c r="J846" s="32">
        <f t="shared" si="67"/>
        <v>-5.0523059190366038E-4</v>
      </c>
      <c r="K846" s="32">
        <f t="shared" si="68"/>
        <v>2.5798744076221958E-4</v>
      </c>
      <c r="L846" s="32">
        <f t="shared" si="69"/>
        <v>-1.886432652241754E-3</v>
      </c>
      <c r="M846" s="32">
        <f t="shared" si="70"/>
        <v>2.2043713936328313E-3</v>
      </c>
    </row>
    <row r="847" spans="1:13" x14ac:dyDescent="0.45">
      <c r="A847" s="10">
        <v>43299</v>
      </c>
      <c r="B847">
        <v>253.10466003417969</v>
      </c>
      <c r="C847">
        <v>65.761016845703125</v>
      </c>
      <c r="D847">
        <v>116.30999755859381</v>
      </c>
      <c r="E847">
        <v>172.27110290527341</v>
      </c>
      <c r="F847">
        <v>130.85862731933591</v>
      </c>
      <c r="I847" s="32">
        <f t="shared" si="66"/>
        <v>-3.7715221980547664E-3</v>
      </c>
      <c r="J847" s="32">
        <f t="shared" si="67"/>
        <v>1.8940932043285397E-3</v>
      </c>
      <c r="K847" s="32">
        <f t="shared" si="68"/>
        <v>-4.2988565944050983E-3</v>
      </c>
      <c r="L847" s="32">
        <f t="shared" si="69"/>
        <v>-5.0018782176266541E-3</v>
      </c>
      <c r="M847" s="32">
        <f t="shared" si="70"/>
        <v>-2.4060305381873315E-3</v>
      </c>
    </row>
    <row r="848" spans="1:13" x14ac:dyDescent="0.45">
      <c r="A848" s="10">
        <v>43300</v>
      </c>
      <c r="B848">
        <v>252.15007019042969</v>
      </c>
      <c r="C848">
        <v>65.885574340820313</v>
      </c>
      <c r="D848">
        <v>115.80999755859381</v>
      </c>
      <c r="E848">
        <v>171.409423828125</v>
      </c>
      <c r="F848">
        <v>130.54377746582031</v>
      </c>
      <c r="I848" s="32">
        <f t="shared" si="66"/>
        <v>-1.1430624087628294E-3</v>
      </c>
      <c r="J848" s="32">
        <f t="shared" si="67"/>
        <v>-2.2689391105860102E-3</v>
      </c>
      <c r="K848" s="32">
        <f t="shared" si="68"/>
        <v>6.4761248235114532E-3</v>
      </c>
      <c r="L848" s="32">
        <f t="shared" si="69"/>
        <v>-2.2317200142996096E-4</v>
      </c>
      <c r="M848" s="32">
        <f t="shared" si="70"/>
        <v>-1.7923356901914378E-3</v>
      </c>
    </row>
    <row r="849" spans="1:13" x14ac:dyDescent="0.45">
      <c r="A849" s="10">
        <v>43301</v>
      </c>
      <c r="B849">
        <v>251.8618469238281</v>
      </c>
      <c r="C849">
        <v>65.736083984375</v>
      </c>
      <c r="D849">
        <v>116.55999755859381</v>
      </c>
      <c r="E849">
        <v>171.37117004394531</v>
      </c>
      <c r="F849">
        <v>130.30979919433591</v>
      </c>
      <c r="I849" s="32">
        <f t="shared" si="66"/>
        <v>1.8590189347909014E-3</v>
      </c>
      <c r="J849" s="32">
        <f t="shared" si="67"/>
        <v>-3.157439044771726E-3</v>
      </c>
      <c r="K849" s="32">
        <f t="shared" si="68"/>
        <v>-4.8043717426495824E-3</v>
      </c>
      <c r="L849" s="32">
        <f t="shared" si="69"/>
        <v>3.1843166683303004E-3</v>
      </c>
      <c r="M849" s="32">
        <f t="shared" si="70"/>
        <v>1.5879422710796121E-3</v>
      </c>
    </row>
    <row r="850" spans="1:13" x14ac:dyDescent="0.45">
      <c r="A850" s="10">
        <v>43304</v>
      </c>
      <c r="B850">
        <v>252.33006286621091</v>
      </c>
      <c r="C850">
        <v>65.528526306152344</v>
      </c>
      <c r="D850">
        <v>116</v>
      </c>
      <c r="E850">
        <v>171.9168701171875</v>
      </c>
      <c r="F850">
        <v>130.5167236328125</v>
      </c>
      <c r="I850" s="32">
        <f t="shared" si="66"/>
        <v>5.0320792482032584E-3</v>
      </c>
      <c r="J850" s="32">
        <f t="shared" si="67"/>
        <v>1.5209067925026076E-3</v>
      </c>
      <c r="K850" s="32">
        <f t="shared" si="68"/>
        <v>3.4483547868369158E-4</v>
      </c>
      <c r="L850" s="32">
        <f t="shared" si="69"/>
        <v>4.1213326583082743E-3</v>
      </c>
      <c r="M850" s="32">
        <f t="shared" si="70"/>
        <v>2.2059861970664674E-3</v>
      </c>
    </row>
    <row r="851" spans="1:13" x14ac:dyDescent="0.45">
      <c r="A851" s="10">
        <v>43305</v>
      </c>
      <c r="B851">
        <v>253.59980773925781</v>
      </c>
      <c r="C851">
        <v>65.628189086914063</v>
      </c>
      <c r="D851">
        <v>116.0400009155273</v>
      </c>
      <c r="E851">
        <v>172.6253967285156</v>
      </c>
      <c r="F851">
        <v>130.80464172363281</v>
      </c>
      <c r="I851" s="32">
        <f t="shared" si="66"/>
        <v>8.5226659074169042E-3</v>
      </c>
      <c r="J851" s="32">
        <f t="shared" si="67"/>
        <v>0</v>
      </c>
      <c r="K851" s="32">
        <f t="shared" si="68"/>
        <v>5.5153342347384893E-3</v>
      </c>
      <c r="L851" s="32">
        <f t="shared" si="69"/>
        <v>1.3976620892909075E-2</v>
      </c>
      <c r="M851" s="32">
        <f t="shared" si="70"/>
        <v>8.5289871124965E-3</v>
      </c>
    </row>
    <row r="852" spans="1:13" x14ac:dyDescent="0.45">
      <c r="A852" s="10">
        <v>43306</v>
      </c>
      <c r="B852">
        <v>255.76115417480469</v>
      </c>
      <c r="C852">
        <v>65.628189086914063</v>
      </c>
      <c r="D852">
        <v>116.6800003051758</v>
      </c>
      <c r="E852">
        <v>175.0381164550781</v>
      </c>
      <c r="F852">
        <v>131.92027282714841</v>
      </c>
      <c r="I852" s="32">
        <f t="shared" si="66"/>
        <v>-2.3593265138817099E-3</v>
      </c>
      <c r="J852" s="32">
        <f t="shared" si="67"/>
        <v>0</v>
      </c>
      <c r="K852" s="32">
        <f t="shared" si="68"/>
        <v>-7.7991400388179866E-3</v>
      </c>
      <c r="L852" s="32">
        <f t="shared" si="69"/>
        <v>-1.5151554776102971E-2</v>
      </c>
      <c r="M852" s="32">
        <f t="shared" si="70"/>
        <v>-1.6366844959244675E-3</v>
      </c>
    </row>
    <row r="853" spans="1:13" x14ac:dyDescent="0.45">
      <c r="A853" s="10">
        <v>43307</v>
      </c>
      <c r="B853">
        <v>255.15773010253909</v>
      </c>
      <c r="C853">
        <v>65.628189086914063</v>
      </c>
      <c r="D853">
        <v>115.76999664306641</v>
      </c>
      <c r="E853">
        <v>172.3860168457031</v>
      </c>
      <c r="F853">
        <v>131.70436096191409</v>
      </c>
      <c r="I853" s="32">
        <f t="shared" si="66"/>
        <v>-6.7761562495722849E-3</v>
      </c>
      <c r="J853" s="32">
        <f t="shared" si="67"/>
        <v>-2.5319640112353436E-4</v>
      </c>
      <c r="K853" s="32">
        <f t="shared" si="68"/>
        <v>5.1831380952105377E-4</v>
      </c>
      <c r="L853" s="32">
        <f t="shared" si="69"/>
        <v>-1.3496537726521374E-2</v>
      </c>
      <c r="M853" s="32">
        <f t="shared" si="70"/>
        <v>-7.9924674823036446E-3</v>
      </c>
    </row>
    <row r="854" spans="1:13" x14ac:dyDescent="0.45">
      <c r="A854" s="10">
        <v>43308</v>
      </c>
      <c r="B854">
        <v>253.4287414550781</v>
      </c>
      <c r="C854">
        <v>65.611572265625</v>
      </c>
      <c r="D854">
        <v>115.8300018310547</v>
      </c>
      <c r="E854">
        <v>170.05940246582031</v>
      </c>
      <c r="F854">
        <v>130.65171813964841</v>
      </c>
      <c r="I854" s="32">
        <f t="shared" si="66"/>
        <v>-5.2235857507501038E-3</v>
      </c>
      <c r="J854" s="32">
        <f t="shared" si="67"/>
        <v>-1.1396723659975461E-3</v>
      </c>
      <c r="K854" s="32">
        <f t="shared" si="68"/>
        <v>-1.5540041641226576E-3</v>
      </c>
      <c r="L854" s="32">
        <f t="shared" si="69"/>
        <v>-1.4130894239423819E-2</v>
      </c>
      <c r="M854" s="32">
        <f t="shared" si="70"/>
        <v>-6.5417475095449484E-3</v>
      </c>
    </row>
    <row r="855" spans="1:13" x14ac:dyDescent="0.45">
      <c r="A855" s="10">
        <v>43311</v>
      </c>
      <c r="B855">
        <v>252.10493469238281</v>
      </c>
      <c r="C855">
        <v>65.536796569824219</v>
      </c>
      <c r="D855">
        <v>115.65000152587891</v>
      </c>
      <c r="E855">
        <v>167.65631103515619</v>
      </c>
      <c r="F855">
        <v>129.7970275878906</v>
      </c>
      <c r="I855" s="32">
        <f t="shared" si="66"/>
        <v>4.9295031718108451E-3</v>
      </c>
      <c r="J855" s="32">
        <f t="shared" si="67"/>
        <v>7.607648812770762E-4</v>
      </c>
      <c r="K855" s="32">
        <f t="shared" si="68"/>
        <v>2.9398731811907108E-3</v>
      </c>
      <c r="L855" s="32">
        <f t="shared" si="69"/>
        <v>7.6521334560908372E-3</v>
      </c>
      <c r="M855" s="32">
        <f t="shared" si="70"/>
        <v>5.6837351925818069E-3</v>
      </c>
    </row>
    <row r="856" spans="1:13" x14ac:dyDescent="0.45">
      <c r="A856" s="10">
        <v>43312</v>
      </c>
      <c r="B856">
        <v>253.3476867675781</v>
      </c>
      <c r="C856">
        <v>65.586654663085938</v>
      </c>
      <c r="D856">
        <v>115.9899978637695</v>
      </c>
      <c r="E856">
        <v>168.9392395019531</v>
      </c>
      <c r="F856">
        <v>130.5347595214844</v>
      </c>
      <c r="I856" s="32">
        <f t="shared" si="66"/>
        <v>-1.6703211403643614E-3</v>
      </c>
      <c r="J856" s="32">
        <f t="shared" si="67"/>
        <v>-5.4544985013793568E-4</v>
      </c>
      <c r="K856" s="32">
        <f t="shared" si="68"/>
        <v>-7.3282049295270157E-3</v>
      </c>
      <c r="L856" s="32">
        <f t="shared" si="69"/>
        <v>3.7971018105600329E-3</v>
      </c>
      <c r="M856" s="32">
        <f t="shared" si="70"/>
        <v>-1.1722175555364256E-3</v>
      </c>
    </row>
    <row r="857" spans="1:13" x14ac:dyDescent="0.45">
      <c r="A857" s="10">
        <v>43313</v>
      </c>
      <c r="B857">
        <v>252.92451477050781</v>
      </c>
      <c r="C857">
        <v>65.550880432128906</v>
      </c>
      <c r="D857">
        <v>115.13999938964839</v>
      </c>
      <c r="E857">
        <v>169.5807189941406</v>
      </c>
      <c r="F857">
        <v>130.3817443847656</v>
      </c>
      <c r="I857" s="32">
        <f t="shared" si="66"/>
        <v>5.447324242453977E-3</v>
      </c>
      <c r="J857" s="32">
        <f t="shared" si="67"/>
        <v>5.0768835942283097E-4</v>
      </c>
      <c r="K857" s="32">
        <f t="shared" si="68"/>
        <v>-5.3847728840419329E-3</v>
      </c>
      <c r="L857" s="32">
        <f t="shared" si="69"/>
        <v>1.3606790645226852E-2</v>
      </c>
      <c r="M857" s="32">
        <f t="shared" si="70"/>
        <v>5.9346743442543204E-3</v>
      </c>
    </row>
    <row r="858" spans="1:13" x14ac:dyDescent="0.45">
      <c r="A858" s="10">
        <v>43314</v>
      </c>
      <c r="B858">
        <v>254.3022766113281</v>
      </c>
      <c r="C858">
        <v>65.584159851074219</v>
      </c>
      <c r="D858">
        <v>114.51999664306641</v>
      </c>
      <c r="E858">
        <v>171.88816833496091</v>
      </c>
      <c r="F858">
        <v>131.155517578125</v>
      </c>
      <c r="I858" s="32">
        <f t="shared" si="66"/>
        <v>4.2847832173302791E-3</v>
      </c>
      <c r="J858" s="32">
        <f t="shared" si="67"/>
        <v>2.1572204707474008E-3</v>
      </c>
      <c r="K858" s="32">
        <f t="shared" si="68"/>
        <v>3.492853105170779E-3</v>
      </c>
      <c r="L858" s="32">
        <f t="shared" si="69"/>
        <v>3.0634194130905179E-3</v>
      </c>
      <c r="M858" s="32">
        <f t="shared" si="70"/>
        <v>3.3614460186182082E-3</v>
      </c>
    </row>
    <row r="859" spans="1:13" x14ac:dyDescent="0.45">
      <c r="A859" s="10">
        <v>43315</v>
      </c>
      <c r="B859">
        <v>255.39190673828119</v>
      </c>
      <c r="C859">
        <v>65.725639343261719</v>
      </c>
      <c r="D859">
        <v>114.9199981689453</v>
      </c>
      <c r="E859">
        <v>172.41473388671881</v>
      </c>
      <c r="F859">
        <v>131.59638977050781</v>
      </c>
      <c r="I859" s="32">
        <f t="shared" si="66"/>
        <v>3.6672441371294884E-3</v>
      </c>
      <c r="J859" s="32">
        <f t="shared" si="67"/>
        <v>8.8684681961526124E-4</v>
      </c>
      <c r="K859" s="32">
        <f t="shared" si="68"/>
        <v>-5.1339744804315135E-3</v>
      </c>
      <c r="L859" s="32">
        <f t="shared" si="69"/>
        <v>5.8863448340313873E-3</v>
      </c>
      <c r="M859" s="32">
        <f t="shared" si="70"/>
        <v>4.5119018921069287E-3</v>
      </c>
    </row>
    <row r="860" spans="1:13" x14ac:dyDescent="0.45">
      <c r="A860" s="10">
        <v>43318</v>
      </c>
      <c r="B860">
        <v>256.3284912109375</v>
      </c>
      <c r="C860">
        <v>65.783927917480469</v>
      </c>
      <c r="D860">
        <v>114.3300018310547</v>
      </c>
      <c r="E860">
        <v>173.42962646484381</v>
      </c>
      <c r="F860">
        <v>132.19013977050781</v>
      </c>
      <c r="I860" s="32">
        <f t="shared" si="66"/>
        <v>3.3022706935708079E-3</v>
      </c>
      <c r="J860" s="32">
        <f t="shared" si="67"/>
        <v>-1.7710782492779131E-3</v>
      </c>
      <c r="K860" s="32">
        <f t="shared" si="68"/>
        <v>2.2740706959849533E-3</v>
      </c>
      <c r="L860" s="32">
        <f t="shared" si="69"/>
        <v>3.6435353378581059E-3</v>
      </c>
      <c r="M860" s="32">
        <f t="shared" si="70"/>
        <v>3.2670326817549888E-3</v>
      </c>
    </row>
    <row r="861" spans="1:13" x14ac:dyDescent="0.45">
      <c r="A861" s="10">
        <v>43319</v>
      </c>
      <c r="B861">
        <v>257.17495727539063</v>
      </c>
      <c r="C861">
        <v>65.66741943359375</v>
      </c>
      <c r="D861">
        <v>114.5899963378906</v>
      </c>
      <c r="E861">
        <v>174.0615234375</v>
      </c>
      <c r="F861">
        <v>132.62200927734381</v>
      </c>
      <c r="I861" s="32">
        <f t="shared" si="66"/>
        <v>-4.2031021551991454E-4</v>
      </c>
      <c r="J861" s="32">
        <f t="shared" si="67"/>
        <v>-2.5397459789289201E-4</v>
      </c>
      <c r="K861" s="32">
        <f t="shared" si="68"/>
        <v>2.7926288022142032E-3</v>
      </c>
      <c r="L861" s="32">
        <f t="shared" si="69"/>
        <v>1.2100150640432794E-3</v>
      </c>
      <c r="M861" s="32">
        <f t="shared" si="70"/>
        <v>-9.4989182554572338E-4</v>
      </c>
    </row>
    <row r="862" spans="1:13" x14ac:dyDescent="0.45">
      <c r="A862" s="10">
        <v>43320</v>
      </c>
      <c r="B862">
        <v>257.06686401367188</v>
      </c>
      <c r="C862">
        <v>65.650741577148438</v>
      </c>
      <c r="D862">
        <v>114.9100036621094</v>
      </c>
      <c r="E862">
        <v>174.27214050292969</v>
      </c>
      <c r="F862">
        <v>132.49603271484381</v>
      </c>
      <c r="I862" s="32">
        <f t="shared" si="66"/>
        <v>-1.3659296590150527E-3</v>
      </c>
      <c r="J862" s="32">
        <f t="shared" si="67"/>
        <v>1.9014583890666348E-3</v>
      </c>
      <c r="K862" s="32">
        <f t="shared" si="68"/>
        <v>-1.4794690881726469E-3</v>
      </c>
      <c r="L862" s="32">
        <f t="shared" si="69"/>
        <v>-6.0414501266492504E-4</v>
      </c>
      <c r="M862" s="32">
        <f t="shared" si="70"/>
        <v>-6.7889248968744376E-4</v>
      </c>
    </row>
    <row r="863" spans="1:13" x14ac:dyDescent="0.45">
      <c r="A863" s="10">
        <v>43321</v>
      </c>
      <c r="B863">
        <v>256.71572875976563</v>
      </c>
      <c r="C863">
        <v>65.77557373046875</v>
      </c>
      <c r="D863">
        <v>114.7399978637695</v>
      </c>
      <c r="E863">
        <v>174.16685485839841</v>
      </c>
      <c r="F863">
        <v>132.40608215332031</v>
      </c>
      <c r="I863" s="32">
        <f t="shared" si="66"/>
        <v>-6.7002010565544445E-3</v>
      </c>
      <c r="J863" s="32">
        <f t="shared" si="67"/>
        <v>2.025556131903361E-3</v>
      </c>
      <c r="K863" s="32">
        <f t="shared" si="68"/>
        <v>-4.3572793528090514E-4</v>
      </c>
      <c r="L863" s="32">
        <f t="shared" si="69"/>
        <v>-7.6413596784143945E-3</v>
      </c>
      <c r="M863" s="32">
        <f t="shared" si="70"/>
        <v>-6.2508607163584973E-3</v>
      </c>
    </row>
    <row r="864" spans="1:13" x14ac:dyDescent="0.45">
      <c r="A864" s="10">
        <v>43322</v>
      </c>
      <c r="B864">
        <v>254.99568176269531</v>
      </c>
      <c r="C864">
        <v>65.908805847167969</v>
      </c>
      <c r="D864">
        <v>114.69000244140619</v>
      </c>
      <c r="E864">
        <v>172.83598327636719</v>
      </c>
      <c r="F864">
        <v>131.57843017578119</v>
      </c>
      <c r="I864" s="32">
        <f t="shared" si="66"/>
        <v>-3.7434931382456238E-3</v>
      </c>
      <c r="J864" s="32">
        <f t="shared" si="67"/>
        <v>1.2594343264615837E-4</v>
      </c>
      <c r="K864" s="32">
        <f t="shared" si="68"/>
        <v>-1.5084168803792042E-2</v>
      </c>
      <c r="L864" s="32">
        <f t="shared" si="69"/>
        <v>-1.1077975866293777E-3</v>
      </c>
      <c r="M864" s="32">
        <f t="shared" si="70"/>
        <v>-3.8293546515159038E-3</v>
      </c>
    </row>
    <row r="865" spans="1:13" x14ac:dyDescent="0.45">
      <c r="A865" s="10">
        <v>43325</v>
      </c>
      <c r="B865">
        <v>254.0411071777344</v>
      </c>
      <c r="C865">
        <v>65.917106628417969</v>
      </c>
      <c r="D865">
        <v>112.9599990844727</v>
      </c>
      <c r="E865">
        <v>172.64451599121091</v>
      </c>
      <c r="F865">
        <v>131.07456970214841</v>
      </c>
      <c r="I865" s="32">
        <f t="shared" si="66"/>
        <v>6.3809258039511096E-3</v>
      </c>
      <c r="J865" s="32">
        <f t="shared" si="67"/>
        <v>-6.3137399829416019E-4</v>
      </c>
      <c r="K865" s="32">
        <f t="shared" si="68"/>
        <v>9.7380144514036537E-4</v>
      </c>
      <c r="L865" s="32">
        <f t="shared" si="69"/>
        <v>6.2667755895104982E-3</v>
      </c>
      <c r="M865" s="32">
        <f t="shared" si="70"/>
        <v>6.5890944497408732E-3</v>
      </c>
    </row>
    <row r="866" spans="1:13" x14ac:dyDescent="0.45">
      <c r="A866" s="10">
        <v>43326</v>
      </c>
      <c r="B866">
        <v>255.66212463378909</v>
      </c>
      <c r="C866">
        <v>65.87548828125</v>
      </c>
      <c r="D866">
        <v>113.0699996948242</v>
      </c>
      <c r="E866">
        <v>173.7264404296875</v>
      </c>
      <c r="F866">
        <v>131.938232421875</v>
      </c>
      <c r="I866" s="32">
        <f t="shared" si="66"/>
        <v>-7.4674697030565618E-3</v>
      </c>
      <c r="J866" s="32">
        <f t="shared" si="67"/>
        <v>1.137191189877873E-3</v>
      </c>
      <c r="K866" s="32">
        <f t="shared" si="68"/>
        <v>-1.662684406555337E-2</v>
      </c>
      <c r="L866" s="32">
        <f t="shared" si="69"/>
        <v>-1.2234860701519801E-2</v>
      </c>
      <c r="M866" s="32">
        <f t="shared" si="70"/>
        <v>-7.9100660783582022E-3</v>
      </c>
    </row>
    <row r="867" spans="1:13" x14ac:dyDescent="0.45">
      <c r="A867" s="10">
        <v>43327</v>
      </c>
      <c r="B867">
        <v>253.75297546386719</v>
      </c>
      <c r="C867">
        <v>65.950401306152344</v>
      </c>
      <c r="D867">
        <v>111.19000244140619</v>
      </c>
      <c r="E867">
        <v>171.6009216308594</v>
      </c>
      <c r="F867">
        <v>130.89459228515619</v>
      </c>
      <c r="I867" s="32">
        <f t="shared" si="66"/>
        <v>8.0911223151236555E-3</v>
      </c>
      <c r="J867" s="32">
        <f t="shared" si="67"/>
        <v>5.0461283458802519E-4</v>
      </c>
      <c r="K867" s="32">
        <f t="shared" si="68"/>
        <v>-8.0946097049083843E-4</v>
      </c>
      <c r="L867" s="32">
        <f t="shared" si="69"/>
        <v>3.2918259746228529E-3</v>
      </c>
      <c r="M867" s="32">
        <f t="shared" si="70"/>
        <v>7.8359275512143167E-3</v>
      </c>
    </row>
    <row r="868" spans="1:13" x14ac:dyDescent="0.45">
      <c r="A868" s="10">
        <v>43328</v>
      </c>
      <c r="B868">
        <v>255.8061218261719</v>
      </c>
      <c r="C868">
        <v>65.983680725097656</v>
      </c>
      <c r="D868">
        <v>111.09999847412109</v>
      </c>
      <c r="E868">
        <v>172.1658020019531</v>
      </c>
      <c r="F868">
        <v>131.92027282714841</v>
      </c>
      <c r="I868" s="32">
        <f t="shared" si="66"/>
        <v>3.520293763432214E-3</v>
      </c>
      <c r="J868" s="32">
        <f t="shared" si="67"/>
        <v>1.1356734311038785E-3</v>
      </c>
      <c r="K868" s="32">
        <f t="shared" si="68"/>
        <v>9.2709162326121142E-3</v>
      </c>
      <c r="L868" s="32">
        <f t="shared" si="69"/>
        <v>2.2245742244719757E-4</v>
      </c>
      <c r="M868" s="32">
        <f t="shared" si="70"/>
        <v>3.6825979492056682E-3</v>
      </c>
    </row>
    <row r="869" spans="1:13" x14ac:dyDescent="0.45">
      <c r="A869" s="10">
        <v>43329</v>
      </c>
      <c r="B869">
        <v>256.70663452148438</v>
      </c>
      <c r="C869">
        <v>66.058616638183594</v>
      </c>
      <c r="D869">
        <v>112.129997253418</v>
      </c>
      <c r="E869">
        <v>172.2041015625</v>
      </c>
      <c r="F869">
        <v>132.40608215332031</v>
      </c>
      <c r="I869" s="32">
        <f t="shared" si="66"/>
        <v>2.1403360983898168E-3</v>
      </c>
      <c r="J869" s="32">
        <f t="shared" si="67"/>
        <v>1.260158446647619E-3</v>
      </c>
      <c r="K869" s="32">
        <f t="shared" si="68"/>
        <v>4.9942495470018944E-3</v>
      </c>
      <c r="L869" s="32">
        <f t="shared" si="69"/>
        <v>-8.8954317585066001E-4</v>
      </c>
      <c r="M869" s="32">
        <f t="shared" si="70"/>
        <v>1.9026513232991427E-3</v>
      </c>
    </row>
    <row r="870" spans="1:13" x14ac:dyDescent="0.45">
      <c r="A870" s="10">
        <v>43332</v>
      </c>
      <c r="B870">
        <v>257.25607299804688</v>
      </c>
      <c r="C870">
        <v>66.141860961914063</v>
      </c>
      <c r="D870">
        <v>112.69000244140619</v>
      </c>
      <c r="E870">
        <v>172.05091857910159</v>
      </c>
      <c r="F870">
        <v>132.65800476074219</v>
      </c>
      <c r="I870" s="32">
        <f t="shared" si="66"/>
        <v>2.3452605510922986E-3</v>
      </c>
      <c r="J870" s="32">
        <f t="shared" si="67"/>
        <v>-5.0361353670735909E-4</v>
      </c>
      <c r="K870" s="32">
        <f t="shared" si="68"/>
        <v>2.928336094693007E-3</v>
      </c>
      <c r="L870" s="32">
        <f t="shared" si="69"/>
        <v>3.6729097144796441E-3</v>
      </c>
      <c r="M870" s="32">
        <f t="shared" si="70"/>
        <v>3.7300973386436009E-3</v>
      </c>
    </row>
    <row r="871" spans="1:13" x14ac:dyDescent="0.45">
      <c r="A871" s="10">
        <v>43333</v>
      </c>
      <c r="B871">
        <v>257.85940551757813</v>
      </c>
      <c r="C871">
        <v>66.108551025390625</v>
      </c>
      <c r="D871">
        <v>113.01999664306641</v>
      </c>
      <c r="E871">
        <v>172.68284606933591</v>
      </c>
      <c r="F871">
        <v>133.15283203125</v>
      </c>
      <c r="I871" s="32">
        <f t="shared" si="66"/>
        <v>-5.936419948217031E-4</v>
      </c>
      <c r="J871" s="32">
        <f t="shared" si="67"/>
        <v>6.3012263155837189E-4</v>
      </c>
      <c r="K871" s="32">
        <f t="shared" si="68"/>
        <v>2.2119979421830749E-3</v>
      </c>
      <c r="L871" s="32">
        <f t="shared" si="69"/>
        <v>3.8807299815861729E-3</v>
      </c>
      <c r="M871" s="32">
        <f t="shared" si="70"/>
        <v>3.3782916570368471E-4</v>
      </c>
    </row>
    <row r="872" spans="1:13" x14ac:dyDescent="0.45">
      <c r="A872" s="10">
        <v>43334</v>
      </c>
      <c r="B872">
        <v>257.70632934570313</v>
      </c>
      <c r="C872">
        <v>66.15020751953125</v>
      </c>
      <c r="D872">
        <v>113.26999664306641</v>
      </c>
      <c r="E872">
        <v>173.35298156738281</v>
      </c>
      <c r="F872">
        <v>133.19781494140619</v>
      </c>
      <c r="I872" s="32">
        <f t="shared" si="66"/>
        <v>-1.3277248052316892E-3</v>
      </c>
      <c r="J872" s="32">
        <f t="shared" si="67"/>
        <v>0</v>
      </c>
      <c r="K872" s="32">
        <f t="shared" si="68"/>
        <v>-9.4464529578469625E-3</v>
      </c>
      <c r="L872" s="32">
        <f t="shared" si="69"/>
        <v>-1.4358066699345917E-3</v>
      </c>
      <c r="M872" s="32">
        <f t="shared" si="70"/>
        <v>-1.9591598455394044E-3</v>
      </c>
    </row>
    <row r="873" spans="1:13" x14ac:dyDescent="0.45">
      <c r="A873" s="10">
        <v>43335</v>
      </c>
      <c r="B873">
        <v>257.36416625976563</v>
      </c>
      <c r="C873">
        <v>66.15020751953125</v>
      </c>
      <c r="D873">
        <v>112.1999969482422</v>
      </c>
      <c r="E873">
        <v>173.10408020019531</v>
      </c>
      <c r="F873">
        <v>132.9368591308594</v>
      </c>
      <c r="I873" s="32">
        <f t="shared" si="66"/>
        <v>6.017922502306039E-3</v>
      </c>
      <c r="J873" s="32">
        <f t="shared" si="67"/>
        <v>5.0274265204541813E-4</v>
      </c>
      <c r="K873" s="32">
        <f t="shared" si="68"/>
        <v>1.7468866017628759E-2</v>
      </c>
      <c r="L873" s="32">
        <f t="shared" si="69"/>
        <v>9.2923923198708902E-3</v>
      </c>
      <c r="M873" s="32">
        <f t="shared" si="70"/>
        <v>6.226706381317948E-3</v>
      </c>
    </row>
    <row r="874" spans="1:13" x14ac:dyDescent="0.45">
      <c r="A874" s="10">
        <v>43336</v>
      </c>
      <c r="B874">
        <v>258.9129638671875</v>
      </c>
      <c r="C874">
        <v>66.183464050292969</v>
      </c>
      <c r="D874">
        <v>114.1600036621094</v>
      </c>
      <c r="E874">
        <v>174.71263122558591</v>
      </c>
      <c r="F874">
        <v>133.7646179199219</v>
      </c>
      <c r="I874" s="32">
        <f t="shared" si="66"/>
        <v>7.8957480262986657E-3</v>
      </c>
      <c r="J874" s="32">
        <f t="shared" si="67"/>
        <v>-1.2576660277662244E-3</v>
      </c>
      <c r="K874" s="32">
        <f t="shared" si="68"/>
        <v>3.7665790293235357E-3</v>
      </c>
      <c r="L874" s="32">
        <f t="shared" si="69"/>
        <v>1.0192343785794478E-2</v>
      </c>
      <c r="M874" s="32">
        <f t="shared" si="70"/>
        <v>7.1965703587721919E-3</v>
      </c>
    </row>
    <row r="875" spans="1:13" x14ac:dyDescent="0.45">
      <c r="A875" s="10">
        <v>43339</v>
      </c>
      <c r="B875">
        <v>260.957275390625</v>
      </c>
      <c r="C875">
        <v>66.100227355957031</v>
      </c>
      <c r="D875">
        <v>114.5899963378906</v>
      </c>
      <c r="E875">
        <v>176.49336242675781</v>
      </c>
      <c r="F875">
        <v>134.7272644042969</v>
      </c>
      <c r="I875" s="32">
        <f t="shared" si="66"/>
        <v>4.8321562456443701E-4</v>
      </c>
      <c r="J875" s="32">
        <f t="shared" si="67"/>
        <v>-1.51133053528274E-3</v>
      </c>
      <c r="K875" s="32">
        <f t="shared" si="68"/>
        <v>-7.9413217715053053E-3</v>
      </c>
      <c r="L875" s="32">
        <f t="shared" si="69"/>
        <v>1.464898839933948E-3</v>
      </c>
      <c r="M875" s="32">
        <f t="shared" si="70"/>
        <v>6.0082772655123406E-4</v>
      </c>
    </row>
    <row r="876" spans="1:13" x14ac:dyDescent="0.45">
      <c r="A876" s="10">
        <v>43340</v>
      </c>
      <c r="B876">
        <v>261.0833740234375</v>
      </c>
      <c r="C876">
        <v>66.000328063964844</v>
      </c>
      <c r="D876">
        <v>113.6800003051758</v>
      </c>
      <c r="E876">
        <v>176.75190734863281</v>
      </c>
      <c r="F876">
        <v>134.80821228027341</v>
      </c>
      <c r="I876" s="32">
        <f t="shared" si="66"/>
        <v>5.3805998237326236E-3</v>
      </c>
      <c r="J876" s="32">
        <f t="shared" si="67"/>
        <v>-6.3046228699215057E-4</v>
      </c>
      <c r="K876" s="32">
        <f t="shared" si="68"/>
        <v>4.5742139485438482E-3</v>
      </c>
      <c r="L876" s="32">
        <f t="shared" si="69"/>
        <v>1.1537850927858084E-2</v>
      </c>
      <c r="M876" s="32">
        <f t="shared" si="70"/>
        <v>5.2724507008716781E-3</v>
      </c>
    </row>
    <row r="877" spans="1:13" x14ac:dyDescent="0.45">
      <c r="A877" s="10">
        <v>43341</v>
      </c>
      <c r="B877">
        <v>262.4881591796875</v>
      </c>
      <c r="C877">
        <v>65.958717346191406</v>
      </c>
      <c r="D877">
        <v>114.1999969482422</v>
      </c>
      <c r="E877">
        <v>178.79124450683591</v>
      </c>
      <c r="F877">
        <v>135.51898193359381</v>
      </c>
      <c r="I877" s="32">
        <f t="shared" si="66"/>
        <v>-4.0484992115062957E-3</v>
      </c>
      <c r="J877" s="32">
        <f t="shared" si="67"/>
        <v>7.5728649685413707E-4</v>
      </c>
      <c r="K877" s="32">
        <f t="shared" si="68"/>
        <v>-4.9036565110208707E-3</v>
      </c>
      <c r="L877" s="32">
        <f t="shared" si="69"/>
        <v>-1.7670508889316983E-3</v>
      </c>
      <c r="M877" s="32">
        <f t="shared" si="70"/>
        <v>-4.1162559118120834E-3</v>
      </c>
    </row>
    <row r="878" spans="1:13" x14ac:dyDescent="0.45">
      <c r="A878" s="10">
        <v>43342</v>
      </c>
      <c r="B878">
        <v>261.42547607421881</v>
      </c>
      <c r="C878">
        <v>66.0086669921875</v>
      </c>
      <c r="D878">
        <v>113.63999938964839</v>
      </c>
      <c r="E878">
        <v>178.4753112792969</v>
      </c>
      <c r="F878">
        <v>134.9611511230469</v>
      </c>
      <c r="I878" s="32">
        <f t="shared" si="66"/>
        <v>3.4670380405055212E-5</v>
      </c>
      <c r="J878" s="32">
        <f t="shared" si="67"/>
        <v>2.5266161559178713E-4</v>
      </c>
      <c r="K878" s="32">
        <f t="shared" si="68"/>
        <v>-1.1439392301663132E-3</v>
      </c>
      <c r="L878" s="32">
        <f t="shared" si="69"/>
        <v>1.2871307952304623E-3</v>
      </c>
      <c r="M878" s="32">
        <f t="shared" si="70"/>
        <v>4.0023453291349043E-4</v>
      </c>
    </row>
    <row r="879" spans="1:13" x14ac:dyDescent="0.45">
      <c r="A879" s="10">
        <v>43343</v>
      </c>
      <c r="B879">
        <v>261.43453979492188</v>
      </c>
      <c r="C879">
        <v>66.025344848632813</v>
      </c>
      <c r="D879">
        <v>113.5100021362305</v>
      </c>
      <c r="E879">
        <v>178.70503234863281</v>
      </c>
      <c r="F879">
        <v>135.0151672363281</v>
      </c>
      <c r="I879" s="32">
        <f t="shared" si="66"/>
        <v>-1.7226029152228595E-3</v>
      </c>
      <c r="J879" s="32">
        <f t="shared" si="67"/>
        <v>-1.5421638409840455E-3</v>
      </c>
      <c r="K879" s="32">
        <f t="shared" si="68"/>
        <v>-5.1096980014025961E-3</v>
      </c>
      <c r="L879" s="32">
        <f t="shared" si="69"/>
        <v>-4.285831507581439E-3</v>
      </c>
      <c r="M879" s="32">
        <f t="shared" si="70"/>
        <v>-1.399356309659594E-3</v>
      </c>
    </row>
    <row r="880" spans="1:13" x14ac:dyDescent="0.45">
      <c r="A880" s="10">
        <v>43347</v>
      </c>
      <c r="B880">
        <v>260.98419189453119</v>
      </c>
      <c r="C880">
        <v>65.92352294921875</v>
      </c>
      <c r="D880">
        <v>112.9300003051758</v>
      </c>
      <c r="E880">
        <v>177.93913269042969</v>
      </c>
      <c r="F880">
        <v>134.82623291015619</v>
      </c>
      <c r="I880" s="32">
        <f t="shared" si="66"/>
        <v>-2.6914392423695865E-3</v>
      </c>
      <c r="J880" s="32">
        <f t="shared" si="67"/>
        <v>2.5345086663985938E-4</v>
      </c>
      <c r="K880" s="32">
        <f t="shared" si="68"/>
        <v>3.4534613352916743E-3</v>
      </c>
      <c r="L880" s="32">
        <f t="shared" si="69"/>
        <v>-1.2913437035406927E-2</v>
      </c>
      <c r="M880" s="32">
        <f t="shared" si="70"/>
        <v>-3.2699288770944301E-3</v>
      </c>
    </row>
    <row r="881" spans="1:13" x14ac:dyDescent="0.45">
      <c r="A881" s="10">
        <v>43348</v>
      </c>
      <c r="B881">
        <v>260.28176879882813</v>
      </c>
      <c r="C881">
        <v>65.940231323242188</v>
      </c>
      <c r="D881">
        <v>113.3199996948242</v>
      </c>
      <c r="E881">
        <v>175.6413269042969</v>
      </c>
      <c r="F881">
        <v>134.38536071777341</v>
      </c>
      <c r="I881" s="32">
        <f t="shared" si="66"/>
        <v>-3.0099967018071272E-3</v>
      </c>
      <c r="J881" s="32">
        <f t="shared" si="67"/>
        <v>1.5176587351632964E-3</v>
      </c>
      <c r="K881" s="32">
        <f t="shared" si="68"/>
        <v>1.9414156485666467E-3</v>
      </c>
      <c r="L881" s="32">
        <f t="shared" si="69"/>
        <v>-8.9400156200727388E-3</v>
      </c>
      <c r="M881" s="32">
        <f t="shared" si="70"/>
        <v>-3.0123494974892973E-3</v>
      </c>
    </row>
    <row r="882" spans="1:13" x14ac:dyDescent="0.45">
      <c r="A882" s="10">
        <v>43349</v>
      </c>
      <c r="B882">
        <v>259.49832153320313</v>
      </c>
      <c r="C882">
        <v>66.040306091308594</v>
      </c>
      <c r="D882">
        <v>113.5400009155273</v>
      </c>
      <c r="E882">
        <v>174.07109069824219</v>
      </c>
      <c r="F882">
        <v>133.98054504394531</v>
      </c>
      <c r="I882" s="32">
        <f t="shared" si="66"/>
        <v>-1.9430238423208124E-3</v>
      </c>
      <c r="J882" s="32">
        <f t="shared" si="67"/>
        <v>-3.1583744751494391E-3</v>
      </c>
      <c r="K882" s="32">
        <f t="shared" si="68"/>
        <v>-2.7302937827553553E-3</v>
      </c>
      <c r="L882" s="32">
        <f t="shared" si="69"/>
        <v>-3.8502188347520061E-3</v>
      </c>
      <c r="M882" s="32">
        <f t="shared" si="70"/>
        <v>-2.2833424197056251E-3</v>
      </c>
    </row>
    <row r="883" spans="1:13" x14ac:dyDescent="0.45">
      <c r="A883" s="10">
        <v>43350</v>
      </c>
      <c r="B883">
        <v>258.99411010742188</v>
      </c>
      <c r="C883">
        <v>65.83172607421875</v>
      </c>
      <c r="D883">
        <v>113.23000335693359</v>
      </c>
      <c r="E883">
        <v>173.40087890625</v>
      </c>
      <c r="F883">
        <v>133.67462158203119</v>
      </c>
      <c r="I883" s="32">
        <f t="shared" si="66"/>
        <v>1.7384810313620935E-3</v>
      </c>
      <c r="J883" s="32">
        <f t="shared" si="67"/>
        <v>6.3393124523103417E-4</v>
      </c>
      <c r="K883" s="32">
        <f t="shared" si="68"/>
        <v>-7.0654268906533702E-4</v>
      </c>
      <c r="L883" s="32">
        <f t="shared" si="69"/>
        <v>3.3682682154170251E-3</v>
      </c>
      <c r="M883" s="32">
        <f t="shared" si="70"/>
        <v>2.1538724958627409E-3</v>
      </c>
    </row>
    <row r="884" spans="1:13" x14ac:dyDescent="0.45">
      <c r="A884" s="10">
        <v>43353</v>
      </c>
      <c r="B884">
        <v>259.44436645507813</v>
      </c>
      <c r="C884">
        <v>65.873458862304688</v>
      </c>
      <c r="D884">
        <v>113.15000152587891</v>
      </c>
      <c r="E884">
        <v>173.98493957519531</v>
      </c>
      <c r="F884">
        <v>133.96253967285159</v>
      </c>
      <c r="I884" s="32">
        <f t="shared" si="66"/>
        <v>3.297193321674996E-3</v>
      </c>
      <c r="J884" s="32">
        <f t="shared" si="67"/>
        <v>-2.1530741938480258E-3</v>
      </c>
      <c r="K884" s="32">
        <f t="shared" si="68"/>
        <v>6.1864510720477384E-4</v>
      </c>
      <c r="L884" s="32">
        <f t="shared" si="69"/>
        <v>7.7041629492071717E-3</v>
      </c>
      <c r="M884" s="32">
        <f t="shared" si="70"/>
        <v>3.357530592460467E-3</v>
      </c>
    </row>
    <row r="885" spans="1:13" x14ac:dyDescent="0.45">
      <c r="A885" s="10">
        <v>43354</v>
      </c>
      <c r="B885">
        <v>260.2998046875</v>
      </c>
      <c r="C885">
        <v>65.73162841796875</v>
      </c>
      <c r="D885">
        <v>113.2200012207031</v>
      </c>
      <c r="E885">
        <v>175.3253479003906</v>
      </c>
      <c r="F885">
        <v>134.4123229980469</v>
      </c>
      <c r="I885" s="32">
        <f t="shared" si="66"/>
        <v>2.4221807035895715E-4</v>
      </c>
      <c r="J885" s="32">
        <f t="shared" si="67"/>
        <v>7.6117951951215623E-4</v>
      </c>
      <c r="K885" s="32">
        <f t="shared" si="68"/>
        <v>8.3907166401662181E-3</v>
      </c>
      <c r="L885" s="32">
        <f t="shared" si="69"/>
        <v>-2.9491418803032632E-3</v>
      </c>
      <c r="M885" s="32">
        <f t="shared" si="70"/>
        <v>6.7432215297813514E-5</v>
      </c>
    </row>
    <row r="886" spans="1:13" x14ac:dyDescent="0.45">
      <c r="A886" s="10">
        <v>43355</v>
      </c>
      <c r="B886">
        <v>260.36285400390619</v>
      </c>
      <c r="C886">
        <v>65.781661987304688</v>
      </c>
      <c r="D886">
        <v>114.1699981689453</v>
      </c>
      <c r="E886">
        <v>174.80828857421881</v>
      </c>
      <c r="F886">
        <v>134.42138671875</v>
      </c>
      <c r="I886" s="32">
        <f t="shared" si="66"/>
        <v>5.9142690032434331E-3</v>
      </c>
      <c r="J886" s="32">
        <f t="shared" si="67"/>
        <v>6.3476164949416436E-4</v>
      </c>
      <c r="K886" s="32">
        <f t="shared" si="68"/>
        <v>-3.5911013338907338E-3</v>
      </c>
      <c r="L886" s="32">
        <f t="shared" si="69"/>
        <v>1.068055860581052E-2</v>
      </c>
      <c r="M886" s="32">
        <f t="shared" si="70"/>
        <v>5.0197288363391657E-3</v>
      </c>
    </row>
    <row r="887" spans="1:13" x14ac:dyDescent="0.45">
      <c r="A887" s="10">
        <v>43356</v>
      </c>
      <c r="B887">
        <v>261.9027099609375</v>
      </c>
      <c r="C887">
        <v>65.823417663574219</v>
      </c>
      <c r="D887">
        <v>113.7600021362305</v>
      </c>
      <c r="E887">
        <v>176.67533874511719</v>
      </c>
      <c r="F887">
        <v>135.09614562988281</v>
      </c>
      <c r="I887" s="32">
        <f t="shared" ref="I887:I950" si="71">(B888/B887)-1</f>
        <v>1.7256993335368342E-4</v>
      </c>
      <c r="J887" s="32">
        <f t="shared" ref="J887:J950" si="72">(C888/C887)-1</f>
        <v>-1.6478497455899577E-3</v>
      </c>
      <c r="K887" s="32">
        <f t="shared" ref="K887:K950" si="73">(D888/D887)-1</f>
        <v>-6.5049708093176672E-3</v>
      </c>
      <c r="L887" s="32">
        <f t="shared" ref="L887:L950" si="74">(E888/E887)-1</f>
        <v>-2.9264345112686163E-3</v>
      </c>
      <c r="M887" s="32">
        <f t="shared" ref="M887:M950" si="75">(F888/F887)-1</f>
        <v>7.991044608552933E-4</v>
      </c>
    </row>
    <row r="888" spans="1:13" x14ac:dyDescent="0.45">
      <c r="A888" s="10">
        <v>43357</v>
      </c>
      <c r="B888">
        <v>261.94790649414063</v>
      </c>
      <c r="C888">
        <v>65.714950561523438</v>
      </c>
      <c r="D888">
        <v>113.01999664306641</v>
      </c>
      <c r="E888">
        <v>176.15830993652341</v>
      </c>
      <c r="F888">
        <v>135.2041015625</v>
      </c>
      <c r="I888" s="32">
        <f t="shared" si="71"/>
        <v>-5.2944547503823713E-3</v>
      </c>
      <c r="J888" s="32">
        <f t="shared" si="72"/>
        <v>-1.2712764660605114E-4</v>
      </c>
      <c r="K888" s="32">
        <f t="shared" si="73"/>
        <v>5.2203502460588247E-3</v>
      </c>
      <c r="L888" s="32">
        <f t="shared" si="74"/>
        <v>-1.440287244955718E-2</v>
      </c>
      <c r="M888" s="32">
        <f t="shared" si="75"/>
        <v>-6.3218224761464326E-3</v>
      </c>
    </row>
    <row r="889" spans="1:13" x14ac:dyDescent="0.45">
      <c r="A889" s="10">
        <v>43360</v>
      </c>
      <c r="B889">
        <v>260.56103515625</v>
      </c>
      <c r="C889">
        <v>65.706596374511719</v>
      </c>
      <c r="D889">
        <v>113.61000061035161</v>
      </c>
      <c r="E889">
        <v>173.6211242675781</v>
      </c>
      <c r="F889">
        <v>134.349365234375</v>
      </c>
      <c r="I889" s="32">
        <f t="shared" si="71"/>
        <v>5.4259373085046025E-3</v>
      </c>
      <c r="J889" s="32">
        <f t="shared" si="72"/>
        <v>-2.2856857550745957E-3</v>
      </c>
      <c r="K889" s="32">
        <f t="shared" si="73"/>
        <v>-1.4963310274810349E-3</v>
      </c>
      <c r="L889" s="32">
        <f t="shared" si="74"/>
        <v>8.2717006575776519E-3</v>
      </c>
      <c r="M889" s="32">
        <f t="shared" si="75"/>
        <v>5.3575809338624047E-3</v>
      </c>
    </row>
    <row r="890" spans="1:13" x14ac:dyDescent="0.45">
      <c r="A890" s="10">
        <v>43361</v>
      </c>
      <c r="B890">
        <v>261.97482299804688</v>
      </c>
      <c r="C890">
        <v>65.556411743164063</v>
      </c>
      <c r="D890">
        <v>113.44000244140619</v>
      </c>
      <c r="E890">
        <v>175.05726623535159</v>
      </c>
      <c r="F890">
        <v>135.06915283203119</v>
      </c>
      <c r="I890" s="32">
        <f t="shared" si="71"/>
        <v>1.0658880752285604E-3</v>
      </c>
      <c r="J890" s="32">
        <f t="shared" si="72"/>
        <v>-1.527358974746873E-3</v>
      </c>
      <c r="K890" s="32">
        <f t="shared" si="73"/>
        <v>3.8786565809452167E-3</v>
      </c>
      <c r="L890" s="32">
        <f t="shared" si="74"/>
        <v>-7.6565346876145135E-4</v>
      </c>
      <c r="M890" s="32">
        <f t="shared" si="75"/>
        <v>1.3307889432057074E-4</v>
      </c>
    </row>
    <row r="891" spans="1:13" x14ac:dyDescent="0.45">
      <c r="A891" s="10">
        <v>43362</v>
      </c>
      <c r="B891">
        <v>262.25405883789063</v>
      </c>
      <c r="C891">
        <v>65.456283569335938</v>
      </c>
      <c r="D891">
        <v>113.879997253418</v>
      </c>
      <c r="E891">
        <v>174.92323303222659</v>
      </c>
      <c r="F891">
        <v>135.0871276855469</v>
      </c>
      <c r="I891" s="32">
        <f t="shared" si="71"/>
        <v>8.1037607198244377E-3</v>
      </c>
      <c r="J891" s="32">
        <f t="shared" si="72"/>
        <v>1.2740856503525855E-3</v>
      </c>
      <c r="K891" s="32">
        <f t="shared" si="73"/>
        <v>3.4246522572400906E-3</v>
      </c>
      <c r="L891" s="32">
        <f t="shared" si="74"/>
        <v>1.1056311410321928E-2</v>
      </c>
      <c r="M891" s="32">
        <f t="shared" si="75"/>
        <v>7.7255686445492078E-3</v>
      </c>
    </row>
    <row r="892" spans="1:13" x14ac:dyDescent="0.45">
      <c r="A892" s="10">
        <v>43363</v>
      </c>
      <c r="B892">
        <v>264.37930297851563</v>
      </c>
      <c r="C892">
        <v>65.539680480957031</v>
      </c>
      <c r="D892">
        <v>114.26999664306641</v>
      </c>
      <c r="E892">
        <v>176.85723876953119</v>
      </c>
      <c r="F892">
        <v>136.13075256347659</v>
      </c>
      <c r="I892" s="32">
        <f t="shared" si="71"/>
        <v>-9.1363668841759615E-4</v>
      </c>
      <c r="J892" s="32">
        <f t="shared" si="72"/>
        <v>6.3687245916010937E-4</v>
      </c>
      <c r="K892" s="32">
        <f t="shared" si="73"/>
        <v>-6.8259280844586989E-3</v>
      </c>
      <c r="L892" s="32">
        <f t="shared" si="74"/>
        <v>-5.4676599385219404E-3</v>
      </c>
      <c r="M892" s="32">
        <f t="shared" si="75"/>
        <v>-9.9109283060616615E-4</v>
      </c>
    </row>
    <row r="893" spans="1:13" x14ac:dyDescent="0.45">
      <c r="A893" s="10">
        <v>43364</v>
      </c>
      <c r="B893">
        <v>264.13775634765619</v>
      </c>
      <c r="C893">
        <v>65.5814208984375</v>
      </c>
      <c r="D893">
        <v>113.4899978637695</v>
      </c>
      <c r="E893">
        <v>175.89024353027341</v>
      </c>
      <c r="F893">
        <v>135.99583435058591</v>
      </c>
      <c r="I893" s="32">
        <f t="shared" si="71"/>
        <v>-3.3220238407459801E-3</v>
      </c>
      <c r="J893" s="32">
        <f t="shared" si="72"/>
        <v>-1.2721198787141175E-3</v>
      </c>
      <c r="K893" s="32">
        <f t="shared" si="73"/>
        <v>-1.7619740455376842E-4</v>
      </c>
      <c r="L893" s="32">
        <f t="shared" si="74"/>
        <v>2.7810013287770108E-3</v>
      </c>
      <c r="M893" s="32">
        <f t="shared" si="75"/>
        <v>-3.6386594608563971E-3</v>
      </c>
    </row>
    <row r="894" spans="1:13" x14ac:dyDescent="0.45">
      <c r="A894" s="10">
        <v>43367</v>
      </c>
      <c r="B894">
        <v>263.26028442382813</v>
      </c>
      <c r="C894">
        <v>65.497993469238281</v>
      </c>
      <c r="D894">
        <v>113.4700012207031</v>
      </c>
      <c r="E894">
        <v>176.37939453125</v>
      </c>
      <c r="F894">
        <v>135.50099182128909</v>
      </c>
      <c r="I894" s="32">
        <f t="shared" si="71"/>
        <v>-9.2772131682850034E-4</v>
      </c>
      <c r="J894" s="32">
        <f t="shared" si="72"/>
        <v>-7.6424413738784835E-4</v>
      </c>
      <c r="K894" s="32">
        <f t="shared" si="73"/>
        <v>1.5863250483774127E-3</v>
      </c>
      <c r="L894" s="32">
        <f t="shared" si="74"/>
        <v>1.3594366392135626E-3</v>
      </c>
      <c r="M894" s="32">
        <f t="shared" si="75"/>
        <v>-5.3118214885705672E-4</v>
      </c>
    </row>
    <row r="895" spans="1:13" x14ac:dyDescent="0.45">
      <c r="A895" s="10">
        <v>43368</v>
      </c>
      <c r="B895">
        <v>263.01605224609381</v>
      </c>
      <c r="C895">
        <v>65.44793701171875</v>
      </c>
      <c r="D895">
        <v>113.65000152587891</v>
      </c>
      <c r="E895">
        <v>176.6191711425781</v>
      </c>
      <c r="F895">
        <v>135.42901611328119</v>
      </c>
      <c r="I895" s="32">
        <f t="shared" si="71"/>
        <v>-2.9922805682190967E-3</v>
      </c>
      <c r="J895" s="32">
        <f t="shared" si="72"/>
        <v>2.5497785598980194E-3</v>
      </c>
      <c r="K895" s="32">
        <f t="shared" si="73"/>
        <v>-5.2793529790184923E-3</v>
      </c>
      <c r="L895" s="32">
        <f t="shared" si="74"/>
        <v>7.0618235262931428E-4</v>
      </c>
      <c r="M895" s="32">
        <f t="shared" si="75"/>
        <v>-3.8529764488122176E-3</v>
      </c>
    </row>
    <row r="896" spans="1:13" x14ac:dyDescent="0.45">
      <c r="A896" s="10">
        <v>43369</v>
      </c>
      <c r="B896">
        <v>262.22903442382813</v>
      </c>
      <c r="C896">
        <v>65.614814758300781</v>
      </c>
      <c r="D896">
        <v>113.0500030517578</v>
      </c>
      <c r="E896">
        <v>176.743896484375</v>
      </c>
      <c r="F896">
        <v>134.90721130371091</v>
      </c>
      <c r="I896" s="32">
        <f t="shared" si="71"/>
        <v>2.7942254845700898E-3</v>
      </c>
      <c r="J896" s="32">
        <f t="shared" si="72"/>
        <v>7.6276719380152791E-4</v>
      </c>
      <c r="K896" s="32">
        <f t="shared" si="73"/>
        <v>-8.8456432817800579E-3</v>
      </c>
      <c r="L896" s="32">
        <f t="shared" si="74"/>
        <v>8.4656181494950911E-3</v>
      </c>
      <c r="M896" s="32">
        <f t="shared" si="75"/>
        <v>2.3340514421048564E-3</v>
      </c>
    </row>
    <row r="897" spans="1:13" x14ac:dyDescent="0.45">
      <c r="A897" s="10">
        <v>43370</v>
      </c>
      <c r="B897">
        <v>262.96176147460938</v>
      </c>
      <c r="C897">
        <v>65.664863586425781</v>
      </c>
      <c r="D897">
        <v>112.0500030517578</v>
      </c>
      <c r="E897">
        <v>178.2401428222656</v>
      </c>
      <c r="F897">
        <v>135.22209167480469</v>
      </c>
      <c r="I897" s="32">
        <f t="shared" si="71"/>
        <v>1.0328743000109775E-4</v>
      </c>
      <c r="J897" s="32">
        <f t="shared" si="72"/>
        <v>0</v>
      </c>
      <c r="K897" s="32">
        <f t="shared" si="73"/>
        <v>6.3364485955859084E-3</v>
      </c>
      <c r="L897" s="32">
        <f t="shared" si="74"/>
        <v>-2.1504739346633883E-4</v>
      </c>
      <c r="M897" s="32">
        <f t="shared" si="75"/>
        <v>4.2823701197791664E-4</v>
      </c>
    </row>
    <row r="898" spans="1:13" x14ac:dyDescent="0.45">
      <c r="A898" s="10">
        <v>43371</v>
      </c>
      <c r="B898">
        <v>262.98892211914063</v>
      </c>
      <c r="C898">
        <v>65.664863586425781</v>
      </c>
      <c r="D898">
        <v>112.7600021362305</v>
      </c>
      <c r="E898">
        <v>178.2018127441406</v>
      </c>
      <c r="F898">
        <v>135.2799987792969</v>
      </c>
      <c r="I898" s="32">
        <f t="shared" si="71"/>
        <v>3.4738125522113528E-3</v>
      </c>
      <c r="J898" s="32">
        <f t="shared" si="72"/>
        <v>-1.8723513025999949E-3</v>
      </c>
      <c r="K898" s="32">
        <f t="shared" si="73"/>
        <v>-1.685016298392239E-3</v>
      </c>
      <c r="L898" s="32">
        <f t="shared" si="74"/>
        <v>2.0454446984126129E-3</v>
      </c>
      <c r="M898" s="32">
        <f t="shared" si="75"/>
        <v>1.5363687736231757E-3</v>
      </c>
    </row>
    <row r="899" spans="1:13" x14ac:dyDescent="0.45">
      <c r="A899" s="10">
        <v>43374</v>
      </c>
      <c r="B899">
        <v>263.90249633789063</v>
      </c>
      <c r="C899">
        <v>65.541915893554688</v>
      </c>
      <c r="D899">
        <v>112.5699996948242</v>
      </c>
      <c r="E899">
        <v>178.5663146972656</v>
      </c>
      <c r="F899">
        <v>135.48783874511719</v>
      </c>
      <c r="I899" s="32">
        <f t="shared" si="71"/>
        <v>-5.8282356508321254E-4</v>
      </c>
      <c r="J899" s="32">
        <f t="shared" si="72"/>
        <v>1.7863482762192628E-3</v>
      </c>
      <c r="K899" s="32">
        <f t="shared" si="73"/>
        <v>1.1548397044346626E-2</v>
      </c>
      <c r="L899" s="32">
        <f t="shared" si="74"/>
        <v>-2.2561803344612885E-3</v>
      </c>
      <c r="M899" s="32">
        <f t="shared" si="75"/>
        <v>-1.4675655181675129E-3</v>
      </c>
    </row>
    <row r="900" spans="1:13" x14ac:dyDescent="0.45">
      <c r="A900" s="10">
        <v>43375</v>
      </c>
      <c r="B900">
        <v>263.74868774414063</v>
      </c>
      <c r="C900">
        <v>65.65899658203125</v>
      </c>
      <c r="D900">
        <v>113.870002746582</v>
      </c>
      <c r="E900">
        <v>178.16343688964841</v>
      </c>
      <c r="F900">
        <v>135.28900146484381</v>
      </c>
      <c r="I900" s="32">
        <f t="shared" si="71"/>
        <v>5.4902987173788276E-4</v>
      </c>
      <c r="J900" s="32">
        <f t="shared" si="72"/>
        <v>-5.0946682196816306E-3</v>
      </c>
      <c r="K900" s="32">
        <f t="shared" si="73"/>
        <v>-3.9519150503419809E-3</v>
      </c>
      <c r="L900" s="32">
        <f t="shared" si="74"/>
        <v>1.0766419903736058E-3</v>
      </c>
      <c r="M900" s="32">
        <f t="shared" si="75"/>
        <v>1.3361830752396386E-3</v>
      </c>
    </row>
    <row r="901" spans="1:13" x14ac:dyDescent="0.45">
      <c r="A901" s="10">
        <v>43376</v>
      </c>
      <c r="B901">
        <v>263.89349365234381</v>
      </c>
      <c r="C901">
        <v>65.324485778808594</v>
      </c>
      <c r="D901">
        <v>113.4199981689453</v>
      </c>
      <c r="E901">
        <v>178.3552551269531</v>
      </c>
      <c r="F901">
        <v>135.46977233886719</v>
      </c>
      <c r="I901" s="32">
        <f t="shared" si="71"/>
        <v>-7.8156530934300195E-3</v>
      </c>
      <c r="J901" s="32">
        <f t="shared" si="72"/>
        <v>-2.5599696153247864E-3</v>
      </c>
      <c r="K901" s="32">
        <f t="shared" si="73"/>
        <v>5.2905297969507714E-4</v>
      </c>
      <c r="L901" s="32">
        <f t="shared" si="74"/>
        <v>-1.9198644159439393E-2</v>
      </c>
      <c r="M901" s="32">
        <f t="shared" si="75"/>
        <v>-8.4747414071877358E-3</v>
      </c>
    </row>
    <row r="902" spans="1:13" x14ac:dyDescent="0.45">
      <c r="A902" s="10">
        <v>43377</v>
      </c>
      <c r="B902">
        <v>261.83099365234381</v>
      </c>
      <c r="C902">
        <v>65.157257080078125</v>
      </c>
      <c r="D902">
        <v>113.48000335693359</v>
      </c>
      <c r="E902">
        <v>174.93107604980469</v>
      </c>
      <c r="F902">
        <v>134.32170104980469</v>
      </c>
      <c r="I902" s="32">
        <f t="shared" si="71"/>
        <v>-5.5970631998079057E-3</v>
      </c>
      <c r="J902" s="32">
        <f t="shared" si="72"/>
        <v>-1.7974795241193497E-3</v>
      </c>
      <c r="K902" s="32">
        <f t="shared" si="73"/>
        <v>2.8198773824292811E-3</v>
      </c>
      <c r="L902" s="32">
        <f t="shared" si="74"/>
        <v>-1.222745460836927E-2</v>
      </c>
      <c r="M902" s="32">
        <f t="shared" si="75"/>
        <v>-6.4608202722121755E-3</v>
      </c>
    </row>
    <row r="903" spans="1:13" x14ac:dyDescent="0.45">
      <c r="A903" s="10">
        <v>43378</v>
      </c>
      <c r="B903">
        <v>260.36550903320313</v>
      </c>
      <c r="C903">
        <v>65.040138244628906</v>
      </c>
      <c r="D903">
        <v>113.8000030517578</v>
      </c>
      <c r="E903">
        <v>172.7921142578125</v>
      </c>
      <c r="F903">
        <v>133.45387268066409</v>
      </c>
      <c r="I903" s="32">
        <f t="shared" si="71"/>
        <v>0</v>
      </c>
      <c r="J903" s="32">
        <f t="shared" si="72"/>
        <v>-3.8580912172880844E-4</v>
      </c>
      <c r="K903" s="32">
        <f t="shared" si="73"/>
        <v>-1.1072074713894597E-2</v>
      </c>
      <c r="L903" s="32">
        <f t="shared" si="74"/>
        <v>-6.1057369307100373E-3</v>
      </c>
      <c r="M903" s="32">
        <f t="shared" si="75"/>
        <v>-7.4490914909652872E-4</v>
      </c>
    </row>
    <row r="904" spans="1:13" x14ac:dyDescent="0.45">
      <c r="A904" s="10">
        <v>43381</v>
      </c>
      <c r="B904">
        <v>260.36550903320313</v>
      </c>
      <c r="C904">
        <v>65.015045166015625</v>
      </c>
      <c r="D904">
        <v>112.5400009155273</v>
      </c>
      <c r="E904">
        <v>171.7370910644531</v>
      </c>
      <c r="F904">
        <v>133.3544616699219</v>
      </c>
      <c r="I904" s="32">
        <f t="shared" si="71"/>
        <v>-1.4592710419558674E-3</v>
      </c>
      <c r="J904" s="32">
        <f t="shared" si="72"/>
        <v>1.9295554430056594E-3</v>
      </c>
      <c r="K904" s="32">
        <f t="shared" si="73"/>
        <v>5.3312207309130777E-4</v>
      </c>
      <c r="L904" s="32">
        <f t="shared" si="74"/>
        <v>3.2392823716336228E-3</v>
      </c>
      <c r="M904" s="32">
        <f t="shared" si="75"/>
        <v>-1.7625685993213347E-3</v>
      </c>
    </row>
    <row r="905" spans="1:13" x14ac:dyDescent="0.45">
      <c r="A905" s="10">
        <v>43382</v>
      </c>
      <c r="B905">
        <v>259.98556518554688</v>
      </c>
      <c r="C905">
        <v>65.140495300292969</v>
      </c>
      <c r="D905">
        <v>112.59999847412109</v>
      </c>
      <c r="E905">
        <v>172.29339599609381</v>
      </c>
      <c r="F905">
        <v>133.1194152832031</v>
      </c>
      <c r="I905" s="32">
        <f t="shared" si="71"/>
        <v>-3.1663393083417257E-2</v>
      </c>
      <c r="J905" s="32">
        <f t="shared" si="72"/>
        <v>-7.7042946933714163E-4</v>
      </c>
      <c r="K905" s="32">
        <f t="shared" si="73"/>
        <v>2.486667700632772E-3</v>
      </c>
      <c r="L905" s="32">
        <f t="shared" si="74"/>
        <v>-4.3979410915544914E-2</v>
      </c>
      <c r="M905" s="32">
        <f t="shared" si="75"/>
        <v>-3.1848047836146365E-2</v>
      </c>
    </row>
    <row r="906" spans="1:13" x14ac:dyDescent="0.45">
      <c r="A906" s="10">
        <v>43383</v>
      </c>
      <c r="B906">
        <v>251.7535400390625</v>
      </c>
      <c r="C906">
        <v>65.090309143066406</v>
      </c>
      <c r="D906">
        <v>112.879997253418</v>
      </c>
      <c r="E906">
        <v>164.7160339355469</v>
      </c>
      <c r="F906">
        <v>128.87982177734381</v>
      </c>
      <c r="I906" s="32">
        <f t="shared" si="71"/>
        <v>-2.2026411425717818E-2</v>
      </c>
      <c r="J906" s="32">
        <f t="shared" si="72"/>
        <v>2.8266954165361291E-3</v>
      </c>
      <c r="K906" s="32">
        <f t="shared" si="73"/>
        <v>2.5691013434101517E-2</v>
      </c>
      <c r="L906" s="32">
        <f t="shared" si="74"/>
        <v>-1.2403159660689278E-2</v>
      </c>
      <c r="M906" s="32">
        <f t="shared" si="75"/>
        <v>-2.1322908531910323E-2</v>
      </c>
    </row>
    <row r="907" spans="1:13" x14ac:dyDescent="0.45">
      <c r="A907" s="10">
        <v>43384</v>
      </c>
      <c r="B907">
        <v>246.20831298828119</v>
      </c>
      <c r="C907">
        <v>65.274299621582031</v>
      </c>
      <c r="D907">
        <v>115.7799987792969</v>
      </c>
      <c r="E907">
        <v>162.67303466796881</v>
      </c>
      <c r="F907">
        <v>126.13172912597661</v>
      </c>
      <c r="I907" s="32">
        <f t="shared" si="71"/>
        <v>1.3888189947289353E-2</v>
      </c>
      <c r="J907" s="32">
        <f t="shared" si="72"/>
        <v>-2.563223551080851E-4</v>
      </c>
      <c r="K907" s="32">
        <f t="shared" si="73"/>
        <v>-4.7503491808781328E-3</v>
      </c>
      <c r="L907" s="32">
        <f t="shared" si="74"/>
        <v>2.7830285134331056E-2</v>
      </c>
      <c r="M907" s="32">
        <f t="shared" si="75"/>
        <v>1.3186943068790091E-2</v>
      </c>
    </row>
    <row r="908" spans="1:13" x14ac:dyDescent="0.45">
      <c r="A908" s="10">
        <v>43385</v>
      </c>
      <c r="B908">
        <v>249.62770080566409</v>
      </c>
      <c r="C908">
        <v>65.257568359375</v>
      </c>
      <c r="D908">
        <v>115.23000335693359</v>
      </c>
      <c r="E908">
        <v>167.20027160644531</v>
      </c>
      <c r="F908">
        <v>127.79502105712891</v>
      </c>
      <c r="I908" s="32">
        <f t="shared" si="71"/>
        <v>-5.6167017765288429E-3</v>
      </c>
      <c r="J908" s="32">
        <f t="shared" si="72"/>
        <v>-2.5615424905067741E-4</v>
      </c>
      <c r="K908" s="32">
        <f t="shared" si="73"/>
        <v>6.6822582715830858E-3</v>
      </c>
      <c r="L908" s="32">
        <f t="shared" si="74"/>
        <v>-1.2103978257355874E-2</v>
      </c>
      <c r="M908" s="32">
        <f t="shared" si="75"/>
        <v>-4.456384759505716E-3</v>
      </c>
    </row>
    <row r="909" spans="1:13" x14ac:dyDescent="0.45">
      <c r="A909" s="10">
        <v>43388</v>
      </c>
      <c r="B909">
        <v>248.2256164550781</v>
      </c>
      <c r="C909">
        <v>65.240852355957031</v>
      </c>
      <c r="D909">
        <v>116</v>
      </c>
      <c r="E909">
        <v>165.1764831542969</v>
      </c>
      <c r="F909">
        <v>127.2255172729492</v>
      </c>
      <c r="I909" s="32">
        <f t="shared" si="71"/>
        <v>2.1865825769988412E-2</v>
      </c>
      <c r="J909" s="32">
        <f t="shared" si="72"/>
        <v>7.6959517843544489E-4</v>
      </c>
      <c r="K909" s="32">
        <f t="shared" si="73"/>
        <v>-1.7241116227776354E-3</v>
      </c>
      <c r="L909" s="32">
        <f t="shared" si="74"/>
        <v>2.9092362627789692E-2</v>
      </c>
      <c r="M909" s="32">
        <f t="shared" si="75"/>
        <v>2.202659761930259E-2</v>
      </c>
    </row>
    <row r="910" spans="1:13" x14ac:dyDescent="0.45">
      <c r="A910" s="10">
        <v>43389</v>
      </c>
      <c r="B910">
        <v>253.65327453613281</v>
      </c>
      <c r="C910">
        <v>65.291061401367188</v>
      </c>
      <c r="D910">
        <v>115.8000030517578</v>
      </c>
      <c r="E910">
        <v>169.98185729980469</v>
      </c>
      <c r="F910">
        <v>130.0278625488281</v>
      </c>
      <c r="I910" s="32">
        <f t="shared" si="71"/>
        <v>1.7818233683652984E-4</v>
      </c>
      <c r="J910" s="32">
        <f t="shared" si="72"/>
        <v>-1.7934453009700313E-3</v>
      </c>
      <c r="K910" s="32">
        <f t="shared" si="73"/>
        <v>-8.6374231147656744E-5</v>
      </c>
      <c r="L910" s="32">
        <f t="shared" si="74"/>
        <v>3.9461644780369731E-4</v>
      </c>
      <c r="M910" s="32">
        <f t="shared" si="75"/>
        <v>-2.784719039097272E-4</v>
      </c>
    </row>
    <row r="911" spans="1:13" x14ac:dyDescent="0.45">
      <c r="A911" s="10">
        <v>43390</v>
      </c>
      <c r="B911">
        <v>253.69847106933591</v>
      </c>
      <c r="C911">
        <v>65.173965454101563</v>
      </c>
      <c r="D911">
        <v>115.7900009155273</v>
      </c>
      <c r="E911">
        <v>170.04893493652341</v>
      </c>
      <c r="F911">
        <v>129.99165344238281</v>
      </c>
      <c r="I911" s="32">
        <f t="shared" si="71"/>
        <v>-1.4441084389791747E-2</v>
      </c>
      <c r="J911" s="32">
        <f t="shared" si="72"/>
        <v>-6.4208505209606415E-4</v>
      </c>
      <c r="K911" s="32">
        <f t="shared" si="73"/>
        <v>1.122698440194636E-3</v>
      </c>
      <c r="L911" s="32">
        <f t="shared" si="74"/>
        <v>-2.3182108708762805E-2</v>
      </c>
      <c r="M911" s="32">
        <f t="shared" si="75"/>
        <v>-1.4464265319017566E-2</v>
      </c>
    </row>
    <row r="912" spans="1:13" x14ac:dyDescent="0.45">
      <c r="A912" s="10">
        <v>43391</v>
      </c>
      <c r="B912">
        <v>250.0347900390625</v>
      </c>
      <c r="C912">
        <v>65.132118225097656</v>
      </c>
      <c r="D912">
        <v>115.9199981689453</v>
      </c>
      <c r="E912">
        <v>166.1068420410156</v>
      </c>
      <c r="F912">
        <v>128.1114196777344</v>
      </c>
      <c r="I912" s="32">
        <f t="shared" si="71"/>
        <v>-5.4240498758717504E-4</v>
      </c>
      <c r="J912" s="32">
        <f t="shared" si="72"/>
        <v>-5.1352952332062163E-4</v>
      </c>
      <c r="K912" s="32">
        <f t="shared" si="73"/>
        <v>7.7643175212971371E-4</v>
      </c>
      <c r="L912" s="32">
        <f t="shared" si="74"/>
        <v>-9.2384901016673293E-4</v>
      </c>
      <c r="M912" s="32">
        <f t="shared" si="75"/>
        <v>-2.6108545708570796E-3</v>
      </c>
    </row>
    <row r="913" spans="1:13" x14ac:dyDescent="0.45">
      <c r="A913" s="10">
        <v>43392</v>
      </c>
      <c r="B913">
        <v>249.899169921875</v>
      </c>
      <c r="C913">
        <v>65.098670959472656</v>
      </c>
      <c r="D913">
        <v>116.0100021362305</v>
      </c>
      <c r="E913">
        <v>165.95338439941409</v>
      </c>
      <c r="F913">
        <v>127.7769393920898</v>
      </c>
      <c r="I913" s="32">
        <f t="shared" si="71"/>
        <v>-4.488809939946492E-3</v>
      </c>
      <c r="J913" s="32">
        <f t="shared" si="72"/>
        <v>-3.8569662071863409E-4</v>
      </c>
      <c r="K913" s="32">
        <f t="shared" si="73"/>
        <v>-2.5860102252692752E-3</v>
      </c>
      <c r="L913" s="32">
        <f t="shared" si="74"/>
        <v>5.1439321782491554E-3</v>
      </c>
      <c r="M913" s="32">
        <f t="shared" si="75"/>
        <v>-3.9618511582798499E-3</v>
      </c>
    </row>
    <row r="914" spans="1:13" x14ac:dyDescent="0.45">
      <c r="A914" s="10">
        <v>43395</v>
      </c>
      <c r="B914">
        <v>248.77742004394531</v>
      </c>
      <c r="C914">
        <v>65.073562622070313</v>
      </c>
      <c r="D914">
        <v>115.7099990844727</v>
      </c>
      <c r="E914">
        <v>166.8070373535156</v>
      </c>
      <c r="F914">
        <v>127.2707061767578</v>
      </c>
      <c r="I914" s="32">
        <f t="shared" si="71"/>
        <v>-5.0908750108944467E-3</v>
      </c>
      <c r="J914" s="32">
        <f t="shared" si="72"/>
        <v>1.4142976428841436E-3</v>
      </c>
      <c r="K914" s="32">
        <f t="shared" si="73"/>
        <v>5.8767635516034922E-3</v>
      </c>
      <c r="L914" s="32">
        <f t="shared" si="74"/>
        <v>-3.6804329654240853E-3</v>
      </c>
      <c r="M914" s="32">
        <f t="shared" si="75"/>
        <v>-5.8953485709362097E-3</v>
      </c>
    </row>
    <row r="915" spans="1:13" x14ac:dyDescent="0.45">
      <c r="A915" s="10">
        <v>43396</v>
      </c>
      <c r="B915">
        <v>247.51092529296881</v>
      </c>
      <c r="C915">
        <v>65.165596008300781</v>
      </c>
      <c r="D915">
        <v>116.38999938964839</v>
      </c>
      <c r="E915">
        <v>166.193115234375</v>
      </c>
      <c r="F915">
        <v>126.52040100097661</v>
      </c>
      <c r="I915" s="32">
        <f t="shared" si="71"/>
        <v>-3.0298486962110016E-2</v>
      </c>
      <c r="J915" s="32">
        <f t="shared" si="72"/>
        <v>2.6942937240272968E-3</v>
      </c>
      <c r="K915" s="32">
        <f t="shared" si="73"/>
        <v>2.3198236435855168E-3</v>
      </c>
      <c r="L915" s="32">
        <f t="shared" si="74"/>
        <v>-4.5766603205102951E-2</v>
      </c>
      <c r="M915" s="32">
        <f t="shared" si="75"/>
        <v>-3.107991530265275E-2</v>
      </c>
    </row>
    <row r="916" spans="1:13" x14ac:dyDescent="0.45">
      <c r="A916" s="10">
        <v>43397</v>
      </c>
      <c r="B916">
        <v>240.01171875</v>
      </c>
      <c r="C916">
        <v>65.341171264648438</v>
      </c>
      <c r="D916">
        <v>116.6600036621094</v>
      </c>
      <c r="E916">
        <v>158.58702087402341</v>
      </c>
      <c r="F916">
        <v>122.58815765380859</v>
      </c>
      <c r="I916" s="32">
        <f t="shared" si="71"/>
        <v>1.7940535333561103E-2</v>
      </c>
      <c r="J916" s="32">
        <f t="shared" si="72"/>
        <v>-1.1511608871983547E-3</v>
      </c>
      <c r="K916" s="32">
        <f t="shared" si="73"/>
        <v>-2.228717024418736E-3</v>
      </c>
      <c r="L916" s="32">
        <f t="shared" si="74"/>
        <v>3.4595352577594607E-2</v>
      </c>
      <c r="M916" s="32">
        <f t="shared" si="75"/>
        <v>1.8803668811214758E-2</v>
      </c>
    </row>
    <row r="917" spans="1:13" x14ac:dyDescent="0.45">
      <c r="A917" s="10">
        <v>43398</v>
      </c>
      <c r="B917">
        <v>244.3176574707031</v>
      </c>
      <c r="C917">
        <v>65.265953063964844</v>
      </c>
      <c r="D917">
        <v>116.40000152587891</v>
      </c>
      <c r="E917">
        <v>164.0733947753906</v>
      </c>
      <c r="F917">
        <v>124.8932647705078</v>
      </c>
      <c r="I917" s="32">
        <f t="shared" si="71"/>
        <v>-1.758749686633454E-2</v>
      </c>
      <c r="J917" s="32">
        <f t="shared" si="72"/>
        <v>1.7939014597980751E-3</v>
      </c>
      <c r="K917" s="32">
        <f t="shared" si="73"/>
        <v>3.1786521678458524E-3</v>
      </c>
      <c r="L917" s="32">
        <f t="shared" si="74"/>
        <v>-2.5721878216048211E-2</v>
      </c>
      <c r="M917" s="32">
        <f t="shared" si="75"/>
        <v>-1.7298828772859265E-2</v>
      </c>
    </row>
    <row r="918" spans="1:13" x14ac:dyDescent="0.45">
      <c r="A918" s="10">
        <v>43399</v>
      </c>
      <c r="B918">
        <v>240.0207214355469</v>
      </c>
      <c r="C918">
        <v>65.383033752441406</v>
      </c>
      <c r="D918">
        <v>116.76999664306641</v>
      </c>
      <c r="E918">
        <v>159.8531188964844</v>
      </c>
      <c r="F918">
        <v>122.7327575683594</v>
      </c>
      <c r="I918" s="32">
        <f t="shared" si="71"/>
        <v>-5.5400515626258251E-3</v>
      </c>
      <c r="J918" s="32">
        <f t="shared" si="72"/>
        <v>-8.9546125764816686E-4</v>
      </c>
      <c r="K918" s="32">
        <f t="shared" si="73"/>
        <v>-3.9393602611695888E-3</v>
      </c>
      <c r="L918" s="32">
        <f t="shared" si="74"/>
        <v>-2.0580970041047753E-2</v>
      </c>
      <c r="M918" s="32">
        <f t="shared" si="75"/>
        <v>-5.5241468361572066E-3</v>
      </c>
    </row>
    <row r="919" spans="1:13" x14ac:dyDescent="0.45">
      <c r="A919" s="10">
        <v>43402</v>
      </c>
      <c r="B919">
        <v>238.69099426269531</v>
      </c>
      <c r="C919">
        <v>65.324485778808594</v>
      </c>
      <c r="D919">
        <v>116.30999755859381</v>
      </c>
      <c r="E919">
        <v>156.56318664550781</v>
      </c>
      <c r="F919">
        <v>122.0547637939453</v>
      </c>
      <c r="I919" s="32">
        <f t="shared" si="71"/>
        <v>1.4818396618570651E-2</v>
      </c>
      <c r="J919" s="32">
        <f t="shared" si="72"/>
        <v>-1.4082811086996161E-3</v>
      </c>
      <c r="K919" s="32">
        <f t="shared" si="73"/>
        <v>-4.3847864976447326E-3</v>
      </c>
      <c r="L919" s="32">
        <f t="shared" si="74"/>
        <v>1.6480248330372982E-2</v>
      </c>
      <c r="M919" s="32">
        <f t="shared" si="75"/>
        <v>1.5627553059571087E-2</v>
      </c>
    </row>
    <row r="920" spans="1:13" x14ac:dyDescent="0.45">
      <c r="A920" s="10">
        <v>43403</v>
      </c>
      <c r="B920">
        <v>242.22801208496091</v>
      </c>
      <c r="C920">
        <v>65.232490539550781</v>
      </c>
      <c r="D920">
        <v>115.8000030517578</v>
      </c>
      <c r="E920">
        <v>159.14338684082031</v>
      </c>
      <c r="F920">
        <v>123.96218109130859</v>
      </c>
      <c r="I920" s="32">
        <f t="shared" si="71"/>
        <v>1.0680736053791495E-2</v>
      </c>
      <c r="J920" s="32">
        <f t="shared" si="72"/>
        <v>-2.0514252785885922E-3</v>
      </c>
      <c r="K920" s="32">
        <f t="shared" si="73"/>
        <v>-5.6131391083674709E-3</v>
      </c>
      <c r="L920" s="32">
        <f t="shared" si="74"/>
        <v>2.3505072715489739E-2</v>
      </c>
      <c r="M920" s="32">
        <f t="shared" si="75"/>
        <v>1.0427825111209099E-2</v>
      </c>
    </row>
    <row r="921" spans="1:13" x14ac:dyDescent="0.45">
      <c r="A921" s="10">
        <v>43404</v>
      </c>
      <c r="B921">
        <v>244.815185546875</v>
      </c>
      <c r="C921">
        <v>65.098670959472656</v>
      </c>
      <c r="D921">
        <v>115.15000152587891</v>
      </c>
      <c r="E921">
        <v>162.8840637207031</v>
      </c>
      <c r="F921">
        <v>125.2548370361328</v>
      </c>
      <c r="I921" s="32">
        <f t="shared" si="71"/>
        <v>1.0641971233481984E-2</v>
      </c>
      <c r="J921" s="32">
        <f t="shared" si="72"/>
        <v>1.8548831407214639E-3</v>
      </c>
      <c r="K921" s="32">
        <f t="shared" si="73"/>
        <v>1.2852763420992952E-2</v>
      </c>
      <c r="L921" s="32">
        <f t="shared" si="74"/>
        <v>1.3190354452602193E-2</v>
      </c>
      <c r="M921" s="32">
        <f t="shared" si="75"/>
        <v>1.1330842724080137E-2</v>
      </c>
    </row>
    <row r="922" spans="1:13" x14ac:dyDescent="0.45">
      <c r="A922" s="10">
        <v>43405</v>
      </c>
      <c r="B922">
        <v>247.4205017089844</v>
      </c>
      <c r="C922">
        <v>65.21942138671875</v>
      </c>
      <c r="D922">
        <v>116.629997253418</v>
      </c>
      <c r="E922">
        <v>165.0325622558594</v>
      </c>
      <c r="F922">
        <v>126.6740798950195</v>
      </c>
      <c r="I922" s="32">
        <f t="shared" si="71"/>
        <v>-5.9230524916819016E-3</v>
      </c>
      <c r="J922" s="32">
        <f t="shared" si="72"/>
        <v>-3.7279316460079315E-3</v>
      </c>
      <c r="K922" s="32">
        <f t="shared" si="73"/>
        <v>1.7151910256374414E-4</v>
      </c>
      <c r="L922" s="32">
        <f t="shared" si="74"/>
        <v>-1.5575872348522757E-2</v>
      </c>
      <c r="M922" s="32">
        <f t="shared" si="75"/>
        <v>-4.0677751728936951E-3</v>
      </c>
    </row>
    <row r="923" spans="1:13" x14ac:dyDescent="0.45">
      <c r="A923" s="10">
        <v>43406</v>
      </c>
      <c r="B923">
        <v>245.95501708984381</v>
      </c>
      <c r="C923">
        <v>64.976287841796875</v>
      </c>
      <c r="D923">
        <v>116.65000152587891</v>
      </c>
      <c r="E923">
        <v>162.4620361328125</v>
      </c>
      <c r="F923">
        <v>126.15879821777339</v>
      </c>
      <c r="I923" s="32">
        <f t="shared" si="71"/>
        <v>5.5168749644822768E-3</v>
      </c>
      <c r="J923" s="32">
        <f t="shared" si="72"/>
        <v>7.7378550900530918E-4</v>
      </c>
      <c r="K923" s="32">
        <f t="shared" si="73"/>
        <v>-2.4003324100667633E-3</v>
      </c>
      <c r="L923" s="32">
        <f t="shared" si="74"/>
        <v>-2.4797334713861918E-3</v>
      </c>
      <c r="M923" s="32">
        <f t="shared" si="75"/>
        <v>4.8726751018970393E-3</v>
      </c>
    </row>
    <row r="924" spans="1:13" x14ac:dyDescent="0.45">
      <c r="A924" s="10">
        <v>43409</v>
      </c>
      <c r="B924">
        <v>247.3119201660156</v>
      </c>
      <c r="C924">
        <v>65.026565551757813</v>
      </c>
      <c r="D924">
        <v>116.370002746582</v>
      </c>
      <c r="E924">
        <v>162.0591735839844</v>
      </c>
      <c r="F924">
        <v>126.7735290527344</v>
      </c>
      <c r="I924" s="32">
        <f t="shared" si="71"/>
        <v>6.327927593533289E-3</v>
      </c>
      <c r="J924" s="32">
        <f t="shared" si="72"/>
        <v>-1.291774109186683E-4</v>
      </c>
      <c r="K924" s="32">
        <f t="shared" si="73"/>
        <v>-2.8357980859838872E-3</v>
      </c>
      <c r="L924" s="32">
        <f t="shared" si="74"/>
        <v>7.5757647087619784E-3</v>
      </c>
      <c r="M924" s="32">
        <f t="shared" si="75"/>
        <v>5.7043437651576046E-3</v>
      </c>
    </row>
    <row r="925" spans="1:13" x14ac:dyDescent="0.45">
      <c r="A925" s="10">
        <v>43410</v>
      </c>
      <c r="B925">
        <v>248.87689208984381</v>
      </c>
      <c r="C925">
        <v>65.018165588378906</v>
      </c>
      <c r="D925">
        <v>116.0400009155273</v>
      </c>
      <c r="E925">
        <v>163.2868957519531</v>
      </c>
      <c r="F925">
        <v>127.49668884277339</v>
      </c>
      <c r="I925" s="32">
        <f t="shared" si="71"/>
        <v>2.1408983570968987E-2</v>
      </c>
      <c r="J925" s="32">
        <f t="shared" si="72"/>
        <v>9.0306793157202137E-4</v>
      </c>
      <c r="K925" s="32">
        <f t="shared" si="73"/>
        <v>-8.6195589033777331E-5</v>
      </c>
      <c r="L925" s="32">
        <f t="shared" si="74"/>
        <v>3.1367411226997044E-2</v>
      </c>
      <c r="M925" s="32">
        <f t="shared" si="75"/>
        <v>2.0419781983940899E-2</v>
      </c>
    </row>
    <row r="926" spans="1:13" x14ac:dyDescent="0.45">
      <c r="A926" s="10">
        <v>43411</v>
      </c>
      <c r="B926">
        <v>254.20509338378909</v>
      </c>
      <c r="C926">
        <v>65.076881408691406</v>
      </c>
      <c r="D926">
        <v>116.0299987792969</v>
      </c>
      <c r="E926">
        <v>168.4087829589844</v>
      </c>
      <c r="F926">
        <v>130.10014343261719</v>
      </c>
      <c r="I926" s="32">
        <f t="shared" si="71"/>
        <v>-1.8149911897568094E-3</v>
      </c>
      <c r="J926" s="32">
        <f t="shared" si="72"/>
        <v>-1.6747253174973498E-3</v>
      </c>
      <c r="K926" s="32">
        <f t="shared" si="73"/>
        <v>-2.1546152083956605E-3</v>
      </c>
      <c r="L926" s="32">
        <f t="shared" si="74"/>
        <v>-6.3789103364569888E-3</v>
      </c>
      <c r="M926" s="32">
        <f t="shared" si="75"/>
        <v>-1.9456400667912099E-3</v>
      </c>
    </row>
    <row r="927" spans="1:13" x14ac:dyDescent="0.45">
      <c r="A927" s="10">
        <v>43412</v>
      </c>
      <c r="B927">
        <v>253.74371337890619</v>
      </c>
      <c r="C927">
        <v>64.9678955078125</v>
      </c>
      <c r="D927">
        <v>115.7799987792969</v>
      </c>
      <c r="E927">
        <v>167.33451843261719</v>
      </c>
      <c r="F927">
        <v>129.8470153808594</v>
      </c>
      <c r="I927" s="32">
        <f t="shared" si="71"/>
        <v>-9.767971660704533E-3</v>
      </c>
      <c r="J927" s="32">
        <f t="shared" si="72"/>
        <v>2.4520073579010759E-3</v>
      </c>
      <c r="K927" s="32">
        <f t="shared" si="73"/>
        <v>-1.1228151978489809E-2</v>
      </c>
      <c r="L927" s="32">
        <f t="shared" si="74"/>
        <v>-1.6851875746311196E-2</v>
      </c>
      <c r="M927" s="32">
        <f t="shared" si="75"/>
        <v>-1.0233788588819404E-2</v>
      </c>
    </row>
    <row r="928" spans="1:13" x14ac:dyDescent="0.45">
      <c r="A928" s="10">
        <v>43413</v>
      </c>
      <c r="B928">
        <v>251.26515197753909</v>
      </c>
      <c r="C928">
        <v>65.127197265625</v>
      </c>
      <c r="D928">
        <v>114.48000335693359</v>
      </c>
      <c r="E928">
        <v>164.5146179199219</v>
      </c>
      <c r="F928">
        <v>128.5181884765625</v>
      </c>
      <c r="I928" s="32">
        <f t="shared" si="71"/>
        <v>-1.8685348006636349E-2</v>
      </c>
      <c r="J928" s="32">
        <f t="shared" si="72"/>
        <v>1.5445707955810128E-3</v>
      </c>
      <c r="K928" s="32">
        <f t="shared" si="73"/>
        <v>-7.1628203247647848E-3</v>
      </c>
      <c r="L928" s="32">
        <f t="shared" si="74"/>
        <v>-3.0259061013965249E-2</v>
      </c>
      <c r="M928" s="32">
        <f t="shared" si="75"/>
        <v>-1.9202219560590539E-2</v>
      </c>
    </row>
    <row r="929" spans="1:13" x14ac:dyDescent="0.45">
      <c r="A929" s="10">
        <v>43416</v>
      </c>
      <c r="B929">
        <v>246.57017517089841</v>
      </c>
      <c r="C929">
        <v>65.227790832519531</v>
      </c>
      <c r="D929">
        <v>113.6600036621094</v>
      </c>
      <c r="E929">
        <v>159.53656005859381</v>
      </c>
      <c r="F929">
        <v>126.05035400390619</v>
      </c>
      <c r="I929" s="32">
        <f t="shared" si="71"/>
        <v>-1.8713771076740437E-3</v>
      </c>
      <c r="J929" s="32">
        <f t="shared" si="72"/>
        <v>-5.1429685607540243E-4</v>
      </c>
      <c r="K929" s="32">
        <f t="shared" si="73"/>
        <v>3.5186771814377238E-4</v>
      </c>
      <c r="L929" s="32">
        <f t="shared" si="74"/>
        <v>8.4195823244392898E-4</v>
      </c>
      <c r="M929" s="32">
        <f t="shared" si="75"/>
        <v>-1.4342374064795216E-3</v>
      </c>
    </row>
    <row r="930" spans="1:13" x14ac:dyDescent="0.45">
      <c r="A930" s="10">
        <v>43417</v>
      </c>
      <c r="B930">
        <v>246.10874938964841</v>
      </c>
      <c r="C930">
        <v>65.194244384765625</v>
      </c>
      <c r="D930">
        <v>113.6999969482422</v>
      </c>
      <c r="E930">
        <v>159.67088317871091</v>
      </c>
      <c r="F930">
        <v>125.86956787109381</v>
      </c>
      <c r="I930" s="32">
        <f t="shared" si="71"/>
        <v>-6.8363268781421738E-3</v>
      </c>
      <c r="J930" s="32">
        <f t="shared" si="72"/>
        <v>7.717837273584216E-4</v>
      </c>
      <c r="K930" s="32">
        <f t="shared" si="73"/>
        <v>8.2673919668976303E-3</v>
      </c>
      <c r="L930" s="32">
        <f t="shared" si="74"/>
        <v>-7.6290656391879708E-3</v>
      </c>
      <c r="M930" s="32">
        <f t="shared" si="75"/>
        <v>-7.3255046558442505E-3</v>
      </c>
    </row>
    <row r="931" spans="1:13" x14ac:dyDescent="0.45">
      <c r="A931" s="10">
        <v>43418</v>
      </c>
      <c r="B931">
        <v>244.42626953125</v>
      </c>
      <c r="C931">
        <v>65.244560241699219</v>
      </c>
      <c r="D931">
        <v>114.63999938964839</v>
      </c>
      <c r="E931">
        <v>158.45274353027341</v>
      </c>
      <c r="F931">
        <v>124.947509765625</v>
      </c>
      <c r="I931" s="32">
        <f t="shared" si="71"/>
        <v>1.0436414395157634E-2</v>
      </c>
      <c r="J931" s="32">
        <f t="shared" si="72"/>
        <v>1.2862886887865521E-4</v>
      </c>
      <c r="K931" s="32">
        <f t="shared" si="73"/>
        <v>1.1339606953082448E-3</v>
      </c>
      <c r="L931" s="32">
        <f t="shared" si="74"/>
        <v>1.7493905979175439E-2</v>
      </c>
      <c r="M931" s="32">
        <f t="shared" si="75"/>
        <v>1.1286355598542519E-2</v>
      </c>
    </row>
    <row r="932" spans="1:13" x14ac:dyDescent="0.45">
      <c r="A932" s="10">
        <v>43419</v>
      </c>
      <c r="B932">
        <v>246.9772033691406</v>
      </c>
      <c r="C932">
        <v>65.252952575683594</v>
      </c>
      <c r="D932">
        <v>114.76999664306641</v>
      </c>
      <c r="E932">
        <v>161.2247009277344</v>
      </c>
      <c r="F932">
        <v>126.3577117919922</v>
      </c>
      <c r="I932" s="32">
        <f t="shared" si="71"/>
        <v>2.6006589192641982E-3</v>
      </c>
      <c r="J932" s="32">
        <f t="shared" si="72"/>
        <v>2.1845388108152619E-3</v>
      </c>
      <c r="K932" s="32">
        <f t="shared" si="73"/>
        <v>7.4061699780223478E-3</v>
      </c>
      <c r="L932" s="32">
        <f t="shared" si="74"/>
        <v>-3.5100248702873982E-3</v>
      </c>
      <c r="M932" s="32">
        <f t="shared" si="75"/>
        <v>2.1460626817191297E-3</v>
      </c>
    </row>
    <row r="933" spans="1:13" x14ac:dyDescent="0.45">
      <c r="A933" s="10">
        <v>43420</v>
      </c>
      <c r="B933">
        <v>247.6195068359375</v>
      </c>
      <c r="C933">
        <v>65.395500183105469</v>
      </c>
      <c r="D933">
        <v>115.620002746582</v>
      </c>
      <c r="E933">
        <v>160.65879821777341</v>
      </c>
      <c r="F933">
        <v>126.62888336181641</v>
      </c>
      <c r="I933" s="32">
        <f t="shared" si="71"/>
        <v>-1.6914600401577551E-2</v>
      </c>
      <c r="J933" s="32">
        <f t="shared" si="72"/>
        <v>0</v>
      </c>
      <c r="K933" s="32">
        <f t="shared" si="73"/>
        <v>4.3241153066642113E-4</v>
      </c>
      <c r="L933" s="32">
        <f t="shared" si="74"/>
        <v>-3.247764375029405E-2</v>
      </c>
      <c r="M933" s="32">
        <f t="shared" si="75"/>
        <v>-1.734718979682548E-2</v>
      </c>
    </row>
    <row r="934" spans="1:13" x14ac:dyDescent="0.45">
      <c r="A934" s="10">
        <v>43423</v>
      </c>
      <c r="B934">
        <v>243.4311218261719</v>
      </c>
      <c r="C934">
        <v>65.395500183105469</v>
      </c>
      <c r="D934">
        <v>115.6699981689453</v>
      </c>
      <c r="E934">
        <v>155.44097900390619</v>
      </c>
      <c r="F934">
        <v>124.43222808837891</v>
      </c>
      <c r="I934" s="32">
        <f t="shared" si="71"/>
        <v>-1.8506218885358416E-2</v>
      </c>
      <c r="J934" s="32">
        <f t="shared" si="72"/>
        <v>-6.4119323541134143E-4</v>
      </c>
      <c r="K934" s="32">
        <f t="shared" si="73"/>
        <v>0</v>
      </c>
      <c r="L934" s="32">
        <f t="shared" si="74"/>
        <v>-1.7894410315912879E-2</v>
      </c>
      <c r="M934" s="32">
        <f t="shared" si="75"/>
        <v>-1.7798617879883016E-2</v>
      </c>
    </row>
    <row r="935" spans="1:13" x14ac:dyDescent="0.45">
      <c r="A935" s="10">
        <v>43424</v>
      </c>
      <c r="B935">
        <v>238.92613220214841</v>
      </c>
      <c r="C935">
        <v>65.353569030761719</v>
      </c>
      <c r="D935">
        <v>115.6699981689453</v>
      </c>
      <c r="E935">
        <v>152.6594543457031</v>
      </c>
      <c r="F935">
        <v>122.21750640869141</v>
      </c>
      <c r="I935" s="32">
        <f t="shared" si="71"/>
        <v>3.4077215333530031E-3</v>
      </c>
      <c r="J935" s="32">
        <f t="shared" si="72"/>
        <v>1.0253299576712394E-3</v>
      </c>
      <c r="K935" s="32">
        <f t="shared" si="73"/>
        <v>1.6426250921937058E-3</v>
      </c>
      <c r="L935" s="32">
        <f t="shared" si="74"/>
        <v>7.6023345051172697E-3</v>
      </c>
      <c r="M935" s="32">
        <f t="shared" si="75"/>
        <v>4.8815512644657666E-3</v>
      </c>
    </row>
    <row r="936" spans="1:13" x14ac:dyDescent="0.45">
      <c r="A936" s="10">
        <v>43425</v>
      </c>
      <c r="B936">
        <v>239.7403259277344</v>
      </c>
      <c r="C936">
        <v>65.420578002929688</v>
      </c>
      <c r="D936">
        <v>115.86000061035161</v>
      </c>
      <c r="E936">
        <v>153.82002258300781</v>
      </c>
      <c r="F936">
        <v>122.8141174316406</v>
      </c>
      <c r="I936" s="32">
        <f t="shared" si="71"/>
        <v>-6.6786866435559755E-3</v>
      </c>
      <c r="J936" s="32">
        <f t="shared" si="72"/>
        <v>-1.2769968206860494E-4</v>
      </c>
      <c r="K936" s="32">
        <f t="shared" si="73"/>
        <v>-7.7683382367566001E-4</v>
      </c>
      <c r="L936" s="32">
        <f t="shared" si="74"/>
        <v>-7.2333910902852017E-3</v>
      </c>
      <c r="M936" s="32">
        <f t="shared" si="75"/>
        <v>-5.373010901324804E-3</v>
      </c>
    </row>
    <row r="937" spans="1:13" x14ac:dyDescent="0.45">
      <c r="A937" s="10">
        <v>43427</v>
      </c>
      <c r="B937">
        <v>238.13917541503909</v>
      </c>
      <c r="C937">
        <v>65.412223815917969</v>
      </c>
      <c r="D937">
        <v>115.76999664306641</v>
      </c>
      <c r="E937">
        <v>152.70738220214841</v>
      </c>
      <c r="F937">
        <v>122.15423583984381</v>
      </c>
      <c r="I937" s="32">
        <f t="shared" si="71"/>
        <v>1.6144167414369637E-2</v>
      </c>
      <c r="J937" s="32">
        <f t="shared" si="72"/>
        <v>-7.6874529594006535E-4</v>
      </c>
      <c r="K937" s="32">
        <f t="shared" si="73"/>
        <v>-1.1228924348923863E-3</v>
      </c>
      <c r="L937" s="32">
        <f t="shared" si="74"/>
        <v>2.3114399114053663E-2</v>
      </c>
      <c r="M937" s="32">
        <f t="shared" si="75"/>
        <v>1.554050340390889E-2</v>
      </c>
    </row>
    <row r="938" spans="1:13" x14ac:dyDescent="0.45">
      <c r="A938" s="10">
        <v>43430</v>
      </c>
      <c r="B938">
        <v>241.9837341308594</v>
      </c>
      <c r="C938">
        <v>65.3619384765625</v>
      </c>
      <c r="D938">
        <v>115.63999938964839</v>
      </c>
      <c r="E938">
        <v>156.23712158203119</v>
      </c>
      <c r="F938">
        <v>124.0525741577148</v>
      </c>
      <c r="I938" s="32">
        <f t="shared" si="71"/>
        <v>3.3646630361758856E-3</v>
      </c>
      <c r="J938" s="32">
        <f t="shared" si="72"/>
        <v>6.4140574662197025E-4</v>
      </c>
      <c r="K938" s="32">
        <f t="shared" si="73"/>
        <v>-5.9668146406783862E-3</v>
      </c>
      <c r="L938" s="32">
        <f t="shared" si="74"/>
        <v>3.3764501683541948E-3</v>
      </c>
      <c r="M938" s="32">
        <f t="shared" si="75"/>
        <v>1.2388206781392963E-3</v>
      </c>
    </row>
    <row r="939" spans="1:13" x14ac:dyDescent="0.45">
      <c r="A939" s="10">
        <v>43431</v>
      </c>
      <c r="B939">
        <v>242.79792785644531</v>
      </c>
      <c r="C939">
        <v>65.403861999511719</v>
      </c>
      <c r="D939">
        <v>114.9499969482422</v>
      </c>
      <c r="E939">
        <v>156.7646484375</v>
      </c>
      <c r="F939">
        <v>124.2062530517578</v>
      </c>
      <c r="I939" s="32">
        <f t="shared" si="71"/>
        <v>2.3025633790336286E-2</v>
      </c>
      <c r="J939" s="32">
        <f t="shared" si="72"/>
        <v>5.1302898823757381E-4</v>
      </c>
      <c r="K939" s="32">
        <f t="shared" si="73"/>
        <v>3.7407596049734426E-3</v>
      </c>
      <c r="L939" s="32">
        <f t="shared" si="74"/>
        <v>3.2182864876313833E-2</v>
      </c>
      <c r="M939" s="32">
        <f t="shared" si="75"/>
        <v>2.3289673526265098E-2</v>
      </c>
    </row>
    <row r="940" spans="1:13" x14ac:dyDescent="0.45">
      <c r="A940" s="10">
        <v>43432</v>
      </c>
      <c r="B940">
        <v>248.38850402832031</v>
      </c>
      <c r="C940">
        <v>65.437416076660156</v>
      </c>
      <c r="D940">
        <v>115.379997253418</v>
      </c>
      <c r="E940">
        <v>161.8097839355469</v>
      </c>
      <c r="F940">
        <v>127.09897613525391</v>
      </c>
      <c r="I940" s="32">
        <f t="shared" si="71"/>
        <v>-2.1855356816941063E-3</v>
      </c>
      <c r="J940" s="32">
        <f t="shared" si="72"/>
        <v>7.6879911456351202E-4</v>
      </c>
      <c r="K940" s="32">
        <f t="shared" si="73"/>
        <v>3.1201301691905492E-3</v>
      </c>
      <c r="L940" s="32">
        <f t="shared" si="74"/>
        <v>-3.2601666143929897E-3</v>
      </c>
      <c r="M940" s="32">
        <f t="shared" si="75"/>
        <v>-1.8494977855065819E-3</v>
      </c>
    </row>
    <row r="941" spans="1:13" x14ac:dyDescent="0.45">
      <c r="A941" s="10">
        <v>43433</v>
      </c>
      <c r="B941">
        <v>247.84564208984381</v>
      </c>
      <c r="C941">
        <v>65.487724304199219</v>
      </c>
      <c r="D941">
        <v>115.7399978637695</v>
      </c>
      <c r="E941">
        <v>161.2822570800781</v>
      </c>
      <c r="F941">
        <v>126.86390686035161</v>
      </c>
      <c r="I941" s="32">
        <f t="shared" si="71"/>
        <v>6.0953115753601406E-3</v>
      </c>
      <c r="J941" s="32">
        <f t="shared" si="72"/>
        <v>3.8352175256850529E-4</v>
      </c>
      <c r="K941" s="32">
        <f t="shared" si="73"/>
        <v>-1.7279847238083068E-3</v>
      </c>
      <c r="L941" s="32">
        <f t="shared" si="74"/>
        <v>7.2554867199874362E-3</v>
      </c>
      <c r="M941" s="32">
        <f t="shared" si="75"/>
        <v>7.1969447759734351E-3</v>
      </c>
    </row>
    <row r="942" spans="1:13" x14ac:dyDescent="0.45">
      <c r="A942" s="10">
        <v>43434</v>
      </c>
      <c r="B942">
        <v>249.35633850097659</v>
      </c>
      <c r="C942">
        <v>65.512840270996094</v>
      </c>
      <c r="D942">
        <v>115.5400009155273</v>
      </c>
      <c r="E942">
        <v>162.45243835449219</v>
      </c>
      <c r="F942">
        <v>127.7769393920898</v>
      </c>
      <c r="I942" s="32">
        <f t="shared" si="71"/>
        <v>1.3241306031024802E-2</v>
      </c>
      <c r="J942" s="32">
        <f t="shared" si="72"/>
        <v>1.5652914981298949E-3</v>
      </c>
      <c r="K942" s="32">
        <f t="shared" si="73"/>
        <v>7.5298835008505982E-3</v>
      </c>
      <c r="L942" s="32">
        <f t="shared" si="74"/>
        <v>1.7476569492479443E-2</v>
      </c>
      <c r="M942" s="32">
        <f t="shared" si="75"/>
        <v>1.1673468183832858E-2</v>
      </c>
    </row>
    <row r="943" spans="1:13" x14ac:dyDescent="0.45">
      <c r="A943" s="10">
        <v>43437</v>
      </c>
      <c r="B943">
        <v>252.65814208984381</v>
      </c>
      <c r="C943">
        <v>65.615386962890625</v>
      </c>
      <c r="D943">
        <v>116.4100036621094</v>
      </c>
      <c r="E943">
        <v>165.29154968261719</v>
      </c>
      <c r="F943">
        <v>129.26853942871091</v>
      </c>
      <c r="I943" s="32">
        <f t="shared" si="71"/>
        <v>-3.2402185647670834E-2</v>
      </c>
      <c r="J943" s="32">
        <f t="shared" si="72"/>
        <v>2.4336247171623526E-3</v>
      </c>
      <c r="K943" s="32">
        <f t="shared" si="73"/>
        <v>6.0991243203929457E-3</v>
      </c>
      <c r="L943" s="32">
        <f t="shared" si="74"/>
        <v>-3.8356722569493407E-2</v>
      </c>
      <c r="M943" s="32">
        <f t="shared" si="75"/>
        <v>-3.2657506253435553E-2</v>
      </c>
    </row>
    <row r="944" spans="1:13" x14ac:dyDescent="0.45">
      <c r="A944" s="10">
        <v>43438</v>
      </c>
      <c r="B944">
        <v>244.4714660644531</v>
      </c>
      <c r="C944">
        <v>65.775070190429688</v>
      </c>
      <c r="D944">
        <v>117.120002746582</v>
      </c>
      <c r="E944">
        <v>158.9515075683594</v>
      </c>
      <c r="F944">
        <v>125.0469512939453</v>
      </c>
      <c r="I944" s="32">
        <f t="shared" si="71"/>
        <v>-1.517381258721695E-3</v>
      </c>
      <c r="J944" s="32">
        <f t="shared" si="72"/>
        <v>1.7894115368153329E-3</v>
      </c>
      <c r="K944" s="32">
        <f t="shared" si="73"/>
        <v>1.7073636097553191E-4</v>
      </c>
      <c r="L944" s="32">
        <f t="shared" si="74"/>
        <v>7.0599669042452629E-3</v>
      </c>
      <c r="M944" s="32">
        <f t="shared" si="75"/>
        <v>-1.2290305509027322E-3</v>
      </c>
    </row>
    <row r="945" spans="1:13" x14ac:dyDescent="0.45">
      <c r="A945" s="10">
        <v>43440</v>
      </c>
      <c r="B945">
        <v>244.10050964355469</v>
      </c>
      <c r="C945">
        <v>65.892768859863281</v>
      </c>
      <c r="D945">
        <v>117.13999938964839</v>
      </c>
      <c r="E945">
        <v>160.0736999511719</v>
      </c>
      <c r="F945">
        <v>124.8932647705078</v>
      </c>
      <c r="I945" s="32">
        <f t="shared" si="71"/>
        <v>-2.3235880445605872E-2</v>
      </c>
      <c r="J945" s="32">
        <f t="shared" si="72"/>
        <v>2.0404791322423677E-3</v>
      </c>
      <c r="K945" s="32">
        <f t="shared" si="73"/>
        <v>8.1099278913445705E-3</v>
      </c>
      <c r="L945" s="32">
        <f t="shared" si="74"/>
        <v>-3.3015492932237378E-2</v>
      </c>
      <c r="M945" s="32">
        <f t="shared" si="75"/>
        <v>-2.3595953820431226E-2</v>
      </c>
    </row>
    <row r="946" spans="1:13" x14ac:dyDescent="0.45">
      <c r="A946" s="10">
        <v>43441</v>
      </c>
      <c r="B946">
        <v>238.4286193847656</v>
      </c>
      <c r="C946">
        <v>66.0272216796875</v>
      </c>
      <c r="D946">
        <v>118.0899963378906</v>
      </c>
      <c r="E946">
        <v>154.7887878417969</v>
      </c>
      <c r="F946">
        <v>121.9462890625</v>
      </c>
      <c r="I946" s="32">
        <f t="shared" si="71"/>
        <v>1.8970081131941541E-3</v>
      </c>
      <c r="J946" s="32">
        <f t="shared" si="72"/>
        <v>1.0182198023644951E-3</v>
      </c>
      <c r="K946" s="32">
        <f t="shared" si="73"/>
        <v>-3.4718947025934588E-3</v>
      </c>
      <c r="L946" s="32">
        <f t="shared" si="74"/>
        <v>1.0472250355324508E-2</v>
      </c>
      <c r="M946" s="32">
        <f t="shared" si="75"/>
        <v>1.1121299240028915E-3</v>
      </c>
    </row>
    <row r="947" spans="1:13" x14ac:dyDescent="0.45">
      <c r="A947" s="10">
        <v>43444</v>
      </c>
      <c r="B947">
        <v>238.88092041015619</v>
      </c>
      <c r="C947">
        <v>66.094451904296875</v>
      </c>
      <c r="D947">
        <v>117.6800003051758</v>
      </c>
      <c r="E947">
        <v>156.40977478027341</v>
      </c>
      <c r="F947">
        <v>122.0819091796875</v>
      </c>
      <c r="I947" s="32">
        <f t="shared" si="71"/>
        <v>2.2727127554267312E-4</v>
      </c>
      <c r="J947" s="32">
        <f t="shared" si="72"/>
        <v>1.2755202160152912E-4</v>
      </c>
      <c r="K947" s="32">
        <f t="shared" si="73"/>
        <v>-1.189661703649203E-3</v>
      </c>
      <c r="L947" s="32">
        <f t="shared" si="74"/>
        <v>3.3113600340906046E-3</v>
      </c>
      <c r="M947" s="32">
        <f t="shared" si="75"/>
        <v>-2.2235387638180892E-4</v>
      </c>
    </row>
    <row r="948" spans="1:13" x14ac:dyDescent="0.45">
      <c r="A948" s="10">
        <v>43445</v>
      </c>
      <c r="B948">
        <v>238.9352111816406</v>
      </c>
      <c r="C948">
        <v>66.102882385253906</v>
      </c>
      <c r="D948">
        <v>117.5400009155273</v>
      </c>
      <c r="E948">
        <v>156.9277038574219</v>
      </c>
      <c r="F948">
        <v>122.0547637939453</v>
      </c>
      <c r="I948" s="32">
        <f t="shared" si="71"/>
        <v>5.0355524010756714E-3</v>
      </c>
      <c r="J948" s="32">
        <f t="shared" si="72"/>
        <v>-1.0174006089630483E-3</v>
      </c>
      <c r="K948" s="32">
        <f t="shared" si="73"/>
        <v>2.1269354947484054E-3</v>
      </c>
      <c r="L948" s="32">
        <f t="shared" si="74"/>
        <v>8.8012792950571406E-3</v>
      </c>
      <c r="M948" s="32">
        <f t="shared" si="75"/>
        <v>5.70266387681162E-3</v>
      </c>
    </row>
    <row r="949" spans="1:13" x14ac:dyDescent="0.45">
      <c r="A949" s="10">
        <v>43446</v>
      </c>
      <c r="B949">
        <v>240.13838195800781</v>
      </c>
      <c r="C949">
        <v>66.035629272460938</v>
      </c>
      <c r="D949">
        <v>117.7900009155273</v>
      </c>
      <c r="E949">
        <v>158.3088684082031</v>
      </c>
      <c r="F949">
        <v>122.7508010864258</v>
      </c>
      <c r="I949" s="32">
        <f t="shared" si="71"/>
        <v>-3.3931241199069984E-4</v>
      </c>
      <c r="J949" s="32">
        <f t="shared" si="72"/>
        <v>7.6379869173326398E-4</v>
      </c>
      <c r="K949" s="32">
        <f t="shared" si="73"/>
        <v>-2.2073362272647667E-3</v>
      </c>
      <c r="L949" s="32">
        <f t="shared" si="74"/>
        <v>3.0332734775107006E-4</v>
      </c>
      <c r="M949" s="32">
        <f t="shared" si="75"/>
        <v>-2.4299540691696819E-3</v>
      </c>
    </row>
    <row r="950" spans="1:13" x14ac:dyDescent="0.45">
      <c r="A950" s="10">
        <v>43447</v>
      </c>
      <c r="B950">
        <v>240.05690002441409</v>
      </c>
      <c r="C950">
        <v>66.086067199707031</v>
      </c>
      <c r="D950">
        <v>117.5299987792969</v>
      </c>
      <c r="E950">
        <v>158.35688781738281</v>
      </c>
      <c r="F950">
        <v>122.452522277832</v>
      </c>
      <c r="I950" s="32">
        <f t="shared" si="71"/>
        <v>-1.8464606315806709E-2</v>
      </c>
      <c r="J950" s="32">
        <f t="shared" si="72"/>
        <v>8.8951404364312481E-4</v>
      </c>
      <c r="K950" s="32">
        <f t="shared" si="73"/>
        <v>-3.9989894119346614E-3</v>
      </c>
      <c r="L950" s="32">
        <f t="shared" si="74"/>
        <v>-2.4349019572701192E-2</v>
      </c>
      <c r="M950" s="32">
        <f t="shared" si="75"/>
        <v>-1.7274350429159258E-2</v>
      </c>
    </row>
    <row r="951" spans="1:13" x14ac:dyDescent="0.45">
      <c r="A951" s="10">
        <v>43448</v>
      </c>
      <c r="B951">
        <v>235.62434387207031</v>
      </c>
      <c r="C951">
        <v>66.144851684570313</v>
      </c>
      <c r="D951">
        <v>117.05999755859381</v>
      </c>
      <c r="E951">
        <v>154.50105285644531</v>
      </c>
      <c r="F951">
        <v>120.3372344970703</v>
      </c>
      <c r="I951" s="32">
        <f t="shared" ref="I951:I1014" si="76">(B952/B951)-1</f>
        <v>-1.9618469956728668E-2</v>
      </c>
      <c r="J951" s="32">
        <f t="shared" ref="J951:J1014" si="77">(C952/C951)-1</f>
        <v>1.9062859800376142E-3</v>
      </c>
      <c r="K951" s="32">
        <f t="shared" ref="K951:K1014" si="78">(D952/D951)-1</f>
        <v>6.9195729103168624E-3</v>
      </c>
      <c r="L951" s="32">
        <f t="shared" ref="L951:L1014" si="79">(E952/E951)-1</f>
        <v>-2.2659690534114429E-2</v>
      </c>
      <c r="M951" s="32">
        <f t="shared" ref="M951:M1014" si="80">(F952/F951)-1</f>
        <v>-2.1334202168511673E-2</v>
      </c>
    </row>
    <row r="952" spans="1:13" x14ac:dyDescent="0.45">
      <c r="A952" s="10">
        <v>43451</v>
      </c>
      <c r="B952">
        <v>231.00175476074219</v>
      </c>
      <c r="C952">
        <v>66.270942687988281</v>
      </c>
      <c r="D952">
        <v>117.870002746582</v>
      </c>
      <c r="E952">
        <v>151.00010681152341</v>
      </c>
      <c r="F952">
        <v>117.7699356079102</v>
      </c>
      <c r="I952" s="32">
        <f t="shared" si="76"/>
        <v>-1.0963786016331412E-3</v>
      </c>
      <c r="J952" s="32">
        <f t="shared" si="77"/>
        <v>1.521597602651914E-3</v>
      </c>
      <c r="K952" s="32">
        <f t="shared" si="78"/>
        <v>2.3754880187700778E-3</v>
      </c>
      <c r="L952" s="32">
        <f t="shared" si="79"/>
        <v>6.2887387285881502E-3</v>
      </c>
      <c r="M952" s="32">
        <f t="shared" si="80"/>
        <v>-3.0700280591111628E-4</v>
      </c>
    </row>
    <row r="953" spans="1:13" x14ac:dyDescent="0.45">
      <c r="A953" s="10">
        <v>43452</v>
      </c>
      <c r="B953">
        <v>230.74848937988281</v>
      </c>
      <c r="C953">
        <v>66.371780395507813</v>
      </c>
      <c r="D953">
        <v>118.15000152587891</v>
      </c>
      <c r="E953">
        <v>151.94970703125</v>
      </c>
      <c r="F953">
        <v>117.73377990722661</v>
      </c>
      <c r="I953" s="32">
        <f t="shared" si="76"/>
        <v>-1.4975797715868322E-2</v>
      </c>
      <c r="J953" s="32">
        <f t="shared" si="77"/>
        <v>1.7735538736673995E-3</v>
      </c>
      <c r="K953" s="32">
        <f t="shared" si="78"/>
        <v>-6.0939586238211163E-3</v>
      </c>
      <c r="L953" s="32">
        <f t="shared" si="79"/>
        <v>-2.4555199667087635E-2</v>
      </c>
      <c r="M953" s="32">
        <f t="shared" si="80"/>
        <v>-1.5356409528965886E-2</v>
      </c>
    </row>
    <row r="954" spans="1:13" x14ac:dyDescent="0.45">
      <c r="A954" s="10">
        <v>43453</v>
      </c>
      <c r="B954">
        <v>227.2928466796875</v>
      </c>
      <c r="C954">
        <v>66.489494323730469</v>
      </c>
      <c r="D954">
        <v>117.4300003051758</v>
      </c>
      <c r="E954">
        <v>148.21855163574219</v>
      </c>
      <c r="F954">
        <v>115.9258117675781</v>
      </c>
      <c r="I954" s="32">
        <f t="shared" si="76"/>
        <v>-1.6277874180376628E-2</v>
      </c>
      <c r="J954" s="32">
        <f t="shared" si="77"/>
        <v>-1.3907198822799005E-3</v>
      </c>
      <c r="K954" s="32">
        <f t="shared" si="78"/>
        <v>1.541341696235965E-2</v>
      </c>
      <c r="L954" s="32">
        <f t="shared" si="79"/>
        <v>-1.4495888312231919E-2</v>
      </c>
      <c r="M954" s="32">
        <f t="shared" si="80"/>
        <v>-1.6141560030294655E-2</v>
      </c>
    </row>
    <row r="955" spans="1:13" x14ac:dyDescent="0.45">
      <c r="A955" s="10">
        <v>43454</v>
      </c>
      <c r="B955">
        <v>223.59300231933591</v>
      </c>
      <c r="C955">
        <v>66.397026062011719</v>
      </c>
      <c r="D955">
        <v>119.2399978637695</v>
      </c>
      <c r="E955">
        <v>146.06999206542969</v>
      </c>
      <c r="F955">
        <v>114.05458831787109</v>
      </c>
      <c r="I955" s="32">
        <f t="shared" si="76"/>
        <v>-2.0489660038416679E-2</v>
      </c>
      <c r="J955" s="32">
        <f t="shared" si="77"/>
        <v>0</v>
      </c>
      <c r="K955" s="32">
        <f t="shared" si="78"/>
        <v>-4.360924625816387E-3</v>
      </c>
      <c r="L955" s="32">
        <f t="shared" si="79"/>
        <v>-3.099330052733551E-2</v>
      </c>
      <c r="M955" s="32">
        <f t="shared" si="80"/>
        <v>-2.1241306402152715E-2</v>
      </c>
    </row>
    <row r="956" spans="1:13" x14ac:dyDescent="0.45">
      <c r="A956" s="10">
        <v>43455</v>
      </c>
      <c r="B956">
        <v>219.01165771484381</v>
      </c>
      <c r="C956">
        <v>66.397026062011719</v>
      </c>
      <c r="D956">
        <v>118.7200012207031</v>
      </c>
      <c r="E956">
        <v>141.54280090332031</v>
      </c>
      <c r="F956">
        <v>111.6319198608398</v>
      </c>
      <c r="I956" s="32">
        <f t="shared" si="76"/>
        <v>-2.6422844660976219E-2</v>
      </c>
      <c r="J956" s="32">
        <f t="shared" si="77"/>
        <v>2.2843246494153036E-4</v>
      </c>
      <c r="K956" s="32">
        <f t="shared" si="78"/>
        <v>1.0950096100037943E-2</v>
      </c>
      <c r="L956" s="32">
        <f t="shared" si="79"/>
        <v>-2.4797898351999303E-2</v>
      </c>
      <c r="M956" s="32">
        <f t="shared" si="80"/>
        <v>-2.4998053898835026E-2</v>
      </c>
    </row>
    <row r="957" spans="1:13" x14ac:dyDescent="0.45">
      <c r="A957" s="10">
        <v>43458</v>
      </c>
      <c r="B957">
        <v>213.22474670410159</v>
      </c>
      <c r="C957">
        <v>66.412193298339844</v>
      </c>
      <c r="D957">
        <v>120.01999664306641</v>
      </c>
      <c r="E957">
        <v>138.0328369140625</v>
      </c>
      <c r="F957">
        <v>108.8413391113281</v>
      </c>
      <c r="I957" s="32">
        <f t="shared" si="76"/>
        <v>5.0524846433317672E-2</v>
      </c>
      <c r="J957" s="32">
        <f t="shared" si="77"/>
        <v>-2.1568611908470148E-3</v>
      </c>
      <c r="K957" s="32">
        <f t="shared" si="78"/>
        <v>-2.9994416849352667E-3</v>
      </c>
      <c r="L957" s="32">
        <f t="shared" si="79"/>
        <v>6.2438924091212877E-2</v>
      </c>
      <c r="M957" s="32">
        <f t="shared" si="80"/>
        <v>4.8120320884852852E-2</v>
      </c>
    </row>
    <row r="958" spans="1:13" x14ac:dyDescent="0.45">
      <c r="A958" s="10">
        <v>43460</v>
      </c>
      <c r="B958">
        <v>223.9978942871094</v>
      </c>
      <c r="C958">
        <v>66.268951416015625</v>
      </c>
      <c r="D958">
        <v>119.6600036621094</v>
      </c>
      <c r="E958">
        <v>146.6514587402344</v>
      </c>
      <c r="F958">
        <v>114.0788192749023</v>
      </c>
      <c r="I958" s="32">
        <f t="shared" si="76"/>
        <v>7.6773547768562711E-3</v>
      </c>
      <c r="J958" s="32">
        <f t="shared" si="77"/>
        <v>2.1615232965583875E-3</v>
      </c>
      <c r="K958" s="32">
        <f t="shared" si="78"/>
        <v>7.6048471073459911E-3</v>
      </c>
      <c r="L958" s="32">
        <f t="shared" si="79"/>
        <v>3.8701689219065027E-3</v>
      </c>
      <c r="M958" s="32">
        <f t="shared" si="80"/>
        <v>9.0068984270839092E-3</v>
      </c>
    </row>
    <row r="959" spans="1:13" x14ac:dyDescent="0.45">
      <c r="A959" s="10">
        <v>43461</v>
      </c>
      <c r="B959">
        <v>225.71760559082031</v>
      </c>
      <c r="C959">
        <v>66.412193298339844</v>
      </c>
      <c r="D959">
        <v>120.5699996948242</v>
      </c>
      <c r="E959">
        <v>147.2190246582031</v>
      </c>
      <c r="F959">
        <v>115.106315612793</v>
      </c>
      <c r="I959" s="32">
        <f t="shared" si="76"/>
        <v>-1.2900343813125881E-3</v>
      </c>
      <c r="J959" s="32">
        <f t="shared" si="77"/>
        <v>2.4108595979288605E-3</v>
      </c>
      <c r="K959" s="32">
        <f t="shared" si="78"/>
        <v>4.0640114871846045E-3</v>
      </c>
      <c r="L959" s="32">
        <f t="shared" si="79"/>
        <v>-5.2300203583099947E-4</v>
      </c>
      <c r="M959" s="32">
        <f t="shared" si="80"/>
        <v>-1.2638515458289756E-3</v>
      </c>
    </row>
    <row r="960" spans="1:13" x14ac:dyDescent="0.45">
      <c r="A960" s="10">
        <v>43462</v>
      </c>
      <c r="B960">
        <v>225.4264221191406</v>
      </c>
      <c r="C960">
        <v>66.572303771972656</v>
      </c>
      <c r="D960">
        <v>121.05999755859381</v>
      </c>
      <c r="E960">
        <v>147.14202880859381</v>
      </c>
      <c r="F960">
        <v>114.96083831787109</v>
      </c>
      <c r="I960" s="32">
        <f t="shared" si="76"/>
        <v>8.7590345608290487E-3</v>
      </c>
      <c r="J960" s="32">
        <f t="shared" si="77"/>
        <v>2.5308955719067772E-3</v>
      </c>
      <c r="K960" s="32">
        <f t="shared" si="78"/>
        <v>1.5694898830163062E-3</v>
      </c>
      <c r="L960" s="32">
        <f t="shared" si="79"/>
        <v>8.4329727992027426E-3</v>
      </c>
      <c r="M960" s="32">
        <f t="shared" si="80"/>
        <v>9.4912134849758356E-3</v>
      </c>
    </row>
    <row r="961" spans="1:13" x14ac:dyDescent="0.45">
      <c r="A961" s="10">
        <v>43465</v>
      </c>
      <c r="B961">
        <v>227.40093994140619</v>
      </c>
      <c r="C961">
        <v>66.740791320800781</v>
      </c>
      <c r="D961">
        <v>121.25</v>
      </c>
      <c r="E961">
        <v>148.38287353515619</v>
      </c>
      <c r="F961">
        <v>116.0519561767578</v>
      </c>
      <c r="I961" s="32">
        <f t="shared" si="76"/>
        <v>1.0401968791680094E-3</v>
      </c>
      <c r="J961" s="32">
        <f t="shared" si="77"/>
        <v>2.0200394405527344E-3</v>
      </c>
      <c r="K961" s="32">
        <f t="shared" si="78"/>
        <v>6.5980891591510549E-4</v>
      </c>
      <c r="L961" s="32">
        <f t="shared" si="79"/>
        <v>4.0191600115999648E-3</v>
      </c>
      <c r="M961" s="32">
        <f t="shared" si="80"/>
        <v>7.8363507008871736E-4</v>
      </c>
    </row>
    <row r="962" spans="1:13" x14ac:dyDescent="0.45">
      <c r="A962" s="10">
        <v>43467</v>
      </c>
      <c r="B962">
        <v>227.6374816894531</v>
      </c>
      <c r="C962">
        <v>66.8756103515625</v>
      </c>
      <c r="D962">
        <v>121.3300018310547</v>
      </c>
      <c r="E962">
        <v>148.979248046875</v>
      </c>
      <c r="F962">
        <v>116.1428985595703</v>
      </c>
      <c r="I962" s="32">
        <f t="shared" si="76"/>
        <v>-2.3862733729040242E-2</v>
      </c>
      <c r="J962" s="32">
        <f t="shared" si="77"/>
        <v>3.9056439321341063E-3</v>
      </c>
      <c r="K962" s="32">
        <f t="shared" si="78"/>
        <v>9.0661704238064189E-3</v>
      </c>
      <c r="L962" s="32">
        <f t="shared" si="79"/>
        <v>-3.2670545328808198E-2</v>
      </c>
      <c r="M962" s="32">
        <f t="shared" si="80"/>
        <v>-2.3173888178490976E-2</v>
      </c>
    </row>
    <row r="963" spans="1:13" x14ac:dyDescent="0.45">
      <c r="A963" s="10">
        <v>43468</v>
      </c>
      <c r="B963">
        <v>222.20542907714841</v>
      </c>
      <c r="C963">
        <v>67.136802673339844</v>
      </c>
      <c r="D963">
        <v>122.4300003051758</v>
      </c>
      <c r="E963">
        <v>144.11201477050781</v>
      </c>
      <c r="F963">
        <v>113.451416015625</v>
      </c>
      <c r="I963" s="32">
        <f t="shared" si="76"/>
        <v>3.3495657153961966E-2</v>
      </c>
      <c r="J963" s="32">
        <f t="shared" si="77"/>
        <v>-3.012015675436408E-3</v>
      </c>
      <c r="K963" s="32">
        <f t="shared" si="78"/>
        <v>-8.0862359005299256E-3</v>
      </c>
      <c r="L963" s="32">
        <f t="shared" si="79"/>
        <v>4.2784788012101949E-2</v>
      </c>
      <c r="M963" s="32">
        <f t="shared" si="80"/>
        <v>3.3100937277408704E-2</v>
      </c>
    </row>
    <row r="964" spans="1:13" x14ac:dyDescent="0.45">
      <c r="A964" s="10">
        <v>43469</v>
      </c>
      <c r="B964">
        <v>229.6483459472656</v>
      </c>
      <c r="C964">
        <v>66.934585571289063</v>
      </c>
      <c r="D964">
        <v>121.44000244140619</v>
      </c>
      <c r="E964">
        <v>150.27781677246091</v>
      </c>
      <c r="F964">
        <v>117.20676422119141</v>
      </c>
      <c r="I964" s="32">
        <f t="shared" si="76"/>
        <v>7.8847279052274288E-3</v>
      </c>
      <c r="J964" s="32">
        <f t="shared" si="77"/>
        <v>-1.5108426181860146E-3</v>
      </c>
      <c r="K964" s="32">
        <f t="shared" si="78"/>
        <v>3.4584828763326581E-3</v>
      </c>
      <c r="L964" s="32">
        <f t="shared" si="79"/>
        <v>1.1905541565421229E-2</v>
      </c>
      <c r="M964" s="32">
        <f t="shared" si="80"/>
        <v>1.0085256167198908E-2</v>
      </c>
    </row>
    <row r="965" spans="1:13" x14ac:dyDescent="0.45">
      <c r="A965" s="10">
        <v>43472</v>
      </c>
      <c r="B965">
        <v>231.45906066894531</v>
      </c>
      <c r="C965">
        <v>66.833457946777344</v>
      </c>
      <c r="D965">
        <v>121.86000061035161</v>
      </c>
      <c r="E965">
        <v>152.06695556640619</v>
      </c>
      <c r="F965">
        <v>118.3888244628906</v>
      </c>
      <c r="I965" s="32">
        <f t="shared" si="76"/>
        <v>9.3953411654541519E-3</v>
      </c>
      <c r="J965" s="32">
        <f t="shared" si="77"/>
        <v>-1.2603888472538793E-3</v>
      </c>
      <c r="K965" s="32">
        <f t="shared" si="78"/>
        <v>-2.708040615475471E-3</v>
      </c>
      <c r="L965" s="32">
        <f t="shared" si="79"/>
        <v>9.0456819582056536E-3</v>
      </c>
      <c r="M965" s="32">
        <f t="shared" si="80"/>
        <v>1.0291761667180266E-2</v>
      </c>
    </row>
    <row r="966" spans="1:13" x14ac:dyDescent="0.45">
      <c r="A966" s="10">
        <v>43473</v>
      </c>
      <c r="B966">
        <v>233.6336975097656</v>
      </c>
      <c r="C966">
        <v>66.749221801757813</v>
      </c>
      <c r="D966">
        <v>121.5299987792969</v>
      </c>
      <c r="E966">
        <v>153.4425048828125</v>
      </c>
      <c r="F966">
        <v>119.6072540283203</v>
      </c>
      <c r="I966" s="32">
        <f t="shared" si="76"/>
        <v>4.6734404351054248E-3</v>
      </c>
      <c r="J966" s="32">
        <f t="shared" si="77"/>
        <v>1.3883945440791301E-3</v>
      </c>
      <c r="K966" s="32">
        <f t="shared" si="78"/>
        <v>6.418158373501015E-3</v>
      </c>
      <c r="L966" s="32">
        <f t="shared" si="79"/>
        <v>8.1494565239006445E-3</v>
      </c>
      <c r="M966" s="32">
        <f t="shared" si="80"/>
        <v>4.7136082410839109E-3</v>
      </c>
    </row>
    <row r="967" spans="1:13" x14ac:dyDescent="0.45">
      <c r="A967" s="10">
        <v>43474</v>
      </c>
      <c r="B967">
        <v>234.72557067871091</v>
      </c>
      <c r="C967">
        <v>66.841896057128906</v>
      </c>
      <c r="D967">
        <v>122.30999755859381</v>
      </c>
      <c r="E967">
        <v>154.69297790527341</v>
      </c>
      <c r="F967">
        <v>120.17103576660161</v>
      </c>
      <c r="I967" s="32">
        <f t="shared" si="76"/>
        <v>3.5274711166080053E-3</v>
      </c>
      <c r="J967" s="32">
        <f t="shared" si="77"/>
        <v>-2.0166415157181206E-3</v>
      </c>
      <c r="K967" s="32">
        <f t="shared" si="78"/>
        <v>-5.8866914812771842E-3</v>
      </c>
      <c r="L967" s="32">
        <f t="shared" si="79"/>
        <v>2.8602404093374112E-3</v>
      </c>
      <c r="M967" s="32">
        <f t="shared" si="80"/>
        <v>4.9180823281831376E-3</v>
      </c>
    </row>
    <row r="968" spans="1:13" x14ac:dyDescent="0.45">
      <c r="A968" s="10">
        <v>43475</v>
      </c>
      <c r="B968">
        <v>235.5535583496094</v>
      </c>
      <c r="C968">
        <v>66.707099914550781</v>
      </c>
      <c r="D968">
        <v>121.5899963378906</v>
      </c>
      <c r="E968">
        <v>155.13543701171881</v>
      </c>
      <c r="F968">
        <v>120.7620468139648</v>
      </c>
      <c r="I968" s="32">
        <f t="shared" si="76"/>
        <v>3.8627376218469678E-4</v>
      </c>
      <c r="J968" s="32">
        <f t="shared" si="77"/>
        <v>2.0207165766581436E-3</v>
      </c>
      <c r="K968" s="32">
        <f t="shared" si="78"/>
        <v>1.727170986037363E-3</v>
      </c>
      <c r="L968" s="32">
        <f t="shared" si="79"/>
        <v>-3.6580270436897822E-3</v>
      </c>
      <c r="M968" s="32">
        <f t="shared" si="80"/>
        <v>2.25984445927363E-4</v>
      </c>
    </row>
    <row r="969" spans="1:13" x14ac:dyDescent="0.45">
      <c r="A969" s="10">
        <v>43476</v>
      </c>
      <c r="B969">
        <v>235.64454650878909</v>
      </c>
      <c r="C969">
        <v>66.841896057128906</v>
      </c>
      <c r="D969">
        <v>121.8000030517578</v>
      </c>
      <c r="E969">
        <v>154.56794738769531</v>
      </c>
      <c r="F969">
        <v>120.7893371582031</v>
      </c>
      <c r="I969" s="32">
        <f t="shared" si="76"/>
        <v>-6.1008077276206718E-3</v>
      </c>
      <c r="J969" s="32">
        <f t="shared" si="77"/>
        <v>-8.8196677563701087E-4</v>
      </c>
      <c r="K969" s="32">
        <f t="shared" si="78"/>
        <v>2.3808971992353989E-3</v>
      </c>
      <c r="L969" s="32">
        <f t="shared" si="79"/>
        <v>-8.8371250468299856E-3</v>
      </c>
      <c r="M969" s="32">
        <f t="shared" si="80"/>
        <v>-6.3232925512086702E-3</v>
      </c>
    </row>
    <row r="970" spans="1:13" x14ac:dyDescent="0.45">
      <c r="A970" s="10">
        <v>43479</v>
      </c>
      <c r="B970">
        <v>234.20692443847659</v>
      </c>
      <c r="C970">
        <v>66.782943725585938</v>
      </c>
      <c r="D970">
        <v>122.0899963378906</v>
      </c>
      <c r="E970">
        <v>153.20201110839841</v>
      </c>
      <c r="F970">
        <v>120.0255508422852</v>
      </c>
      <c r="I970" s="32">
        <f t="shared" si="76"/>
        <v>1.1460822979499907E-2</v>
      </c>
      <c r="J970" s="32">
        <f t="shared" si="77"/>
        <v>1.2600855395872301E-4</v>
      </c>
      <c r="K970" s="32">
        <f t="shared" si="78"/>
        <v>-1.720035144332499E-3</v>
      </c>
      <c r="L970" s="32">
        <f t="shared" si="79"/>
        <v>1.9526611247711489E-2</v>
      </c>
      <c r="M970" s="32">
        <f t="shared" si="80"/>
        <v>1.0908792270322376E-2</v>
      </c>
    </row>
    <row r="971" spans="1:13" x14ac:dyDescent="0.45">
      <c r="A971" s="10">
        <v>43480</v>
      </c>
      <c r="B971">
        <v>236.89112854003909</v>
      </c>
      <c r="C971">
        <v>66.791358947753906</v>
      </c>
      <c r="D971">
        <v>121.879997253418</v>
      </c>
      <c r="E971">
        <v>156.19352722167969</v>
      </c>
      <c r="F971">
        <v>121.3348846435547</v>
      </c>
      <c r="I971" s="32">
        <f t="shared" si="76"/>
        <v>2.4195973731739873E-3</v>
      </c>
      <c r="J971" s="32">
        <f t="shared" si="77"/>
        <v>3.7854916975632591E-4</v>
      </c>
      <c r="K971" s="32">
        <f t="shared" si="78"/>
        <v>3.199863787636259E-3</v>
      </c>
      <c r="L971" s="32">
        <f t="shared" si="79"/>
        <v>-1.8444166197173484E-4</v>
      </c>
      <c r="M971" s="32">
        <f t="shared" si="80"/>
        <v>2.847970453996318E-3</v>
      </c>
    </row>
    <row r="972" spans="1:13" x14ac:dyDescent="0.45">
      <c r="A972" s="10">
        <v>43481</v>
      </c>
      <c r="B972">
        <v>237.46430969238281</v>
      </c>
      <c r="C972">
        <v>66.816642761230469</v>
      </c>
      <c r="D972">
        <v>122.26999664306641</v>
      </c>
      <c r="E972">
        <v>156.16471862792969</v>
      </c>
      <c r="F972">
        <v>121.68044281005859</v>
      </c>
      <c r="I972" s="32">
        <f t="shared" si="76"/>
        <v>7.5870390936241261E-3</v>
      </c>
      <c r="J972" s="32">
        <f t="shared" si="77"/>
        <v>-1.1352177735229896E-3</v>
      </c>
      <c r="K972" s="32">
        <f t="shared" si="78"/>
        <v>-1.308546962521473E-3</v>
      </c>
      <c r="L972" s="32">
        <f t="shared" si="79"/>
        <v>7.8837951690626795E-3</v>
      </c>
      <c r="M972" s="32">
        <f t="shared" si="80"/>
        <v>8.0704003455034368E-3</v>
      </c>
    </row>
    <row r="973" spans="1:13" x14ac:dyDescent="0.45">
      <c r="A973" s="10">
        <v>43482</v>
      </c>
      <c r="B973">
        <v>239.2659606933594</v>
      </c>
      <c r="C973">
        <v>66.740791320800781</v>
      </c>
      <c r="D973">
        <v>122.11000061035161</v>
      </c>
      <c r="E973">
        <v>157.39588928222659</v>
      </c>
      <c r="F973">
        <v>122.66245269775391</v>
      </c>
      <c r="I973" s="32">
        <f t="shared" si="76"/>
        <v>1.3309878349806015E-2</v>
      </c>
      <c r="J973" s="32">
        <f t="shared" si="77"/>
        <v>-7.5790059933589227E-4</v>
      </c>
      <c r="K973" s="32">
        <f t="shared" si="78"/>
        <v>-8.9264103008512841E-3</v>
      </c>
      <c r="L973" s="32">
        <f t="shared" si="79"/>
        <v>9.9005370477853738E-3</v>
      </c>
      <c r="M973" s="32">
        <f t="shared" si="80"/>
        <v>1.2972510284953165E-2</v>
      </c>
    </row>
    <row r="974" spans="1:13" x14ac:dyDescent="0.45">
      <c r="A974" s="10">
        <v>43483</v>
      </c>
      <c r="B974">
        <v>242.4505615234375</v>
      </c>
      <c r="C974">
        <v>66.690208435058594</v>
      </c>
      <c r="D974">
        <v>121.01999664306641</v>
      </c>
      <c r="E974">
        <v>158.9541931152344</v>
      </c>
      <c r="F974">
        <v>124.2536926269531</v>
      </c>
      <c r="I974" s="32">
        <f t="shared" si="76"/>
        <v>-1.351052662053065E-2</v>
      </c>
      <c r="J974" s="32">
        <f t="shared" si="77"/>
        <v>1.7693184440292775E-3</v>
      </c>
      <c r="K974" s="32">
        <f t="shared" si="78"/>
        <v>3.5531343340227117E-3</v>
      </c>
      <c r="L974" s="32">
        <f t="shared" si="79"/>
        <v>-2.0030100155301045E-2</v>
      </c>
      <c r="M974" s="32">
        <f t="shared" si="80"/>
        <v>-1.3684178855937423E-2</v>
      </c>
    </row>
    <row r="975" spans="1:13" x14ac:dyDescent="0.45">
      <c r="A975" s="10">
        <v>43487</v>
      </c>
      <c r="B975">
        <v>239.1749267578125</v>
      </c>
      <c r="C975">
        <v>66.808204650878906</v>
      </c>
      <c r="D975">
        <v>121.4499969482422</v>
      </c>
      <c r="E975">
        <v>155.77032470703119</v>
      </c>
      <c r="F975">
        <v>122.5533828735352</v>
      </c>
      <c r="I975" s="32">
        <f t="shared" si="76"/>
        <v>2.0924340626167215E-3</v>
      </c>
      <c r="J975" s="32">
        <f t="shared" si="77"/>
        <v>1.0089434529163555E-3</v>
      </c>
      <c r="K975" s="32">
        <f t="shared" si="78"/>
        <v>-1.3997379433261514E-3</v>
      </c>
      <c r="L975" s="32">
        <f t="shared" si="79"/>
        <v>1.2962645872625078E-3</v>
      </c>
      <c r="M975" s="32">
        <f t="shared" si="80"/>
        <v>1.0384530168949802E-3</v>
      </c>
    </row>
    <row r="976" spans="1:13" x14ac:dyDescent="0.45">
      <c r="A976" s="10">
        <v>43488</v>
      </c>
      <c r="B976">
        <v>239.6753845214844</v>
      </c>
      <c r="C976">
        <v>66.8756103515625</v>
      </c>
      <c r="D976">
        <v>121.2799987792969</v>
      </c>
      <c r="E976">
        <v>155.97224426269531</v>
      </c>
      <c r="F976">
        <v>122.68064880371089</v>
      </c>
      <c r="I976" s="32">
        <f t="shared" si="76"/>
        <v>5.3159772300426233E-4</v>
      </c>
      <c r="J976" s="32">
        <f t="shared" si="77"/>
        <v>2.1420292235942995E-3</v>
      </c>
      <c r="K976" s="32">
        <f t="shared" si="78"/>
        <v>-1.5666428373903862E-3</v>
      </c>
      <c r="L976" s="32">
        <f t="shared" si="79"/>
        <v>6.4756715477720661E-3</v>
      </c>
      <c r="M976" s="32">
        <f t="shared" si="80"/>
        <v>2.0754355815217895E-3</v>
      </c>
    </row>
    <row r="977" spans="1:13" x14ac:dyDescent="0.45">
      <c r="A977" s="10">
        <v>43489</v>
      </c>
      <c r="B977">
        <v>239.80279541015619</v>
      </c>
      <c r="C977">
        <v>67.01885986328125</v>
      </c>
      <c r="D977">
        <v>121.0899963378906</v>
      </c>
      <c r="E977">
        <v>156.9822692871094</v>
      </c>
      <c r="F977">
        <v>122.9352645874023</v>
      </c>
      <c r="I977" s="32">
        <f t="shared" si="76"/>
        <v>8.4612753246497974E-3</v>
      </c>
      <c r="J977" s="32">
        <f t="shared" si="77"/>
        <v>-1.1312232647897602E-3</v>
      </c>
      <c r="K977" s="32">
        <f t="shared" si="78"/>
        <v>1.4617262581476886E-2</v>
      </c>
      <c r="L977" s="32">
        <f t="shared" si="79"/>
        <v>1.1948689685740366E-2</v>
      </c>
      <c r="M977" s="32">
        <f t="shared" si="80"/>
        <v>9.3934410124361101E-3</v>
      </c>
    </row>
    <row r="978" spans="1:13" x14ac:dyDescent="0.45">
      <c r="A978" s="10">
        <v>43490</v>
      </c>
      <c r="B978">
        <v>241.83183288574219</v>
      </c>
      <c r="C978">
        <v>66.943046569824219</v>
      </c>
      <c r="D978">
        <v>122.86000061035161</v>
      </c>
      <c r="E978">
        <v>158.8580017089844</v>
      </c>
      <c r="F978">
        <v>124.0900497436523</v>
      </c>
      <c r="I978" s="32">
        <f t="shared" si="76"/>
        <v>-7.600249130985004E-3</v>
      </c>
      <c r="J978" s="32">
        <f t="shared" si="77"/>
        <v>3.7769140742938134E-4</v>
      </c>
      <c r="K978" s="32">
        <f t="shared" si="78"/>
        <v>3.4999210730872754E-3</v>
      </c>
      <c r="L978" s="32">
        <f t="shared" si="79"/>
        <v>-1.2352224847030913E-2</v>
      </c>
      <c r="M978" s="32">
        <f t="shared" si="80"/>
        <v>-7.3275112880741844E-3</v>
      </c>
    </row>
    <row r="979" spans="1:13" x14ac:dyDescent="0.45">
      <c r="A979" s="10">
        <v>43493</v>
      </c>
      <c r="B979">
        <v>239.99385070800781</v>
      </c>
      <c r="C979">
        <v>66.968330383300781</v>
      </c>
      <c r="D979">
        <v>123.2900009155273</v>
      </c>
      <c r="E979">
        <v>156.895751953125</v>
      </c>
      <c r="F979">
        <v>123.180778503418</v>
      </c>
      <c r="I979" s="32">
        <f t="shared" si="76"/>
        <v>-1.3269764437042753E-3</v>
      </c>
      <c r="J979" s="32">
        <f t="shared" si="77"/>
        <v>2.0124923769659908E-3</v>
      </c>
      <c r="K979" s="32">
        <f t="shared" si="78"/>
        <v>5.5965807144331414E-3</v>
      </c>
      <c r="L979" s="32">
        <f t="shared" si="79"/>
        <v>-9.441643520139209E-3</v>
      </c>
      <c r="M979" s="32">
        <f t="shared" si="80"/>
        <v>-1.4029251773449714E-3</v>
      </c>
    </row>
    <row r="980" spans="1:13" x14ac:dyDescent="0.45">
      <c r="A980" s="10">
        <v>43494</v>
      </c>
      <c r="B980">
        <v>239.6753845214844</v>
      </c>
      <c r="C980">
        <v>67.103103637695313</v>
      </c>
      <c r="D980">
        <v>123.98000335693359</v>
      </c>
      <c r="E980">
        <v>155.4143981933594</v>
      </c>
      <c r="F980">
        <v>123.0079650878906</v>
      </c>
      <c r="I980" s="32">
        <f t="shared" si="76"/>
        <v>1.583091652667945E-2</v>
      </c>
      <c r="J980" s="32">
        <f t="shared" si="77"/>
        <v>1.0046231310270048E-3</v>
      </c>
      <c r="K980" s="32">
        <f t="shared" si="78"/>
        <v>5.7267225782253739E-3</v>
      </c>
      <c r="L980" s="32">
        <f t="shared" si="79"/>
        <v>2.543759900357756E-2</v>
      </c>
      <c r="M980" s="32">
        <f t="shared" si="80"/>
        <v>1.5079979408171074E-2</v>
      </c>
    </row>
    <row r="981" spans="1:13" x14ac:dyDescent="0.45">
      <c r="A981" s="10">
        <v>43495</v>
      </c>
      <c r="B981">
        <v>243.46966552734381</v>
      </c>
      <c r="C981">
        <v>67.170516967773438</v>
      </c>
      <c r="D981">
        <v>124.69000244140619</v>
      </c>
      <c r="E981">
        <v>159.3677673339844</v>
      </c>
      <c r="F981">
        <v>124.862922668457</v>
      </c>
      <c r="I981" s="32">
        <f t="shared" si="76"/>
        <v>8.7821981761373458E-3</v>
      </c>
      <c r="J981" s="32">
        <f t="shared" si="77"/>
        <v>4.6413212642093526E-3</v>
      </c>
      <c r="K981" s="32">
        <f t="shared" si="78"/>
        <v>4.8117377030298947E-4</v>
      </c>
      <c r="L981" s="32">
        <f t="shared" si="79"/>
        <v>1.4968797412106882E-2</v>
      </c>
      <c r="M981" s="32">
        <f t="shared" si="80"/>
        <v>8.811726091472849E-3</v>
      </c>
    </row>
    <row r="982" spans="1:13" x14ac:dyDescent="0.45">
      <c r="A982" s="10">
        <v>43496</v>
      </c>
      <c r="B982">
        <v>245.60786437988281</v>
      </c>
      <c r="C982">
        <v>67.482276916503906</v>
      </c>
      <c r="D982">
        <v>124.75</v>
      </c>
      <c r="E982">
        <v>161.75331115722659</v>
      </c>
      <c r="F982">
        <v>125.9631805419922</v>
      </c>
      <c r="I982" s="32">
        <f t="shared" si="76"/>
        <v>4.8179202029396961E-4</v>
      </c>
      <c r="J982" s="32">
        <f t="shared" si="77"/>
        <v>-2.779072603088073E-3</v>
      </c>
      <c r="K982" s="32">
        <f t="shared" si="78"/>
        <v>-2.0040080160320661E-3</v>
      </c>
      <c r="L982" s="32">
        <f t="shared" si="79"/>
        <v>-4.2220936139388821E-3</v>
      </c>
      <c r="M982" s="32">
        <f t="shared" si="80"/>
        <v>1.4435278553694975E-3</v>
      </c>
    </row>
    <row r="983" spans="1:13" x14ac:dyDescent="0.45">
      <c r="A983" s="10">
        <v>43497</v>
      </c>
      <c r="B983">
        <v>245.7261962890625</v>
      </c>
      <c r="C983">
        <v>67.29473876953125</v>
      </c>
      <c r="D983">
        <v>124.5</v>
      </c>
      <c r="E983">
        <v>161.07037353515619</v>
      </c>
      <c r="F983">
        <v>126.1450119018555</v>
      </c>
      <c r="I983" s="32">
        <f t="shared" si="76"/>
        <v>7.0354333779270029E-3</v>
      </c>
      <c r="J983" s="32">
        <f t="shared" si="77"/>
        <v>-8.7807251688576393E-4</v>
      </c>
      <c r="K983" s="32">
        <f t="shared" si="78"/>
        <v>-4.3373567512232647E-3</v>
      </c>
      <c r="L983" s="32">
        <f t="shared" si="79"/>
        <v>1.242157472384231E-2</v>
      </c>
      <c r="M983" s="32">
        <f t="shared" si="80"/>
        <v>7.1361700884580159E-3</v>
      </c>
    </row>
    <row r="984" spans="1:13" x14ac:dyDescent="0.45">
      <c r="A984" s="10">
        <v>43500</v>
      </c>
      <c r="B984">
        <v>247.4549865722656</v>
      </c>
      <c r="C984">
        <v>67.235649108886719</v>
      </c>
      <c r="D984">
        <v>123.9599990844727</v>
      </c>
      <c r="E984">
        <v>163.07112121582031</v>
      </c>
      <c r="F984">
        <v>127.0452041625977</v>
      </c>
      <c r="I984" s="32">
        <f t="shared" si="76"/>
        <v>4.1917197841057074E-3</v>
      </c>
      <c r="J984" s="32">
        <f t="shared" si="77"/>
        <v>2.1349843425024773E-3</v>
      </c>
      <c r="K984" s="32">
        <f t="shared" si="78"/>
        <v>2.5814754532722528E-3</v>
      </c>
      <c r="L984" s="32">
        <f t="shared" si="79"/>
        <v>8.8479220932216052E-3</v>
      </c>
      <c r="M984" s="32">
        <f t="shared" si="80"/>
        <v>4.1514961293995789E-3</v>
      </c>
    </row>
    <row r="985" spans="1:13" x14ac:dyDescent="0.45">
      <c r="A985" s="10">
        <v>43501</v>
      </c>
      <c r="B985">
        <v>248.49224853515619</v>
      </c>
      <c r="C985">
        <v>67.379196166992188</v>
      </c>
      <c r="D985">
        <v>124.2799987792969</v>
      </c>
      <c r="E985">
        <v>164.51396179199219</v>
      </c>
      <c r="F985">
        <v>127.5726318359375</v>
      </c>
      <c r="I985" s="32">
        <f t="shared" si="76"/>
        <v>-1.3181303157199231E-3</v>
      </c>
      <c r="J985" s="32">
        <f t="shared" si="77"/>
        <v>-3.7569951104710064E-4</v>
      </c>
      <c r="K985" s="32">
        <f t="shared" si="78"/>
        <v>-6.7589020449092541E-3</v>
      </c>
      <c r="L985" s="32">
        <f t="shared" si="79"/>
        <v>-2.9818430255210693E-3</v>
      </c>
      <c r="M985" s="32">
        <f t="shared" si="80"/>
        <v>-9.9795469224717159E-4</v>
      </c>
    </row>
    <row r="986" spans="1:13" x14ac:dyDescent="0.45">
      <c r="A986" s="10">
        <v>43502</v>
      </c>
      <c r="B986">
        <v>248.1647033691406</v>
      </c>
      <c r="C986">
        <v>67.3538818359375</v>
      </c>
      <c r="D986">
        <v>123.44000244140619</v>
      </c>
      <c r="E986">
        <v>164.0234069824219</v>
      </c>
      <c r="F986">
        <v>127.4453201293945</v>
      </c>
      <c r="I986" s="32">
        <f t="shared" si="76"/>
        <v>-9.5326887658310211E-3</v>
      </c>
      <c r="J986" s="32">
        <f t="shared" si="77"/>
        <v>7.5224779479587944E-4</v>
      </c>
      <c r="K986" s="32">
        <f t="shared" si="78"/>
        <v>2.430293392984284E-3</v>
      </c>
      <c r="L986" s="32">
        <f t="shared" si="79"/>
        <v>-1.342963232124339E-2</v>
      </c>
      <c r="M986" s="32">
        <f t="shared" si="80"/>
        <v>-9.4892320416641862E-3</v>
      </c>
    </row>
    <row r="987" spans="1:13" x14ac:dyDescent="0.45">
      <c r="A987" s="10">
        <v>43503</v>
      </c>
      <c r="B987">
        <v>245.79902648925781</v>
      </c>
      <c r="C987">
        <v>67.404548645019531</v>
      </c>
      <c r="D987">
        <v>123.7399978637695</v>
      </c>
      <c r="E987">
        <v>161.82063293457031</v>
      </c>
      <c r="F987">
        <v>126.2359619140625</v>
      </c>
      <c r="I987" s="32">
        <f t="shared" si="76"/>
        <v>1.2217012127309079E-3</v>
      </c>
      <c r="J987" s="32">
        <f t="shared" si="77"/>
        <v>1.5042701918277501E-3</v>
      </c>
      <c r="K987" s="32">
        <f t="shared" si="78"/>
        <v>3.7982966608796076E-3</v>
      </c>
      <c r="L987" s="32">
        <f t="shared" si="79"/>
        <v>1.9618905171552292E-3</v>
      </c>
      <c r="M987" s="32">
        <f t="shared" si="80"/>
        <v>1.0082799468145165E-3</v>
      </c>
    </row>
    <row r="988" spans="1:13" x14ac:dyDescent="0.45">
      <c r="A988" s="10">
        <v>43504</v>
      </c>
      <c r="B988">
        <v>246.09931945800781</v>
      </c>
      <c r="C988">
        <v>67.505943298339844</v>
      </c>
      <c r="D988">
        <v>124.2099990844727</v>
      </c>
      <c r="E988">
        <v>162.13810729980469</v>
      </c>
      <c r="F988">
        <v>126.3632431030273</v>
      </c>
      <c r="I988" s="32">
        <f t="shared" si="76"/>
        <v>5.5411692381723832E-4</v>
      </c>
      <c r="J988" s="32">
        <f t="shared" si="77"/>
        <v>-3.753331632787571E-4</v>
      </c>
      <c r="K988" s="32">
        <f t="shared" si="78"/>
        <v>-4.911042708701352E-3</v>
      </c>
      <c r="L988" s="32">
        <f t="shared" si="79"/>
        <v>-9.4947403429923583E-4</v>
      </c>
      <c r="M988" s="32">
        <f t="shared" si="80"/>
        <v>2.0868599610346372E-3</v>
      </c>
    </row>
    <row r="989" spans="1:13" x14ac:dyDescent="0.45">
      <c r="A989" s="10">
        <v>43507</v>
      </c>
      <c r="B989">
        <v>246.2356872558594</v>
      </c>
      <c r="C989">
        <v>67.480606079101563</v>
      </c>
      <c r="D989">
        <v>123.59999847412109</v>
      </c>
      <c r="E989">
        <v>161.9841613769531</v>
      </c>
      <c r="F989">
        <v>126.6269454956055</v>
      </c>
      <c r="I989" s="32">
        <f t="shared" si="76"/>
        <v>1.2859770487036792E-2</v>
      </c>
      <c r="J989" s="32">
        <f t="shared" si="77"/>
        <v>-1.2594945424537762E-4</v>
      </c>
      <c r="K989" s="32">
        <f t="shared" si="78"/>
        <v>2.10357717993781E-3</v>
      </c>
      <c r="L989" s="32">
        <f t="shared" si="79"/>
        <v>1.4786364543245778E-2</v>
      </c>
      <c r="M989" s="32">
        <f t="shared" si="80"/>
        <v>1.2494662518428346E-2</v>
      </c>
    </row>
    <row r="990" spans="1:13" x14ac:dyDescent="0.45">
      <c r="A990" s="10">
        <v>43508</v>
      </c>
      <c r="B990">
        <v>249.4022216796875</v>
      </c>
      <c r="C990">
        <v>67.47210693359375</v>
      </c>
      <c r="D990">
        <v>123.86000061035161</v>
      </c>
      <c r="E990">
        <v>164.37931823730469</v>
      </c>
      <c r="F990">
        <v>128.2091064453125</v>
      </c>
      <c r="I990" s="32">
        <f t="shared" si="76"/>
        <v>3.2467770836808185E-3</v>
      </c>
      <c r="J990" s="32">
        <f t="shared" si="77"/>
        <v>-1.5017463271045361E-3</v>
      </c>
      <c r="K990" s="32">
        <f t="shared" si="78"/>
        <v>-3.956062177902564E-3</v>
      </c>
      <c r="L990" s="32">
        <f t="shared" si="79"/>
        <v>7.0186265120630864E-4</v>
      </c>
      <c r="M990" s="32">
        <f t="shared" si="80"/>
        <v>3.1204506569144641E-3</v>
      </c>
    </row>
    <row r="991" spans="1:13" x14ac:dyDescent="0.45">
      <c r="A991" s="10">
        <v>43509</v>
      </c>
      <c r="B991">
        <v>250.21197509765619</v>
      </c>
      <c r="C991">
        <v>67.370780944824219</v>
      </c>
      <c r="D991">
        <v>123.370002746582</v>
      </c>
      <c r="E991">
        <v>164.49468994140619</v>
      </c>
      <c r="F991">
        <v>128.60917663574219</v>
      </c>
      <c r="I991" s="32">
        <f t="shared" si="76"/>
        <v>-2.2181509672095645E-3</v>
      </c>
      <c r="J991" s="32">
        <f t="shared" si="77"/>
        <v>1.7551820563974641E-3</v>
      </c>
      <c r="K991" s="32">
        <f t="shared" si="78"/>
        <v>5.5928896542958295E-3</v>
      </c>
      <c r="L991" s="32">
        <f t="shared" si="79"/>
        <v>1.2283489809772341E-3</v>
      </c>
      <c r="M991" s="32">
        <f t="shared" si="80"/>
        <v>-1.7674491557309047E-3</v>
      </c>
    </row>
    <row r="992" spans="1:13" x14ac:dyDescent="0.45">
      <c r="A992" s="10">
        <v>43510</v>
      </c>
      <c r="B992">
        <v>249.65696716308591</v>
      </c>
      <c r="C992">
        <v>67.489028930664063</v>
      </c>
      <c r="D992">
        <v>124.05999755859381</v>
      </c>
      <c r="E992">
        <v>164.6967468261719</v>
      </c>
      <c r="F992">
        <v>128.3818664550781</v>
      </c>
      <c r="I992" s="32">
        <f t="shared" si="76"/>
        <v>1.0897154475693949E-2</v>
      </c>
      <c r="J992" s="32">
        <f t="shared" si="77"/>
        <v>3.7554027720343441E-4</v>
      </c>
      <c r="K992" s="32">
        <f t="shared" si="78"/>
        <v>5.9649001106458766E-3</v>
      </c>
      <c r="L992" s="32">
        <f t="shared" si="79"/>
        <v>4.205190388421931E-3</v>
      </c>
      <c r="M992" s="32">
        <f t="shared" si="80"/>
        <v>1.0978252678926159E-2</v>
      </c>
    </row>
    <row r="993" spans="1:13" x14ac:dyDescent="0.45">
      <c r="A993" s="10">
        <v>43511</v>
      </c>
      <c r="B993">
        <v>252.37751770019531</v>
      </c>
      <c r="C993">
        <v>67.514373779296875</v>
      </c>
      <c r="D993">
        <v>124.8000030517578</v>
      </c>
      <c r="E993">
        <v>165.38932800292969</v>
      </c>
      <c r="F993">
        <v>129.79127502441409</v>
      </c>
      <c r="I993" s="32">
        <f t="shared" si="76"/>
        <v>1.7307329895446255E-3</v>
      </c>
      <c r="J993" s="32">
        <f t="shared" si="77"/>
        <v>8.7612003918069448E-4</v>
      </c>
      <c r="K993" s="32">
        <f t="shared" si="78"/>
        <v>1.522430969570121E-2</v>
      </c>
      <c r="L993" s="32">
        <f t="shared" si="79"/>
        <v>1.9772201286929469E-3</v>
      </c>
      <c r="M993" s="32">
        <f t="shared" si="80"/>
        <v>1.9616738817684887E-3</v>
      </c>
    </row>
    <row r="994" spans="1:13" x14ac:dyDescent="0.45">
      <c r="A994" s="10">
        <v>43515</v>
      </c>
      <c r="B994">
        <v>252.81431579589841</v>
      </c>
      <c r="C994">
        <v>67.573524475097656</v>
      </c>
      <c r="D994">
        <v>126.6999969482422</v>
      </c>
      <c r="E994">
        <v>165.7163391113281</v>
      </c>
      <c r="F994">
        <v>130.04588317871091</v>
      </c>
      <c r="I994" s="32">
        <f t="shared" si="76"/>
        <v>2.0153980709951558E-3</v>
      </c>
      <c r="J994" s="32">
        <f t="shared" si="77"/>
        <v>-3.7563521812189471E-4</v>
      </c>
      <c r="K994" s="32">
        <f t="shared" si="78"/>
        <v>-1.7363346220006237E-3</v>
      </c>
      <c r="L994" s="32">
        <f t="shared" si="79"/>
        <v>-1.7384280816534758E-4</v>
      </c>
      <c r="M994" s="32">
        <f t="shared" si="80"/>
        <v>2.0976952456428499E-3</v>
      </c>
    </row>
    <row r="995" spans="1:13" x14ac:dyDescent="0.45">
      <c r="A995" s="10">
        <v>43516</v>
      </c>
      <c r="B995">
        <v>253.32383728027341</v>
      </c>
      <c r="C995">
        <v>67.548141479492188</v>
      </c>
      <c r="D995">
        <v>126.48000335693359</v>
      </c>
      <c r="E995">
        <v>165.6875305175781</v>
      </c>
      <c r="F995">
        <v>130.31867980957031</v>
      </c>
      <c r="I995" s="32">
        <f t="shared" si="76"/>
        <v>-3.5559330775017939E-3</v>
      </c>
      <c r="J995" s="32">
        <f t="shared" si="77"/>
        <v>-2.0001874928702312E-3</v>
      </c>
      <c r="K995" s="32">
        <f t="shared" si="78"/>
        <v>-1.130613747012843E-2</v>
      </c>
      <c r="L995" s="32">
        <f t="shared" si="79"/>
        <v>-3.6577802933697168E-3</v>
      </c>
      <c r="M995" s="32">
        <f t="shared" si="80"/>
        <v>-3.419445903169005E-3</v>
      </c>
    </row>
    <row r="996" spans="1:13" x14ac:dyDescent="0.45">
      <c r="A996" s="10">
        <v>43517</v>
      </c>
      <c r="B996">
        <v>252.42303466796881</v>
      </c>
      <c r="C996">
        <v>67.413032531738281</v>
      </c>
      <c r="D996">
        <v>125.0500030517578</v>
      </c>
      <c r="E996">
        <v>165.08148193359381</v>
      </c>
      <c r="F996">
        <v>129.87306213378909</v>
      </c>
      <c r="I996" s="32">
        <f t="shared" si="76"/>
        <v>6.1999797374034937E-3</v>
      </c>
      <c r="J996" s="32">
        <f t="shared" si="77"/>
        <v>2.2552159295405882E-3</v>
      </c>
      <c r="K996" s="32">
        <f t="shared" si="78"/>
        <v>3.5985360836492397E-3</v>
      </c>
      <c r="L996" s="32">
        <f t="shared" si="79"/>
        <v>7.4000025880915921E-3</v>
      </c>
      <c r="M996" s="32">
        <f t="shared" si="80"/>
        <v>6.581438620685498E-3</v>
      </c>
    </row>
    <row r="997" spans="1:13" x14ac:dyDescent="0.45">
      <c r="A997" s="10">
        <v>43518</v>
      </c>
      <c r="B997">
        <v>253.98805236816409</v>
      </c>
      <c r="C997">
        <v>67.5650634765625</v>
      </c>
      <c r="D997">
        <v>125.5</v>
      </c>
      <c r="E997">
        <v>166.30308532714841</v>
      </c>
      <c r="F997">
        <v>130.7278137207031</v>
      </c>
      <c r="I997" s="32">
        <f t="shared" si="76"/>
        <v>1.3612801789035789E-3</v>
      </c>
      <c r="J997" s="32">
        <f t="shared" si="77"/>
        <v>-3.7579517717478694E-4</v>
      </c>
      <c r="K997" s="32">
        <f t="shared" si="78"/>
        <v>-1.0358346885895875E-3</v>
      </c>
      <c r="L997" s="32">
        <f t="shared" si="79"/>
        <v>3.6438743612969837E-3</v>
      </c>
      <c r="M997" s="32">
        <f t="shared" si="80"/>
        <v>1.4606569244404177E-3</v>
      </c>
    </row>
    <row r="998" spans="1:13" x14ac:dyDescent="0.45">
      <c r="A998" s="10">
        <v>43521</v>
      </c>
      <c r="B998">
        <v>254.33380126953119</v>
      </c>
      <c r="C998">
        <v>67.5396728515625</v>
      </c>
      <c r="D998">
        <v>125.370002746582</v>
      </c>
      <c r="E998">
        <v>166.90907287597659</v>
      </c>
      <c r="F998">
        <v>130.91876220703119</v>
      </c>
      <c r="I998" s="32">
        <f t="shared" si="76"/>
        <v>-7.155618963737842E-4</v>
      </c>
      <c r="J998" s="32">
        <f t="shared" si="77"/>
        <v>1.3763250404403848E-3</v>
      </c>
      <c r="K998" s="32">
        <f t="shared" si="78"/>
        <v>1.675034536747777E-3</v>
      </c>
      <c r="L998" s="32">
        <f t="shared" si="79"/>
        <v>1.037522970360083E-3</v>
      </c>
      <c r="M998" s="32">
        <f t="shared" si="80"/>
        <v>-1.8750818774866396E-3</v>
      </c>
    </row>
    <row r="999" spans="1:13" x14ac:dyDescent="0.45">
      <c r="A999" s="10">
        <v>43522</v>
      </c>
      <c r="B999">
        <v>254.15180969238281</v>
      </c>
      <c r="C999">
        <v>67.63262939453125</v>
      </c>
      <c r="D999">
        <v>125.5800018310547</v>
      </c>
      <c r="E999">
        <v>167.0822448730469</v>
      </c>
      <c r="F999">
        <v>130.67327880859381</v>
      </c>
      <c r="I999" s="32">
        <f t="shared" si="76"/>
        <v>-4.2963256749339873E-4</v>
      </c>
      <c r="J999" s="32">
        <f t="shared" si="77"/>
        <v>-1.9984784670600275E-3</v>
      </c>
      <c r="K999" s="32">
        <f t="shared" si="78"/>
        <v>-7.0871108191720156E-3</v>
      </c>
      <c r="L999" s="32">
        <f t="shared" si="79"/>
        <v>-6.3306502651838681E-4</v>
      </c>
      <c r="M999" s="32">
        <f t="shared" si="80"/>
        <v>3.4785943255988272E-4</v>
      </c>
    </row>
    <row r="1000" spans="1:13" x14ac:dyDescent="0.45">
      <c r="A1000" s="10">
        <v>43523</v>
      </c>
      <c r="B1000">
        <v>254.04261779785159</v>
      </c>
      <c r="C1000">
        <v>67.497467041015625</v>
      </c>
      <c r="D1000">
        <v>124.69000244140619</v>
      </c>
      <c r="E1000">
        <v>166.9764709472656</v>
      </c>
      <c r="F1000">
        <v>130.71873474121091</v>
      </c>
      <c r="I1000" s="32">
        <f t="shared" si="76"/>
        <v>-1.8625213129224161E-3</v>
      </c>
      <c r="J1000" s="32">
        <f t="shared" si="77"/>
        <v>-1.1262539239166314E-3</v>
      </c>
      <c r="K1000" s="32">
        <f t="shared" si="78"/>
        <v>-5.6139591300885527E-3</v>
      </c>
      <c r="L1000" s="32">
        <f t="shared" si="79"/>
        <v>-2.3042190557041042E-3</v>
      </c>
      <c r="M1000" s="32">
        <f t="shared" si="80"/>
        <v>-2.0868977304545622E-3</v>
      </c>
    </row>
    <row r="1001" spans="1:13" x14ac:dyDescent="0.45">
      <c r="A1001" s="10">
        <v>43524</v>
      </c>
      <c r="B1001">
        <v>253.5694580078125</v>
      </c>
      <c r="C1001">
        <v>67.42144775390625</v>
      </c>
      <c r="D1001">
        <v>123.9899978637695</v>
      </c>
      <c r="E1001">
        <v>166.59172058105469</v>
      </c>
      <c r="F1001">
        <v>130.44593811035159</v>
      </c>
      <c r="I1001" s="32">
        <f t="shared" si="76"/>
        <v>6.2439192178471714E-3</v>
      </c>
      <c r="J1001" s="32">
        <f t="shared" si="77"/>
        <v>-3.0888086812542737E-3</v>
      </c>
      <c r="K1001" s="32">
        <f t="shared" si="78"/>
        <v>-1.7017506627186263E-2</v>
      </c>
      <c r="L1001" s="32">
        <f t="shared" si="79"/>
        <v>6.928439042642287E-3</v>
      </c>
      <c r="M1001" s="32">
        <f t="shared" si="80"/>
        <v>6.691968152646055E-3</v>
      </c>
    </row>
    <row r="1002" spans="1:13" x14ac:dyDescent="0.45">
      <c r="A1002" s="10">
        <v>43525</v>
      </c>
      <c r="B1002">
        <v>255.15272521972659</v>
      </c>
      <c r="C1002">
        <v>67.21319580078125</v>
      </c>
      <c r="D1002">
        <v>121.879997253418</v>
      </c>
      <c r="E1002">
        <v>167.7459411621094</v>
      </c>
      <c r="F1002">
        <v>131.3188781738281</v>
      </c>
      <c r="I1002" s="32">
        <f t="shared" si="76"/>
        <v>-3.637491404128057E-3</v>
      </c>
      <c r="J1002" s="32">
        <f t="shared" si="77"/>
        <v>1.763383553346598E-3</v>
      </c>
      <c r="K1002" s="32">
        <f t="shared" si="78"/>
        <v>-2.6255308667166855E-3</v>
      </c>
      <c r="L1002" s="32">
        <f t="shared" si="79"/>
        <v>1.7237618432419666E-4</v>
      </c>
      <c r="M1002" s="32">
        <f t="shared" si="80"/>
        <v>-4.6397247352286675E-3</v>
      </c>
    </row>
    <row r="1003" spans="1:13" x14ac:dyDescent="0.45">
      <c r="A1003" s="10">
        <v>43528</v>
      </c>
      <c r="B1003">
        <v>254.224609375</v>
      </c>
      <c r="C1003">
        <v>67.331718444824219</v>
      </c>
      <c r="D1003">
        <v>121.55999755859381</v>
      </c>
      <c r="E1003">
        <v>167.77485656738281</v>
      </c>
      <c r="F1003">
        <v>130.7095947265625</v>
      </c>
      <c r="I1003" s="32">
        <f t="shared" si="76"/>
        <v>-1.360073523197558E-3</v>
      </c>
      <c r="J1003" s="32">
        <f t="shared" si="77"/>
        <v>7.5419506842999695E-4</v>
      </c>
      <c r="K1003" s="32">
        <f t="shared" si="78"/>
        <v>1.3162525939682812E-3</v>
      </c>
      <c r="L1003" s="32">
        <f t="shared" si="79"/>
        <v>7.4522798073672902E-4</v>
      </c>
      <c r="M1003" s="32">
        <f t="shared" si="80"/>
        <v>-1.8777322551091213E-3</v>
      </c>
    </row>
    <row r="1004" spans="1:13" x14ac:dyDescent="0.45">
      <c r="A1004" s="10">
        <v>43529</v>
      </c>
      <c r="B1004">
        <v>253.87884521484381</v>
      </c>
      <c r="C1004">
        <v>67.382499694824219</v>
      </c>
      <c r="D1004">
        <v>121.7200012207031</v>
      </c>
      <c r="E1004">
        <v>167.89988708496091</v>
      </c>
      <c r="F1004">
        <v>130.46415710449219</v>
      </c>
      <c r="I1004" s="32">
        <f t="shared" si="76"/>
        <v>-6.0570239432096162E-3</v>
      </c>
      <c r="J1004" s="32">
        <f t="shared" si="77"/>
        <v>1.2564596370974179E-3</v>
      </c>
      <c r="K1004" s="32">
        <f t="shared" si="78"/>
        <v>-9.0371844600989348E-4</v>
      </c>
      <c r="L1004" s="32">
        <f t="shared" si="79"/>
        <v>-5.6716566303027793E-3</v>
      </c>
      <c r="M1004" s="32">
        <f t="shared" si="80"/>
        <v>-7.5972219736868407E-3</v>
      </c>
    </row>
    <row r="1005" spans="1:13" x14ac:dyDescent="0.45">
      <c r="A1005" s="10">
        <v>43530</v>
      </c>
      <c r="B1005">
        <v>252.3410949707031</v>
      </c>
      <c r="C1005">
        <v>67.4671630859375</v>
      </c>
      <c r="D1005">
        <v>121.61000061035161</v>
      </c>
      <c r="E1005">
        <v>166.94761657714841</v>
      </c>
      <c r="F1005">
        <v>129.4729919433594</v>
      </c>
      <c r="I1005" s="32">
        <f t="shared" si="76"/>
        <v>-8.3655098441559606E-3</v>
      </c>
      <c r="J1005" s="32">
        <f t="shared" si="77"/>
        <v>2.8866717569129285E-3</v>
      </c>
      <c r="K1005" s="32">
        <f t="shared" si="78"/>
        <v>-8.2228824619046126E-4</v>
      </c>
      <c r="L1005" s="32">
        <f t="shared" si="79"/>
        <v>-1.227255556787421E-2</v>
      </c>
      <c r="M1005" s="32">
        <f t="shared" si="80"/>
        <v>-7.7955089025033564E-3</v>
      </c>
    </row>
    <row r="1006" spans="1:13" x14ac:dyDescent="0.45">
      <c r="A1006" s="10">
        <v>43531</v>
      </c>
      <c r="B1006">
        <v>250.2301330566406</v>
      </c>
      <c r="C1006">
        <v>67.661918640136719</v>
      </c>
      <c r="D1006">
        <v>121.5100021362305</v>
      </c>
      <c r="E1006">
        <v>164.89874267578119</v>
      </c>
      <c r="F1006">
        <v>128.46368408203119</v>
      </c>
      <c r="I1006" s="32">
        <f t="shared" si="76"/>
        <v>-1.9995631462784713E-3</v>
      </c>
      <c r="J1006" s="32">
        <f t="shared" si="77"/>
        <v>1.250481615834298E-3</v>
      </c>
      <c r="K1006" s="32">
        <f t="shared" si="78"/>
        <v>1.0945553273622455E-2</v>
      </c>
      <c r="L1006" s="32">
        <f t="shared" si="79"/>
        <v>-1.5168221798038672E-3</v>
      </c>
      <c r="M1006" s="32">
        <f t="shared" si="80"/>
        <v>-2.0526200511314929E-3</v>
      </c>
    </row>
    <row r="1007" spans="1:13" x14ac:dyDescent="0.45">
      <c r="A1007" s="10">
        <v>43532</v>
      </c>
      <c r="B1007">
        <v>249.72978210449219</v>
      </c>
      <c r="C1007">
        <v>67.746528625488281</v>
      </c>
      <c r="D1007">
        <v>122.8399963378906</v>
      </c>
      <c r="E1007">
        <v>164.64862060546881</v>
      </c>
      <c r="F1007">
        <v>128.19999694824219</v>
      </c>
      <c r="I1007" s="32">
        <f t="shared" si="76"/>
        <v>1.4501147511064127E-2</v>
      </c>
      <c r="J1007" s="32">
        <f t="shared" si="77"/>
        <v>-4.9945532904194234E-4</v>
      </c>
      <c r="K1007" s="32">
        <f t="shared" si="78"/>
        <v>-4.884390198699684E-3</v>
      </c>
      <c r="L1007" s="32">
        <f t="shared" si="79"/>
        <v>2.0798279064784042E-2</v>
      </c>
      <c r="M1007" s="32">
        <f t="shared" si="80"/>
        <v>1.4681764377868056E-2</v>
      </c>
    </row>
    <row r="1008" spans="1:13" x14ac:dyDescent="0.45">
      <c r="A1008" s="10">
        <v>43535</v>
      </c>
      <c r="B1008">
        <v>253.35115051269531</v>
      </c>
      <c r="C1008">
        <v>67.712692260742188</v>
      </c>
      <c r="D1008">
        <v>122.2399978637695</v>
      </c>
      <c r="E1008">
        <v>168.0730285644531</v>
      </c>
      <c r="F1008">
        <v>130.08219909667969</v>
      </c>
      <c r="I1008" s="32">
        <f t="shared" si="76"/>
        <v>3.7709244266657116E-3</v>
      </c>
      <c r="J1008" s="32">
        <f t="shared" si="77"/>
        <v>2.3754855926116925E-3</v>
      </c>
      <c r="K1008" s="32">
        <f t="shared" si="78"/>
        <v>6.0537099647923753E-3</v>
      </c>
      <c r="L1008" s="32">
        <f t="shared" si="79"/>
        <v>5.4941363619278594E-3</v>
      </c>
      <c r="M1008" s="32">
        <f t="shared" si="80"/>
        <v>3.3551642468032661E-3</v>
      </c>
    </row>
    <row r="1009" spans="1:13" x14ac:dyDescent="0.45">
      <c r="A1009" s="10">
        <v>43536</v>
      </c>
      <c r="B1009">
        <v>254.3065185546875</v>
      </c>
      <c r="C1009">
        <v>67.873542785644531</v>
      </c>
      <c r="D1009">
        <v>122.98000335693359</v>
      </c>
      <c r="E1009">
        <v>168.99644470214841</v>
      </c>
      <c r="F1009">
        <v>130.5186462402344</v>
      </c>
      <c r="I1009" s="32">
        <f t="shared" si="76"/>
        <v>6.619192628543713E-3</v>
      </c>
      <c r="J1009" s="32">
        <f t="shared" si="77"/>
        <v>-4.9840827461145043E-4</v>
      </c>
      <c r="K1009" s="32">
        <f t="shared" si="78"/>
        <v>6.9929497274527908E-3</v>
      </c>
      <c r="L1009" s="32">
        <f t="shared" si="79"/>
        <v>7.5128995911732943E-3</v>
      </c>
      <c r="M1009" s="32">
        <f t="shared" si="80"/>
        <v>6.4095294768207189E-3</v>
      </c>
    </row>
    <row r="1010" spans="1:13" x14ac:dyDescent="0.45">
      <c r="A1010" s="10">
        <v>43537</v>
      </c>
      <c r="B1010">
        <v>255.98982238769531</v>
      </c>
      <c r="C1010">
        <v>67.839714050292969</v>
      </c>
      <c r="D1010">
        <v>123.8399963378906</v>
      </c>
      <c r="E1010">
        <v>170.26609802246091</v>
      </c>
      <c r="F1010">
        <v>131.35520935058591</v>
      </c>
      <c r="I1010" s="32">
        <f t="shared" si="76"/>
        <v>-6.3976208694649372E-4</v>
      </c>
      <c r="J1010" s="32">
        <f t="shared" si="77"/>
        <v>-8.7383026797349661E-4</v>
      </c>
      <c r="K1010" s="32">
        <f t="shared" si="78"/>
        <v>-1.1547098821607982E-2</v>
      </c>
      <c r="L1010" s="32">
        <f t="shared" si="79"/>
        <v>-1.6946632625230995E-3</v>
      </c>
      <c r="M1010" s="32">
        <f t="shared" si="80"/>
        <v>-8.3034258601510924E-4</v>
      </c>
    </row>
    <row r="1011" spans="1:13" x14ac:dyDescent="0.45">
      <c r="A1011" s="10">
        <v>43538</v>
      </c>
      <c r="B1011">
        <v>255.8260498046875</v>
      </c>
      <c r="C1011">
        <v>67.780433654785156</v>
      </c>
      <c r="D1011">
        <v>122.4100036621094</v>
      </c>
      <c r="E1011">
        <v>169.97755432128909</v>
      </c>
      <c r="F1011">
        <v>131.24613952636719</v>
      </c>
      <c r="I1011" s="32">
        <f t="shared" si="76"/>
        <v>4.940171119616199E-3</v>
      </c>
      <c r="J1011" s="32">
        <f t="shared" si="77"/>
        <v>1.8735683017232496E-3</v>
      </c>
      <c r="K1011" s="32">
        <f t="shared" si="78"/>
        <v>4.5747695600064642E-3</v>
      </c>
      <c r="L1011" s="32">
        <f t="shared" si="79"/>
        <v>9.2810823752165206E-3</v>
      </c>
      <c r="M1011" s="32">
        <f t="shared" si="80"/>
        <v>4.6413660558048964E-3</v>
      </c>
    </row>
    <row r="1012" spans="1:13" x14ac:dyDescent="0.45">
      <c r="A1012" s="10">
        <v>43539</v>
      </c>
      <c r="B1012">
        <v>257.08987426757813</v>
      </c>
      <c r="C1012">
        <v>67.907424926757813</v>
      </c>
      <c r="D1012">
        <v>122.9700012207031</v>
      </c>
      <c r="E1012">
        <v>171.55513000488281</v>
      </c>
      <c r="F1012">
        <v>131.85530090332031</v>
      </c>
      <c r="I1012" s="32">
        <f t="shared" si="76"/>
        <v>3.6261676163573675E-3</v>
      </c>
      <c r="J1012" s="32">
        <f t="shared" si="77"/>
        <v>-6.2342976927143301E-4</v>
      </c>
      <c r="K1012" s="32">
        <f t="shared" si="78"/>
        <v>5.6924204382635679E-4</v>
      </c>
      <c r="L1012" s="32">
        <f t="shared" si="79"/>
        <v>2.381562917564084E-3</v>
      </c>
      <c r="M1012" s="32">
        <f t="shared" si="80"/>
        <v>3.7242215234822851E-3</v>
      </c>
    </row>
    <row r="1013" spans="1:13" x14ac:dyDescent="0.45">
      <c r="A1013" s="10">
        <v>43542</v>
      </c>
      <c r="B1013">
        <v>258.02212524414063</v>
      </c>
      <c r="C1013">
        <v>67.865089416503906</v>
      </c>
      <c r="D1013">
        <v>123.0400009155273</v>
      </c>
      <c r="E1013">
        <v>171.96369934082031</v>
      </c>
      <c r="F1013">
        <v>132.34635925292969</v>
      </c>
      <c r="I1013" s="32">
        <f t="shared" si="76"/>
        <v>2.4790449148293092E-4</v>
      </c>
      <c r="J1013" s="32">
        <f t="shared" si="77"/>
        <v>-4.9892003710305666E-4</v>
      </c>
      <c r="K1013" s="32">
        <f t="shared" si="78"/>
        <v>2.7632992145709689E-3</v>
      </c>
      <c r="L1013" s="32">
        <f t="shared" si="79"/>
        <v>3.3619901235275584E-3</v>
      </c>
      <c r="M1013" s="32">
        <f t="shared" si="80"/>
        <v>-2.0603102502103621E-4</v>
      </c>
    </row>
    <row r="1014" spans="1:13" x14ac:dyDescent="0.45">
      <c r="A1014" s="10">
        <v>43543</v>
      </c>
      <c r="B1014">
        <v>258.08609008789063</v>
      </c>
      <c r="C1014">
        <v>67.831230163574219</v>
      </c>
      <c r="D1014">
        <v>123.379997253418</v>
      </c>
      <c r="E1014">
        <v>172.5418395996094</v>
      </c>
      <c r="F1014">
        <v>132.319091796875</v>
      </c>
      <c r="I1014" s="32">
        <f t="shared" si="76"/>
        <v>-3.0099450571213771E-3</v>
      </c>
      <c r="J1014" s="32">
        <f t="shared" si="77"/>
        <v>4.3690229479431686E-3</v>
      </c>
      <c r="K1014" s="32">
        <f t="shared" si="78"/>
        <v>6.4840579475344828E-3</v>
      </c>
      <c r="L1014" s="32">
        <f t="shared" si="79"/>
        <v>3.9654387779233247E-3</v>
      </c>
      <c r="M1014" s="32">
        <f t="shared" si="80"/>
        <v>-4.1236606953404253E-3</v>
      </c>
    </row>
    <row r="1015" spans="1:13" x14ac:dyDescent="0.45">
      <c r="A1015" s="10">
        <v>43544</v>
      </c>
      <c r="B1015">
        <v>257.30926513671881</v>
      </c>
      <c r="C1015">
        <v>68.127586364746094</v>
      </c>
      <c r="D1015">
        <v>124.1800003051758</v>
      </c>
      <c r="E1015">
        <v>173.2260437011719</v>
      </c>
      <c r="F1015">
        <v>131.77345275878909</v>
      </c>
      <c r="I1015" s="32">
        <f t="shared" ref="I1015:I1078" si="81">(B1016/B1015)-1</f>
        <v>1.1294774008451691E-2</v>
      </c>
      <c r="J1015" s="32">
        <f t="shared" ref="J1015:J1078" si="82">(C1016/C1015)-1</f>
        <v>2.4782692296287934E-4</v>
      </c>
      <c r="K1015" s="32">
        <f t="shared" ref="K1015:K1078" si="83">(D1016/D1015)-1</f>
        <v>-4.0264132611631531E-3</v>
      </c>
      <c r="L1015" s="32">
        <f t="shared" ref="L1015:L1078" si="84">(E1016/E1015)-1</f>
        <v>1.5632005589584885E-2</v>
      </c>
      <c r="M1015" s="32">
        <f t="shared" ref="M1015:M1078" si="85">(F1016/F1015)-1</f>
        <v>1.1731138774685457E-2</v>
      </c>
    </row>
    <row r="1016" spans="1:13" x14ac:dyDescent="0.45">
      <c r="A1016" s="10">
        <v>43545</v>
      </c>
      <c r="B1016">
        <v>260.21551513671881</v>
      </c>
      <c r="C1016">
        <v>68.14447021484375</v>
      </c>
      <c r="D1016">
        <v>123.6800003051758</v>
      </c>
      <c r="E1016">
        <v>175.93391418457031</v>
      </c>
      <c r="F1016">
        <v>133.3193054199219</v>
      </c>
      <c r="I1016" s="32">
        <f t="shared" si="81"/>
        <v>-1.9246272491885374E-2</v>
      </c>
      <c r="J1016" s="32">
        <f t="shared" si="82"/>
        <v>5.466179838581775E-3</v>
      </c>
      <c r="K1016" s="32">
        <f t="shared" si="83"/>
        <v>2.3447680693058359E-3</v>
      </c>
      <c r="L1016" s="32">
        <f t="shared" si="84"/>
        <v>-2.19641708741668E-2</v>
      </c>
      <c r="M1016" s="32">
        <f t="shared" si="85"/>
        <v>-2.0870611616014445E-2</v>
      </c>
    </row>
    <row r="1017" spans="1:13" x14ac:dyDescent="0.45">
      <c r="A1017" s="10">
        <v>43546</v>
      </c>
      <c r="B1017">
        <v>255.20733642578119</v>
      </c>
      <c r="C1017">
        <v>68.516960144042969</v>
      </c>
      <c r="D1017">
        <v>123.9700012207031</v>
      </c>
      <c r="E1017">
        <v>172.0696716308594</v>
      </c>
      <c r="F1017">
        <v>130.53684997558591</v>
      </c>
      <c r="I1017" s="32">
        <f t="shared" si="81"/>
        <v>-7.5221515135048822E-4</v>
      </c>
      <c r="J1017" s="32">
        <f t="shared" si="82"/>
        <v>1.2355446234155743E-3</v>
      </c>
      <c r="K1017" s="32">
        <f t="shared" si="83"/>
        <v>7.6631196167444848E-3</v>
      </c>
      <c r="L1017" s="32">
        <f t="shared" si="84"/>
        <v>-1.9041820352978522E-3</v>
      </c>
      <c r="M1017" s="32">
        <f t="shared" si="85"/>
        <v>-6.8592565421543572E-4</v>
      </c>
    </row>
    <row r="1018" spans="1:13" x14ac:dyDescent="0.45">
      <c r="A1018" s="10">
        <v>43549</v>
      </c>
      <c r="B1018">
        <v>255.01536560058591</v>
      </c>
      <c r="C1018">
        <v>68.601615905761719</v>
      </c>
      <c r="D1018">
        <v>124.9199981689453</v>
      </c>
      <c r="E1018">
        <v>171.74201965332031</v>
      </c>
      <c r="F1018">
        <v>130.44731140136719</v>
      </c>
      <c r="I1018" s="32">
        <f t="shared" si="81"/>
        <v>7.4542771009831199E-3</v>
      </c>
      <c r="J1018" s="32">
        <f t="shared" si="82"/>
        <v>2.4733780995500609E-4</v>
      </c>
      <c r="K1018" s="32">
        <f t="shared" si="83"/>
        <v>-4.9631374181497989E-3</v>
      </c>
      <c r="L1018" s="32">
        <f t="shared" si="84"/>
        <v>4.6571010862899165E-3</v>
      </c>
      <c r="M1018" s="32">
        <f t="shared" si="85"/>
        <v>7.708625399827751E-3</v>
      </c>
    </row>
    <row r="1019" spans="1:13" x14ac:dyDescent="0.45">
      <c r="A1019" s="10">
        <v>43550</v>
      </c>
      <c r="B1019">
        <v>256.91632080078119</v>
      </c>
      <c r="C1019">
        <v>68.618583679199219</v>
      </c>
      <c r="D1019">
        <v>124.3000030517578</v>
      </c>
      <c r="E1019">
        <v>172.5418395996094</v>
      </c>
      <c r="F1019">
        <v>131.452880859375</v>
      </c>
      <c r="I1019" s="32">
        <f t="shared" si="81"/>
        <v>-5.2292331511261114E-3</v>
      </c>
      <c r="J1019" s="32">
        <f t="shared" si="82"/>
        <v>1.8501274464293171E-3</v>
      </c>
      <c r="K1019" s="32">
        <f t="shared" si="83"/>
        <v>-5.2292961377340408E-3</v>
      </c>
      <c r="L1019" s="32">
        <f t="shared" si="84"/>
        <v>-6.4227904131185509E-3</v>
      </c>
      <c r="M1019" s="32">
        <f t="shared" si="85"/>
        <v>-4.5899567446898715E-3</v>
      </c>
    </row>
    <row r="1020" spans="1:13" x14ac:dyDescent="0.45">
      <c r="A1020" s="10">
        <v>43551</v>
      </c>
      <c r="B1020">
        <v>255.5728454589844</v>
      </c>
      <c r="C1020">
        <v>68.745536804199219</v>
      </c>
      <c r="D1020">
        <v>123.65000152587891</v>
      </c>
      <c r="E1020">
        <v>171.43363952636719</v>
      </c>
      <c r="F1020">
        <v>130.8495178222656</v>
      </c>
      <c r="I1020" s="32">
        <f t="shared" si="81"/>
        <v>3.790265601590237E-3</v>
      </c>
      <c r="J1020" s="32">
        <f t="shared" si="82"/>
        <v>4.9275215953636931E-4</v>
      </c>
      <c r="K1020" s="32">
        <f t="shared" si="83"/>
        <v>-1.4152850613865509E-2</v>
      </c>
      <c r="L1020" s="32">
        <f t="shared" si="84"/>
        <v>2.30492453321407E-3</v>
      </c>
      <c r="M1020" s="32">
        <f t="shared" si="85"/>
        <v>4.4016841753711233E-3</v>
      </c>
    </row>
    <row r="1021" spans="1:13" x14ac:dyDescent="0.45">
      <c r="A1021" s="10">
        <v>43552</v>
      </c>
      <c r="B1021">
        <v>256.54153442382813</v>
      </c>
      <c r="C1021">
        <v>68.779411315917969</v>
      </c>
      <c r="D1021">
        <v>121.90000152587891</v>
      </c>
      <c r="E1021">
        <v>171.82878112792969</v>
      </c>
      <c r="F1021">
        <v>131.42547607421881</v>
      </c>
      <c r="I1021" s="32">
        <f t="shared" si="81"/>
        <v>6.3057071241239271E-3</v>
      </c>
      <c r="J1021" s="32">
        <f t="shared" si="82"/>
        <v>-7.3832050941458061E-4</v>
      </c>
      <c r="K1021" s="32">
        <f t="shared" si="83"/>
        <v>9.0238399487008181E-4</v>
      </c>
      <c r="L1021" s="32">
        <f t="shared" si="84"/>
        <v>7.571105546759771E-3</v>
      </c>
      <c r="M1021" s="32">
        <f t="shared" si="85"/>
        <v>6.6083059525599008E-3</v>
      </c>
    </row>
    <row r="1022" spans="1:13" x14ac:dyDescent="0.45">
      <c r="A1022" s="10">
        <v>43553</v>
      </c>
      <c r="B1022">
        <v>258.15921020507813</v>
      </c>
      <c r="C1022">
        <v>68.728630065917969</v>
      </c>
      <c r="D1022">
        <v>122.0100021362305</v>
      </c>
      <c r="E1022">
        <v>173.12971496582031</v>
      </c>
      <c r="F1022">
        <v>132.2939758300781</v>
      </c>
      <c r="I1022" s="32">
        <f t="shared" si="81"/>
        <v>1.1859406401972805E-2</v>
      </c>
      <c r="J1022" s="32">
        <f t="shared" si="82"/>
        <v>-3.9513125473238375E-3</v>
      </c>
      <c r="K1022" s="32">
        <f t="shared" si="83"/>
        <v>-3.9341312066992762E-3</v>
      </c>
      <c r="L1022" s="32">
        <f t="shared" si="84"/>
        <v>1.3246956323549997E-2</v>
      </c>
      <c r="M1022" s="32">
        <f t="shared" si="85"/>
        <v>1.1609549138191344E-2</v>
      </c>
    </row>
    <row r="1023" spans="1:13" x14ac:dyDescent="0.45">
      <c r="A1023" s="10">
        <v>43556</v>
      </c>
      <c r="B1023">
        <v>261.2208251953125</v>
      </c>
      <c r="C1023">
        <v>68.457061767578125</v>
      </c>
      <c r="D1023">
        <v>121.5299987792969</v>
      </c>
      <c r="E1023">
        <v>175.42315673828119</v>
      </c>
      <c r="F1023">
        <v>133.82984924316409</v>
      </c>
      <c r="I1023" s="32">
        <f t="shared" si="81"/>
        <v>4.8950405178493916E-4</v>
      </c>
      <c r="J1023" s="32">
        <f t="shared" si="82"/>
        <v>4.9527438691399084E-4</v>
      </c>
      <c r="K1023" s="32">
        <f t="shared" si="83"/>
        <v>3.7028271386221334E-3</v>
      </c>
      <c r="L1023" s="32">
        <f t="shared" si="84"/>
        <v>3.7904474149250689E-3</v>
      </c>
      <c r="M1023" s="32">
        <f t="shared" si="85"/>
        <v>-6.8637834292006872E-5</v>
      </c>
    </row>
    <row r="1024" spans="1:13" x14ac:dyDescent="0.45">
      <c r="A1024" s="10">
        <v>43557</v>
      </c>
      <c r="B1024">
        <v>261.34869384765619</v>
      </c>
      <c r="C1024">
        <v>68.490966796875</v>
      </c>
      <c r="D1024">
        <v>121.98000335693359</v>
      </c>
      <c r="E1024">
        <v>176.08808898925781</v>
      </c>
      <c r="F1024">
        <v>133.82066345214841</v>
      </c>
      <c r="I1024" s="32">
        <f t="shared" si="81"/>
        <v>1.5738204462141248E-3</v>
      </c>
      <c r="J1024" s="32">
        <f t="shared" si="82"/>
        <v>-1.3623328663751044E-3</v>
      </c>
      <c r="K1024" s="32">
        <f t="shared" si="83"/>
        <v>-1.4756542074284562E-3</v>
      </c>
      <c r="L1024" s="32">
        <f t="shared" si="84"/>
        <v>5.7462195547719475E-3</v>
      </c>
      <c r="M1024" s="32">
        <f t="shared" si="85"/>
        <v>2.3912007097774968E-3</v>
      </c>
    </row>
    <row r="1025" spans="1:13" x14ac:dyDescent="0.45">
      <c r="A1025" s="10">
        <v>43558</v>
      </c>
      <c r="B1025">
        <v>261.760009765625</v>
      </c>
      <c r="C1025">
        <v>68.397659301757813</v>
      </c>
      <c r="D1025">
        <v>121.8000030517578</v>
      </c>
      <c r="E1025">
        <v>177.09992980957031</v>
      </c>
      <c r="F1025">
        <v>134.1406555175781</v>
      </c>
      <c r="I1025" s="32">
        <f t="shared" si="81"/>
        <v>2.6533830021200355E-3</v>
      </c>
      <c r="J1025" s="32">
        <f t="shared" si="82"/>
        <v>9.9230140976858117E-4</v>
      </c>
      <c r="K1025" s="32">
        <f t="shared" si="83"/>
        <v>2.5451358852763839E-3</v>
      </c>
      <c r="L1025" s="32">
        <f t="shared" si="84"/>
        <v>-3.8082368371772368E-4</v>
      </c>
      <c r="M1025" s="32">
        <f t="shared" si="85"/>
        <v>2.1124913292418501E-3</v>
      </c>
    </row>
    <row r="1026" spans="1:13" x14ac:dyDescent="0.45">
      <c r="A1026" s="10">
        <v>43559</v>
      </c>
      <c r="B1026">
        <v>262.45455932617188</v>
      </c>
      <c r="C1026">
        <v>68.465530395507813</v>
      </c>
      <c r="D1026">
        <v>122.11000061035161</v>
      </c>
      <c r="E1026">
        <v>177.03248596191409</v>
      </c>
      <c r="F1026">
        <v>134.42402648925781</v>
      </c>
      <c r="I1026" s="32">
        <f t="shared" si="81"/>
        <v>4.8404026413146894E-3</v>
      </c>
      <c r="J1026" s="32">
        <f t="shared" si="82"/>
        <v>7.4371116103844059E-4</v>
      </c>
      <c r="K1026" s="32">
        <f t="shared" si="83"/>
        <v>-1.0645913747296953E-3</v>
      </c>
      <c r="L1026" s="32">
        <f t="shared" si="84"/>
        <v>5.1710907454671773E-3</v>
      </c>
      <c r="M1026" s="32">
        <f t="shared" si="85"/>
        <v>5.0329112073366211E-3</v>
      </c>
    </row>
    <row r="1027" spans="1:13" x14ac:dyDescent="0.45">
      <c r="A1027" s="10">
        <v>43560</v>
      </c>
      <c r="B1027">
        <v>263.72494506835938</v>
      </c>
      <c r="C1027">
        <v>68.516448974609375</v>
      </c>
      <c r="D1027">
        <v>121.98000335693359</v>
      </c>
      <c r="E1027">
        <v>177.94793701171881</v>
      </c>
      <c r="F1027">
        <v>135.10057067871091</v>
      </c>
      <c r="I1027" s="32">
        <f t="shared" si="81"/>
        <v>7.6211512520796276E-4</v>
      </c>
      <c r="J1027" s="32">
        <f t="shared" si="82"/>
        <v>-9.9102642276871489E-4</v>
      </c>
      <c r="K1027" s="32">
        <f t="shared" si="83"/>
        <v>4.3449644590189962E-3</v>
      </c>
      <c r="L1027" s="32">
        <f t="shared" si="84"/>
        <v>2.5452761259732171E-3</v>
      </c>
      <c r="M1027" s="32">
        <f t="shared" si="85"/>
        <v>8.7949436358969457E-4</v>
      </c>
    </row>
    <row r="1028" spans="1:13" x14ac:dyDescent="0.45">
      <c r="A1028" s="10">
        <v>43563</v>
      </c>
      <c r="B1028">
        <v>263.92593383789063</v>
      </c>
      <c r="C1028">
        <v>68.44854736328125</v>
      </c>
      <c r="D1028">
        <v>122.5100021362305</v>
      </c>
      <c r="E1028">
        <v>178.40086364746091</v>
      </c>
      <c r="F1028">
        <v>135.2193908691406</v>
      </c>
      <c r="I1028" s="32">
        <f t="shared" si="81"/>
        <v>-5.1251542928832938E-3</v>
      </c>
      <c r="J1028" s="32">
        <f t="shared" si="82"/>
        <v>1.4882372191276083E-3</v>
      </c>
      <c r="K1028" s="32">
        <f t="shared" si="83"/>
        <v>5.2240582686198245E-3</v>
      </c>
      <c r="L1028" s="32">
        <f t="shared" si="84"/>
        <v>-3.5110440510723873E-3</v>
      </c>
      <c r="M1028" s="32">
        <f t="shared" si="85"/>
        <v>-6.0172169387088248E-3</v>
      </c>
    </row>
    <row r="1029" spans="1:13" x14ac:dyDescent="0.45">
      <c r="A1029" s="10">
        <v>43564</v>
      </c>
      <c r="B1029">
        <v>262.57327270507813</v>
      </c>
      <c r="C1029">
        <v>68.5504150390625</v>
      </c>
      <c r="D1029">
        <v>123.15000152587891</v>
      </c>
      <c r="E1029">
        <v>177.77449035644531</v>
      </c>
      <c r="F1029">
        <v>134.40574645996091</v>
      </c>
      <c r="I1029" s="32">
        <f t="shared" si="81"/>
        <v>3.4116685946457004E-3</v>
      </c>
      <c r="J1029" s="32">
        <f t="shared" si="82"/>
        <v>1.3619304978051971E-3</v>
      </c>
      <c r="K1029" s="32">
        <f t="shared" si="83"/>
        <v>3.0856455437244801E-3</v>
      </c>
      <c r="L1029" s="32">
        <f t="shared" si="84"/>
        <v>5.3664913714099871E-3</v>
      </c>
      <c r="M1029" s="32">
        <f t="shared" si="85"/>
        <v>4.6253497365873475E-3</v>
      </c>
    </row>
    <row r="1030" spans="1:13" x14ac:dyDescent="0.45">
      <c r="A1030" s="10">
        <v>43565</v>
      </c>
      <c r="B1030">
        <v>263.46908569335938</v>
      </c>
      <c r="C1030">
        <v>68.643775939941406</v>
      </c>
      <c r="D1030">
        <v>123.5299987792969</v>
      </c>
      <c r="E1030">
        <v>178.728515625</v>
      </c>
      <c r="F1030">
        <v>135.02742004394531</v>
      </c>
      <c r="I1030" s="32">
        <f t="shared" si="81"/>
        <v>-2.7787575050486346E-4</v>
      </c>
      <c r="J1030" s="32">
        <f t="shared" si="82"/>
        <v>-1.7311904479544449E-3</v>
      </c>
      <c r="K1030" s="32">
        <f t="shared" si="83"/>
        <v>-1.2790430232882843E-2</v>
      </c>
      <c r="L1030" s="32">
        <f t="shared" si="84"/>
        <v>-2.3725466893967928E-3</v>
      </c>
      <c r="M1030" s="32">
        <f t="shared" si="85"/>
        <v>-6.7803068699134883E-5</v>
      </c>
    </row>
    <row r="1031" spans="1:13" x14ac:dyDescent="0.45">
      <c r="A1031" s="10">
        <v>43566</v>
      </c>
      <c r="B1031">
        <v>263.3958740234375</v>
      </c>
      <c r="C1031">
        <v>68.524940490722656</v>
      </c>
      <c r="D1031">
        <v>121.9499969482422</v>
      </c>
      <c r="E1031">
        <v>178.3044738769531</v>
      </c>
      <c r="F1031">
        <v>135.01826477050781</v>
      </c>
      <c r="I1031" s="32">
        <f t="shared" si="81"/>
        <v>6.7661102663481021E-3</v>
      </c>
      <c r="J1031" s="32">
        <f t="shared" si="82"/>
        <v>-1.8574432615826586E-3</v>
      </c>
      <c r="K1031" s="32">
        <f t="shared" si="83"/>
        <v>-9.8396982525905674E-4</v>
      </c>
      <c r="L1031" s="32">
        <f t="shared" si="84"/>
        <v>4.3237856045881262E-3</v>
      </c>
      <c r="M1031" s="32">
        <f t="shared" si="85"/>
        <v>6.7032398615953781E-3</v>
      </c>
    </row>
    <row r="1032" spans="1:13" x14ac:dyDescent="0.45">
      <c r="A1032" s="10">
        <v>43567</v>
      </c>
      <c r="B1032">
        <v>265.17803955078119</v>
      </c>
      <c r="C1032">
        <v>68.397659301757813</v>
      </c>
      <c r="D1032">
        <v>121.8300018310547</v>
      </c>
      <c r="E1032">
        <v>179.07542419433591</v>
      </c>
      <c r="F1032">
        <v>135.92332458496091</v>
      </c>
      <c r="I1032" s="32">
        <f t="shared" si="81"/>
        <v>-6.5505444938673829E-4</v>
      </c>
      <c r="J1032" s="32">
        <f t="shared" si="82"/>
        <v>2.4785226309642638E-4</v>
      </c>
      <c r="K1032" s="32">
        <f t="shared" si="83"/>
        <v>-1.8879040751600407E-3</v>
      </c>
      <c r="L1032" s="32">
        <f t="shared" si="84"/>
        <v>1.6147053904003172E-4</v>
      </c>
      <c r="M1032" s="32">
        <f t="shared" si="85"/>
        <v>-8.0715133840580933E-4</v>
      </c>
    </row>
    <row r="1033" spans="1:13" x14ac:dyDescent="0.45">
      <c r="A1033" s="10">
        <v>43570</v>
      </c>
      <c r="B1033">
        <v>265.00433349609381</v>
      </c>
      <c r="C1033">
        <v>68.41461181640625</v>
      </c>
      <c r="D1033">
        <v>121.59999847412109</v>
      </c>
      <c r="E1033">
        <v>179.1043395996094</v>
      </c>
      <c r="F1033">
        <v>135.81361389160159</v>
      </c>
      <c r="I1033" s="32">
        <f t="shared" si="81"/>
        <v>6.5548382698410457E-4</v>
      </c>
      <c r="J1033" s="32">
        <f t="shared" si="82"/>
        <v>-1.7362086885150951E-3</v>
      </c>
      <c r="K1033" s="32">
        <f t="shared" si="83"/>
        <v>-8.9637857859230508E-3</v>
      </c>
      <c r="L1033" s="32">
        <f t="shared" si="84"/>
        <v>3.4434955428546132E-3</v>
      </c>
      <c r="M1033" s="32">
        <f t="shared" si="85"/>
        <v>2.6952993821471871E-4</v>
      </c>
    </row>
    <row r="1034" spans="1:13" x14ac:dyDescent="0.45">
      <c r="A1034" s="10">
        <v>43571</v>
      </c>
      <c r="B1034">
        <v>265.17803955078119</v>
      </c>
      <c r="C1034">
        <v>68.295829772949219</v>
      </c>
      <c r="D1034">
        <v>120.5100021362305</v>
      </c>
      <c r="E1034">
        <v>179.72108459472659</v>
      </c>
      <c r="F1034">
        <v>135.8502197265625</v>
      </c>
      <c r="I1034" s="32">
        <f t="shared" si="81"/>
        <v>-2.4469022668426321E-3</v>
      </c>
      <c r="J1034" s="32">
        <f t="shared" si="82"/>
        <v>0</v>
      </c>
      <c r="K1034" s="32">
        <f t="shared" si="83"/>
        <v>-1.9085831288392363E-3</v>
      </c>
      <c r="L1034" s="32">
        <f t="shared" si="84"/>
        <v>3.4852521195722908E-3</v>
      </c>
      <c r="M1034" s="32">
        <f t="shared" si="85"/>
        <v>-3.7011910484910926E-3</v>
      </c>
    </row>
    <row r="1035" spans="1:13" x14ac:dyDescent="0.45">
      <c r="A1035" s="10">
        <v>43572</v>
      </c>
      <c r="B1035">
        <v>264.5291748046875</v>
      </c>
      <c r="C1035">
        <v>68.295829772949219</v>
      </c>
      <c r="D1035">
        <v>120.2799987792969</v>
      </c>
      <c r="E1035">
        <v>180.34745788574219</v>
      </c>
      <c r="F1035">
        <v>135.347412109375</v>
      </c>
      <c r="I1035" s="32">
        <f t="shared" si="81"/>
        <v>1.9691761462614643E-3</v>
      </c>
      <c r="J1035" s="32">
        <f t="shared" si="82"/>
        <v>1.3663370782952544E-3</v>
      </c>
      <c r="K1035" s="32">
        <f t="shared" si="83"/>
        <v>7.4828706516916199E-4</v>
      </c>
      <c r="L1035" s="32">
        <f t="shared" si="84"/>
        <v>1.2822301514707757E-3</v>
      </c>
      <c r="M1035" s="32">
        <f t="shared" si="85"/>
        <v>1.4861115871158681E-3</v>
      </c>
    </row>
    <row r="1036" spans="1:13" x14ac:dyDescent="0.45">
      <c r="A1036" s="10">
        <v>43573</v>
      </c>
      <c r="B1036">
        <v>265.05007934570313</v>
      </c>
      <c r="C1036">
        <v>68.389144897460938</v>
      </c>
      <c r="D1036">
        <v>120.370002746582</v>
      </c>
      <c r="E1036">
        <v>180.5787048339844</v>
      </c>
      <c r="F1036">
        <v>135.5485534667969</v>
      </c>
      <c r="I1036" s="32">
        <f t="shared" si="81"/>
        <v>8.6181476658886425E-4</v>
      </c>
      <c r="J1036" s="32">
        <f t="shared" si="82"/>
        <v>-9.9287118489244097E-4</v>
      </c>
      <c r="K1036" s="32">
        <f t="shared" si="83"/>
        <v>0</v>
      </c>
      <c r="L1036" s="32">
        <f t="shared" si="84"/>
        <v>2.8284478325313334E-3</v>
      </c>
      <c r="M1036" s="32">
        <f t="shared" si="85"/>
        <v>2.6949414126020699E-4</v>
      </c>
    </row>
    <row r="1037" spans="1:13" x14ac:dyDescent="0.45">
      <c r="A1037" s="10">
        <v>43577</v>
      </c>
      <c r="B1037">
        <v>265.27850341796881</v>
      </c>
      <c r="C1037">
        <v>68.321243286132813</v>
      </c>
      <c r="D1037">
        <v>120.370002746582</v>
      </c>
      <c r="E1037">
        <v>181.08946228027341</v>
      </c>
      <c r="F1037">
        <v>135.5850830078125</v>
      </c>
      <c r="I1037" s="32">
        <f t="shared" si="81"/>
        <v>8.9917385339284284E-3</v>
      </c>
      <c r="J1037" s="32">
        <f t="shared" si="82"/>
        <v>1.7392514261862502E-3</v>
      </c>
      <c r="K1037" s="32">
        <f t="shared" si="83"/>
        <v>-2.0769294200843058E-3</v>
      </c>
      <c r="L1037" s="32">
        <f t="shared" si="84"/>
        <v>1.271802653195242E-2</v>
      </c>
      <c r="M1037" s="32">
        <f t="shared" si="85"/>
        <v>1.0046699732514153E-2</v>
      </c>
    </row>
    <row r="1038" spans="1:13" x14ac:dyDescent="0.45">
      <c r="A1038" s="10">
        <v>43578</v>
      </c>
      <c r="B1038">
        <v>267.663818359375</v>
      </c>
      <c r="C1038">
        <v>68.440071105957031</v>
      </c>
      <c r="D1038">
        <v>120.120002746582</v>
      </c>
      <c r="E1038">
        <v>183.39256286621091</v>
      </c>
      <c r="F1038">
        <v>136.947265625</v>
      </c>
      <c r="I1038" s="32">
        <f t="shared" si="81"/>
        <v>-2.2195218502103486E-3</v>
      </c>
      <c r="J1038" s="32">
        <f t="shared" si="82"/>
        <v>2.6039573597105292E-3</v>
      </c>
      <c r="K1038" s="32">
        <f t="shared" si="83"/>
        <v>2.9137401441747812E-3</v>
      </c>
      <c r="L1038" s="32">
        <f t="shared" si="84"/>
        <v>-3.1523906474972829E-3</v>
      </c>
      <c r="M1038" s="32">
        <f t="shared" si="85"/>
        <v>-1.3351567736781256E-3</v>
      </c>
    </row>
    <row r="1039" spans="1:13" x14ac:dyDescent="0.45">
      <c r="A1039" s="10">
        <v>43579</v>
      </c>
      <c r="B1039">
        <v>267.06973266601563</v>
      </c>
      <c r="C1039">
        <v>68.6182861328125</v>
      </c>
      <c r="D1039">
        <v>120.4700012207031</v>
      </c>
      <c r="E1039">
        <v>182.81443786621091</v>
      </c>
      <c r="F1039">
        <v>136.76441955566409</v>
      </c>
      <c r="I1039" s="32">
        <f t="shared" si="81"/>
        <v>-6.1567707166254593E-4</v>
      </c>
      <c r="J1039" s="32">
        <f t="shared" si="82"/>
        <v>-2.4716653531886568E-4</v>
      </c>
      <c r="K1039" s="32">
        <f t="shared" si="83"/>
        <v>8.3006950367603416E-4</v>
      </c>
      <c r="L1039" s="32">
        <f t="shared" si="84"/>
        <v>4.0586175009666992E-3</v>
      </c>
      <c r="M1039" s="32">
        <f t="shared" si="85"/>
        <v>-1.670982003444843E-3</v>
      </c>
    </row>
    <row r="1040" spans="1:13" x14ac:dyDescent="0.45">
      <c r="A1040" s="10">
        <v>43580</v>
      </c>
      <c r="B1040">
        <v>266.90530395507813</v>
      </c>
      <c r="C1040">
        <v>68.601325988769531</v>
      </c>
      <c r="D1040">
        <v>120.5699996948242</v>
      </c>
      <c r="E1040">
        <v>183.55641174316409</v>
      </c>
      <c r="F1040">
        <v>136.535888671875</v>
      </c>
      <c r="I1040" s="32">
        <f t="shared" si="81"/>
        <v>4.6567823998140412E-3</v>
      </c>
      <c r="J1040" s="32">
        <f t="shared" si="82"/>
        <v>2.2269394052056857E-3</v>
      </c>
      <c r="K1040" s="32">
        <f t="shared" si="83"/>
        <v>6.635175033446794E-3</v>
      </c>
      <c r="L1040" s="32">
        <f t="shared" si="84"/>
        <v>8.9238561067039868E-4</v>
      </c>
      <c r="M1040" s="32">
        <f t="shared" si="85"/>
        <v>5.4232133693097317E-3</v>
      </c>
    </row>
    <row r="1041" spans="1:13" x14ac:dyDescent="0.45">
      <c r="A1041" s="10">
        <v>43581</v>
      </c>
      <c r="B1041">
        <v>268.14822387695313</v>
      </c>
      <c r="C1041">
        <v>68.754096984863281</v>
      </c>
      <c r="D1041">
        <v>121.370002746582</v>
      </c>
      <c r="E1041">
        <v>183.72021484375</v>
      </c>
      <c r="F1041">
        <v>137.27635192871091</v>
      </c>
      <c r="I1041" s="32">
        <f t="shared" si="81"/>
        <v>1.5677136793745827E-3</v>
      </c>
      <c r="J1041" s="32">
        <f t="shared" si="82"/>
        <v>-2.0987074966790642E-3</v>
      </c>
      <c r="K1041" s="32">
        <f t="shared" si="83"/>
        <v>-4.4492123531941763E-3</v>
      </c>
      <c r="L1041" s="32">
        <f t="shared" si="84"/>
        <v>1.9409834714916308E-3</v>
      </c>
      <c r="M1041" s="32">
        <f t="shared" si="85"/>
        <v>1.46500716997644E-3</v>
      </c>
    </row>
    <row r="1042" spans="1:13" x14ac:dyDescent="0.45">
      <c r="A1042" s="10">
        <v>43584</v>
      </c>
      <c r="B1042">
        <v>268.568603515625</v>
      </c>
      <c r="C1042">
        <v>68.60980224609375</v>
      </c>
      <c r="D1042">
        <v>120.8300018310547</v>
      </c>
      <c r="E1042">
        <v>184.0768127441406</v>
      </c>
      <c r="F1042">
        <v>137.47746276855469</v>
      </c>
      <c r="I1042" s="32">
        <f t="shared" si="81"/>
        <v>5.1020083504749181E-4</v>
      </c>
      <c r="J1042" s="32">
        <f t="shared" si="82"/>
        <v>1.4842945886630599E-3</v>
      </c>
      <c r="K1042" s="32">
        <f t="shared" si="83"/>
        <v>3.0621129817147708E-3</v>
      </c>
      <c r="L1042" s="32">
        <f t="shared" si="84"/>
        <v>-7.7480644759653217E-3</v>
      </c>
      <c r="M1042" s="32">
        <f t="shared" si="85"/>
        <v>6.6705713371639774E-5</v>
      </c>
    </row>
    <row r="1043" spans="1:13" x14ac:dyDescent="0.45">
      <c r="A1043" s="10">
        <v>43585</v>
      </c>
      <c r="B1043">
        <v>268.70562744140619</v>
      </c>
      <c r="C1043">
        <v>68.711639404296875</v>
      </c>
      <c r="D1043">
        <v>121.1999969482422</v>
      </c>
      <c r="E1043">
        <v>182.65057373046881</v>
      </c>
      <c r="F1043">
        <v>137.48663330078119</v>
      </c>
      <c r="I1043" s="32">
        <f t="shared" si="81"/>
        <v>-7.516343655031843E-3</v>
      </c>
      <c r="J1043" s="32">
        <f t="shared" si="82"/>
        <v>6.2290615813198613E-5</v>
      </c>
      <c r="K1043" s="32">
        <f t="shared" si="83"/>
        <v>-6.6006224629273635E-3</v>
      </c>
      <c r="L1043" s="32">
        <f t="shared" si="84"/>
        <v>-3.2182451938099765E-3</v>
      </c>
      <c r="M1043" s="32">
        <f t="shared" si="85"/>
        <v>-7.4473459555944865E-3</v>
      </c>
    </row>
    <row r="1044" spans="1:13" x14ac:dyDescent="0.45">
      <c r="A1044" s="10">
        <v>43586</v>
      </c>
      <c r="B1044">
        <v>266.68594360351563</v>
      </c>
      <c r="C1044">
        <v>68.715919494628906</v>
      </c>
      <c r="D1044">
        <v>120.40000152587891</v>
      </c>
      <c r="E1044">
        <v>182.06275939941409</v>
      </c>
      <c r="F1044">
        <v>136.46272277832031</v>
      </c>
      <c r="I1044" s="32">
        <f t="shared" si="81"/>
        <v>-2.1588862957180321E-3</v>
      </c>
      <c r="J1044" s="32">
        <f t="shared" si="82"/>
        <v>-2.2283329593538737E-3</v>
      </c>
      <c r="K1044" s="32">
        <f t="shared" si="83"/>
        <v>-3.8205903541773667E-3</v>
      </c>
      <c r="L1044" s="32">
        <f t="shared" si="84"/>
        <v>-4.3403833413024895E-3</v>
      </c>
      <c r="M1044" s="32">
        <f t="shared" si="85"/>
        <v>-1.6745644550213434E-3</v>
      </c>
    </row>
    <row r="1045" spans="1:13" x14ac:dyDescent="0.45">
      <c r="A1045" s="10">
        <v>43587</v>
      </c>
      <c r="B1045">
        <v>266.11019897460938</v>
      </c>
      <c r="C1045">
        <v>68.562797546386719</v>
      </c>
      <c r="D1045">
        <v>119.94000244140619</v>
      </c>
      <c r="E1045">
        <v>181.27253723144531</v>
      </c>
      <c r="F1045">
        <v>136.23420715332031</v>
      </c>
      <c r="I1045" s="32">
        <f t="shared" si="81"/>
        <v>9.787957406387493E-3</v>
      </c>
      <c r="J1045" s="32">
        <f t="shared" si="82"/>
        <v>1.8608687117787071E-3</v>
      </c>
      <c r="K1045" s="32">
        <f t="shared" si="83"/>
        <v>5.919618726200726E-3</v>
      </c>
      <c r="L1045" s="32">
        <f t="shared" si="84"/>
        <v>1.5948313269573466E-2</v>
      </c>
      <c r="M1045" s="32">
        <f t="shared" si="85"/>
        <v>1.0803690982942094E-2</v>
      </c>
    </row>
    <row r="1046" spans="1:13" x14ac:dyDescent="0.45">
      <c r="A1046" s="10">
        <v>43588</v>
      </c>
      <c r="B1046">
        <v>268.71487426757813</v>
      </c>
      <c r="C1046">
        <v>68.690383911132813</v>
      </c>
      <c r="D1046">
        <v>120.65000152587891</v>
      </c>
      <c r="E1046">
        <v>184.16352844238281</v>
      </c>
      <c r="F1046">
        <v>137.70603942871091</v>
      </c>
      <c r="I1046" s="32">
        <f t="shared" si="81"/>
        <v>-4.1158404492592782E-3</v>
      </c>
      <c r="J1046" s="32">
        <f t="shared" si="82"/>
        <v>1.2383118973240403E-3</v>
      </c>
      <c r="K1046" s="32">
        <f t="shared" si="83"/>
        <v>1.326117121354331E-3</v>
      </c>
      <c r="L1046" s="32">
        <f t="shared" si="84"/>
        <v>-6.1220409631309591E-3</v>
      </c>
      <c r="M1046" s="32">
        <f t="shared" si="85"/>
        <v>-3.1868084744728353E-3</v>
      </c>
    </row>
    <row r="1047" spans="1:13" x14ac:dyDescent="0.45">
      <c r="A1047" s="10">
        <v>43591</v>
      </c>
      <c r="B1047">
        <v>267.60888671875</v>
      </c>
      <c r="C1047">
        <v>68.775444030761719</v>
      </c>
      <c r="D1047">
        <v>120.80999755859381</v>
      </c>
      <c r="E1047">
        <v>183.03607177734381</v>
      </c>
      <c r="F1047">
        <v>137.26719665527341</v>
      </c>
      <c r="I1047" s="32">
        <f t="shared" si="81"/>
        <v>-1.6699380363206395E-2</v>
      </c>
      <c r="J1047" s="32">
        <f t="shared" si="82"/>
        <v>1.4844914352210026E-3</v>
      </c>
      <c r="K1047" s="32">
        <f t="shared" si="83"/>
        <v>3.310996887363471E-3</v>
      </c>
      <c r="L1047" s="32">
        <f t="shared" si="84"/>
        <v>-1.9479882875609977E-2</v>
      </c>
      <c r="M1047" s="32">
        <f t="shared" si="85"/>
        <v>-1.7249108848288452E-2</v>
      </c>
    </row>
    <row r="1048" spans="1:13" x14ac:dyDescent="0.45">
      <c r="A1048" s="10">
        <v>43592</v>
      </c>
      <c r="B1048">
        <v>263.13998413085938</v>
      </c>
      <c r="C1048">
        <v>68.877540588378906</v>
      </c>
      <c r="D1048">
        <v>121.2099990844727</v>
      </c>
      <c r="E1048">
        <v>179.4705505371094</v>
      </c>
      <c r="F1048">
        <v>134.89945983886719</v>
      </c>
      <c r="I1048" s="32">
        <f t="shared" si="81"/>
        <v>-1.3890288638970238E-3</v>
      </c>
      <c r="J1048" s="32">
        <f t="shared" si="82"/>
        <v>-7.4048088833778003E-4</v>
      </c>
      <c r="K1048" s="32">
        <f t="shared" si="83"/>
        <v>-2.4750055657885017E-3</v>
      </c>
      <c r="L1048" s="32">
        <f t="shared" si="84"/>
        <v>-2.5236822107399526E-3</v>
      </c>
      <c r="M1048" s="32">
        <f t="shared" si="85"/>
        <v>-1.6265549690182013E-3</v>
      </c>
    </row>
    <row r="1049" spans="1:13" x14ac:dyDescent="0.45">
      <c r="A1049" s="10">
        <v>43593</v>
      </c>
      <c r="B1049">
        <v>262.77447509765619</v>
      </c>
      <c r="C1049">
        <v>68.8265380859375</v>
      </c>
      <c r="D1049">
        <v>120.9100036621094</v>
      </c>
      <c r="E1049">
        <v>179.01762390136719</v>
      </c>
      <c r="F1049">
        <v>134.68003845214841</v>
      </c>
      <c r="I1049" s="32">
        <f t="shared" si="81"/>
        <v>-3.0258075110727312E-3</v>
      </c>
      <c r="J1049" s="32">
        <f t="shared" si="82"/>
        <v>9.8833507441109525E-4</v>
      </c>
      <c r="K1049" s="32">
        <f t="shared" si="83"/>
        <v>2.398422606480155E-3</v>
      </c>
      <c r="L1049" s="32">
        <f t="shared" si="84"/>
        <v>-5.3832651770154838E-3</v>
      </c>
      <c r="M1049" s="32">
        <f t="shared" si="85"/>
        <v>-3.1906585602199389E-3</v>
      </c>
    </row>
    <row r="1050" spans="1:13" x14ac:dyDescent="0.45">
      <c r="A1050" s="10">
        <v>43594</v>
      </c>
      <c r="B1050">
        <v>261.9793701171875</v>
      </c>
      <c r="C1050">
        <v>68.894561767578125</v>
      </c>
      <c r="D1050">
        <v>121.1999969482422</v>
      </c>
      <c r="E1050">
        <v>178.0539245605469</v>
      </c>
      <c r="F1050">
        <v>134.25032043457031</v>
      </c>
      <c r="I1050" s="32">
        <f t="shared" si="81"/>
        <v>5.0234491306464513E-3</v>
      </c>
      <c r="J1050" s="32">
        <f t="shared" si="82"/>
        <v>-1.2314305369076628E-4</v>
      </c>
      <c r="K1050" s="32">
        <f t="shared" si="83"/>
        <v>1.8977175142325109E-3</v>
      </c>
      <c r="L1050" s="32">
        <f t="shared" si="84"/>
        <v>1.2448429343467904E-3</v>
      </c>
      <c r="M1050" s="32">
        <f t="shared" si="85"/>
        <v>4.630704656584772E-3</v>
      </c>
    </row>
    <row r="1051" spans="1:13" x14ac:dyDescent="0.45">
      <c r="A1051" s="10">
        <v>43595</v>
      </c>
      <c r="B1051">
        <v>263.29541015625</v>
      </c>
      <c r="C1051">
        <v>68.886077880859375</v>
      </c>
      <c r="D1051">
        <v>121.4300003051758</v>
      </c>
      <c r="E1051">
        <v>178.27557373046881</v>
      </c>
      <c r="F1051">
        <v>134.87199401855469</v>
      </c>
      <c r="I1051" s="32">
        <f t="shared" si="81"/>
        <v>-2.5130556776434276E-2</v>
      </c>
      <c r="J1051" s="32">
        <f t="shared" si="82"/>
        <v>2.099338179624155E-3</v>
      </c>
      <c r="K1051" s="32">
        <f t="shared" si="83"/>
        <v>1.0211626950944241E-2</v>
      </c>
      <c r="L1051" s="32">
        <f t="shared" si="84"/>
        <v>-3.4702453073009232E-2</v>
      </c>
      <c r="M1051" s="32">
        <f t="shared" si="85"/>
        <v>-2.5283259782162393E-2</v>
      </c>
    </row>
    <row r="1052" spans="1:13" x14ac:dyDescent="0.45">
      <c r="A1052" s="10">
        <v>43598</v>
      </c>
      <c r="B1052">
        <v>256.67864990234381</v>
      </c>
      <c r="C1052">
        <v>69.030693054199219</v>
      </c>
      <c r="D1052">
        <v>122.6699981689453</v>
      </c>
      <c r="E1052">
        <v>172.08897399902341</v>
      </c>
      <c r="F1052">
        <v>131.46199035644531</v>
      </c>
      <c r="I1052" s="32">
        <f t="shared" si="81"/>
        <v>9.0439178175416579E-3</v>
      </c>
      <c r="J1052" s="32">
        <f t="shared" si="82"/>
        <v>6.1649044522704699E-4</v>
      </c>
      <c r="K1052" s="32">
        <f t="shared" si="83"/>
        <v>-1.7119025646628039E-3</v>
      </c>
      <c r="L1052" s="32">
        <f t="shared" si="84"/>
        <v>1.0975505192709845E-2</v>
      </c>
      <c r="M1052" s="32">
        <f t="shared" si="85"/>
        <v>9.0408059062900836E-3</v>
      </c>
    </row>
    <row r="1053" spans="1:13" x14ac:dyDescent="0.45">
      <c r="A1053" s="10">
        <v>43599</v>
      </c>
      <c r="B1053">
        <v>259.00003051757813</v>
      </c>
      <c r="C1053">
        <v>69.073249816894531</v>
      </c>
      <c r="D1053">
        <v>122.4599990844727</v>
      </c>
      <c r="E1053">
        <v>173.97773742675781</v>
      </c>
      <c r="F1053">
        <v>132.6505126953125</v>
      </c>
      <c r="I1053" s="32">
        <f t="shared" si="81"/>
        <v>5.857371225556296E-3</v>
      </c>
      <c r="J1053" s="32">
        <f t="shared" si="82"/>
        <v>1.4777597652373409E-3</v>
      </c>
      <c r="K1053" s="32">
        <f t="shared" si="83"/>
        <v>-5.7161273352634989E-4</v>
      </c>
      <c r="L1053" s="32">
        <f t="shared" si="84"/>
        <v>1.4123991771478606E-2</v>
      </c>
      <c r="M1053" s="32">
        <f t="shared" si="85"/>
        <v>5.9269209780679066E-3</v>
      </c>
    </row>
    <row r="1054" spans="1:13" x14ac:dyDescent="0.45">
      <c r="A1054" s="10">
        <v>43600</v>
      </c>
      <c r="B1054">
        <v>260.51708984375</v>
      </c>
      <c r="C1054">
        <v>69.175323486328125</v>
      </c>
      <c r="D1054">
        <v>122.38999938964839</v>
      </c>
      <c r="E1054">
        <v>176.43499755859381</v>
      </c>
      <c r="F1054">
        <v>133.43672180175781</v>
      </c>
      <c r="I1054" s="32">
        <f t="shared" si="81"/>
        <v>9.2612723718417111E-3</v>
      </c>
      <c r="J1054" s="32">
        <f t="shared" si="82"/>
        <v>-1.4755792136449397E-3</v>
      </c>
      <c r="K1054" s="32">
        <f t="shared" si="83"/>
        <v>-7.1901075072015042E-3</v>
      </c>
      <c r="L1054" s="32">
        <f t="shared" si="84"/>
        <v>1.0049603713411459E-2</v>
      </c>
      <c r="M1054" s="32">
        <f t="shared" si="85"/>
        <v>9.0433188041179058E-3</v>
      </c>
    </row>
    <row r="1055" spans="1:13" x14ac:dyDescent="0.45">
      <c r="A1055" s="10">
        <v>43601</v>
      </c>
      <c r="B1055">
        <v>262.9298095703125</v>
      </c>
      <c r="C1055">
        <v>69.073249816894531</v>
      </c>
      <c r="D1055">
        <v>121.5100021362305</v>
      </c>
      <c r="E1055">
        <v>178.2080993652344</v>
      </c>
      <c r="F1055">
        <v>134.6434326171875</v>
      </c>
      <c r="I1055" s="32">
        <f t="shared" si="81"/>
        <v>-6.4644896446991451E-3</v>
      </c>
      <c r="J1055" s="32">
        <f t="shared" si="82"/>
        <v>2.458698884384436E-4</v>
      </c>
      <c r="K1055" s="32">
        <f t="shared" si="83"/>
        <v>-7.0776116799620148E-3</v>
      </c>
      <c r="L1055" s="32">
        <f t="shared" si="84"/>
        <v>-1.0219841586376344E-2</v>
      </c>
      <c r="M1055" s="32">
        <f t="shared" si="85"/>
        <v>-7.0610898105981645E-3</v>
      </c>
    </row>
    <row r="1056" spans="1:13" x14ac:dyDescent="0.45">
      <c r="A1056" s="10">
        <v>43602</v>
      </c>
      <c r="B1056">
        <v>261.2301025390625</v>
      </c>
      <c r="C1056">
        <v>69.090232849121094</v>
      </c>
      <c r="D1056">
        <v>120.65000152587891</v>
      </c>
      <c r="E1056">
        <v>176.3868408203125</v>
      </c>
      <c r="F1056">
        <v>133.69270324707031</v>
      </c>
      <c r="I1056" s="32">
        <f t="shared" si="81"/>
        <v>-6.6127429150601991E-3</v>
      </c>
      <c r="J1056" s="32">
        <f t="shared" si="82"/>
        <v>-1.231034933984243E-3</v>
      </c>
      <c r="K1056" s="32">
        <f t="shared" si="83"/>
        <v>-8.2902081259939031E-5</v>
      </c>
      <c r="L1056" s="32">
        <f t="shared" si="84"/>
        <v>-1.6881510988878023E-2</v>
      </c>
      <c r="M1056" s="32">
        <f t="shared" si="85"/>
        <v>-7.1118740287969828E-3</v>
      </c>
    </row>
    <row r="1057" spans="1:13" x14ac:dyDescent="0.45">
      <c r="A1057" s="10">
        <v>43605</v>
      </c>
      <c r="B1057">
        <v>259.50265502929688</v>
      </c>
      <c r="C1057">
        <v>69.005180358886719</v>
      </c>
      <c r="D1057">
        <v>120.63999938964839</v>
      </c>
      <c r="E1057">
        <v>173.40916442871091</v>
      </c>
      <c r="F1057">
        <v>132.74189758300781</v>
      </c>
      <c r="I1057" s="32">
        <f t="shared" si="81"/>
        <v>9.015705866712187E-3</v>
      </c>
      <c r="J1057" s="32">
        <f t="shared" si="82"/>
        <v>-4.9310934965174358E-4</v>
      </c>
      <c r="K1057" s="32">
        <f t="shared" si="83"/>
        <v>-2.3209448003430611E-3</v>
      </c>
      <c r="L1057" s="32">
        <f t="shared" si="84"/>
        <v>1.044731847114333E-2</v>
      </c>
      <c r="M1057" s="32">
        <f t="shared" si="85"/>
        <v>9.7799002295908544E-3</v>
      </c>
    </row>
    <row r="1058" spans="1:13" x14ac:dyDescent="0.45">
      <c r="A1058" s="10">
        <v>43606</v>
      </c>
      <c r="B1058">
        <v>261.84225463867188</v>
      </c>
      <c r="C1058">
        <v>68.971153259277344</v>
      </c>
      <c r="D1058">
        <v>120.36000061035161</v>
      </c>
      <c r="E1058">
        <v>175.2208251953125</v>
      </c>
      <c r="F1058">
        <v>134.04010009765619</v>
      </c>
      <c r="I1058" s="32">
        <f t="shared" si="81"/>
        <v>-3.0715449460824162E-3</v>
      </c>
      <c r="J1058" s="32">
        <f t="shared" si="82"/>
        <v>1.8501829663479796E-3</v>
      </c>
      <c r="K1058" s="32">
        <f t="shared" si="83"/>
        <v>-9.970317877497914E-4</v>
      </c>
      <c r="L1058" s="32">
        <f t="shared" si="84"/>
        <v>-4.4546536910383683E-3</v>
      </c>
      <c r="M1058" s="32">
        <f t="shared" si="85"/>
        <v>-3.6150234528000702E-3</v>
      </c>
    </row>
    <row r="1059" spans="1:13" x14ac:dyDescent="0.45">
      <c r="A1059" s="10">
        <v>43607</v>
      </c>
      <c r="B1059">
        <v>261.03799438476563</v>
      </c>
      <c r="C1059">
        <v>69.098762512207031</v>
      </c>
      <c r="D1059">
        <v>120.2399978637695</v>
      </c>
      <c r="E1059">
        <v>174.4402770996094</v>
      </c>
      <c r="F1059">
        <v>133.5555419921875</v>
      </c>
      <c r="I1059" s="32">
        <f t="shared" si="81"/>
        <v>-1.2218465170540926E-2</v>
      </c>
      <c r="J1059" s="32">
        <f t="shared" si="82"/>
        <v>3.5703114295124738E-3</v>
      </c>
      <c r="K1059" s="32">
        <f t="shared" si="83"/>
        <v>7.7345336135938858E-3</v>
      </c>
      <c r="L1059" s="32">
        <f t="shared" si="84"/>
        <v>-1.5302326305589031E-2</v>
      </c>
      <c r="M1059" s="32">
        <f t="shared" si="85"/>
        <v>-1.273173431363317E-2</v>
      </c>
    </row>
    <row r="1060" spans="1:13" x14ac:dyDescent="0.45">
      <c r="A1060" s="10">
        <v>43608</v>
      </c>
      <c r="B1060">
        <v>257.8485107421875</v>
      </c>
      <c r="C1060">
        <v>69.345466613769531</v>
      </c>
      <c r="D1060">
        <v>121.1699981689453</v>
      </c>
      <c r="E1060">
        <v>171.77093505859381</v>
      </c>
      <c r="F1060">
        <v>131.85514831542969</v>
      </c>
      <c r="I1060" s="32">
        <f t="shared" si="81"/>
        <v>2.2686225172146024E-3</v>
      </c>
      <c r="J1060" s="32">
        <f t="shared" si="82"/>
        <v>0</v>
      </c>
      <c r="K1060" s="32">
        <f t="shared" si="83"/>
        <v>1.0729131367257505E-3</v>
      </c>
      <c r="L1060" s="32">
        <f t="shared" si="84"/>
        <v>-5.0501102407585208E-4</v>
      </c>
      <c r="M1060" s="32">
        <f t="shared" si="85"/>
        <v>2.4264982683657177E-3</v>
      </c>
    </row>
    <row r="1061" spans="1:13" x14ac:dyDescent="0.45">
      <c r="A1061" s="10">
        <v>43609</v>
      </c>
      <c r="B1061">
        <v>258.4334716796875</v>
      </c>
      <c r="C1061">
        <v>69.345466613769531</v>
      </c>
      <c r="D1061">
        <v>121.3000030517578</v>
      </c>
      <c r="E1061">
        <v>171.68418884277341</v>
      </c>
      <c r="F1061">
        <v>132.17509460449219</v>
      </c>
      <c r="I1061" s="32">
        <f t="shared" si="81"/>
        <v>-9.3006333702866373E-3</v>
      </c>
      <c r="J1061" s="32">
        <f t="shared" si="82"/>
        <v>2.0859809209758939E-3</v>
      </c>
      <c r="K1061" s="32">
        <f t="shared" si="83"/>
        <v>-3.8747008151561735E-3</v>
      </c>
      <c r="L1061" s="32">
        <f t="shared" si="84"/>
        <v>-3.7602114207933024E-3</v>
      </c>
      <c r="M1061" s="32">
        <f t="shared" si="85"/>
        <v>-8.7839997728068608E-3</v>
      </c>
    </row>
    <row r="1062" spans="1:13" x14ac:dyDescent="0.45">
      <c r="A1062" s="10">
        <v>43613</v>
      </c>
      <c r="B1062">
        <v>256.02987670898438</v>
      </c>
      <c r="C1062">
        <v>69.490119934082031</v>
      </c>
      <c r="D1062">
        <v>120.8300018310547</v>
      </c>
      <c r="E1062">
        <v>171.03861999511719</v>
      </c>
      <c r="F1062">
        <v>131.0140686035156</v>
      </c>
      <c r="I1062" s="32">
        <f t="shared" si="81"/>
        <v>-6.7106998234834903E-3</v>
      </c>
      <c r="J1062" s="32">
        <f t="shared" si="82"/>
        <v>-2.4461450105062177E-4</v>
      </c>
      <c r="K1062" s="32">
        <f t="shared" si="83"/>
        <v>3.3105118696630242E-4</v>
      </c>
      <c r="L1062" s="32">
        <f t="shared" si="84"/>
        <v>-8.2260203170848589E-3</v>
      </c>
      <c r="M1062" s="32">
        <f t="shared" si="85"/>
        <v>-6.8382315774563329E-3</v>
      </c>
    </row>
    <row r="1063" spans="1:13" x14ac:dyDescent="0.45">
      <c r="A1063" s="10">
        <v>43614</v>
      </c>
      <c r="B1063">
        <v>254.3117370605469</v>
      </c>
      <c r="C1063">
        <v>69.473121643066406</v>
      </c>
      <c r="D1063">
        <v>120.870002746582</v>
      </c>
      <c r="E1063">
        <v>169.63165283203119</v>
      </c>
      <c r="F1063">
        <v>130.1181640625</v>
      </c>
      <c r="I1063" s="32">
        <f t="shared" si="81"/>
        <v>2.7310351845555303E-3</v>
      </c>
      <c r="J1063" s="32">
        <f t="shared" si="82"/>
        <v>2.6938338658955008E-3</v>
      </c>
      <c r="K1063" s="32">
        <f t="shared" si="83"/>
        <v>6.7841455794737104E-3</v>
      </c>
      <c r="L1063" s="32">
        <f t="shared" si="84"/>
        <v>4.2037495794726709E-3</v>
      </c>
      <c r="M1063" s="32">
        <f t="shared" si="85"/>
        <v>1.9672998551496512E-3</v>
      </c>
    </row>
    <row r="1064" spans="1:13" x14ac:dyDescent="0.45">
      <c r="A1064" s="10">
        <v>43615</v>
      </c>
      <c r="B1064">
        <v>255.00627136230469</v>
      </c>
      <c r="C1064">
        <v>69.660270690917969</v>
      </c>
      <c r="D1064">
        <v>121.69000244140619</v>
      </c>
      <c r="E1064">
        <v>170.34474182128909</v>
      </c>
      <c r="F1064">
        <v>130.3741455078125</v>
      </c>
      <c r="I1064" s="32">
        <f t="shared" si="81"/>
        <v>-1.3475213843677336E-2</v>
      </c>
      <c r="J1064" s="32">
        <f t="shared" si="82"/>
        <v>4.3966871076548397E-3</v>
      </c>
      <c r="K1064" s="32">
        <f t="shared" si="83"/>
        <v>1.3476862164072845E-2</v>
      </c>
      <c r="L1064" s="32">
        <f t="shared" si="84"/>
        <v>-1.5952846512625851E-2</v>
      </c>
      <c r="M1064" s="32">
        <f t="shared" si="85"/>
        <v>-1.3463519112380307E-2</v>
      </c>
    </row>
    <row r="1065" spans="1:13" x14ac:dyDescent="0.45">
      <c r="A1065" s="10">
        <v>43616</v>
      </c>
      <c r="B1065">
        <v>251.57000732421881</v>
      </c>
      <c r="C1065">
        <v>69.966545104980469</v>
      </c>
      <c r="D1065">
        <v>123.3300018310547</v>
      </c>
      <c r="E1065">
        <v>167.62725830078119</v>
      </c>
      <c r="F1065">
        <v>128.61885070800781</v>
      </c>
      <c r="I1065" s="32">
        <f t="shared" si="81"/>
        <v>-2.5428686013109214E-3</v>
      </c>
      <c r="J1065" s="32">
        <f t="shared" si="82"/>
        <v>2.8398189660390205E-3</v>
      </c>
      <c r="K1065" s="32">
        <f t="shared" si="83"/>
        <v>1.4432812396575345E-2</v>
      </c>
      <c r="L1065" s="32">
        <f t="shared" si="84"/>
        <v>-2.2018056331822744E-2</v>
      </c>
      <c r="M1065" s="32">
        <f t="shared" si="85"/>
        <v>-1.9899954503206363E-3</v>
      </c>
    </row>
    <row r="1066" spans="1:13" x14ac:dyDescent="0.45">
      <c r="A1066" s="10">
        <v>43619</v>
      </c>
      <c r="B1066">
        <v>250.9302978515625</v>
      </c>
      <c r="C1066">
        <v>70.165237426757813</v>
      </c>
      <c r="D1066">
        <v>125.11000061035161</v>
      </c>
      <c r="E1066">
        <v>163.9364318847656</v>
      </c>
      <c r="F1066">
        <v>128.36289978027341</v>
      </c>
      <c r="I1066" s="32">
        <f t="shared" si="81"/>
        <v>2.1706092708723812E-2</v>
      </c>
      <c r="J1066" s="32">
        <f t="shared" si="82"/>
        <v>-1.7015889833503772E-3</v>
      </c>
      <c r="K1066" s="32">
        <f t="shared" si="83"/>
        <v>3.1972596380902552E-4</v>
      </c>
      <c r="L1066" s="32">
        <f t="shared" si="84"/>
        <v>2.8156587586182891E-2</v>
      </c>
      <c r="M1066" s="32">
        <f t="shared" si="85"/>
        <v>2.2434287707264522E-2</v>
      </c>
    </row>
    <row r="1067" spans="1:13" x14ac:dyDescent="0.45">
      <c r="A1067" s="10">
        <v>43620</v>
      </c>
      <c r="B1067">
        <v>256.37701416015619</v>
      </c>
      <c r="C1067">
        <v>70.045845031738281</v>
      </c>
      <c r="D1067">
        <v>125.15000152587891</v>
      </c>
      <c r="E1067">
        <v>168.55232238769531</v>
      </c>
      <c r="F1067">
        <v>131.24263000488281</v>
      </c>
      <c r="I1067" s="32">
        <f t="shared" si="81"/>
        <v>8.6625793569834464E-3</v>
      </c>
      <c r="J1067" s="32">
        <f t="shared" si="82"/>
        <v>0</v>
      </c>
      <c r="K1067" s="32">
        <f t="shared" si="83"/>
        <v>2.5569292123261977E-3</v>
      </c>
      <c r="L1067" s="32">
        <f t="shared" si="84"/>
        <v>7.4326615062407786E-3</v>
      </c>
      <c r="M1067" s="32">
        <f t="shared" si="85"/>
        <v>7.6624931389723816E-3</v>
      </c>
    </row>
    <row r="1068" spans="1:13" x14ac:dyDescent="0.45">
      <c r="A1068" s="10">
        <v>43621</v>
      </c>
      <c r="B1068">
        <v>258.597900390625</v>
      </c>
      <c r="C1068">
        <v>70.045845031738281</v>
      </c>
      <c r="D1068">
        <v>125.4700012207031</v>
      </c>
      <c r="E1068">
        <v>169.80511474609381</v>
      </c>
      <c r="F1068">
        <v>132.24827575683591</v>
      </c>
      <c r="I1068" s="32">
        <f t="shared" si="81"/>
        <v>6.5027987655033037E-3</v>
      </c>
      <c r="J1068" s="32">
        <f t="shared" si="82"/>
        <v>-2.4354515480751182E-4</v>
      </c>
      <c r="K1068" s="32">
        <f t="shared" si="83"/>
        <v>3.267681746441653E-3</v>
      </c>
      <c r="L1068" s="32">
        <f t="shared" si="84"/>
        <v>7.9452044454393356E-3</v>
      </c>
      <c r="M1068" s="32">
        <f t="shared" si="85"/>
        <v>5.5991544039977192E-3</v>
      </c>
    </row>
    <row r="1069" spans="1:13" x14ac:dyDescent="0.45">
      <c r="A1069" s="10">
        <v>43622</v>
      </c>
      <c r="B1069">
        <v>260.27951049804688</v>
      </c>
      <c r="C1069">
        <v>70.028785705566406</v>
      </c>
      <c r="D1069">
        <v>125.879997253418</v>
      </c>
      <c r="E1069">
        <v>171.15425109863281</v>
      </c>
      <c r="F1069">
        <v>132.98875427246091</v>
      </c>
      <c r="I1069" s="32">
        <f t="shared" si="81"/>
        <v>1.0006871978706311E-2</v>
      </c>
      <c r="J1069" s="32">
        <f t="shared" si="82"/>
        <v>2.6785598530005839E-3</v>
      </c>
      <c r="K1069" s="32">
        <f t="shared" si="83"/>
        <v>5.6402851919614694E-3</v>
      </c>
      <c r="L1069" s="32">
        <f t="shared" si="84"/>
        <v>1.9311896076988466E-2</v>
      </c>
      <c r="M1069" s="32">
        <f t="shared" si="85"/>
        <v>9.0740103523008209E-3</v>
      </c>
    </row>
    <row r="1070" spans="1:13" x14ac:dyDescent="0.45">
      <c r="A1070" s="10">
        <v>43623</v>
      </c>
      <c r="B1070">
        <v>262.88409423828119</v>
      </c>
      <c r="C1070">
        <v>70.216361999511719</v>
      </c>
      <c r="D1070">
        <v>126.5899963378906</v>
      </c>
      <c r="E1070">
        <v>174.4595642089844</v>
      </c>
      <c r="F1070">
        <v>134.19549560546881</v>
      </c>
      <c r="I1070" s="32">
        <f t="shared" si="81"/>
        <v>4.5890580955649796E-3</v>
      </c>
      <c r="J1070" s="32">
        <f t="shared" si="82"/>
        <v>-2.0646719760818444E-3</v>
      </c>
      <c r="K1070" s="32">
        <f t="shared" si="83"/>
        <v>-9.9533497376266267E-3</v>
      </c>
      <c r="L1070" s="32">
        <f t="shared" si="84"/>
        <v>1.1654469342491813E-2</v>
      </c>
      <c r="M1070" s="32">
        <f t="shared" si="85"/>
        <v>5.5862459799356223E-3</v>
      </c>
    </row>
    <row r="1071" spans="1:13" x14ac:dyDescent="0.45">
      <c r="A1071" s="10">
        <v>43626</v>
      </c>
      <c r="B1071">
        <v>264.09048461914063</v>
      </c>
      <c r="C1071">
        <v>70.071388244628906</v>
      </c>
      <c r="D1071">
        <v>125.3300018310547</v>
      </c>
      <c r="E1071">
        <v>176.4927978515625</v>
      </c>
      <c r="F1071">
        <v>134.94514465332031</v>
      </c>
      <c r="I1071" s="32">
        <f t="shared" si="81"/>
        <v>-2.4267028838587112E-4</v>
      </c>
      <c r="J1071" s="32">
        <f t="shared" si="82"/>
        <v>-7.2938920214360436E-4</v>
      </c>
      <c r="K1071" s="32">
        <f t="shared" si="83"/>
        <v>-1.1968524989021123E-3</v>
      </c>
      <c r="L1071" s="32">
        <f t="shared" si="84"/>
        <v>1.3652202300546978E-3</v>
      </c>
      <c r="M1071" s="32">
        <f t="shared" si="85"/>
        <v>-9.4823867436555354E-4</v>
      </c>
    </row>
    <row r="1072" spans="1:13" x14ac:dyDescent="0.45">
      <c r="A1072" s="10">
        <v>43627</v>
      </c>
      <c r="B1072">
        <v>264.02639770507813</v>
      </c>
      <c r="C1072">
        <v>70.020278930664063</v>
      </c>
      <c r="D1072">
        <v>125.1800003051758</v>
      </c>
      <c r="E1072">
        <v>176.73374938964841</v>
      </c>
      <c r="F1072">
        <v>134.81718444824219</v>
      </c>
      <c r="I1072" s="32">
        <f t="shared" si="81"/>
        <v>-1.7649879785478495E-3</v>
      </c>
      <c r="J1072" s="32">
        <f t="shared" si="82"/>
        <v>1.7051116739732475E-3</v>
      </c>
      <c r="K1072" s="32">
        <f t="shared" si="83"/>
        <v>5.1925349440347102E-3</v>
      </c>
      <c r="L1072" s="32">
        <f t="shared" si="84"/>
        <v>-5.7797060252416932E-3</v>
      </c>
      <c r="M1072" s="32">
        <f t="shared" si="85"/>
        <v>-1.3564783129282887E-3</v>
      </c>
    </row>
    <row r="1073" spans="1:13" x14ac:dyDescent="0.45">
      <c r="A1073" s="10">
        <v>43628</v>
      </c>
      <c r="B1073">
        <v>263.56039428710938</v>
      </c>
      <c r="C1073">
        <v>70.139671325683594</v>
      </c>
      <c r="D1073">
        <v>125.8300018310547</v>
      </c>
      <c r="E1073">
        <v>175.7122802734375</v>
      </c>
      <c r="F1073">
        <v>134.6343078613281</v>
      </c>
      <c r="I1073" s="32">
        <f t="shared" si="81"/>
        <v>4.1265132121255377E-3</v>
      </c>
      <c r="J1073" s="32">
        <f t="shared" si="82"/>
        <v>1.7021004428527942E-3</v>
      </c>
      <c r="K1073" s="32">
        <f t="shared" si="83"/>
        <v>6.1193406330886102E-3</v>
      </c>
      <c r="L1073" s="32">
        <f t="shared" si="84"/>
        <v>5.9230705103041625E-3</v>
      </c>
      <c r="M1073" s="32">
        <f t="shared" si="85"/>
        <v>4.6174975298622911E-3</v>
      </c>
    </row>
    <row r="1074" spans="1:13" x14ac:dyDescent="0.45">
      <c r="A1074" s="10">
        <v>43629</v>
      </c>
      <c r="B1074">
        <v>264.64797973632813</v>
      </c>
      <c r="C1074">
        <v>70.259056091308594</v>
      </c>
      <c r="D1074">
        <v>126.59999847412109</v>
      </c>
      <c r="E1074">
        <v>176.75303649902341</v>
      </c>
      <c r="F1074">
        <v>135.2559814453125</v>
      </c>
      <c r="I1074" s="32">
        <f t="shared" si="81"/>
        <v>-1.1051679632748668E-3</v>
      </c>
      <c r="J1074" s="32">
        <f t="shared" si="82"/>
        <v>1.2118586230092099E-4</v>
      </c>
      <c r="K1074" s="32">
        <f t="shared" si="83"/>
        <v>-3.1596300165404045E-4</v>
      </c>
      <c r="L1074" s="32">
        <f t="shared" si="84"/>
        <v>-4.2527046872032903E-3</v>
      </c>
      <c r="M1074" s="32">
        <f t="shared" si="85"/>
        <v>-2.163098580617695E-3</v>
      </c>
    </row>
    <row r="1075" spans="1:13" x14ac:dyDescent="0.45">
      <c r="A1075" s="10">
        <v>43630</v>
      </c>
      <c r="B1075">
        <v>264.35549926757813</v>
      </c>
      <c r="C1075">
        <v>70.267570495605469</v>
      </c>
      <c r="D1075">
        <v>126.55999755859381</v>
      </c>
      <c r="E1075">
        <v>176.00135803222659</v>
      </c>
      <c r="F1075">
        <v>134.9634094238281</v>
      </c>
      <c r="I1075" s="32">
        <f t="shared" si="81"/>
        <v>3.8026408613500706E-4</v>
      </c>
      <c r="J1075" s="32">
        <f t="shared" si="82"/>
        <v>0</v>
      </c>
      <c r="K1075" s="32">
        <f t="shared" si="83"/>
        <v>-6.3206544882543625E-4</v>
      </c>
      <c r="L1075" s="32">
        <f t="shared" si="84"/>
        <v>6.0228403236395334E-3</v>
      </c>
      <c r="M1075" s="32">
        <f t="shared" si="85"/>
        <v>7.2764586213081017E-4</v>
      </c>
    </row>
    <row r="1076" spans="1:13" x14ac:dyDescent="0.45">
      <c r="A1076" s="10">
        <v>43633</v>
      </c>
      <c r="B1076">
        <v>264.45602416992188</v>
      </c>
      <c r="C1076">
        <v>70.267570495605469</v>
      </c>
      <c r="D1076">
        <v>126.48000335693359</v>
      </c>
      <c r="E1076">
        <v>177.06138610839841</v>
      </c>
      <c r="F1076">
        <v>135.0616149902344</v>
      </c>
      <c r="I1076" s="32">
        <f t="shared" si="81"/>
        <v>1.047082778703845E-2</v>
      </c>
      <c r="J1076" s="32">
        <f t="shared" si="82"/>
        <v>2.3051839440371147E-3</v>
      </c>
      <c r="K1076" s="32">
        <f t="shared" si="83"/>
        <v>5.0600835915721731E-3</v>
      </c>
      <c r="L1076" s="32">
        <f t="shared" si="84"/>
        <v>1.4531413805450422E-2</v>
      </c>
      <c r="M1076" s="32">
        <f t="shared" si="85"/>
        <v>1.0938046170785309E-2</v>
      </c>
    </row>
    <row r="1077" spans="1:13" x14ac:dyDescent="0.45">
      <c r="A1077" s="10">
        <v>43634</v>
      </c>
      <c r="B1077">
        <v>267.22509765625</v>
      </c>
      <c r="C1077">
        <v>70.429550170898438</v>
      </c>
      <c r="D1077">
        <v>127.120002746582</v>
      </c>
      <c r="E1077">
        <v>179.63433837890619</v>
      </c>
      <c r="F1077">
        <v>136.53892517089841</v>
      </c>
      <c r="I1077" s="32">
        <f t="shared" si="81"/>
        <v>2.2573121106863603E-3</v>
      </c>
      <c r="J1077" s="32">
        <f t="shared" si="82"/>
        <v>3.3906229451796666E-3</v>
      </c>
      <c r="K1077" s="32">
        <f t="shared" si="83"/>
        <v>6.057242183996836E-3</v>
      </c>
      <c r="L1077" s="32">
        <f t="shared" si="84"/>
        <v>3.7551021378949834E-3</v>
      </c>
      <c r="M1077" s="32">
        <f t="shared" si="85"/>
        <v>3.4276109816320233E-3</v>
      </c>
    </row>
    <row r="1078" spans="1:13" x14ac:dyDescent="0.45">
      <c r="A1078" s="10">
        <v>43635</v>
      </c>
      <c r="B1078">
        <v>267.82830810546881</v>
      </c>
      <c r="C1078">
        <v>70.668350219726563</v>
      </c>
      <c r="D1078">
        <v>127.88999938964839</v>
      </c>
      <c r="E1078">
        <v>180.30888366699219</v>
      </c>
      <c r="F1078">
        <v>137.0069274902344</v>
      </c>
      <c r="I1078" s="32">
        <f t="shared" si="81"/>
        <v>9.5542511688999632E-3</v>
      </c>
      <c r="J1078" s="32">
        <f t="shared" si="82"/>
        <v>1.5686669095058559E-3</v>
      </c>
      <c r="K1078" s="32">
        <f t="shared" si="83"/>
        <v>2.517789691196004E-2</v>
      </c>
      <c r="L1078" s="32">
        <f t="shared" si="84"/>
        <v>9.2995325353737446E-3</v>
      </c>
      <c r="M1078" s="32">
        <f t="shared" si="85"/>
        <v>9.175303038706506E-3</v>
      </c>
    </row>
    <row r="1079" spans="1:13" x14ac:dyDescent="0.45">
      <c r="A1079" s="10">
        <v>43636</v>
      </c>
      <c r="B1079">
        <v>270.38720703125</v>
      </c>
      <c r="C1079">
        <v>70.779205322265625</v>
      </c>
      <c r="D1079">
        <v>131.11000061035159</v>
      </c>
      <c r="E1079">
        <v>181.98567199707031</v>
      </c>
      <c r="F1079">
        <v>138.2640075683594</v>
      </c>
      <c r="I1079" s="32">
        <f t="shared" ref="I1079:I1142" si="86">(B1080/B1079)-1</f>
        <v>-1.45349099688874E-3</v>
      </c>
      <c r="J1079" s="32">
        <f t="shared" ref="J1079:J1142" si="87">(C1080/C1079)-1</f>
        <v>-2.770887507529185E-3</v>
      </c>
      <c r="K1079" s="32">
        <f t="shared" ref="K1079:K1142" si="88">(D1080/D1079)-1</f>
        <v>6.6356121816599778E-3</v>
      </c>
      <c r="L1079" s="32">
        <f t="shared" ref="L1079:L1142" si="89">(E1080/E1079)-1</f>
        <v>-1.4824829144706175E-3</v>
      </c>
      <c r="M1079" s="32">
        <f t="shared" ref="M1079:M1142" si="90">(F1080/F1079)-1</f>
        <v>1.3287320651489409E-4</v>
      </c>
    </row>
    <row r="1080" spans="1:13" x14ac:dyDescent="0.45">
      <c r="A1080" s="10">
        <v>43637</v>
      </c>
      <c r="B1080">
        <v>269.99420166015619</v>
      </c>
      <c r="C1080">
        <v>70.583084106445313</v>
      </c>
      <c r="D1080">
        <v>131.97999572753909</v>
      </c>
      <c r="E1080">
        <v>181.71588134765619</v>
      </c>
      <c r="F1080">
        <v>138.2823791503906</v>
      </c>
      <c r="I1080" s="32">
        <f t="shared" si="86"/>
        <v>-1.2245723773814943E-3</v>
      </c>
      <c r="J1080" s="32">
        <f t="shared" si="87"/>
        <v>1.8125775958102164E-3</v>
      </c>
      <c r="K1080" s="32">
        <f t="shared" si="88"/>
        <v>1.4850786310929731E-2</v>
      </c>
      <c r="L1080" s="32">
        <f t="shared" si="89"/>
        <v>3.1656910964183993E-5</v>
      </c>
      <c r="M1080" s="32">
        <f t="shared" si="90"/>
        <v>-5.5738642670860594E-3</v>
      </c>
    </row>
    <row r="1081" spans="1:13" x14ac:dyDescent="0.45">
      <c r="A1081" s="10">
        <v>43640</v>
      </c>
      <c r="B1081">
        <v>269.66357421875</v>
      </c>
      <c r="C1081">
        <v>70.711021423339844</v>
      </c>
      <c r="D1081">
        <v>133.94000244140619</v>
      </c>
      <c r="E1081">
        <v>181.72163391113281</v>
      </c>
      <c r="F1081">
        <v>137.51161193847659</v>
      </c>
      <c r="I1081" s="32">
        <f t="shared" si="86"/>
        <v>-9.8080245024634305E-3</v>
      </c>
      <c r="J1081" s="32">
        <f t="shared" si="87"/>
        <v>3.6101803633603602E-4</v>
      </c>
      <c r="K1081" s="32">
        <f t="shared" si="88"/>
        <v>1.9411266395170657E-3</v>
      </c>
      <c r="L1081" s="32">
        <f t="shared" si="89"/>
        <v>-1.716648715723168E-2</v>
      </c>
      <c r="M1081" s="32">
        <f t="shared" si="90"/>
        <v>-9.4755181474932559E-3</v>
      </c>
    </row>
    <row r="1082" spans="1:13" x14ac:dyDescent="0.45">
      <c r="A1082" s="10">
        <v>43641</v>
      </c>
      <c r="B1082">
        <v>267.01870727539063</v>
      </c>
      <c r="C1082">
        <v>70.736549377441406</v>
      </c>
      <c r="D1082">
        <v>134.19999694824219</v>
      </c>
      <c r="E1082">
        <v>178.60211181640619</v>
      </c>
      <c r="F1082">
        <v>136.2086181640625</v>
      </c>
      <c r="I1082" s="32">
        <f t="shared" si="86"/>
        <v>-9.9718057905961999E-4</v>
      </c>
      <c r="J1082" s="32">
        <f t="shared" si="87"/>
        <v>-2.2900085756679678E-3</v>
      </c>
      <c r="K1082" s="32">
        <f t="shared" si="88"/>
        <v>-9.1653931111002063E-3</v>
      </c>
      <c r="L1082" s="32">
        <f t="shared" si="89"/>
        <v>4.650714557396407E-3</v>
      </c>
      <c r="M1082" s="32">
        <f t="shared" si="90"/>
        <v>-1.8865033011566945E-3</v>
      </c>
    </row>
    <row r="1083" spans="1:13" x14ac:dyDescent="0.45">
      <c r="A1083" s="10">
        <v>43642</v>
      </c>
      <c r="B1083">
        <v>266.75244140625</v>
      </c>
      <c r="C1083">
        <v>70.574562072753906</v>
      </c>
      <c r="D1083">
        <v>132.9700012207031</v>
      </c>
      <c r="E1083">
        <v>179.4327392578125</v>
      </c>
      <c r="F1083">
        <v>135.95166015625</v>
      </c>
      <c r="I1083" s="32">
        <f t="shared" si="86"/>
        <v>3.5457268688598997E-3</v>
      </c>
      <c r="J1083" s="32">
        <f t="shared" si="87"/>
        <v>2.8996743798530566E-3</v>
      </c>
      <c r="K1083" s="32">
        <f t="shared" si="88"/>
        <v>-9.7770084695059101E-4</v>
      </c>
      <c r="L1083" s="32">
        <f t="shared" si="89"/>
        <v>3.8214846729023311E-3</v>
      </c>
      <c r="M1083" s="32">
        <f t="shared" si="90"/>
        <v>6.006917382887611E-3</v>
      </c>
    </row>
    <row r="1084" spans="1:13" x14ac:dyDescent="0.45">
      <c r="A1084" s="10">
        <v>43643</v>
      </c>
      <c r="B1084">
        <v>267.69827270507813</v>
      </c>
      <c r="C1084">
        <v>70.779205322265625</v>
      </c>
      <c r="D1084">
        <v>132.8399963378906</v>
      </c>
      <c r="E1084">
        <v>180.1184387207031</v>
      </c>
      <c r="F1084">
        <v>136.768310546875</v>
      </c>
      <c r="I1084" s="32">
        <f t="shared" si="86"/>
        <v>5.1461837904216434E-3</v>
      </c>
      <c r="J1084" s="32">
        <f t="shared" si="87"/>
        <v>8.4389941245022193E-4</v>
      </c>
      <c r="K1084" s="32">
        <f t="shared" si="88"/>
        <v>2.7100317696178156E-3</v>
      </c>
      <c r="L1084" s="32">
        <f t="shared" si="89"/>
        <v>1.2869949633360633E-3</v>
      </c>
      <c r="M1084" s="32">
        <f t="shared" si="90"/>
        <v>6.9776045469234216E-3</v>
      </c>
    </row>
    <row r="1085" spans="1:13" x14ac:dyDescent="0.45">
      <c r="A1085" s="10">
        <v>43644</v>
      </c>
      <c r="B1085">
        <v>269.07589721679688</v>
      </c>
      <c r="C1085">
        <v>70.838935852050781</v>
      </c>
      <c r="D1085">
        <v>133.19999694824219</v>
      </c>
      <c r="E1085">
        <v>180.3502502441406</v>
      </c>
      <c r="F1085">
        <v>137.7226257324219</v>
      </c>
      <c r="I1085" s="32">
        <f t="shared" si="86"/>
        <v>9.0782899869672473E-3</v>
      </c>
      <c r="J1085" s="32">
        <f t="shared" si="87"/>
        <v>-7.2805592589597623E-5</v>
      </c>
      <c r="K1085" s="32">
        <f t="shared" si="88"/>
        <v>-1.9369383559800002E-2</v>
      </c>
      <c r="L1085" s="32">
        <f t="shared" si="89"/>
        <v>1.349455481539974E-2</v>
      </c>
      <c r="M1085" s="32">
        <f t="shared" si="90"/>
        <v>7.0624288843414984E-3</v>
      </c>
    </row>
    <row r="1086" spans="1:13" x14ac:dyDescent="0.45">
      <c r="A1086" s="10">
        <v>43647</v>
      </c>
      <c r="B1086">
        <v>271.51864624023438</v>
      </c>
      <c r="C1086">
        <v>70.833778381347656</v>
      </c>
      <c r="D1086">
        <v>130.6199951171875</v>
      </c>
      <c r="E1086">
        <v>182.78399658203119</v>
      </c>
      <c r="F1086">
        <v>138.6952819824219</v>
      </c>
      <c r="I1086" s="32">
        <f t="shared" si="86"/>
        <v>2.6039878284249696E-3</v>
      </c>
      <c r="J1086" s="32">
        <f t="shared" si="87"/>
        <v>1.9304580569938778E-3</v>
      </c>
      <c r="K1086" s="32">
        <f t="shared" si="88"/>
        <v>2.1359735486276898E-2</v>
      </c>
      <c r="L1086" s="32">
        <f t="shared" si="89"/>
        <v>3.9627906728247897E-3</v>
      </c>
      <c r="M1086" s="32">
        <f t="shared" si="90"/>
        <v>2.3157402788742676E-3</v>
      </c>
    </row>
    <row r="1087" spans="1:13" x14ac:dyDescent="0.45">
      <c r="A1087" s="10">
        <v>43648</v>
      </c>
      <c r="B1087">
        <v>272.22567749023438</v>
      </c>
      <c r="C1087">
        <v>70.97052001953125</v>
      </c>
      <c r="D1087">
        <v>133.4100036621094</v>
      </c>
      <c r="E1087">
        <v>183.5083312988281</v>
      </c>
      <c r="F1087">
        <v>139.01646423339841</v>
      </c>
      <c r="I1087" s="32">
        <f t="shared" si="86"/>
        <v>7.9953669672883088E-3</v>
      </c>
      <c r="J1087" s="32">
        <f t="shared" si="87"/>
        <v>1.8071975720277411E-3</v>
      </c>
      <c r="K1087" s="32">
        <f t="shared" si="88"/>
        <v>1.649060899962862E-3</v>
      </c>
      <c r="L1087" s="32">
        <f t="shared" si="89"/>
        <v>7.5258585236048781E-3</v>
      </c>
      <c r="M1087" s="32">
        <f t="shared" si="90"/>
        <v>7.5246556669319453E-3</v>
      </c>
    </row>
    <row r="1088" spans="1:13" x14ac:dyDescent="0.45">
      <c r="A1088" s="10">
        <v>43649</v>
      </c>
      <c r="B1088">
        <v>274.4022216796875</v>
      </c>
      <c r="C1088">
        <v>71.098777770996094</v>
      </c>
      <c r="D1088">
        <v>133.6300048828125</v>
      </c>
      <c r="E1088">
        <v>184.88938903808591</v>
      </c>
      <c r="F1088">
        <v>140.06251525878909</v>
      </c>
      <c r="I1088" s="32">
        <f t="shared" si="86"/>
        <v>-1.1378382430202727E-3</v>
      </c>
      <c r="J1088" s="32">
        <f t="shared" si="87"/>
        <v>-4.6887781266327089E-3</v>
      </c>
      <c r="K1088" s="32">
        <f t="shared" si="88"/>
        <v>-1.1150231525253296E-2</v>
      </c>
      <c r="L1088" s="32">
        <f t="shared" si="89"/>
        <v>-2.0371528684165474E-3</v>
      </c>
      <c r="M1088" s="32">
        <f t="shared" si="90"/>
        <v>-5.8948896829846831E-4</v>
      </c>
    </row>
    <row r="1089" spans="1:13" x14ac:dyDescent="0.45">
      <c r="A1089" s="10">
        <v>43651</v>
      </c>
      <c r="B1089">
        <v>274.08999633789063</v>
      </c>
      <c r="C1089">
        <v>70.765411376953125</v>
      </c>
      <c r="D1089">
        <v>132.13999938964841</v>
      </c>
      <c r="E1089">
        <v>184.51274108886719</v>
      </c>
      <c r="F1089">
        <v>139.9799499511719</v>
      </c>
      <c r="I1089" s="32">
        <f t="shared" si="86"/>
        <v>-5.4945893064775042E-3</v>
      </c>
      <c r="J1089" s="32">
        <f t="shared" si="87"/>
        <v>-1.2064216563356656E-4</v>
      </c>
      <c r="K1089" s="32">
        <f t="shared" si="88"/>
        <v>-6.4326177345372937E-3</v>
      </c>
      <c r="L1089" s="32">
        <f t="shared" si="89"/>
        <v>-7.0135964202456824E-3</v>
      </c>
      <c r="M1089" s="32">
        <f t="shared" si="90"/>
        <v>-5.3753513021862487E-3</v>
      </c>
    </row>
    <row r="1090" spans="1:13" x14ac:dyDescent="0.45">
      <c r="A1090" s="10">
        <v>43654</v>
      </c>
      <c r="B1090">
        <v>272.583984375</v>
      </c>
      <c r="C1090">
        <v>70.756874084472656</v>
      </c>
      <c r="D1090">
        <v>131.28999328613281</v>
      </c>
      <c r="E1090">
        <v>183.21864318847659</v>
      </c>
      <c r="F1090">
        <v>139.2275085449219</v>
      </c>
      <c r="I1090" s="32">
        <f t="shared" si="86"/>
        <v>1.246077040476079E-3</v>
      </c>
      <c r="J1090" s="32">
        <f t="shared" si="87"/>
        <v>-1.3292726254267029E-3</v>
      </c>
      <c r="K1090" s="32">
        <f t="shared" si="88"/>
        <v>3.5037454291328984E-3</v>
      </c>
      <c r="L1090" s="32">
        <f t="shared" si="89"/>
        <v>5.007571570138758E-3</v>
      </c>
      <c r="M1090" s="32">
        <f t="shared" si="90"/>
        <v>1.7795115390422112E-3</v>
      </c>
    </row>
    <row r="1091" spans="1:13" x14ac:dyDescent="0.45">
      <c r="A1091" s="10">
        <v>43655</v>
      </c>
      <c r="B1091">
        <v>272.92364501953119</v>
      </c>
      <c r="C1091">
        <v>70.662818908691406</v>
      </c>
      <c r="D1091">
        <v>131.75</v>
      </c>
      <c r="E1091">
        <v>184.13612365722659</v>
      </c>
      <c r="F1091">
        <v>139.47526550292969</v>
      </c>
      <c r="I1091" s="32">
        <f t="shared" si="86"/>
        <v>4.7782875900046484E-3</v>
      </c>
      <c r="J1091" s="32">
        <f t="shared" si="87"/>
        <v>8.4658499962797507E-4</v>
      </c>
      <c r="K1091" s="32">
        <f t="shared" si="88"/>
        <v>1.5787490178783115E-2</v>
      </c>
      <c r="L1091" s="32">
        <f t="shared" si="89"/>
        <v>9.9651586134543724E-3</v>
      </c>
      <c r="M1091" s="32">
        <f t="shared" si="90"/>
        <v>4.0788123296691126E-3</v>
      </c>
    </row>
    <row r="1092" spans="1:13" x14ac:dyDescent="0.45">
      <c r="A1092" s="10">
        <v>43656</v>
      </c>
      <c r="B1092">
        <v>274.22775268554688</v>
      </c>
      <c r="C1092">
        <v>70.722640991210938</v>
      </c>
      <c r="D1092">
        <v>133.83000183105469</v>
      </c>
      <c r="E1092">
        <v>185.9710693359375</v>
      </c>
      <c r="F1092">
        <v>140.0441589355469</v>
      </c>
      <c r="I1092" s="32">
        <f t="shared" si="86"/>
        <v>2.3442294840969602E-3</v>
      </c>
      <c r="J1092" s="32">
        <f t="shared" si="87"/>
        <v>-3.2625447179959188E-3</v>
      </c>
      <c r="K1092" s="32">
        <f t="shared" si="88"/>
        <v>-8.443584154164463E-3</v>
      </c>
      <c r="L1092" s="32">
        <f t="shared" si="89"/>
        <v>-7.269564646610327E-4</v>
      </c>
      <c r="M1092" s="32">
        <f t="shared" si="90"/>
        <v>1.3761266969227748E-3</v>
      </c>
    </row>
    <row r="1093" spans="1:13" x14ac:dyDescent="0.45">
      <c r="A1093" s="10">
        <v>43657</v>
      </c>
      <c r="B1093">
        <v>274.87060546875</v>
      </c>
      <c r="C1093">
        <v>70.491905212402344</v>
      </c>
      <c r="D1093">
        <v>132.69999694824219</v>
      </c>
      <c r="E1093">
        <v>185.83587646484381</v>
      </c>
      <c r="F1093">
        <v>140.23687744140619</v>
      </c>
      <c r="I1093" s="32">
        <f t="shared" si="86"/>
        <v>4.4768712195901728E-3</v>
      </c>
      <c r="J1093" s="32">
        <f t="shared" si="87"/>
        <v>8.4842115630534565E-4</v>
      </c>
      <c r="K1093" s="32">
        <f t="shared" si="88"/>
        <v>6.2547238141870132E-3</v>
      </c>
      <c r="L1093" s="32">
        <f t="shared" si="89"/>
        <v>5.7686465324569003E-3</v>
      </c>
      <c r="M1093" s="32">
        <f t="shared" si="90"/>
        <v>5.1036040878453814E-3</v>
      </c>
    </row>
    <row r="1094" spans="1:13" x14ac:dyDescent="0.45">
      <c r="A1094" s="10">
        <v>43658</v>
      </c>
      <c r="B1094">
        <v>276.10116577148438</v>
      </c>
      <c r="C1094">
        <v>70.551712036132813</v>
      </c>
      <c r="D1094">
        <v>133.5299987792969</v>
      </c>
      <c r="E1094">
        <v>186.90789794921881</v>
      </c>
      <c r="F1094">
        <v>140.95259094238281</v>
      </c>
      <c r="I1094" s="32">
        <f t="shared" si="86"/>
        <v>3.3280709799865527E-4</v>
      </c>
      <c r="J1094" s="32">
        <f t="shared" si="87"/>
        <v>1.4536049987921018E-3</v>
      </c>
      <c r="K1094" s="32">
        <f t="shared" si="88"/>
        <v>0</v>
      </c>
      <c r="L1094" s="32">
        <f t="shared" si="89"/>
        <v>3.2035571967332643E-3</v>
      </c>
      <c r="M1094" s="32">
        <f t="shared" si="90"/>
        <v>-6.5093587864817337E-4</v>
      </c>
    </row>
    <row r="1095" spans="1:13" x14ac:dyDescent="0.45">
      <c r="A1095" s="10">
        <v>43661</v>
      </c>
      <c r="B1095">
        <v>276.19305419921881</v>
      </c>
      <c r="C1095">
        <v>70.654266357421875</v>
      </c>
      <c r="D1095">
        <v>133.5299987792969</v>
      </c>
      <c r="E1095">
        <v>187.50666809082031</v>
      </c>
      <c r="F1095">
        <v>140.86083984375</v>
      </c>
      <c r="I1095" s="32">
        <f t="shared" si="86"/>
        <v>-3.2253095866280335E-3</v>
      </c>
      <c r="J1095" s="32">
        <f t="shared" si="87"/>
        <v>-1.3301232421057962E-3</v>
      </c>
      <c r="K1095" s="32">
        <f t="shared" si="88"/>
        <v>-8.4625544307853628E-3</v>
      </c>
      <c r="L1095" s="32">
        <f t="shared" si="89"/>
        <v>-5.1506957312799084E-3</v>
      </c>
      <c r="M1095" s="32">
        <f t="shared" si="90"/>
        <v>-2.5403359990017194E-3</v>
      </c>
    </row>
    <row r="1096" spans="1:13" x14ac:dyDescent="0.45">
      <c r="A1096" s="10">
        <v>43662</v>
      </c>
      <c r="B1096">
        <v>275.30224609375</v>
      </c>
      <c r="C1096">
        <v>70.560287475585938</v>
      </c>
      <c r="D1096">
        <v>132.3999938964844</v>
      </c>
      <c r="E1096">
        <v>186.54087829589841</v>
      </c>
      <c r="F1096">
        <v>140.50300598144531</v>
      </c>
      <c r="I1096" s="32">
        <f t="shared" si="86"/>
        <v>-6.805153781621609E-3</v>
      </c>
      <c r="J1096" s="32">
        <f t="shared" si="87"/>
        <v>3.0282820589506709E-3</v>
      </c>
      <c r="K1096" s="32">
        <f t="shared" si="88"/>
        <v>1.6465317485397257E-2</v>
      </c>
      <c r="L1096" s="32">
        <f t="shared" si="89"/>
        <v>-4.9183882757035668E-3</v>
      </c>
      <c r="M1096" s="32">
        <f t="shared" si="90"/>
        <v>-6.5963256970431594E-3</v>
      </c>
    </row>
    <row r="1097" spans="1:13" x14ac:dyDescent="0.45">
      <c r="A1097" s="10">
        <v>43663</v>
      </c>
      <c r="B1097">
        <v>273.42877197265619</v>
      </c>
      <c r="C1097">
        <v>70.773963928222656</v>
      </c>
      <c r="D1097">
        <v>134.58000183105469</v>
      </c>
      <c r="E1097">
        <v>185.62339782714841</v>
      </c>
      <c r="F1097">
        <v>139.5762023925781</v>
      </c>
      <c r="I1097" s="32">
        <f t="shared" si="86"/>
        <v>3.6610543595478884E-3</v>
      </c>
      <c r="J1097" s="32">
        <f t="shared" si="87"/>
        <v>1.8112463934345513E-3</v>
      </c>
      <c r="K1097" s="32">
        <f t="shared" si="88"/>
        <v>1.411795118616177E-2</v>
      </c>
      <c r="L1097" s="32">
        <f t="shared" si="89"/>
        <v>1.1446759416249286E-3</v>
      </c>
      <c r="M1097" s="32">
        <f t="shared" si="90"/>
        <v>3.6813185491715306E-3</v>
      </c>
    </row>
    <row r="1098" spans="1:13" x14ac:dyDescent="0.45">
      <c r="A1098" s="10">
        <v>43664</v>
      </c>
      <c r="B1098">
        <v>274.4298095703125</v>
      </c>
      <c r="C1098">
        <v>70.902153015136719</v>
      </c>
      <c r="D1098">
        <v>136.47999572753909</v>
      </c>
      <c r="E1098">
        <v>185.83587646484381</v>
      </c>
      <c r="F1098">
        <v>140.09002685546881</v>
      </c>
      <c r="I1098" s="32">
        <f t="shared" si="86"/>
        <v>-5.5551749921823879E-3</v>
      </c>
      <c r="J1098" s="32">
        <f t="shared" si="87"/>
        <v>-1.0851919240200125E-3</v>
      </c>
      <c r="K1098" s="32">
        <f t="shared" si="88"/>
        <v>-1.4727392803034922E-2</v>
      </c>
      <c r="L1098" s="32">
        <f t="shared" si="89"/>
        <v>-7.3278134221865798E-3</v>
      </c>
      <c r="M1098" s="32">
        <f t="shared" si="90"/>
        <v>-5.6983271865411744E-3</v>
      </c>
    </row>
    <row r="1099" spans="1:13" x14ac:dyDescent="0.45">
      <c r="A1099" s="10">
        <v>43665</v>
      </c>
      <c r="B1099">
        <v>272.90530395507813</v>
      </c>
      <c r="C1099">
        <v>70.825210571289063</v>
      </c>
      <c r="D1099">
        <v>134.4700012207031</v>
      </c>
      <c r="E1099">
        <v>184.47410583496091</v>
      </c>
      <c r="F1099">
        <v>139.291748046875</v>
      </c>
      <c r="I1099" s="32">
        <f t="shared" si="86"/>
        <v>2.4563433226789666E-3</v>
      </c>
      <c r="J1099" s="32">
        <f t="shared" si="87"/>
        <v>1.0863708448873854E-3</v>
      </c>
      <c r="K1099" s="32">
        <f t="shared" si="88"/>
        <v>-1.4876383044037933E-4</v>
      </c>
      <c r="L1099" s="32">
        <f t="shared" si="89"/>
        <v>7.9579344226634596E-3</v>
      </c>
      <c r="M1099" s="32">
        <f t="shared" si="90"/>
        <v>2.3715512874669109E-3</v>
      </c>
    </row>
    <row r="1100" spans="1:13" x14ac:dyDescent="0.45">
      <c r="A1100" s="10">
        <v>43668</v>
      </c>
      <c r="B1100">
        <v>273.57565307617188</v>
      </c>
      <c r="C1100">
        <v>70.902153015136719</v>
      </c>
      <c r="D1100">
        <v>134.44999694824219</v>
      </c>
      <c r="E1100">
        <v>185.942138671875</v>
      </c>
      <c r="F1100">
        <v>139.62208557128909</v>
      </c>
      <c r="I1100" s="32">
        <f t="shared" si="86"/>
        <v>7.1506282484286032E-3</v>
      </c>
      <c r="J1100" s="32">
        <f t="shared" si="87"/>
        <v>-8.4383491008077627E-4</v>
      </c>
      <c r="K1100" s="32">
        <f t="shared" si="88"/>
        <v>-5.652618252781072E-3</v>
      </c>
      <c r="L1100" s="32">
        <f t="shared" si="89"/>
        <v>6.5442005779792201E-3</v>
      </c>
      <c r="M1100" s="32">
        <f t="shared" si="90"/>
        <v>6.7032972677423253E-3</v>
      </c>
    </row>
    <row r="1101" spans="1:13" x14ac:dyDescent="0.45">
      <c r="A1101" s="10">
        <v>43669</v>
      </c>
      <c r="B1101">
        <v>275.53189086914063</v>
      </c>
      <c r="C1101">
        <v>70.842323303222656</v>
      </c>
      <c r="D1101">
        <v>133.69000244140619</v>
      </c>
      <c r="E1101">
        <v>187.15898132324219</v>
      </c>
      <c r="F1101">
        <v>140.5580139160156</v>
      </c>
      <c r="I1101" s="32">
        <f t="shared" si="86"/>
        <v>4.6991630733748124E-3</v>
      </c>
      <c r="J1101" s="32">
        <f t="shared" si="87"/>
        <v>9.6505875593466683E-4</v>
      </c>
      <c r="K1101" s="32">
        <f t="shared" si="88"/>
        <v>5.0863390183519819E-3</v>
      </c>
      <c r="L1101" s="32">
        <f t="shared" si="89"/>
        <v>7.0178908563434117E-3</v>
      </c>
      <c r="M1101" s="32">
        <f t="shared" si="90"/>
        <v>6.1367122576836408E-3</v>
      </c>
    </row>
    <row r="1102" spans="1:13" x14ac:dyDescent="0.45">
      <c r="A1102" s="10">
        <v>43670</v>
      </c>
      <c r="B1102">
        <v>276.82666015625</v>
      </c>
      <c r="C1102">
        <v>70.910690307617188</v>
      </c>
      <c r="D1102">
        <v>134.3699951171875</v>
      </c>
      <c r="E1102">
        <v>188.4724426269531</v>
      </c>
      <c r="F1102">
        <v>141.42057800292969</v>
      </c>
      <c r="I1102" s="32">
        <f t="shared" si="86"/>
        <v>-4.7768418583238326E-3</v>
      </c>
      <c r="J1102" s="32">
        <f t="shared" si="87"/>
        <v>-1.0846309059449055E-3</v>
      </c>
      <c r="K1102" s="32">
        <f t="shared" si="88"/>
        <v>-7.070008058076338E-3</v>
      </c>
      <c r="L1102" s="32">
        <f t="shared" si="89"/>
        <v>-9.4797247025315556E-3</v>
      </c>
      <c r="M1102" s="32">
        <f t="shared" si="90"/>
        <v>-5.3203776939469982E-3</v>
      </c>
    </row>
    <row r="1103" spans="1:13" x14ac:dyDescent="0.45">
      <c r="A1103" s="10">
        <v>43671</v>
      </c>
      <c r="B1103">
        <v>275.50430297851563</v>
      </c>
      <c r="C1103">
        <v>70.833778381347656</v>
      </c>
      <c r="D1103">
        <v>133.41999816894531</v>
      </c>
      <c r="E1103">
        <v>186.68577575683591</v>
      </c>
      <c r="F1103">
        <v>140.66816711425781</v>
      </c>
      <c r="I1103" s="32">
        <f t="shared" si="86"/>
        <v>6.7000268616954628E-3</v>
      </c>
      <c r="J1103" s="32">
        <f t="shared" si="87"/>
        <v>0</v>
      </c>
      <c r="K1103" s="32">
        <f t="shared" si="88"/>
        <v>1.648937368628367E-3</v>
      </c>
      <c r="L1103" s="32">
        <f t="shared" si="89"/>
        <v>1.0294541588027339E-2</v>
      </c>
      <c r="M1103" s="32">
        <f t="shared" si="90"/>
        <v>7.2407243913521491E-3</v>
      </c>
    </row>
    <row r="1104" spans="1:13" x14ac:dyDescent="0.45">
      <c r="A1104" s="10">
        <v>43672</v>
      </c>
      <c r="B1104">
        <v>277.35018920898438</v>
      </c>
      <c r="C1104">
        <v>70.833778381347656</v>
      </c>
      <c r="D1104">
        <v>133.63999938964841</v>
      </c>
      <c r="E1104">
        <v>188.60762023925781</v>
      </c>
      <c r="F1104">
        <v>141.68670654296881</v>
      </c>
      <c r="I1104" s="32">
        <f t="shared" si="86"/>
        <v>-1.8215906298830742E-3</v>
      </c>
      <c r="J1104" s="32">
        <f t="shared" si="87"/>
        <v>6.0327487458700091E-4</v>
      </c>
      <c r="K1104" s="32">
        <f t="shared" si="88"/>
        <v>6.6596781930052806E-3</v>
      </c>
      <c r="L1104" s="32">
        <f t="shared" si="89"/>
        <v>-3.4305808566240659E-3</v>
      </c>
      <c r="M1104" s="32">
        <f t="shared" si="90"/>
        <v>-2.3962961925912962E-3</v>
      </c>
    </row>
    <row r="1105" spans="1:13" x14ac:dyDescent="0.45">
      <c r="A1105" s="10">
        <v>43675</v>
      </c>
      <c r="B1105">
        <v>276.844970703125</v>
      </c>
      <c r="C1105">
        <v>70.876510620117188</v>
      </c>
      <c r="D1105">
        <v>134.5299987792969</v>
      </c>
      <c r="E1105">
        <v>187.96058654785159</v>
      </c>
      <c r="F1105">
        <v>141.34718322753909</v>
      </c>
      <c r="I1105" s="32">
        <f t="shared" si="86"/>
        <v>-2.4545683831044274E-3</v>
      </c>
      <c r="J1105" s="32">
        <f t="shared" si="87"/>
        <v>-2.4112140398102611E-4</v>
      </c>
      <c r="K1105" s="32">
        <f t="shared" si="88"/>
        <v>3.3449561608962508E-3</v>
      </c>
      <c r="L1105" s="32">
        <f t="shared" si="89"/>
        <v>-4.316220287323147E-3</v>
      </c>
      <c r="M1105" s="32">
        <f t="shared" si="90"/>
        <v>-9.7383996617261825E-4</v>
      </c>
    </row>
    <row r="1106" spans="1:13" x14ac:dyDescent="0.45">
      <c r="A1106" s="10">
        <v>43676</v>
      </c>
      <c r="B1106">
        <v>276.16543579101563</v>
      </c>
      <c r="C1106">
        <v>70.859420776367188</v>
      </c>
      <c r="D1106">
        <v>134.97999572753909</v>
      </c>
      <c r="E1106">
        <v>187.14930725097659</v>
      </c>
      <c r="F1106">
        <v>141.20953369140619</v>
      </c>
      <c r="I1106" s="32">
        <f t="shared" si="86"/>
        <v>-1.0940186127483265E-2</v>
      </c>
      <c r="J1106" s="32">
        <f t="shared" si="87"/>
        <v>1.2066514737900658E-3</v>
      </c>
      <c r="K1106" s="32">
        <f t="shared" si="88"/>
        <v>-1.3112972808538848E-2</v>
      </c>
      <c r="L1106" s="32">
        <f t="shared" si="89"/>
        <v>-1.382998490748133E-2</v>
      </c>
      <c r="M1106" s="32">
        <f t="shared" si="90"/>
        <v>-1.0916969696707524E-2</v>
      </c>
    </row>
    <row r="1107" spans="1:13" x14ac:dyDescent="0.45">
      <c r="A1107" s="10">
        <v>43677</v>
      </c>
      <c r="B1107">
        <v>273.14413452148438</v>
      </c>
      <c r="C1107">
        <v>70.944923400878906</v>
      </c>
      <c r="D1107">
        <v>133.21000671386719</v>
      </c>
      <c r="E1107">
        <v>184.56103515625</v>
      </c>
      <c r="F1107">
        <v>139.66795349121091</v>
      </c>
      <c r="I1107" s="32">
        <f t="shared" si="86"/>
        <v>-8.7080033522572986E-3</v>
      </c>
      <c r="J1107" s="32">
        <f t="shared" si="87"/>
        <v>7.1609599121100764E-3</v>
      </c>
      <c r="K1107" s="32">
        <f t="shared" si="88"/>
        <v>2.4022196433904242E-2</v>
      </c>
      <c r="L1107" s="32">
        <f t="shared" si="89"/>
        <v>-4.9713973718256144E-3</v>
      </c>
      <c r="M1107" s="32">
        <f t="shared" si="90"/>
        <v>-9.2634562980106194E-3</v>
      </c>
    </row>
    <row r="1108" spans="1:13" x14ac:dyDescent="0.45">
      <c r="A1108" s="10">
        <v>43678</v>
      </c>
      <c r="B1108">
        <v>270.76559448242188</v>
      </c>
      <c r="C1108">
        <v>71.452957153320313</v>
      </c>
      <c r="D1108">
        <v>136.4100036621094</v>
      </c>
      <c r="E1108">
        <v>183.64350891113281</v>
      </c>
      <c r="F1108">
        <v>138.3741455078125</v>
      </c>
      <c r="I1108" s="32">
        <f t="shared" si="86"/>
        <v>-7.5296026000493121E-3</v>
      </c>
      <c r="J1108" s="32">
        <f t="shared" si="87"/>
        <v>9.5894690737763355E-4</v>
      </c>
      <c r="K1108" s="32">
        <f t="shared" si="88"/>
        <v>-3.8120684590630116E-3</v>
      </c>
      <c r="L1108" s="32">
        <f t="shared" si="89"/>
        <v>-1.472489877868044E-2</v>
      </c>
      <c r="M1108" s="32">
        <f t="shared" si="90"/>
        <v>-8.0902130542601647E-3</v>
      </c>
    </row>
    <row r="1109" spans="1:13" x14ac:dyDescent="0.45">
      <c r="A1109" s="10">
        <v>43679</v>
      </c>
      <c r="B1109">
        <v>268.72683715820313</v>
      </c>
      <c r="C1109">
        <v>71.521476745605469</v>
      </c>
      <c r="D1109">
        <v>135.88999938964841</v>
      </c>
      <c r="E1109">
        <v>180.93937683105469</v>
      </c>
      <c r="F1109">
        <v>137.2546691894531</v>
      </c>
      <c r="I1109" s="32">
        <f t="shared" si="86"/>
        <v>-3.0072995253837886E-2</v>
      </c>
      <c r="J1109" s="32">
        <f t="shared" si="87"/>
        <v>4.3129937149466446E-3</v>
      </c>
      <c r="K1109" s="32">
        <f t="shared" si="88"/>
        <v>1.3981852270352757E-2</v>
      </c>
      <c r="L1109" s="32">
        <f t="shared" si="89"/>
        <v>-3.5335088597671538E-2</v>
      </c>
      <c r="M1109" s="32">
        <f t="shared" si="90"/>
        <v>-2.9682977062456595E-2</v>
      </c>
    </row>
    <row r="1110" spans="1:13" x14ac:dyDescent="0.45">
      <c r="A1110" s="10">
        <v>43682</v>
      </c>
      <c r="B1110">
        <v>260.64541625976563</v>
      </c>
      <c r="C1110">
        <v>71.829948425292969</v>
      </c>
      <c r="D1110">
        <v>137.78999328613281</v>
      </c>
      <c r="E1110">
        <v>174.5458679199219</v>
      </c>
      <c r="F1110">
        <v>133.1805419921875</v>
      </c>
      <c r="I1110" s="32">
        <f t="shared" si="86"/>
        <v>1.4022994723345894E-2</v>
      </c>
      <c r="J1110" s="32">
        <f t="shared" si="87"/>
        <v>2.5041171462878431E-3</v>
      </c>
      <c r="K1110" s="32">
        <f t="shared" si="88"/>
        <v>8.1283868970860595E-3</v>
      </c>
      <c r="L1110" s="32">
        <f t="shared" si="89"/>
        <v>1.3998904453328631E-2</v>
      </c>
      <c r="M1110" s="32">
        <f t="shared" si="90"/>
        <v>1.3022162848356889E-2</v>
      </c>
    </row>
    <row r="1111" spans="1:13" x14ac:dyDescent="0.45">
      <c r="A1111" s="10">
        <v>43683</v>
      </c>
      <c r="B1111">
        <v>264.30044555664063</v>
      </c>
      <c r="C1111">
        <v>72.009819030761719</v>
      </c>
      <c r="D1111">
        <v>138.9100036621094</v>
      </c>
      <c r="E1111">
        <v>176.98931884765619</v>
      </c>
      <c r="F1111">
        <v>134.91484069824219</v>
      </c>
      <c r="I1111" s="32">
        <f t="shared" si="86"/>
        <v>5.9072140176952281E-4</v>
      </c>
      <c r="J1111" s="32">
        <f t="shared" si="87"/>
        <v>0</v>
      </c>
      <c r="K1111" s="32">
        <f t="shared" si="88"/>
        <v>1.5189695160356953E-2</v>
      </c>
      <c r="L1111" s="32">
        <f t="shared" si="89"/>
        <v>5.4021959498493644E-3</v>
      </c>
      <c r="M1111" s="32">
        <f t="shared" si="90"/>
        <v>1.0879032375725739E-3</v>
      </c>
    </row>
    <row r="1112" spans="1:13" x14ac:dyDescent="0.45">
      <c r="A1112" s="10">
        <v>43684</v>
      </c>
      <c r="B1112">
        <v>264.45657348632813</v>
      </c>
      <c r="C1112">
        <v>72.009819030761719</v>
      </c>
      <c r="D1112">
        <v>141.02000427246091</v>
      </c>
      <c r="E1112">
        <v>177.94544982910159</v>
      </c>
      <c r="F1112">
        <v>135.0616149902344</v>
      </c>
      <c r="I1112" s="32">
        <f t="shared" si="86"/>
        <v>1.9619966643252829E-2</v>
      </c>
      <c r="J1112" s="32">
        <f t="shared" si="87"/>
        <v>8.3329174820789831E-4</v>
      </c>
      <c r="K1112" s="32">
        <f t="shared" si="88"/>
        <v>5.0346860981966834E-3</v>
      </c>
      <c r="L1112" s="32">
        <f t="shared" si="89"/>
        <v>2.1763902810132629E-2</v>
      </c>
      <c r="M1112" s="32">
        <f t="shared" si="90"/>
        <v>1.9023096690488739E-2</v>
      </c>
    </row>
    <row r="1113" spans="1:13" x14ac:dyDescent="0.45">
      <c r="A1113" s="10">
        <v>43685</v>
      </c>
      <c r="B1113">
        <v>269.64520263671881</v>
      </c>
      <c r="C1113">
        <v>72.06982421875</v>
      </c>
      <c r="D1113">
        <v>141.72999572753909</v>
      </c>
      <c r="E1113">
        <v>181.8182373046875</v>
      </c>
      <c r="F1113">
        <v>137.63090515136719</v>
      </c>
      <c r="I1113" s="32">
        <f t="shared" si="86"/>
        <v>-6.8115450284041978E-3</v>
      </c>
      <c r="J1113" s="32">
        <f t="shared" si="87"/>
        <v>-1.7831252244255857E-3</v>
      </c>
      <c r="K1113" s="32">
        <f t="shared" si="88"/>
        <v>-3.3161732510506026E-3</v>
      </c>
      <c r="L1113" s="32">
        <f t="shared" si="89"/>
        <v>-9.4020128167684458E-3</v>
      </c>
      <c r="M1113" s="32">
        <f t="shared" si="90"/>
        <v>-7.1338776703950835E-3</v>
      </c>
    </row>
    <row r="1114" spans="1:13" x14ac:dyDescent="0.45">
      <c r="A1114" s="10">
        <v>43686</v>
      </c>
      <c r="B1114">
        <v>267.80850219726563</v>
      </c>
      <c r="C1114">
        <v>71.941314697265625</v>
      </c>
      <c r="D1114">
        <v>141.25999450683591</v>
      </c>
      <c r="E1114">
        <v>180.10877990722659</v>
      </c>
      <c r="F1114">
        <v>136.64906311035159</v>
      </c>
      <c r="I1114" s="32">
        <f t="shared" si="86"/>
        <v>-1.2173369438197024E-2</v>
      </c>
      <c r="J1114" s="32">
        <f t="shared" si="87"/>
        <v>4.4061758576177112E-3</v>
      </c>
      <c r="K1114" s="32">
        <f t="shared" si="88"/>
        <v>9.6985022600315496E-3</v>
      </c>
      <c r="L1114" s="32">
        <f t="shared" si="89"/>
        <v>-1.1475134427106126E-2</v>
      </c>
      <c r="M1114" s="32">
        <f t="shared" si="90"/>
        <v>-1.2355516478097961E-2</v>
      </c>
    </row>
    <row r="1115" spans="1:13" x14ac:dyDescent="0.45">
      <c r="A1115" s="10">
        <v>43689</v>
      </c>
      <c r="B1115">
        <v>264.54837036132813</v>
      </c>
      <c r="C1115">
        <v>72.25830078125</v>
      </c>
      <c r="D1115">
        <v>142.6300048828125</v>
      </c>
      <c r="E1115">
        <v>178.04200744628909</v>
      </c>
      <c r="F1115">
        <v>134.960693359375</v>
      </c>
      <c r="I1115" s="32">
        <f t="shared" si="86"/>
        <v>1.5551659812329977E-2</v>
      </c>
      <c r="J1115" s="32">
        <f t="shared" si="87"/>
        <v>-1.5413302023853381E-3</v>
      </c>
      <c r="K1115" s="32">
        <f t="shared" si="88"/>
        <v>-5.9595181547807963E-3</v>
      </c>
      <c r="L1115" s="32">
        <f t="shared" si="89"/>
        <v>2.1914850163620381E-2</v>
      </c>
      <c r="M1115" s="32">
        <f t="shared" si="90"/>
        <v>1.4277454373108789E-2</v>
      </c>
    </row>
    <row r="1116" spans="1:13" x14ac:dyDescent="0.45">
      <c r="A1116" s="10">
        <v>43690</v>
      </c>
      <c r="B1116">
        <v>268.66253662109381</v>
      </c>
      <c r="C1116">
        <v>72.146926879882813</v>
      </c>
      <c r="D1116">
        <v>141.7799987792969</v>
      </c>
      <c r="E1116">
        <v>181.94377136230469</v>
      </c>
      <c r="F1116">
        <v>136.88758850097659</v>
      </c>
      <c r="I1116" s="32">
        <f t="shared" si="86"/>
        <v>-2.9567330574290063E-2</v>
      </c>
      <c r="J1116" s="32">
        <f t="shared" si="87"/>
        <v>3.5628622266175025E-3</v>
      </c>
      <c r="K1116" s="32">
        <f t="shared" si="88"/>
        <v>6.8415942238302385E-3</v>
      </c>
      <c r="L1116" s="32">
        <f t="shared" si="89"/>
        <v>-2.9884935818220715E-2</v>
      </c>
      <c r="M1116" s="32">
        <f t="shared" si="90"/>
        <v>-2.8890772723193736E-2</v>
      </c>
    </row>
    <row r="1117" spans="1:13" x14ac:dyDescent="0.45">
      <c r="A1117" s="10">
        <v>43691</v>
      </c>
      <c r="B1117">
        <v>260.71890258789063</v>
      </c>
      <c r="C1117">
        <v>72.403976440429688</v>
      </c>
      <c r="D1117">
        <v>142.75</v>
      </c>
      <c r="E1117">
        <v>176.50639343261719</v>
      </c>
      <c r="F1117">
        <v>132.93280029296881</v>
      </c>
      <c r="I1117" s="32">
        <f t="shared" si="86"/>
        <v>2.6415046193848379E-3</v>
      </c>
      <c r="J1117" s="32">
        <f t="shared" si="87"/>
        <v>4.8510379305497509E-3</v>
      </c>
      <c r="K1117" s="32">
        <f t="shared" si="88"/>
        <v>6.6549698650941735E-3</v>
      </c>
      <c r="L1117" s="32">
        <f t="shared" si="89"/>
        <v>-1.1487333978069669E-3</v>
      </c>
      <c r="M1117" s="32">
        <f t="shared" si="90"/>
        <v>1.8636611782245627E-3</v>
      </c>
    </row>
    <row r="1118" spans="1:13" x14ac:dyDescent="0.45">
      <c r="A1118" s="10">
        <v>43692</v>
      </c>
      <c r="B1118">
        <v>261.4075927734375</v>
      </c>
      <c r="C1118">
        <v>72.755210876464844</v>
      </c>
      <c r="D1118">
        <v>143.69999694824219</v>
      </c>
      <c r="E1118">
        <v>176.30363464355469</v>
      </c>
      <c r="F1118">
        <v>133.1805419921875</v>
      </c>
      <c r="I1118" s="32">
        <f t="shared" si="86"/>
        <v>1.4755299093932139E-2</v>
      </c>
      <c r="J1118" s="32">
        <f t="shared" si="87"/>
        <v>-1.0599642141484455E-3</v>
      </c>
      <c r="K1118" s="32">
        <f t="shared" si="88"/>
        <v>-6.4022142552768724E-3</v>
      </c>
      <c r="L1118" s="32">
        <f t="shared" si="89"/>
        <v>1.6050391912575845E-2</v>
      </c>
      <c r="M1118" s="32">
        <f t="shared" si="90"/>
        <v>1.5157559703578904E-2</v>
      </c>
    </row>
    <row r="1119" spans="1:13" x14ac:dyDescent="0.45">
      <c r="A1119" s="10">
        <v>43693</v>
      </c>
      <c r="B1119">
        <v>265.26473999023438</v>
      </c>
      <c r="C1119">
        <v>72.678092956542969</v>
      </c>
      <c r="D1119">
        <v>142.7799987792969</v>
      </c>
      <c r="E1119">
        <v>179.13337707519531</v>
      </c>
      <c r="F1119">
        <v>135.19923400878909</v>
      </c>
      <c r="I1119" s="32">
        <f t="shared" si="86"/>
        <v>1.2047589820522786E-2</v>
      </c>
      <c r="J1119" s="32">
        <f t="shared" si="87"/>
        <v>-3.1828468906829332E-3</v>
      </c>
      <c r="K1119" s="32">
        <f t="shared" si="88"/>
        <v>-1.1696303286335752E-2</v>
      </c>
      <c r="L1119" s="32">
        <f t="shared" si="89"/>
        <v>1.5904515325581459E-2</v>
      </c>
      <c r="M1119" s="32">
        <f t="shared" si="90"/>
        <v>1.187743195382307E-2</v>
      </c>
    </row>
    <row r="1120" spans="1:13" x14ac:dyDescent="0.45">
      <c r="A1120" s="10">
        <v>43696</v>
      </c>
      <c r="B1120">
        <v>268.46054077148438</v>
      </c>
      <c r="C1120">
        <v>72.446769714355469</v>
      </c>
      <c r="D1120">
        <v>141.11000061035159</v>
      </c>
      <c r="E1120">
        <v>181.98240661621091</v>
      </c>
      <c r="F1120">
        <v>136.8050537109375</v>
      </c>
      <c r="I1120" s="32">
        <f t="shared" si="86"/>
        <v>-7.6624589415721367E-3</v>
      </c>
      <c r="J1120" s="32">
        <f t="shared" si="87"/>
        <v>2.6017974580820891E-3</v>
      </c>
      <c r="K1120" s="32">
        <f t="shared" si="88"/>
        <v>7.7953801910402021E-3</v>
      </c>
      <c r="L1120" s="32">
        <f t="shared" si="89"/>
        <v>-7.7482733891425237E-3</v>
      </c>
      <c r="M1120" s="32">
        <f t="shared" si="90"/>
        <v>-7.6466239614814135E-3</v>
      </c>
    </row>
    <row r="1121" spans="1:13" x14ac:dyDescent="0.45">
      <c r="A1121" s="10">
        <v>43697</v>
      </c>
      <c r="B1121">
        <v>266.40347290039063</v>
      </c>
      <c r="C1121">
        <v>72.635261535644531</v>
      </c>
      <c r="D1121">
        <v>142.21000671386719</v>
      </c>
      <c r="E1121">
        <v>180.5723571777344</v>
      </c>
      <c r="F1121">
        <v>135.75895690917969</v>
      </c>
      <c r="I1121" s="32">
        <f t="shared" si="86"/>
        <v>8.1352800025753513E-3</v>
      </c>
      <c r="J1121" s="32">
        <f t="shared" si="87"/>
        <v>-4.71721449271989E-4</v>
      </c>
      <c r="K1121" s="32">
        <f t="shared" si="88"/>
        <v>-3.1644201236606939E-3</v>
      </c>
      <c r="L1121" s="32">
        <f t="shared" si="89"/>
        <v>8.8784087192907979E-3</v>
      </c>
      <c r="M1121" s="32">
        <f t="shared" si="90"/>
        <v>8.4489337479556337E-3</v>
      </c>
    </row>
    <row r="1122" spans="1:13" x14ac:dyDescent="0.45">
      <c r="A1122" s="10">
        <v>43698</v>
      </c>
      <c r="B1122">
        <v>268.57073974609381</v>
      </c>
      <c r="C1122">
        <v>72.600997924804688</v>
      </c>
      <c r="D1122">
        <v>141.75999450683591</v>
      </c>
      <c r="E1122">
        <v>182.17555236816409</v>
      </c>
      <c r="F1122">
        <v>136.9059753417969</v>
      </c>
      <c r="I1122" s="32">
        <f t="shared" si="86"/>
        <v>-3.0748162098515053E-4</v>
      </c>
      <c r="J1122" s="32">
        <f t="shared" si="87"/>
        <v>-1.8877763016608151E-3</v>
      </c>
      <c r="K1122" s="32">
        <f t="shared" si="88"/>
        <v>-2.5395077899368346E-3</v>
      </c>
      <c r="L1122" s="32">
        <f t="shared" si="89"/>
        <v>-3.2340912686824597E-3</v>
      </c>
      <c r="M1122" s="32">
        <f t="shared" si="90"/>
        <v>-8.7135139713867549E-4</v>
      </c>
    </row>
    <row r="1123" spans="1:13" x14ac:dyDescent="0.45">
      <c r="A1123" s="10">
        <v>43699</v>
      </c>
      <c r="B1123">
        <v>268.4881591796875</v>
      </c>
      <c r="C1123">
        <v>72.463943481445313</v>
      </c>
      <c r="D1123">
        <v>141.3999938964844</v>
      </c>
      <c r="E1123">
        <v>181.58638000488281</v>
      </c>
      <c r="F1123">
        <v>136.78668212890619</v>
      </c>
      <c r="I1123" s="32">
        <f t="shared" si="86"/>
        <v>-2.5687613522440755E-2</v>
      </c>
      <c r="J1123" s="32">
        <f t="shared" si="87"/>
        <v>3.6649844167093715E-3</v>
      </c>
      <c r="K1123" s="32">
        <f t="shared" si="88"/>
        <v>1.9589847185486953E-2</v>
      </c>
      <c r="L1123" s="32">
        <f t="shared" si="89"/>
        <v>-3.1645539305462766E-2</v>
      </c>
      <c r="M1123" s="32">
        <f t="shared" si="90"/>
        <v>-2.5222958413966046E-2</v>
      </c>
    </row>
    <row r="1124" spans="1:13" x14ac:dyDescent="0.45">
      <c r="A1124" s="10">
        <v>43700</v>
      </c>
      <c r="B1124">
        <v>261.59133911132813</v>
      </c>
      <c r="C1124">
        <v>72.729522705078125</v>
      </c>
      <c r="D1124">
        <v>144.16999816894531</v>
      </c>
      <c r="E1124">
        <v>175.83998107910159</v>
      </c>
      <c r="F1124">
        <v>133.3365173339844</v>
      </c>
      <c r="I1124" s="32">
        <f t="shared" si="86"/>
        <v>1.105843854721722E-2</v>
      </c>
      <c r="J1124" s="32">
        <f t="shared" si="87"/>
        <v>-5.8933342172984293E-4</v>
      </c>
      <c r="K1124" s="32">
        <f t="shared" si="88"/>
        <v>1.3875475282620897E-4</v>
      </c>
      <c r="L1124" s="32">
        <f t="shared" si="89"/>
        <v>1.5104328423602098E-2</v>
      </c>
      <c r="M1124" s="32">
        <f t="shared" si="90"/>
        <v>1.0116335570294677E-2</v>
      </c>
    </row>
    <row r="1125" spans="1:13" x14ac:dyDescent="0.45">
      <c r="A1125" s="10">
        <v>43703</v>
      </c>
      <c r="B1125">
        <v>264.484130859375</v>
      </c>
      <c r="C1125">
        <v>72.686660766601563</v>
      </c>
      <c r="D1125">
        <v>144.19000244140619</v>
      </c>
      <c r="E1125">
        <v>178.49592590332031</v>
      </c>
      <c r="F1125">
        <v>134.6853942871094</v>
      </c>
      <c r="I1125" s="32">
        <f t="shared" si="86"/>
        <v>-3.9239075551518177E-3</v>
      </c>
      <c r="J1125" s="32">
        <f t="shared" si="87"/>
        <v>3.4181131763355577E-3</v>
      </c>
      <c r="K1125" s="32">
        <f t="shared" si="88"/>
        <v>9.5707390210593157E-3</v>
      </c>
      <c r="L1125" s="32">
        <f t="shared" si="89"/>
        <v>-2.1102916769143443E-3</v>
      </c>
      <c r="M1125" s="32">
        <f t="shared" si="90"/>
        <v>-4.6330797932015999E-3</v>
      </c>
    </row>
    <row r="1126" spans="1:13" x14ac:dyDescent="0.45">
      <c r="A1126" s="10">
        <v>43704</v>
      </c>
      <c r="B1126">
        <v>263.44631958007813</v>
      </c>
      <c r="C1126">
        <v>72.935111999511719</v>
      </c>
      <c r="D1126">
        <v>145.57000732421881</v>
      </c>
      <c r="E1126">
        <v>178.11924743652341</v>
      </c>
      <c r="F1126">
        <v>134.06138610839841</v>
      </c>
      <c r="I1126" s="32">
        <f t="shared" si="86"/>
        <v>7.0416718746326712E-3</v>
      </c>
      <c r="J1126" s="32">
        <f t="shared" si="87"/>
        <v>3.5272885245651864E-4</v>
      </c>
      <c r="K1126" s="32">
        <f t="shared" si="88"/>
        <v>-2.8165394070237548E-3</v>
      </c>
      <c r="L1126" s="32">
        <f t="shared" si="89"/>
        <v>3.5787888229326104E-3</v>
      </c>
      <c r="M1126" s="32">
        <f t="shared" si="90"/>
        <v>7.1187217350814347E-3</v>
      </c>
    </row>
    <row r="1127" spans="1:13" x14ac:dyDescent="0.45">
      <c r="A1127" s="10">
        <v>43705</v>
      </c>
      <c r="B1127">
        <v>265.30142211914063</v>
      </c>
      <c r="C1127">
        <v>72.960838317871094</v>
      </c>
      <c r="D1127">
        <v>145.1600036621094</v>
      </c>
      <c r="E1127">
        <v>178.75669860839841</v>
      </c>
      <c r="F1127">
        <v>135.01573181152341</v>
      </c>
      <c r="I1127" s="32">
        <f t="shared" si="86"/>
        <v>1.2772912591015873E-2</v>
      </c>
      <c r="J1127" s="32">
        <f t="shared" si="87"/>
        <v>-5.8746499443751432E-4</v>
      </c>
      <c r="K1127" s="32">
        <f t="shared" si="88"/>
        <v>-7.1645668137536589E-3</v>
      </c>
      <c r="L1127" s="32">
        <f t="shared" si="89"/>
        <v>1.5289800707622758E-2</v>
      </c>
      <c r="M1127" s="32">
        <f t="shared" si="90"/>
        <v>1.3252691930092375E-2</v>
      </c>
    </row>
    <row r="1128" spans="1:13" x14ac:dyDescent="0.45">
      <c r="A1128" s="10">
        <v>43706</v>
      </c>
      <c r="B1128">
        <v>268.69009399414063</v>
      </c>
      <c r="C1128">
        <v>72.917976379394531</v>
      </c>
      <c r="D1128">
        <v>144.1199951171875</v>
      </c>
      <c r="E1128">
        <v>181.48985290527341</v>
      </c>
      <c r="F1128">
        <v>136.8050537109375</v>
      </c>
      <c r="I1128" s="32">
        <f t="shared" si="86"/>
        <v>-4.4420784656629131E-4</v>
      </c>
      <c r="J1128" s="32">
        <f t="shared" si="87"/>
        <v>-1.1749928459359182E-4</v>
      </c>
      <c r="K1128" s="32">
        <f t="shared" si="88"/>
        <v>-2.5672712303844714E-3</v>
      </c>
      <c r="L1128" s="32">
        <f t="shared" si="89"/>
        <v>-2.3945447325688374E-3</v>
      </c>
      <c r="M1128" s="32">
        <f t="shared" si="90"/>
        <v>-3.3539096302581672E-4</v>
      </c>
    </row>
    <row r="1129" spans="1:13" x14ac:dyDescent="0.45">
      <c r="A1129" s="10">
        <v>43707</v>
      </c>
      <c r="B1129">
        <v>268.57073974609381</v>
      </c>
      <c r="C1129">
        <v>72.909408569335938</v>
      </c>
      <c r="D1129">
        <v>143.75</v>
      </c>
      <c r="E1129">
        <v>181.0552673339844</v>
      </c>
      <c r="F1129">
        <v>136.75917053222659</v>
      </c>
      <c r="I1129" s="32">
        <f t="shared" si="86"/>
        <v>-5.8472641294396999E-3</v>
      </c>
      <c r="J1129" s="32">
        <f t="shared" si="87"/>
        <v>9.1865310532801558E-4</v>
      </c>
      <c r="K1129" s="32">
        <f t="shared" si="88"/>
        <v>1.3913043478260834E-2</v>
      </c>
      <c r="L1129" s="32">
        <f t="shared" si="89"/>
        <v>-9.7085382176670398E-3</v>
      </c>
      <c r="M1129" s="32">
        <f t="shared" si="90"/>
        <v>-6.508232108609846E-3</v>
      </c>
    </row>
    <row r="1130" spans="1:13" x14ac:dyDescent="0.45">
      <c r="A1130" s="10">
        <v>43711</v>
      </c>
      <c r="B1130">
        <v>267.00033569335938</v>
      </c>
      <c r="C1130">
        <v>72.976387023925781</v>
      </c>
      <c r="D1130">
        <v>145.75</v>
      </c>
      <c r="E1130">
        <v>179.2974853515625</v>
      </c>
      <c r="F1130">
        <v>135.8691101074219</v>
      </c>
      <c r="I1130" s="32">
        <f t="shared" si="86"/>
        <v>1.1350467426983979E-2</v>
      </c>
      <c r="J1130" s="32">
        <f t="shared" si="87"/>
        <v>1.8829792828369829E-3</v>
      </c>
      <c r="K1130" s="32">
        <f t="shared" si="88"/>
        <v>6.2435928789668083E-3</v>
      </c>
      <c r="L1130" s="32">
        <f t="shared" si="89"/>
        <v>1.4435629644507175E-2</v>
      </c>
      <c r="M1130" s="32">
        <f t="shared" si="90"/>
        <v>1.067055332030975E-2</v>
      </c>
    </row>
    <row r="1131" spans="1:13" x14ac:dyDescent="0.45">
      <c r="A1131" s="10">
        <v>43712</v>
      </c>
      <c r="B1131">
        <v>270.03091430664063</v>
      </c>
      <c r="C1131">
        <v>73.113800048828125</v>
      </c>
      <c r="D1131">
        <v>146.6600036621094</v>
      </c>
      <c r="E1131">
        <v>181.88575744628909</v>
      </c>
      <c r="F1131">
        <v>137.31890869140619</v>
      </c>
      <c r="I1131" s="32">
        <f t="shared" si="86"/>
        <v>1.2855357702483694E-2</v>
      </c>
      <c r="J1131" s="32">
        <f t="shared" si="87"/>
        <v>-5.1674956893187352E-3</v>
      </c>
      <c r="K1131" s="32">
        <f t="shared" si="88"/>
        <v>-2.4001119491110501E-2</v>
      </c>
      <c r="L1131" s="32">
        <f t="shared" si="89"/>
        <v>1.8319111514911945E-2</v>
      </c>
      <c r="M1131" s="32">
        <f t="shared" si="90"/>
        <v>1.3364547501970137E-2</v>
      </c>
    </row>
    <row r="1132" spans="1:13" x14ac:dyDescent="0.45">
      <c r="A1132" s="10">
        <v>43713</v>
      </c>
      <c r="B1132">
        <v>273.50225830078119</v>
      </c>
      <c r="C1132">
        <v>72.735984802246094</v>
      </c>
      <c r="D1132">
        <v>143.13999938964841</v>
      </c>
      <c r="E1132">
        <v>185.2177429199219</v>
      </c>
      <c r="F1132">
        <v>139.15411376953119</v>
      </c>
      <c r="I1132" s="32">
        <f t="shared" si="86"/>
        <v>7.7247330487151267E-4</v>
      </c>
      <c r="J1132" s="32">
        <f t="shared" si="87"/>
        <v>1.1806599591279721E-3</v>
      </c>
      <c r="K1132" s="32">
        <f t="shared" si="88"/>
        <v>-8.523132778435083E-3</v>
      </c>
      <c r="L1132" s="32">
        <f t="shared" si="89"/>
        <v>-9.9057291593718233E-4</v>
      </c>
      <c r="M1132" s="32">
        <f t="shared" si="90"/>
        <v>1.9748664525387483E-4</v>
      </c>
    </row>
    <row r="1133" spans="1:13" x14ac:dyDescent="0.45">
      <c r="A1133" s="10">
        <v>43714</v>
      </c>
      <c r="B1133">
        <v>273.71353149414063</v>
      </c>
      <c r="C1133">
        <v>72.821861267089844</v>
      </c>
      <c r="D1133">
        <v>141.91999816894531</v>
      </c>
      <c r="E1133">
        <v>185.0342712402344</v>
      </c>
      <c r="F1133">
        <v>139.18159484863281</v>
      </c>
      <c r="I1133" s="32">
        <f t="shared" si="86"/>
        <v>5.0295209802153629E-4</v>
      </c>
      <c r="J1133" s="32">
        <f t="shared" si="87"/>
        <v>-4.5991019084837825E-3</v>
      </c>
      <c r="K1133" s="32">
        <f t="shared" si="88"/>
        <v>-3.7344897557424206E-3</v>
      </c>
      <c r="L1133" s="32">
        <f t="shared" si="89"/>
        <v>-2.0878403708404214E-3</v>
      </c>
      <c r="M1133" s="32">
        <f t="shared" si="90"/>
        <v>5.9354891050222847E-4</v>
      </c>
    </row>
    <row r="1134" spans="1:13" x14ac:dyDescent="0.45">
      <c r="A1134" s="10">
        <v>43717</v>
      </c>
      <c r="B1134">
        <v>273.8511962890625</v>
      </c>
      <c r="C1134">
        <v>72.486946105957031</v>
      </c>
      <c r="D1134">
        <v>141.38999938964841</v>
      </c>
      <c r="E1134">
        <v>184.64794921875</v>
      </c>
      <c r="F1134">
        <v>139.26420593261719</v>
      </c>
      <c r="I1134" s="32">
        <f t="shared" si="86"/>
        <v>-2.3446669302562562E-4</v>
      </c>
      <c r="J1134" s="32">
        <f t="shared" si="87"/>
        <v>-5.0935642730156605E-3</v>
      </c>
      <c r="K1134" s="32">
        <f t="shared" si="88"/>
        <v>-8.5579370471077221E-3</v>
      </c>
      <c r="L1134" s="32">
        <f t="shared" si="89"/>
        <v>-2.8766834849891509E-3</v>
      </c>
      <c r="M1134" s="32">
        <f t="shared" si="90"/>
        <v>9.8840570849501042E-4</v>
      </c>
    </row>
    <row r="1135" spans="1:13" x14ac:dyDescent="0.45">
      <c r="A1135" s="10">
        <v>43718</v>
      </c>
      <c r="B1135">
        <v>273.7869873046875</v>
      </c>
      <c r="C1135">
        <v>72.117729187011719</v>
      </c>
      <c r="D1135">
        <v>140.17999267578119</v>
      </c>
      <c r="E1135">
        <v>184.11677551269531</v>
      </c>
      <c r="F1135">
        <v>139.40185546875</v>
      </c>
      <c r="I1135" s="32">
        <f t="shared" si="86"/>
        <v>7.110777608797525E-3</v>
      </c>
      <c r="J1135" s="32">
        <f t="shared" si="87"/>
        <v>-5.9496763593991364E-4</v>
      </c>
      <c r="K1135" s="32">
        <f t="shared" si="88"/>
        <v>6.0636763299144469E-3</v>
      </c>
      <c r="L1135" s="32">
        <f t="shared" si="89"/>
        <v>9.3893087320968682E-3</v>
      </c>
      <c r="M1135" s="32">
        <f t="shared" si="90"/>
        <v>8.1621394420217097E-3</v>
      </c>
    </row>
    <row r="1136" spans="1:13" x14ac:dyDescent="0.45">
      <c r="A1136" s="10">
        <v>43719</v>
      </c>
      <c r="B1136">
        <v>275.73382568359381</v>
      </c>
      <c r="C1136">
        <v>72.074821472167969</v>
      </c>
      <c r="D1136">
        <v>141.0299987792969</v>
      </c>
      <c r="E1136">
        <v>185.84550476074219</v>
      </c>
      <c r="F1136">
        <v>140.5396728515625</v>
      </c>
      <c r="I1136" s="32">
        <f t="shared" si="86"/>
        <v>3.4639898017163606E-3</v>
      </c>
      <c r="J1136" s="32">
        <f t="shared" si="87"/>
        <v>-1.9058978673738292E-3</v>
      </c>
      <c r="K1136" s="32">
        <f t="shared" si="88"/>
        <v>2.0563606851882188E-3</v>
      </c>
      <c r="L1136" s="32">
        <f t="shared" si="89"/>
        <v>4.1574534932304896E-3</v>
      </c>
      <c r="M1136" s="32">
        <f t="shared" si="90"/>
        <v>3.0034500100319939E-3</v>
      </c>
    </row>
    <row r="1137" spans="1:13" x14ac:dyDescent="0.45">
      <c r="A1137" s="10">
        <v>43720</v>
      </c>
      <c r="B1137">
        <v>276.68896484375</v>
      </c>
      <c r="C1137">
        <v>71.937454223632813</v>
      </c>
      <c r="D1137">
        <v>141.32000732421881</v>
      </c>
      <c r="E1137">
        <v>186.61814880371091</v>
      </c>
      <c r="F1137">
        <v>140.96177673339841</v>
      </c>
      <c r="I1137" s="32">
        <f t="shared" si="86"/>
        <v>-6.6375898026838076E-4</v>
      </c>
      <c r="J1137" s="32">
        <f t="shared" si="87"/>
        <v>-5.729142030754919E-3</v>
      </c>
      <c r="K1137" s="32">
        <f t="shared" si="88"/>
        <v>-8.2791775197841311E-3</v>
      </c>
      <c r="L1137" s="32">
        <f t="shared" si="89"/>
        <v>-3.5708308125937949E-3</v>
      </c>
      <c r="M1137" s="32">
        <f t="shared" si="90"/>
        <v>-9.7628606664690309E-4</v>
      </c>
    </row>
    <row r="1138" spans="1:13" x14ac:dyDescent="0.45">
      <c r="A1138" s="10">
        <v>43721</v>
      </c>
      <c r="B1138">
        <v>276.50531005859381</v>
      </c>
      <c r="C1138">
        <v>71.525314331054688</v>
      </c>
      <c r="D1138">
        <v>140.1499938964844</v>
      </c>
      <c r="E1138">
        <v>185.95176696777341</v>
      </c>
      <c r="F1138">
        <v>140.82415771484381</v>
      </c>
      <c r="I1138" s="32">
        <f t="shared" si="86"/>
        <v>-3.0888935145709784E-3</v>
      </c>
      <c r="J1138" s="32">
        <f t="shared" si="87"/>
        <v>2.6407562438093279E-3</v>
      </c>
      <c r="K1138" s="32">
        <f t="shared" si="88"/>
        <v>8.3482945322037594E-3</v>
      </c>
      <c r="L1138" s="32">
        <f t="shared" si="89"/>
        <v>-4.4664869874823099E-3</v>
      </c>
      <c r="M1138" s="32">
        <f t="shared" si="90"/>
        <v>-2.0292441737252975E-3</v>
      </c>
    </row>
    <row r="1139" spans="1:13" x14ac:dyDescent="0.45">
      <c r="A1139" s="10">
        <v>43724</v>
      </c>
      <c r="B1139">
        <v>275.65121459960938</v>
      </c>
      <c r="C1139">
        <v>71.714195251464844</v>
      </c>
      <c r="D1139">
        <v>141.32000732421881</v>
      </c>
      <c r="E1139">
        <v>185.1212158203125</v>
      </c>
      <c r="F1139">
        <v>140.53839111328119</v>
      </c>
      <c r="I1139" s="32">
        <f t="shared" si="86"/>
        <v>2.5321783830658529E-3</v>
      </c>
      <c r="J1139" s="32">
        <f t="shared" si="87"/>
        <v>2.2751734279828906E-3</v>
      </c>
      <c r="K1139" s="32">
        <f t="shared" si="88"/>
        <v>1.9813102518060344E-3</v>
      </c>
      <c r="L1139" s="32">
        <f t="shared" si="89"/>
        <v>4.7994972677454228E-3</v>
      </c>
      <c r="M1139" s="32">
        <f t="shared" si="90"/>
        <v>2.4269504525578078E-3</v>
      </c>
    </row>
    <row r="1140" spans="1:13" x14ac:dyDescent="0.45">
      <c r="A1140" s="10">
        <v>43725</v>
      </c>
      <c r="B1140">
        <v>276.34921264648438</v>
      </c>
      <c r="C1140">
        <v>71.877357482910156</v>
      </c>
      <c r="D1140">
        <v>141.6000061035156</v>
      </c>
      <c r="E1140">
        <v>186.00970458984381</v>
      </c>
      <c r="F1140">
        <v>140.87947082519531</v>
      </c>
      <c r="I1140" s="32">
        <f t="shared" si="86"/>
        <v>5.9820586829251177E-4</v>
      </c>
      <c r="J1140" s="32">
        <f t="shared" si="87"/>
        <v>7.1647616007841641E-4</v>
      </c>
      <c r="K1140" s="32">
        <f t="shared" si="88"/>
        <v>-6.2853061531493726E-3</v>
      </c>
      <c r="L1140" s="32">
        <f t="shared" si="89"/>
        <v>-4.1532913131514526E-4</v>
      </c>
      <c r="M1140" s="32">
        <f t="shared" si="90"/>
        <v>-1.3127286917957726E-4</v>
      </c>
    </row>
    <row r="1141" spans="1:13" x14ac:dyDescent="0.45">
      <c r="A1141" s="10">
        <v>43726</v>
      </c>
      <c r="B1141">
        <v>276.5145263671875</v>
      </c>
      <c r="C1141">
        <v>71.928855895996094</v>
      </c>
      <c r="D1141">
        <v>140.71000671386719</v>
      </c>
      <c r="E1141">
        <v>185.93244934082031</v>
      </c>
      <c r="F1141">
        <v>140.86097717285159</v>
      </c>
      <c r="I1141" s="32">
        <f t="shared" si="86"/>
        <v>-6.6881304887189685E-5</v>
      </c>
      <c r="J1141" s="32">
        <f t="shared" si="87"/>
        <v>1.4323506535258712E-3</v>
      </c>
      <c r="K1141" s="32">
        <f t="shared" si="88"/>
        <v>4.0508282157132314E-3</v>
      </c>
      <c r="L1141" s="32">
        <f t="shared" si="89"/>
        <v>1.6621709377118155E-3</v>
      </c>
      <c r="M1141" s="32">
        <f t="shared" si="90"/>
        <v>-6.5406736633910612E-4</v>
      </c>
    </row>
    <row r="1142" spans="1:13" x14ac:dyDescent="0.45">
      <c r="A1142" s="10">
        <v>43727</v>
      </c>
      <c r="B1142">
        <v>276.49603271484381</v>
      </c>
      <c r="C1142">
        <v>72.031883239746094</v>
      </c>
      <c r="D1142">
        <v>141.2799987792969</v>
      </c>
      <c r="E1142">
        <v>186.24150085449219</v>
      </c>
      <c r="F1142">
        <v>140.76884460449219</v>
      </c>
      <c r="I1142" s="32">
        <f t="shared" si="86"/>
        <v>-4.7244979206912951E-3</v>
      </c>
      <c r="J1142" s="32">
        <f t="shared" si="87"/>
        <v>3.5764963173219311E-3</v>
      </c>
      <c r="K1142" s="32">
        <f t="shared" si="88"/>
        <v>1.182048544291181E-2</v>
      </c>
      <c r="L1142" s="32">
        <f t="shared" si="89"/>
        <v>-1.0578817474679258E-2</v>
      </c>
      <c r="M1142" s="32">
        <f t="shared" si="90"/>
        <v>-4.3876559860047681E-3</v>
      </c>
    </row>
    <row r="1143" spans="1:13" x14ac:dyDescent="0.45">
      <c r="A1143" s="10">
        <v>43728</v>
      </c>
      <c r="B1143">
        <v>275.18972778320313</v>
      </c>
      <c r="C1143">
        <v>72.289505004882813</v>
      </c>
      <c r="D1143">
        <v>142.94999694824219</v>
      </c>
      <c r="E1143">
        <v>184.27128601074219</v>
      </c>
      <c r="F1143">
        <v>140.15119934082031</v>
      </c>
      <c r="I1143" s="32">
        <f t="shared" ref="I1143:I1206" si="91">(B1144/B1143)-1</f>
        <v>-2.3476789417631316E-4</v>
      </c>
      <c r="J1143" s="32">
        <f t="shared" ref="J1143:J1206" si="92">(C1144/C1143)-1</f>
        <v>7.1175804448064817E-4</v>
      </c>
      <c r="K1143" s="32">
        <f t="shared" ref="K1143:K1206" si="93">(D1144/D1143)-1</f>
        <v>5.5963838323653814E-3</v>
      </c>
      <c r="L1143" s="32">
        <f t="shared" ref="L1143:L1206" si="94">(E1144/E1143)-1</f>
        <v>4.4127377994884753E-4</v>
      </c>
      <c r="M1143" s="32">
        <f t="shared" ref="M1143:M1206" si="95">(F1144/F1143)-1</f>
        <v>5.2640466484898951E-4</v>
      </c>
    </row>
    <row r="1144" spans="1:13" x14ac:dyDescent="0.45">
      <c r="A1144" s="10">
        <v>43731</v>
      </c>
      <c r="B1144">
        <v>275.1251220703125</v>
      </c>
      <c r="C1144">
        <v>72.340957641601563</v>
      </c>
      <c r="D1144">
        <v>143.75</v>
      </c>
      <c r="E1144">
        <v>184.35260009765619</v>
      </c>
      <c r="F1144">
        <v>140.2249755859375</v>
      </c>
      <c r="I1144" s="32">
        <f t="shared" si="91"/>
        <v>-7.8471043670205187E-3</v>
      </c>
      <c r="J1144" s="32">
        <f t="shared" si="92"/>
        <v>3.4426738849302474E-3</v>
      </c>
      <c r="K1144" s="32">
        <f t="shared" si="93"/>
        <v>5.2869183084236493E-3</v>
      </c>
      <c r="L1144" s="32">
        <f t="shared" si="94"/>
        <v>-1.3280960047780899E-2</v>
      </c>
      <c r="M1144" s="32">
        <f t="shared" si="95"/>
        <v>-9.2687706261647129E-3</v>
      </c>
    </row>
    <row r="1145" spans="1:13" x14ac:dyDescent="0.45">
      <c r="A1145" s="10">
        <v>43732</v>
      </c>
      <c r="B1145">
        <v>272.9661865234375</v>
      </c>
      <c r="C1145">
        <v>72.590003967285156</v>
      </c>
      <c r="D1145">
        <v>144.50999450683591</v>
      </c>
      <c r="E1145">
        <v>181.90422058105469</v>
      </c>
      <c r="F1145">
        <v>138.9252624511719</v>
      </c>
      <c r="I1145" s="32">
        <f t="shared" si="91"/>
        <v>5.9149945508754076E-3</v>
      </c>
      <c r="J1145" s="32">
        <f t="shared" si="92"/>
        <v>-4.7318219096145198E-3</v>
      </c>
      <c r="K1145" s="32">
        <f t="shared" si="93"/>
        <v>-1.8545379403875351E-2</v>
      </c>
      <c r="L1145" s="32">
        <f t="shared" si="94"/>
        <v>1.1225225489723378E-2</v>
      </c>
      <c r="M1145" s="32">
        <f t="shared" si="95"/>
        <v>6.3032930804471921E-3</v>
      </c>
    </row>
    <row r="1146" spans="1:13" x14ac:dyDescent="0.45">
      <c r="A1146" s="10">
        <v>43733</v>
      </c>
      <c r="B1146">
        <v>274.58078002929688</v>
      </c>
      <c r="C1146">
        <v>72.24652099609375</v>
      </c>
      <c r="D1146">
        <v>141.83000183105469</v>
      </c>
      <c r="E1146">
        <v>183.9461364746094</v>
      </c>
      <c r="F1146">
        <v>139.80094909667969</v>
      </c>
      <c r="I1146" s="32">
        <f t="shared" si="91"/>
        <v>-2.0831427703564831E-3</v>
      </c>
      <c r="J1146" s="32">
        <f t="shared" si="92"/>
        <v>1.6642913202560283E-3</v>
      </c>
      <c r="K1146" s="32">
        <f t="shared" si="93"/>
        <v>-2.8208802372808872E-4</v>
      </c>
      <c r="L1146" s="32">
        <f t="shared" si="94"/>
        <v>-3.6825096511069466E-3</v>
      </c>
      <c r="M1146" s="32">
        <f t="shared" si="95"/>
        <v>-3.0331821835746231E-3</v>
      </c>
    </row>
    <row r="1147" spans="1:13" x14ac:dyDescent="0.45">
      <c r="A1147" s="10">
        <v>43734</v>
      </c>
      <c r="B1147">
        <v>274.0087890625</v>
      </c>
      <c r="C1147">
        <v>72.36676025390625</v>
      </c>
      <c r="D1147">
        <v>141.78999328613281</v>
      </c>
      <c r="E1147">
        <v>183.26875305175781</v>
      </c>
      <c r="F1147">
        <v>139.37690734863281</v>
      </c>
      <c r="I1147" s="32">
        <f t="shared" si="91"/>
        <v>-5.3872935117700305E-3</v>
      </c>
      <c r="J1147" s="32">
        <f t="shared" si="92"/>
        <v>1.0682895643512325E-3</v>
      </c>
      <c r="K1147" s="32">
        <f t="shared" si="93"/>
        <v>-5.1484291001119287E-3</v>
      </c>
      <c r="L1147" s="32">
        <f t="shared" si="94"/>
        <v>-1.2408851073721472E-2</v>
      </c>
      <c r="M1147" s="32">
        <f t="shared" si="95"/>
        <v>-5.9524611063581645E-3</v>
      </c>
    </row>
    <row r="1148" spans="1:13" x14ac:dyDescent="0.45">
      <c r="A1148" s="10">
        <v>43735</v>
      </c>
      <c r="B1148">
        <v>272.53262329101563</v>
      </c>
      <c r="C1148">
        <v>72.444068908691406</v>
      </c>
      <c r="D1148">
        <v>141.05999755859381</v>
      </c>
      <c r="E1148">
        <v>180.9945983886719</v>
      </c>
      <c r="F1148">
        <v>138.5472717285156</v>
      </c>
      <c r="I1148" s="32">
        <f t="shared" si="91"/>
        <v>4.6377806735213856E-3</v>
      </c>
      <c r="J1148" s="32">
        <f t="shared" si="92"/>
        <v>7.1087135029435089E-4</v>
      </c>
      <c r="K1148" s="32">
        <f t="shared" si="93"/>
        <v>-1.5525325955692115E-2</v>
      </c>
      <c r="L1148" s="32">
        <f t="shared" si="94"/>
        <v>9.5168788319879294E-3</v>
      </c>
      <c r="M1148" s="32">
        <f t="shared" si="95"/>
        <v>4.6571335995793106E-3</v>
      </c>
    </row>
    <row r="1149" spans="1:13" x14ac:dyDescent="0.45">
      <c r="A1149" s="10">
        <v>43738</v>
      </c>
      <c r="B1149">
        <v>273.79656982421881</v>
      </c>
      <c r="C1149">
        <v>72.495567321777344</v>
      </c>
      <c r="D1149">
        <v>138.8699951171875</v>
      </c>
      <c r="E1149">
        <v>182.71710205078119</v>
      </c>
      <c r="F1149">
        <v>139.1925048828125</v>
      </c>
      <c r="I1149" s="32">
        <f t="shared" si="91"/>
        <v>-1.1894648166258848E-2</v>
      </c>
      <c r="J1149" s="32">
        <f t="shared" si="92"/>
        <v>9.7346502719020123E-4</v>
      </c>
      <c r="K1149" s="32">
        <f t="shared" si="93"/>
        <v>5.472814807717441E-3</v>
      </c>
      <c r="L1149" s="32">
        <f t="shared" si="94"/>
        <v>-8.1562160008039619E-3</v>
      </c>
      <c r="M1149" s="32">
        <f t="shared" si="95"/>
        <v>-1.304565166869065E-2</v>
      </c>
    </row>
    <row r="1150" spans="1:13" x14ac:dyDescent="0.45">
      <c r="A1150" s="10">
        <v>43739</v>
      </c>
      <c r="B1150">
        <v>270.53985595703119</v>
      </c>
      <c r="C1150">
        <v>72.566139221191406</v>
      </c>
      <c r="D1150">
        <v>139.6300048828125</v>
      </c>
      <c r="E1150">
        <v>181.22682189941409</v>
      </c>
      <c r="F1150">
        <v>137.37664794921881</v>
      </c>
      <c r="I1150" s="32">
        <f t="shared" si="91"/>
        <v>-1.7664649381559983E-2</v>
      </c>
      <c r="J1150" s="32">
        <f t="shared" si="92"/>
        <v>2.2530883764715348E-3</v>
      </c>
      <c r="K1150" s="32">
        <f t="shared" si="93"/>
        <v>1.1673634369571362E-2</v>
      </c>
      <c r="L1150" s="32">
        <f t="shared" si="94"/>
        <v>-1.7194497444236512E-2</v>
      </c>
      <c r="M1150" s="32">
        <f t="shared" si="95"/>
        <v>-1.6238822203335723E-2</v>
      </c>
    </row>
    <row r="1151" spans="1:13" x14ac:dyDescent="0.45">
      <c r="A1151" s="10">
        <v>43740</v>
      </c>
      <c r="B1151">
        <v>265.7608642578125</v>
      </c>
      <c r="C1151">
        <v>72.729637145996094</v>
      </c>
      <c r="D1151">
        <v>141.25999450683591</v>
      </c>
      <c r="E1151">
        <v>178.1107177734375</v>
      </c>
      <c r="F1151">
        <v>135.14581298828119</v>
      </c>
      <c r="I1151" s="32">
        <f t="shared" si="91"/>
        <v>8.1926156336395994E-3</v>
      </c>
      <c r="J1151" s="32">
        <f t="shared" si="92"/>
        <v>3.3126612390312893E-3</v>
      </c>
      <c r="K1151" s="32">
        <f t="shared" si="93"/>
        <v>4.5306485525704598E-3</v>
      </c>
      <c r="L1151" s="32">
        <f t="shared" si="94"/>
        <v>1.0975386595553527E-2</v>
      </c>
      <c r="M1151" s="32">
        <f t="shared" si="95"/>
        <v>8.1168207985720109E-3</v>
      </c>
    </row>
    <row r="1152" spans="1:13" x14ac:dyDescent="0.45">
      <c r="A1152" s="10">
        <v>43741</v>
      </c>
      <c r="B1152">
        <v>267.93814086914063</v>
      </c>
      <c r="C1152">
        <v>72.970565795898438</v>
      </c>
      <c r="D1152">
        <v>141.8999938964844</v>
      </c>
      <c r="E1152">
        <v>180.0655517578125</v>
      </c>
      <c r="F1152">
        <v>136.2427673339844</v>
      </c>
      <c r="I1152" s="32">
        <f t="shared" si="91"/>
        <v>1.3532089637152467E-2</v>
      </c>
      <c r="J1152" s="32">
        <f t="shared" si="92"/>
        <v>1.6508095961711433E-3</v>
      </c>
      <c r="K1152" s="32">
        <f t="shared" si="93"/>
        <v>0</v>
      </c>
      <c r="L1152" s="32">
        <f t="shared" si="94"/>
        <v>1.4725472290974428E-2</v>
      </c>
      <c r="M1152" s="32">
        <f t="shared" si="95"/>
        <v>1.3058184935365258E-2</v>
      </c>
    </row>
    <row r="1153" spans="1:13" x14ac:dyDescent="0.45">
      <c r="A1153" s="10">
        <v>43742</v>
      </c>
      <c r="B1153">
        <v>271.56390380859381</v>
      </c>
      <c r="C1153">
        <v>73.091026306152344</v>
      </c>
      <c r="D1153">
        <v>141.8999938964844</v>
      </c>
      <c r="E1153">
        <v>182.71710205078119</v>
      </c>
      <c r="F1153">
        <v>138.0218505859375</v>
      </c>
      <c r="I1153" s="32">
        <f t="shared" si="91"/>
        <v>-4.314608377986584E-3</v>
      </c>
      <c r="J1153" s="32">
        <f t="shared" si="92"/>
        <v>-2.5899285682001727E-3</v>
      </c>
      <c r="K1153" s="32">
        <f t="shared" si="93"/>
        <v>-8.5270719318063515E-3</v>
      </c>
      <c r="L1153" s="32">
        <f t="shared" si="94"/>
        <v>-3.018819583002097E-3</v>
      </c>
      <c r="M1153" s="32">
        <f t="shared" si="95"/>
        <v>-3.9405664757773406E-3</v>
      </c>
    </row>
    <row r="1154" spans="1:13" x14ac:dyDescent="0.45">
      <c r="A1154" s="10">
        <v>43745</v>
      </c>
      <c r="B1154">
        <v>270.3922119140625</v>
      </c>
      <c r="C1154">
        <v>72.901725769042969</v>
      </c>
      <c r="D1154">
        <v>140.69000244140619</v>
      </c>
      <c r="E1154">
        <v>182.16551208496091</v>
      </c>
      <c r="F1154">
        <v>137.47796630859381</v>
      </c>
      <c r="I1154" s="32">
        <f t="shared" si="91"/>
        <v>-1.5524572098274847E-2</v>
      </c>
      <c r="J1154" s="32">
        <f t="shared" si="92"/>
        <v>4.7219496880024359E-4</v>
      </c>
      <c r="K1154" s="32">
        <f t="shared" si="93"/>
        <v>8.7425951112012346E-3</v>
      </c>
      <c r="L1154" s="32">
        <f t="shared" si="94"/>
        <v>-1.4980735691611291E-2</v>
      </c>
      <c r="M1154" s="32">
        <f t="shared" si="95"/>
        <v>-1.6159261138703807E-2</v>
      </c>
    </row>
    <row r="1155" spans="1:13" x14ac:dyDescent="0.45">
      <c r="A1155" s="10">
        <v>43746</v>
      </c>
      <c r="B1155">
        <v>266.19448852539063</v>
      </c>
      <c r="C1155">
        <v>72.936149597167969</v>
      </c>
      <c r="D1155">
        <v>141.91999816894531</v>
      </c>
      <c r="E1155">
        <v>179.43653869628909</v>
      </c>
      <c r="F1155">
        <v>135.25642395019531</v>
      </c>
      <c r="I1155" s="32">
        <f t="shared" si="91"/>
        <v>9.4960700639403761E-3</v>
      </c>
      <c r="J1155" s="32">
        <f t="shared" si="92"/>
        <v>-1.1800348686129558E-3</v>
      </c>
      <c r="K1155" s="32">
        <f t="shared" si="93"/>
        <v>9.1604343637130548E-4</v>
      </c>
      <c r="L1155" s="32">
        <f t="shared" si="94"/>
        <v>9.7614254555420388E-3</v>
      </c>
      <c r="M1155" s="32">
        <f t="shared" si="95"/>
        <v>9.2005281941389683E-3</v>
      </c>
    </row>
    <row r="1156" spans="1:13" x14ac:dyDescent="0.45">
      <c r="A1156" s="10">
        <v>43747</v>
      </c>
      <c r="B1156">
        <v>268.7222900390625</v>
      </c>
      <c r="C1156">
        <v>72.850082397460938</v>
      </c>
      <c r="D1156">
        <v>142.05000305175781</v>
      </c>
      <c r="E1156">
        <v>181.18809509277341</v>
      </c>
      <c r="F1156">
        <v>136.5008544921875</v>
      </c>
      <c r="I1156" s="32">
        <f t="shared" si="91"/>
        <v>6.7637333609522621E-3</v>
      </c>
      <c r="J1156" s="32">
        <f t="shared" si="92"/>
        <v>-3.0710241892900614E-3</v>
      </c>
      <c r="K1156" s="32">
        <f t="shared" si="93"/>
        <v>-8.7293591448371899E-3</v>
      </c>
      <c r="L1156" s="32">
        <f t="shared" si="94"/>
        <v>7.7445969010667692E-3</v>
      </c>
      <c r="M1156" s="32">
        <f t="shared" si="95"/>
        <v>6.4160291178354534E-3</v>
      </c>
    </row>
    <row r="1157" spans="1:13" x14ac:dyDescent="0.45">
      <c r="A1157" s="10">
        <v>43748</v>
      </c>
      <c r="B1157">
        <v>270.53985595703119</v>
      </c>
      <c r="C1157">
        <v>72.626358032226563</v>
      </c>
      <c r="D1157">
        <v>140.80999755859381</v>
      </c>
      <c r="E1157">
        <v>182.59132385253909</v>
      </c>
      <c r="F1157">
        <v>137.37664794921881</v>
      </c>
      <c r="I1157" s="32">
        <f t="shared" si="91"/>
        <v>1.0366890203665102E-2</v>
      </c>
      <c r="J1157" s="32">
        <f t="shared" si="92"/>
        <v>-3.6730711412898964E-3</v>
      </c>
      <c r="K1157" s="32">
        <f t="shared" si="93"/>
        <v>-5.5393707323396768E-3</v>
      </c>
      <c r="L1157" s="32">
        <f t="shared" si="94"/>
        <v>1.2878996482205585E-2</v>
      </c>
      <c r="M1157" s="32">
        <f t="shared" si="95"/>
        <v>1.0735727497012792E-2</v>
      </c>
    </row>
    <row r="1158" spans="1:13" x14ac:dyDescent="0.45">
      <c r="A1158" s="10">
        <v>43749</v>
      </c>
      <c r="B1158">
        <v>273.34451293945313</v>
      </c>
      <c r="C1158">
        <v>72.359596252441406</v>
      </c>
      <c r="D1158">
        <v>140.0299987792969</v>
      </c>
      <c r="E1158">
        <v>184.94291687011719</v>
      </c>
      <c r="F1158">
        <v>138.85148620605469</v>
      </c>
      <c r="I1158" s="32">
        <f t="shared" si="91"/>
        <v>-1.1137716140745546E-3</v>
      </c>
      <c r="J1158" s="32">
        <f t="shared" si="92"/>
        <v>1.6647482364835486E-3</v>
      </c>
      <c r="K1158" s="32">
        <f t="shared" si="93"/>
        <v>3.9991256407587716E-3</v>
      </c>
      <c r="L1158" s="32">
        <f t="shared" si="94"/>
        <v>-1.0453433994317418E-4</v>
      </c>
      <c r="M1158" s="32">
        <f t="shared" si="95"/>
        <v>-9.2969372525986138E-4</v>
      </c>
    </row>
    <row r="1159" spans="1:13" x14ac:dyDescent="0.45">
      <c r="A1159" s="10">
        <v>43752</v>
      </c>
      <c r="B1159">
        <v>273.04006958007813</v>
      </c>
      <c r="C1159">
        <v>72.480056762695313</v>
      </c>
      <c r="D1159">
        <v>140.5899963378906</v>
      </c>
      <c r="E1159">
        <v>184.923583984375</v>
      </c>
      <c r="F1159">
        <v>138.72239685058591</v>
      </c>
      <c r="I1159" s="32">
        <f t="shared" si="91"/>
        <v>9.8999919190583263E-3</v>
      </c>
      <c r="J1159" s="32">
        <f t="shared" si="92"/>
        <v>-2.6119708559041444E-3</v>
      </c>
      <c r="K1159" s="32">
        <f t="shared" si="93"/>
        <v>-6.970593591763885E-3</v>
      </c>
      <c r="L1159" s="32">
        <f t="shared" si="94"/>
        <v>1.2716566307609423E-2</v>
      </c>
      <c r="M1159" s="32">
        <f t="shared" si="95"/>
        <v>9.8347752045881975E-3</v>
      </c>
    </row>
    <row r="1160" spans="1:13" x14ac:dyDescent="0.45">
      <c r="A1160" s="10">
        <v>43753</v>
      </c>
      <c r="B1160">
        <v>275.7431640625</v>
      </c>
      <c r="C1160">
        <v>72.290740966796875</v>
      </c>
      <c r="D1160">
        <v>139.61000061035159</v>
      </c>
      <c r="E1160">
        <v>187.2751770019531</v>
      </c>
      <c r="F1160">
        <v>140.0867004394531</v>
      </c>
      <c r="I1160" s="32">
        <f t="shared" si="91"/>
        <v>-1.6058786447138429E-3</v>
      </c>
      <c r="J1160" s="32">
        <f t="shared" si="92"/>
        <v>1.0717347813660183E-3</v>
      </c>
      <c r="K1160" s="32">
        <f t="shared" si="93"/>
        <v>5.7302703836425994E-3</v>
      </c>
      <c r="L1160" s="32">
        <f t="shared" si="94"/>
        <v>-2.4807577705884265E-3</v>
      </c>
      <c r="M1160" s="32">
        <f t="shared" si="95"/>
        <v>-1.8423387615917886E-3</v>
      </c>
    </row>
    <row r="1161" spans="1:13" x14ac:dyDescent="0.45">
      <c r="A1161" s="10">
        <v>43754</v>
      </c>
      <c r="B1161">
        <v>275.30035400390619</v>
      </c>
      <c r="C1161">
        <v>72.368217468261719</v>
      </c>
      <c r="D1161">
        <v>140.4100036621094</v>
      </c>
      <c r="E1161">
        <v>186.81059265136719</v>
      </c>
      <c r="F1161">
        <v>139.82861328125</v>
      </c>
      <c r="I1161" s="32">
        <f t="shared" si="91"/>
        <v>2.9492158444670569E-3</v>
      </c>
      <c r="J1161" s="32">
        <f t="shared" si="92"/>
        <v>0</v>
      </c>
      <c r="K1161" s="32">
        <f t="shared" si="93"/>
        <v>1.4243781997433924E-3</v>
      </c>
      <c r="L1161" s="32">
        <f t="shared" si="94"/>
        <v>2.6420385697116799E-3</v>
      </c>
      <c r="M1161" s="32">
        <f t="shared" si="95"/>
        <v>3.2961188187268231E-3</v>
      </c>
    </row>
    <row r="1162" spans="1:13" x14ac:dyDescent="0.45">
      <c r="A1162" s="10">
        <v>43755</v>
      </c>
      <c r="B1162">
        <v>276.11227416992188</v>
      </c>
      <c r="C1162">
        <v>72.368217468261719</v>
      </c>
      <c r="D1162">
        <v>140.61000061035159</v>
      </c>
      <c r="E1162">
        <v>187.30415344238281</v>
      </c>
      <c r="F1162">
        <v>140.28950500488281</v>
      </c>
      <c r="I1162" s="32">
        <f t="shared" si="91"/>
        <v>-4.3768285831664588E-3</v>
      </c>
      <c r="J1162" s="32">
        <f t="shared" si="92"/>
        <v>4.7535978009261015E-4</v>
      </c>
      <c r="K1162" s="32">
        <f t="shared" si="93"/>
        <v>-1.0667370445438529E-3</v>
      </c>
      <c r="L1162" s="32">
        <f t="shared" si="94"/>
        <v>-9.6099726561719168E-3</v>
      </c>
      <c r="M1162" s="32">
        <f t="shared" si="95"/>
        <v>-4.0081518266291694E-3</v>
      </c>
    </row>
    <row r="1163" spans="1:13" x14ac:dyDescent="0.45">
      <c r="A1163" s="10">
        <v>43756</v>
      </c>
      <c r="B1163">
        <v>274.90377807617188</v>
      </c>
      <c r="C1163">
        <v>72.402618408203125</v>
      </c>
      <c r="D1163">
        <v>140.46000671386719</v>
      </c>
      <c r="E1163">
        <v>185.50416564941409</v>
      </c>
      <c r="F1163">
        <v>139.7272033691406</v>
      </c>
      <c r="I1163" s="32">
        <f t="shared" si="91"/>
        <v>6.7789388754300184E-3</v>
      </c>
      <c r="J1163" s="32">
        <f t="shared" si="92"/>
        <v>-2.3767233483484862E-3</v>
      </c>
      <c r="K1163" s="32">
        <f t="shared" si="93"/>
        <v>-4.770136663166058E-3</v>
      </c>
      <c r="L1163" s="32">
        <f t="shared" si="94"/>
        <v>8.868406469548118E-3</v>
      </c>
      <c r="M1163" s="32">
        <f t="shared" si="95"/>
        <v>6.5312811982576324E-3</v>
      </c>
    </row>
    <row r="1164" spans="1:13" x14ac:dyDescent="0.45">
      <c r="A1164" s="10">
        <v>43759</v>
      </c>
      <c r="B1164">
        <v>276.767333984375</v>
      </c>
      <c r="C1164">
        <v>72.230537414550781</v>
      </c>
      <c r="D1164">
        <v>139.78999328613281</v>
      </c>
      <c r="E1164">
        <v>187.1492919921875</v>
      </c>
      <c r="F1164">
        <v>140.6398010253906</v>
      </c>
      <c r="I1164" s="32">
        <f t="shared" si="91"/>
        <v>-3.2666924832329691E-3</v>
      </c>
      <c r="J1164" s="32">
        <f t="shared" si="92"/>
        <v>1.7867628085046494E-3</v>
      </c>
      <c r="K1164" s="32">
        <f t="shared" si="93"/>
        <v>2.9329972229854562E-3</v>
      </c>
      <c r="L1164" s="32">
        <f t="shared" si="94"/>
        <v>-7.9630552459124537E-3</v>
      </c>
      <c r="M1164" s="32">
        <f t="shared" si="95"/>
        <v>-3.0150906425858714E-3</v>
      </c>
    </row>
    <row r="1165" spans="1:13" x14ac:dyDescent="0.45">
      <c r="A1165" s="10">
        <v>43760</v>
      </c>
      <c r="B1165">
        <v>275.86322021484381</v>
      </c>
      <c r="C1165">
        <v>72.359596252441406</v>
      </c>
      <c r="D1165">
        <v>140.19999694824219</v>
      </c>
      <c r="E1165">
        <v>185.65901184082031</v>
      </c>
      <c r="F1165">
        <v>140.21575927734381</v>
      </c>
      <c r="I1165" s="32">
        <f t="shared" si="91"/>
        <v>2.9097893397918018E-3</v>
      </c>
      <c r="J1165" s="32">
        <f t="shared" si="92"/>
        <v>4.7531097916708731E-4</v>
      </c>
      <c r="K1165" s="32">
        <f t="shared" si="93"/>
        <v>2.3537934253774484E-3</v>
      </c>
      <c r="L1165" s="32">
        <f t="shared" si="94"/>
        <v>1.9288507299328739E-3</v>
      </c>
      <c r="M1165" s="32">
        <f t="shared" si="95"/>
        <v>2.0376138023192603E-3</v>
      </c>
    </row>
    <row r="1166" spans="1:13" x14ac:dyDescent="0.45">
      <c r="A1166" s="10">
        <v>43761</v>
      </c>
      <c r="B1166">
        <v>276.66592407226563</v>
      </c>
      <c r="C1166">
        <v>72.393989562988281</v>
      </c>
      <c r="D1166">
        <v>140.5299987792969</v>
      </c>
      <c r="E1166">
        <v>186.0171203613281</v>
      </c>
      <c r="F1166">
        <v>140.50146484375</v>
      </c>
      <c r="I1166" s="32">
        <f t="shared" si="91"/>
        <v>1.6336140185924108E-3</v>
      </c>
      <c r="J1166" s="32">
        <f t="shared" si="92"/>
        <v>1.1919283999861641E-4</v>
      </c>
      <c r="K1166" s="32">
        <f t="shared" si="93"/>
        <v>7.1159183710696183E-3</v>
      </c>
      <c r="L1166" s="32">
        <f t="shared" si="94"/>
        <v>9.7283053524384044E-3</v>
      </c>
      <c r="M1166" s="32">
        <f t="shared" si="95"/>
        <v>2.7558931978439727E-3</v>
      </c>
    </row>
    <row r="1167" spans="1:13" x14ac:dyDescent="0.45">
      <c r="A1167" s="10">
        <v>43762</v>
      </c>
      <c r="B1167">
        <v>277.11788940429688</v>
      </c>
      <c r="C1167">
        <v>72.402618408203125</v>
      </c>
      <c r="D1167">
        <v>141.5299987792969</v>
      </c>
      <c r="E1167">
        <v>187.8267517089844</v>
      </c>
      <c r="F1167">
        <v>140.888671875</v>
      </c>
      <c r="I1167" s="32">
        <f t="shared" si="91"/>
        <v>4.0953245485237932E-3</v>
      </c>
      <c r="J1167" s="32">
        <f t="shared" si="92"/>
        <v>-1.6635482819941094E-3</v>
      </c>
      <c r="K1167" s="32">
        <f t="shared" si="93"/>
        <v>2.3316740895991117E-3</v>
      </c>
      <c r="L1167" s="32">
        <f t="shared" si="94"/>
        <v>7.9859203695638037E-3</v>
      </c>
      <c r="M1167" s="32">
        <f t="shared" si="95"/>
        <v>3.9911060858113245E-3</v>
      </c>
    </row>
    <row r="1168" spans="1:13" x14ac:dyDescent="0.45">
      <c r="A1168" s="10">
        <v>43763</v>
      </c>
      <c r="B1168">
        <v>278.25277709960938</v>
      </c>
      <c r="C1168">
        <v>72.282173156738281</v>
      </c>
      <c r="D1168">
        <v>141.86000061035159</v>
      </c>
      <c r="E1168">
        <v>189.32672119140619</v>
      </c>
      <c r="F1168">
        <v>141.45097351074219</v>
      </c>
      <c r="I1168" s="32">
        <f t="shared" si="91"/>
        <v>5.6361263977762199E-3</v>
      </c>
      <c r="J1168" s="32">
        <f t="shared" si="92"/>
        <v>-2.1435125339225314E-3</v>
      </c>
      <c r="K1168" s="32">
        <f t="shared" si="93"/>
        <v>-8.6000367647972586E-3</v>
      </c>
      <c r="L1168" s="32">
        <f t="shared" si="94"/>
        <v>9.8650710573970901E-3</v>
      </c>
      <c r="M1168" s="32">
        <f t="shared" si="95"/>
        <v>6.0606479023865845E-3</v>
      </c>
    </row>
    <row r="1169" spans="1:13" x14ac:dyDescent="0.45">
      <c r="A1169" s="10">
        <v>43766</v>
      </c>
      <c r="B1169">
        <v>279.821044921875</v>
      </c>
      <c r="C1169">
        <v>72.127235412597656</v>
      </c>
      <c r="D1169">
        <v>140.63999938964841</v>
      </c>
      <c r="E1169">
        <v>191.19444274902341</v>
      </c>
      <c r="F1169">
        <v>142.3082580566406</v>
      </c>
      <c r="I1169" s="32">
        <f t="shared" si="91"/>
        <v>-2.967551282688774E-4</v>
      </c>
      <c r="J1169" s="32">
        <f t="shared" si="92"/>
        <v>2.393730984620035E-4</v>
      </c>
      <c r="K1169" s="32">
        <f t="shared" si="93"/>
        <v>-2.7730332148815373E-3</v>
      </c>
      <c r="L1169" s="32">
        <f t="shared" si="94"/>
        <v>-7.7442201466720872E-3</v>
      </c>
      <c r="M1169" s="32">
        <f t="shared" si="95"/>
        <v>-1.9418175283392181E-4</v>
      </c>
    </row>
    <row r="1170" spans="1:13" x14ac:dyDescent="0.45">
      <c r="A1170" s="10">
        <v>43767</v>
      </c>
      <c r="B1170">
        <v>279.73800659179688</v>
      </c>
      <c r="C1170">
        <v>72.144500732421875</v>
      </c>
      <c r="D1170">
        <v>140.25</v>
      </c>
      <c r="E1170">
        <v>189.71379089355469</v>
      </c>
      <c r="F1170">
        <v>142.28062438964841</v>
      </c>
      <c r="I1170" s="32">
        <f t="shared" si="91"/>
        <v>3.0675981063563729E-3</v>
      </c>
      <c r="J1170" s="32">
        <f t="shared" si="92"/>
        <v>3.2202411897306327E-3</v>
      </c>
      <c r="K1170" s="32">
        <f t="shared" si="93"/>
        <v>5.4902265416107987E-3</v>
      </c>
      <c r="L1170" s="32">
        <f t="shared" si="94"/>
        <v>4.8459420724529245E-3</v>
      </c>
      <c r="M1170" s="32">
        <f t="shared" si="95"/>
        <v>2.3970178356962357E-3</v>
      </c>
    </row>
    <row r="1171" spans="1:13" x14ac:dyDescent="0.45">
      <c r="A1171" s="10">
        <v>43768</v>
      </c>
      <c r="B1171">
        <v>280.59613037109381</v>
      </c>
      <c r="C1171">
        <v>72.376823425292969</v>
      </c>
      <c r="D1171">
        <v>141.02000427246091</v>
      </c>
      <c r="E1171">
        <v>190.63313293457031</v>
      </c>
      <c r="F1171">
        <v>142.6216735839844</v>
      </c>
      <c r="I1171" s="32">
        <f t="shared" si="91"/>
        <v>-2.6635274238917539E-3</v>
      </c>
      <c r="J1171" s="32">
        <f t="shared" si="92"/>
        <v>4.755667878027614E-3</v>
      </c>
      <c r="K1171" s="32">
        <f t="shared" si="93"/>
        <v>9.9984992242383441E-3</v>
      </c>
      <c r="L1171" s="32">
        <f t="shared" si="94"/>
        <v>4.5704376886446241E-4</v>
      </c>
      <c r="M1171" s="32">
        <f t="shared" si="95"/>
        <v>-3.490372268572961E-3</v>
      </c>
    </row>
    <row r="1172" spans="1:13" x14ac:dyDescent="0.45">
      <c r="A1172" s="10">
        <v>43769</v>
      </c>
      <c r="B1172">
        <v>279.8487548828125</v>
      </c>
      <c r="C1172">
        <v>72.721023559570313</v>
      </c>
      <c r="D1172">
        <v>142.42999267578119</v>
      </c>
      <c r="E1172">
        <v>190.72026062011719</v>
      </c>
      <c r="F1172">
        <v>142.1238708496094</v>
      </c>
      <c r="I1172" s="32">
        <f t="shared" si="91"/>
        <v>9.2640372759944523E-3</v>
      </c>
      <c r="J1172" s="32">
        <f t="shared" si="92"/>
        <v>-8.900835004075347E-4</v>
      </c>
      <c r="K1172" s="32">
        <f t="shared" si="93"/>
        <v>9.1276338901846721E-4</v>
      </c>
      <c r="L1172" s="32">
        <f t="shared" si="94"/>
        <v>9.0824553527817375E-3</v>
      </c>
      <c r="M1172" s="32">
        <f t="shared" si="95"/>
        <v>1.0702011867862016E-2</v>
      </c>
    </row>
    <row r="1173" spans="1:13" x14ac:dyDescent="0.45">
      <c r="A1173" s="10">
        <v>43770</v>
      </c>
      <c r="B1173">
        <v>282.4412841796875</v>
      </c>
      <c r="C1173">
        <v>72.656295776367188</v>
      </c>
      <c r="D1173">
        <v>142.55999755859381</v>
      </c>
      <c r="E1173">
        <v>192.45246887207031</v>
      </c>
      <c r="F1173">
        <v>143.64488220214841</v>
      </c>
      <c r="I1173" s="32">
        <f t="shared" si="91"/>
        <v>4.0174884246801934E-3</v>
      </c>
      <c r="J1173" s="32">
        <f t="shared" si="92"/>
        <v>-2.847990477156559E-3</v>
      </c>
      <c r="K1173" s="32">
        <f t="shared" si="93"/>
        <v>-2.8760077800989992E-3</v>
      </c>
      <c r="L1173" s="32">
        <f t="shared" si="94"/>
        <v>6.184864062147799E-3</v>
      </c>
      <c r="M1173" s="32">
        <f t="shared" si="95"/>
        <v>3.657778366505049E-3</v>
      </c>
    </row>
    <row r="1174" spans="1:13" x14ac:dyDescent="0.45">
      <c r="A1174" s="10">
        <v>43773</v>
      </c>
      <c r="B1174">
        <v>283.57598876953119</v>
      </c>
      <c r="C1174">
        <v>72.449371337890625</v>
      </c>
      <c r="D1174">
        <v>142.1499938964844</v>
      </c>
      <c r="E1174">
        <v>193.64276123046881</v>
      </c>
      <c r="F1174">
        <v>144.17030334472659</v>
      </c>
      <c r="I1174" s="32">
        <f t="shared" si="91"/>
        <v>-1.1060868352419373E-3</v>
      </c>
      <c r="J1174" s="32">
        <f t="shared" si="92"/>
        <v>-3.4522651653039471E-3</v>
      </c>
      <c r="K1174" s="32">
        <f t="shared" si="93"/>
        <v>-1.6180006273117997E-2</v>
      </c>
      <c r="L1174" s="32">
        <f t="shared" si="94"/>
        <v>5.4985701196108572E-4</v>
      </c>
      <c r="M1174" s="32">
        <f t="shared" si="95"/>
        <v>-8.9528906914382311E-4</v>
      </c>
    </row>
    <row r="1175" spans="1:13" x14ac:dyDescent="0.45">
      <c r="A1175" s="10">
        <v>43774</v>
      </c>
      <c r="B1175">
        <v>283.2623291015625</v>
      </c>
      <c r="C1175">
        <v>72.199256896972656</v>
      </c>
      <c r="D1175">
        <v>139.8500061035156</v>
      </c>
      <c r="E1175">
        <v>193.7492370605469</v>
      </c>
      <c r="F1175">
        <v>144.0412292480469</v>
      </c>
      <c r="I1175" s="32">
        <f t="shared" si="91"/>
        <v>2.2796958394466493E-4</v>
      </c>
      <c r="J1175" s="32">
        <f t="shared" si="92"/>
        <v>2.1500954053981225E-3</v>
      </c>
      <c r="K1175" s="32">
        <f t="shared" si="93"/>
        <v>4.2902453953594932E-3</v>
      </c>
      <c r="L1175" s="32">
        <f t="shared" si="94"/>
        <v>-2.2475989462535928E-3</v>
      </c>
      <c r="M1175" s="32">
        <f t="shared" si="95"/>
        <v>-4.4799269821693688E-4</v>
      </c>
    </row>
    <row r="1176" spans="1:13" x14ac:dyDescent="0.45">
      <c r="A1176" s="10">
        <v>43775</v>
      </c>
      <c r="B1176">
        <v>283.326904296875</v>
      </c>
      <c r="C1176">
        <v>72.3544921875</v>
      </c>
      <c r="D1176">
        <v>140.44999694824219</v>
      </c>
      <c r="E1176">
        <v>193.31376647949219</v>
      </c>
      <c r="F1176">
        <v>143.97669982910159</v>
      </c>
      <c r="I1176" s="32">
        <f t="shared" si="91"/>
        <v>3.51688960083818E-3</v>
      </c>
      <c r="J1176" s="32">
        <f t="shared" si="92"/>
        <v>-5.1246102765517554E-3</v>
      </c>
      <c r="K1176" s="32">
        <f t="shared" si="93"/>
        <v>-1.552148610287718E-2</v>
      </c>
      <c r="L1176" s="32">
        <f t="shared" si="94"/>
        <v>3.3538529566357056E-3</v>
      </c>
      <c r="M1176" s="32">
        <f t="shared" si="95"/>
        <v>3.3932984210849337E-3</v>
      </c>
    </row>
    <row r="1177" spans="1:13" x14ac:dyDescent="0.45">
      <c r="A1177" s="10">
        <v>43776</v>
      </c>
      <c r="B1177">
        <v>284.32333374023438</v>
      </c>
      <c r="C1177">
        <v>71.98370361328125</v>
      </c>
      <c r="D1177">
        <v>138.27000427246091</v>
      </c>
      <c r="E1177">
        <v>193.96211242675781</v>
      </c>
      <c r="F1177">
        <v>144.46525573730469</v>
      </c>
      <c r="I1177" s="32">
        <f t="shared" si="91"/>
        <v>2.4662147258682765E-3</v>
      </c>
      <c r="J1177" s="32">
        <f t="shared" si="92"/>
        <v>-9.5876565757802013E-4</v>
      </c>
      <c r="K1177" s="32">
        <f t="shared" si="93"/>
        <v>-6.3643947032679948E-3</v>
      </c>
      <c r="L1177" s="32">
        <f t="shared" si="94"/>
        <v>3.9915821113494232E-3</v>
      </c>
      <c r="M1177" s="32">
        <f t="shared" si="95"/>
        <v>2.8076586912839652E-3</v>
      </c>
    </row>
    <row r="1178" spans="1:13" x14ac:dyDescent="0.45">
      <c r="A1178" s="10">
        <v>43777</v>
      </c>
      <c r="B1178">
        <v>285.0245361328125</v>
      </c>
      <c r="C1178">
        <v>71.914688110351563</v>
      </c>
      <c r="D1178">
        <v>137.38999938964841</v>
      </c>
      <c r="E1178">
        <v>194.736328125</v>
      </c>
      <c r="F1178">
        <v>144.87086486816409</v>
      </c>
      <c r="I1178" s="32">
        <f t="shared" si="91"/>
        <v>-1.9098076551626875E-3</v>
      </c>
      <c r="J1178" s="32">
        <f t="shared" si="92"/>
        <v>5.9919359236282332E-4</v>
      </c>
      <c r="K1178" s="32">
        <f t="shared" si="93"/>
        <v>-2.4019348753230307E-3</v>
      </c>
      <c r="L1178" s="32">
        <f t="shared" si="94"/>
        <v>-1.3419274359361966E-3</v>
      </c>
      <c r="M1178" s="32">
        <f t="shared" si="95"/>
        <v>-1.9723502323564235E-3</v>
      </c>
    </row>
    <row r="1179" spans="1:13" x14ac:dyDescent="0.45">
      <c r="A1179" s="10">
        <v>43780</v>
      </c>
      <c r="B1179">
        <v>284.48019409179688</v>
      </c>
      <c r="C1179">
        <v>71.957778930664063</v>
      </c>
      <c r="D1179">
        <v>137.05999755859381</v>
      </c>
      <c r="E1179">
        <v>194.4750061035156</v>
      </c>
      <c r="F1179">
        <v>144.58512878417969</v>
      </c>
      <c r="I1179" s="32">
        <f t="shared" si="91"/>
        <v>2.1079513534174588E-3</v>
      </c>
      <c r="J1179" s="32">
        <f t="shared" si="92"/>
        <v>5.9947093032497456E-4</v>
      </c>
      <c r="K1179" s="32">
        <f t="shared" si="93"/>
        <v>2.6995120660877614E-3</v>
      </c>
      <c r="L1179" s="32">
        <f t="shared" si="94"/>
        <v>2.886204077892307E-3</v>
      </c>
      <c r="M1179" s="32">
        <f t="shared" si="95"/>
        <v>1.7213811025469372E-3</v>
      </c>
    </row>
    <row r="1180" spans="1:13" x14ac:dyDescent="0.45">
      <c r="A1180" s="10">
        <v>43781</v>
      </c>
      <c r="B1180">
        <v>285.07986450195313</v>
      </c>
      <c r="C1180">
        <v>72.00091552734375</v>
      </c>
      <c r="D1180">
        <v>137.42999267578119</v>
      </c>
      <c r="E1180">
        <v>195.03630065917969</v>
      </c>
      <c r="F1180">
        <v>144.8340148925781</v>
      </c>
      <c r="I1180" s="32">
        <f t="shared" si="91"/>
        <v>3.2360980258294703E-4</v>
      </c>
      <c r="J1180" s="32">
        <f t="shared" si="92"/>
        <v>1.7971234157552196E-3</v>
      </c>
      <c r="K1180" s="32">
        <f t="shared" si="93"/>
        <v>4.0020598200527502E-3</v>
      </c>
      <c r="L1180" s="32">
        <f t="shared" si="94"/>
        <v>2.4808520236319076E-4</v>
      </c>
      <c r="M1180" s="32">
        <f t="shared" si="95"/>
        <v>4.4522443588901339E-4</v>
      </c>
    </row>
    <row r="1181" spans="1:13" x14ac:dyDescent="0.45">
      <c r="A1181" s="10">
        <v>43782</v>
      </c>
      <c r="B1181">
        <v>285.172119140625</v>
      </c>
      <c r="C1181">
        <v>72.13031005859375</v>
      </c>
      <c r="D1181">
        <v>137.97999572753909</v>
      </c>
      <c r="E1181">
        <v>195.0846862792969</v>
      </c>
      <c r="F1181">
        <v>144.89849853515619</v>
      </c>
      <c r="I1181" s="32">
        <f t="shared" si="91"/>
        <v>1.4558265165038886E-3</v>
      </c>
      <c r="J1181" s="32">
        <f t="shared" si="92"/>
        <v>2.8693931119334604E-3</v>
      </c>
      <c r="K1181" s="32">
        <f t="shared" si="93"/>
        <v>4.2035211553419494E-3</v>
      </c>
      <c r="L1181" s="32">
        <f t="shared" si="94"/>
        <v>-7.9381653757082393E-4</v>
      </c>
      <c r="M1181" s="32">
        <f t="shared" si="95"/>
        <v>1.0181055990756693E-3</v>
      </c>
    </row>
    <row r="1182" spans="1:13" x14ac:dyDescent="0.45">
      <c r="A1182" s="10">
        <v>43783</v>
      </c>
      <c r="B1182">
        <v>285.5872802734375</v>
      </c>
      <c r="C1182">
        <v>72.3372802734375</v>
      </c>
      <c r="D1182">
        <v>138.55999755859381</v>
      </c>
      <c r="E1182">
        <v>194.92982482910159</v>
      </c>
      <c r="F1182">
        <v>145.0460205078125</v>
      </c>
      <c r="I1182" s="32">
        <f t="shared" si="91"/>
        <v>7.2362794081375359E-3</v>
      </c>
      <c r="J1182" s="32">
        <f t="shared" si="92"/>
        <v>-3.5828072502430697E-4</v>
      </c>
      <c r="K1182" s="32">
        <f t="shared" si="93"/>
        <v>-2.5259154943231277E-3</v>
      </c>
      <c r="L1182" s="32">
        <f t="shared" si="94"/>
        <v>7.3477558099963591E-3</v>
      </c>
      <c r="M1182" s="32">
        <f t="shared" si="95"/>
        <v>7.626237463358887E-3</v>
      </c>
    </row>
    <row r="1183" spans="1:13" x14ac:dyDescent="0.45">
      <c r="A1183" s="10">
        <v>43784</v>
      </c>
      <c r="B1183">
        <v>287.65386962890619</v>
      </c>
      <c r="C1183">
        <v>72.311363220214844</v>
      </c>
      <c r="D1183">
        <v>138.21000671386719</v>
      </c>
      <c r="E1183">
        <v>196.36212158203119</v>
      </c>
      <c r="F1183">
        <v>146.15217590332031</v>
      </c>
      <c r="I1183" s="32">
        <f t="shared" si="91"/>
        <v>7.3765293328720283E-4</v>
      </c>
      <c r="J1183" s="32">
        <f t="shared" si="92"/>
        <v>1.4313153784106802E-3</v>
      </c>
      <c r="K1183" s="32">
        <f t="shared" si="93"/>
        <v>2.9664162029099383E-3</v>
      </c>
      <c r="L1183" s="32">
        <f t="shared" si="94"/>
        <v>7.8857465054227305E-4</v>
      </c>
      <c r="M1183" s="32">
        <f t="shared" si="95"/>
        <v>5.6764147109023E-4</v>
      </c>
    </row>
    <row r="1184" spans="1:13" x14ac:dyDescent="0.45">
      <c r="A1184" s="10">
        <v>43787</v>
      </c>
      <c r="B1184">
        <v>287.86605834960938</v>
      </c>
      <c r="C1184">
        <v>72.414863586425781</v>
      </c>
      <c r="D1184">
        <v>138.6199951171875</v>
      </c>
      <c r="E1184">
        <v>196.5169677734375</v>
      </c>
      <c r="F1184">
        <v>146.2351379394531</v>
      </c>
      <c r="I1184" s="32">
        <f t="shared" si="91"/>
        <v>-2.8835567824803121E-4</v>
      </c>
      <c r="J1184" s="32">
        <f t="shared" si="92"/>
        <v>1.07158348347558E-3</v>
      </c>
      <c r="K1184" s="32">
        <f t="shared" si="93"/>
        <v>5.0503049116046306E-4</v>
      </c>
      <c r="L1184" s="32">
        <f t="shared" si="94"/>
        <v>1.4770630120375383E-3</v>
      </c>
      <c r="M1184" s="32">
        <f t="shared" si="95"/>
        <v>3.1511949602625045E-4</v>
      </c>
    </row>
    <row r="1185" spans="1:13" x14ac:dyDescent="0.45">
      <c r="A1185" s="10">
        <v>43788</v>
      </c>
      <c r="B1185">
        <v>287.78305053710938</v>
      </c>
      <c r="C1185">
        <v>72.492462158203125</v>
      </c>
      <c r="D1185">
        <v>138.69000244140619</v>
      </c>
      <c r="E1185">
        <v>196.80723571777341</v>
      </c>
      <c r="F1185">
        <v>146.2812194824219</v>
      </c>
      <c r="I1185" s="32">
        <f t="shared" si="91"/>
        <v>-3.718952394334063E-3</v>
      </c>
      <c r="J1185" s="32">
        <f t="shared" si="92"/>
        <v>2.7361327387469547E-3</v>
      </c>
      <c r="K1185" s="32">
        <f t="shared" si="93"/>
        <v>5.0466554328076896E-4</v>
      </c>
      <c r="L1185" s="32">
        <f t="shared" si="94"/>
        <v>-5.9989336297313622E-3</v>
      </c>
      <c r="M1185" s="32">
        <f t="shared" si="95"/>
        <v>-3.1505152041072515E-3</v>
      </c>
    </row>
    <row r="1186" spans="1:13" x14ac:dyDescent="0.45">
      <c r="A1186" s="10">
        <v>43789</v>
      </c>
      <c r="B1186">
        <v>286.71279907226563</v>
      </c>
      <c r="C1186">
        <v>72.690811157226563</v>
      </c>
      <c r="D1186">
        <v>138.75999450683591</v>
      </c>
      <c r="E1186">
        <v>195.62660217285159</v>
      </c>
      <c r="F1186">
        <v>145.82035827636719</v>
      </c>
      <c r="I1186" s="32">
        <f t="shared" si="91"/>
        <v>-1.6088336302111372E-3</v>
      </c>
      <c r="J1186" s="32">
        <f t="shared" si="92"/>
        <v>-1.6604164895520634E-3</v>
      </c>
      <c r="K1186" s="32">
        <f t="shared" si="93"/>
        <v>-5.4770433620798809E-3</v>
      </c>
      <c r="L1186" s="32">
        <f t="shared" si="94"/>
        <v>-2.225795468771552E-3</v>
      </c>
      <c r="M1186" s="32">
        <f t="shared" si="95"/>
        <v>-2.5289638457997032E-3</v>
      </c>
    </row>
    <row r="1187" spans="1:13" x14ac:dyDescent="0.45">
      <c r="A1187" s="10">
        <v>43790</v>
      </c>
      <c r="B1187">
        <v>286.25152587890619</v>
      </c>
      <c r="C1187">
        <v>72.570114135742188</v>
      </c>
      <c r="D1187">
        <v>138</v>
      </c>
      <c r="E1187">
        <v>195.19117736816409</v>
      </c>
      <c r="F1187">
        <v>145.45158386230469</v>
      </c>
      <c r="I1187" s="32">
        <f t="shared" si="91"/>
        <v>2.2236934548274245E-3</v>
      </c>
      <c r="J1187" s="32">
        <f t="shared" si="92"/>
        <v>5.9451782029062983E-4</v>
      </c>
      <c r="K1187" s="32">
        <f t="shared" si="93"/>
        <v>-1.8840181654775634E-3</v>
      </c>
      <c r="L1187" s="32">
        <f t="shared" si="94"/>
        <v>6.4454099573874046E-4</v>
      </c>
      <c r="M1187" s="32">
        <f t="shared" si="95"/>
        <v>2.2181390354809594E-3</v>
      </c>
    </row>
    <row r="1188" spans="1:13" x14ac:dyDescent="0.45">
      <c r="A1188" s="10">
        <v>43791</v>
      </c>
      <c r="B1188">
        <v>286.8880615234375</v>
      </c>
      <c r="C1188">
        <v>72.613258361816406</v>
      </c>
      <c r="D1188">
        <v>137.74000549316409</v>
      </c>
      <c r="E1188">
        <v>195.3169860839844</v>
      </c>
      <c r="F1188">
        <v>145.77421569824219</v>
      </c>
      <c r="I1188" s="32">
        <f t="shared" si="91"/>
        <v>7.7503407175685268E-3</v>
      </c>
      <c r="J1188" s="32">
        <f t="shared" si="92"/>
        <v>9.495075683749743E-4</v>
      </c>
      <c r="K1188" s="32">
        <f t="shared" si="93"/>
        <v>-4.7916628124583527E-3</v>
      </c>
      <c r="L1188" s="32">
        <f t="shared" si="94"/>
        <v>1.1841603013180713E-2</v>
      </c>
      <c r="M1188" s="32">
        <f t="shared" si="95"/>
        <v>9.4854648981066436E-3</v>
      </c>
    </row>
    <row r="1189" spans="1:13" x14ac:dyDescent="0.45">
      <c r="A1189" s="10">
        <v>43794</v>
      </c>
      <c r="B1189">
        <v>289.11154174804688</v>
      </c>
      <c r="C1189">
        <v>72.682205200195313</v>
      </c>
      <c r="D1189">
        <v>137.08000183105469</v>
      </c>
      <c r="E1189">
        <v>197.6298522949219</v>
      </c>
      <c r="F1189">
        <v>147.1569519042969</v>
      </c>
      <c r="I1189" s="32">
        <f t="shared" si="91"/>
        <v>2.2658740224288376E-3</v>
      </c>
      <c r="J1189" s="32">
        <f t="shared" si="92"/>
        <v>1.6607180608574357E-3</v>
      </c>
      <c r="K1189" s="32">
        <f t="shared" si="93"/>
        <v>4.8147333914019264E-3</v>
      </c>
      <c r="L1189" s="32">
        <f t="shared" si="94"/>
        <v>1.9096856284075425E-3</v>
      </c>
      <c r="M1189" s="32">
        <f t="shared" si="95"/>
        <v>2.1297007344818208E-3</v>
      </c>
    </row>
    <row r="1190" spans="1:13" x14ac:dyDescent="0.45">
      <c r="A1190" s="10">
        <v>43795</v>
      </c>
      <c r="B1190">
        <v>289.76663208007813</v>
      </c>
      <c r="C1190">
        <v>72.802909851074219</v>
      </c>
      <c r="D1190">
        <v>137.74000549316409</v>
      </c>
      <c r="E1190">
        <v>198.00726318359381</v>
      </c>
      <c r="F1190">
        <v>147.47035217285159</v>
      </c>
      <c r="I1190" s="32">
        <f t="shared" si="91"/>
        <v>4.4574696792747392E-3</v>
      </c>
      <c r="J1190" s="32">
        <f t="shared" si="92"/>
        <v>-1.5397556784058075E-3</v>
      </c>
      <c r="K1190" s="32">
        <f t="shared" si="93"/>
        <v>-5.2999198287705385E-3</v>
      </c>
      <c r="L1190" s="32">
        <f t="shared" si="94"/>
        <v>6.9888855358455348E-3</v>
      </c>
      <c r="M1190" s="32">
        <f t="shared" si="95"/>
        <v>4.7507314568180359E-3</v>
      </c>
    </row>
    <row r="1191" spans="1:13" x14ac:dyDescent="0.45">
      <c r="A1191" s="10">
        <v>43796</v>
      </c>
      <c r="B1191">
        <v>291.05825805664063</v>
      </c>
      <c r="C1191">
        <v>72.690811157226563</v>
      </c>
      <c r="D1191">
        <v>137.00999450683591</v>
      </c>
      <c r="E1191">
        <v>199.39111328125</v>
      </c>
      <c r="F1191">
        <v>148.17094421386719</v>
      </c>
      <c r="I1191" s="32">
        <f t="shared" si="91"/>
        <v>-3.7085590544254643E-3</v>
      </c>
      <c r="J1191" s="32">
        <f t="shared" si="92"/>
        <v>0</v>
      </c>
      <c r="K1191" s="32">
        <f t="shared" si="93"/>
        <v>6.2039715173718424E-3</v>
      </c>
      <c r="L1191" s="32">
        <f t="shared" si="94"/>
        <v>-4.5620761938813814E-3</v>
      </c>
      <c r="M1191" s="32">
        <f t="shared" si="95"/>
        <v>-4.4792607119013006E-3</v>
      </c>
    </row>
    <row r="1192" spans="1:13" x14ac:dyDescent="0.45">
      <c r="A1192" s="10">
        <v>43798</v>
      </c>
      <c r="B1192">
        <v>289.97885131835938</v>
      </c>
      <c r="C1192">
        <v>72.690811157226563</v>
      </c>
      <c r="D1192">
        <v>137.86000061035159</v>
      </c>
      <c r="E1192">
        <v>198.4814758300781</v>
      </c>
      <c r="F1192">
        <v>147.50724792480469</v>
      </c>
      <c r="I1192" s="32">
        <f t="shared" si="91"/>
        <v>-8.4950295342246518E-3</v>
      </c>
      <c r="J1192" s="32">
        <f t="shared" si="92"/>
        <v>-2.6153134062363304E-3</v>
      </c>
      <c r="K1192" s="32">
        <f t="shared" si="93"/>
        <v>-5.0781462286986212E-4</v>
      </c>
      <c r="L1192" s="32">
        <f t="shared" si="94"/>
        <v>-1.0239026446064559E-2</v>
      </c>
      <c r="M1192" s="32">
        <f t="shared" si="95"/>
        <v>-9.0613099052606616E-3</v>
      </c>
    </row>
    <row r="1193" spans="1:13" x14ac:dyDescent="0.45">
      <c r="A1193" s="10">
        <v>43801</v>
      </c>
      <c r="B1193">
        <v>287.51547241210938</v>
      </c>
      <c r="C1193">
        <v>72.500701904296875</v>
      </c>
      <c r="D1193">
        <v>137.78999328613281</v>
      </c>
      <c r="E1193">
        <v>196.44921875</v>
      </c>
      <c r="F1193">
        <v>146.17063903808591</v>
      </c>
      <c r="I1193" s="32">
        <f t="shared" si="91"/>
        <v>-6.706394346347011E-3</v>
      </c>
      <c r="J1193" s="32">
        <f t="shared" si="92"/>
        <v>5.3646225980268358E-3</v>
      </c>
      <c r="K1193" s="32">
        <f t="shared" si="93"/>
        <v>9.5798489624545624E-3</v>
      </c>
      <c r="L1193" s="32">
        <f t="shared" si="94"/>
        <v>-7.8326172923586235E-3</v>
      </c>
      <c r="M1193" s="32">
        <f t="shared" si="95"/>
        <v>-5.9279045463933588E-3</v>
      </c>
    </row>
    <row r="1194" spans="1:13" x14ac:dyDescent="0.45">
      <c r="A1194" s="10">
        <v>43802</v>
      </c>
      <c r="B1194">
        <v>285.5872802734375</v>
      </c>
      <c r="C1194">
        <v>72.889640808105469</v>
      </c>
      <c r="D1194">
        <v>139.11000061035159</v>
      </c>
      <c r="E1194">
        <v>194.91050720214841</v>
      </c>
      <c r="F1194">
        <v>145.30415344238281</v>
      </c>
      <c r="I1194" s="32">
        <f t="shared" si="91"/>
        <v>6.1702537816337166E-3</v>
      </c>
      <c r="J1194" s="32">
        <f t="shared" si="92"/>
        <v>-2.0160583374704277E-3</v>
      </c>
      <c r="K1194" s="32">
        <f t="shared" si="93"/>
        <v>-1.3658431498284607E-3</v>
      </c>
      <c r="L1194" s="32">
        <f t="shared" si="94"/>
        <v>5.0644079552797372E-3</v>
      </c>
      <c r="M1194" s="32">
        <f t="shared" si="95"/>
        <v>6.470780779263885E-3</v>
      </c>
    </row>
    <row r="1195" spans="1:13" x14ac:dyDescent="0.45">
      <c r="A1195" s="10">
        <v>43803</v>
      </c>
      <c r="B1195">
        <v>287.34942626953119</v>
      </c>
      <c r="C1195">
        <v>72.742691040039063</v>
      </c>
      <c r="D1195">
        <v>138.91999816894531</v>
      </c>
      <c r="E1195">
        <v>195.8976135253906</v>
      </c>
      <c r="F1195">
        <v>146.244384765625</v>
      </c>
      <c r="I1195" s="32">
        <f t="shared" si="91"/>
        <v>1.7979227826736555E-3</v>
      </c>
      <c r="J1195" s="32">
        <f t="shared" si="92"/>
        <v>-1.0688518469185171E-3</v>
      </c>
      <c r="K1195" s="32">
        <f t="shared" si="93"/>
        <v>5.758841931267078E-4</v>
      </c>
      <c r="L1195" s="32">
        <f t="shared" si="94"/>
        <v>1.976033361307028E-3</v>
      </c>
      <c r="M1195" s="32">
        <f t="shared" si="95"/>
        <v>1.4494580287367498E-3</v>
      </c>
    </row>
    <row r="1196" spans="1:13" x14ac:dyDescent="0.45">
      <c r="A1196" s="10">
        <v>43804</v>
      </c>
      <c r="B1196">
        <v>287.86605834960938</v>
      </c>
      <c r="C1196">
        <v>72.664939880371094</v>
      </c>
      <c r="D1196">
        <v>139</v>
      </c>
      <c r="E1196">
        <v>196.28471374511719</v>
      </c>
      <c r="F1196">
        <v>146.45635986328119</v>
      </c>
      <c r="I1196" s="32">
        <f t="shared" si="91"/>
        <v>9.1339841478583761E-3</v>
      </c>
      <c r="J1196" s="32">
        <f t="shared" si="92"/>
        <v>-1.3086472457564113E-3</v>
      </c>
      <c r="K1196" s="32">
        <f t="shared" si="93"/>
        <v>-9.9280926821042614E-3</v>
      </c>
      <c r="L1196" s="32">
        <f t="shared" si="94"/>
        <v>1.0698464634827598E-2</v>
      </c>
      <c r="M1196" s="32">
        <f t="shared" si="95"/>
        <v>8.8749264963594587E-3</v>
      </c>
    </row>
    <row r="1197" spans="1:13" x14ac:dyDescent="0.45">
      <c r="A1197" s="10">
        <v>43805</v>
      </c>
      <c r="B1197">
        <v>290.49542236328119</v>
      </c>
      <c r="C1197">
        <v>72.569847106933594</v>
      </c>
      <c r="D1197">
        <v>137.6199951171875</v>
      </c>
      <c r="E1197">
        <v>198.38465881347659</v>
      </c>
      <c r="F1197">
        <v>147.75614929199219</v>
      </c>
      <c r="I1197" s="32">
        <f t="shared" si="91"/>
        <v>-3.1439378738460366E-3</v>
      </c>
      <c r="J1197" s="32">
        <f t="shared" si="92"/>
        <v>2.3780800315398309E-4</v>
      </c>
      <c r="K1197" s="32">
        <f t="shared" si="93"/>
        <v>-2.9060665275248976E-4</v>
      </c>
      <c r="L1197" s="32">
        <f t="shared" si="94"/>
        <v>-4.536456519818044E-3</v>
      </c>
      <c r="M1197" s="32">
        <f t="shared" si="95"/>
        <v>-3.1818543732864413E-3</v>
      </c>
    </row>
    <row r="1198" spans="1:13" x14ac:dyDescent="0.45">
      <c r="A1198" s="10">
        <v>43808</v>
      </c>
      <c r="B1198">
        <v>289.58212280273438</v>
      </c>
      <c r="C1198">
        <v>72.587104797363281</v>
      </c>
      <c r="D1198">
        <v>137.58000183105469</v>
      </c>
      <c r="E1198">
        <v>197.48469543457031</v>
      </c>
      <c r="F1198">
        <v>147.2860107421875</v>
      </c>
      <c r="I1198" s="32">
        <f t="shared" si="91"/>
        <v>-1.1152882165895717E-3</v>
      </c>
      <c r="J1198" s="32">
        <f t="shared" si="92"/>
        <v>-7.1441056608712028E-4</v>
      </c>
      <c r="K1198" s="32">
        <f t="shared" si="93"/>
        <v>2.8347098739489596E-3</v>
      </c>
      <c r="L1198" s="32">
        <f t="shared" si="94"/>
        <v>-8.3323308111493688E-4</v>
      </c>
      <c r="M1198" s="32">
        <f t="shared" si="95"/>
        <v>-8.7624640819761179E-4</v>
      </c>
    </row>
    <row r="1199" spans="1:13" x14ac:dyDescent="0.45">
      <c r="A1199" s="10">
        <v>43809</v>
      </c>
      <c r="B1199">
        <v>289.2591552734375</v>
      </c>
      <c r="C1199">
        <v>72.535247802734375</v>
      </c>
      <c r="D1199">
        <v>137.9700012207031</v>
      </c>
      <c r="E1199">
        <v>197.32014465332031</v>
      </c>
      <c r="F1199">
        <v>147.1569519042969</v>
      </c>
      <c r="I1199" s="32">
        <f t="shared" si="91"/>
        <v>2.8387570786934102E-3</v>
      </c>
      <c r="J1199" s="32">
        <f t="shared" si="92"/>
        <v>3.3364747658124472E-3</v>
      </c>
      <c r="K1199" s="32">
        <f t="shared" si="93"/>
        <v>6.8855326508445724E-3</v>
      </c>
      <c r="L1199" s="32">
        <f t="shared" si="94"/>
        <v>5.2967260827430085E-3</v>
      </c>
      <c r="M1199" s="32">
        <f t="shared" si="95"/>
        <v>2.3804245465453011E-3</v>
      </c>
    </row>
    <row r="1200" spans="1:13" x14ac:dyDescent="0.45">
      <c r="A1200" s="10">
        <v>43810</v>
      </c>
      <c r="B1200">
        <v>290.08029174804688</v>
      </c>
      <c r="C1200">
        <v>72.777259826660156</v>
      </c>
      <c r="D1200">
        <v>138.91999816894531</v>
      </c>
      <c r="E1200">
        <v>198.36529541015619</v>
      </c>
      <c r="F1200">
        <v>147.50724792480469</v>
      </c>
      <c r="I1200" s="32">
        <f t="shared" si="91"/>
        <v>8.6188295413813787E-3</v>
      </c>
      <c r="J1200" s="32">
        <f t="shared" si="92"/>
        <v>-4.7504675774691085E-3</v>
      </c>
      <c r="K1200" s="32">
        <f t="shared" si="93"/>
        <v>-3.527249493397E-3</v>
      </c>
      <c r="L1200" s="32">
        <f t="shared" si="94"/>
        <v>7.4641917257665114E-3</v>
      </c>
      <c r="M1200" s="32">
        <f t="shared" si="95"/>
        <v>8.1863777259520987E-3</v>
      </c>
    </row>
    <row r="1201" spans="1:13" x14ac:dyDescent="0.45">
      <c r="A1201" s="10">
        <v>43811</v>
      </c>
      <c r="B1201">
        <v>292.5804443359375</v>
      </c>
      <c r="C1201">
        <v>72.431533813476563</v>
      </c>
      <c r="D1201">
        <v>138.42999267578119</v>
      </c>
      <c r="E1201">
        <v>199.84593200683591</v>
      </c>
      <c r="F1201">
        <v>148.71479797363281</v>
      </c>
      <c r="I1201" s="32">
        <f t="shared" si="91"/>
        <v>5.9944034155279269E-4</v>
      </c>
      <c r="J1201" s="32">
        <f t="shared" si="92"/>
        <v>4.5341427925289501E-3</v>
      </c>
      <c r="K1201" s="32">
        <f t="shared" si="93"/>
        <v>4.4788731400771109E-3</v>
      </c>
      <c r="L1201" s="32">
        <f t="shared" si="94"/>
        <v>3.2927128999442612E-3</v>
      </c>
      <c r="M1201" s="32">
        <f t="shared" si="95"/>
        <v>0</v>
      </c>
    </row>
    <row r="1202" spans="1:13" x14ac:dyDescent="0.45">
      <c r="A1202" s="10">
        <v>43812</v>
      </c>
      <c r="B1202">
        <v>292.75582885742188</v>
      </c>
      <c r="C1202">
        <v>72.75994873046875</v>
      </c>
      <c r="D1202">
        <v>139.05000305175781</v>
      </c>
      <c r="E1202">
        <v>200.50396728515619</v>
      </c>
      <c r="F1202">
        <v>148.71479797363281</v>
      </c>
      <c r="I1202" s="32">
        <f t="shared" si="91"/>
        <v>6.8698886680456095E-3</v>
      </c>
      <c r="J1202" s="32">
        <f t="shared" si="92"/>
        <v>-2.731631349409791E-3</v>
      </c>
      <c r="K1202" s="32">
        <f t="shared" si="93"/>
        <v>-7.1986806223001132E-5</v>
      </c>
      <c r="L1202" s="32">
        <f t="shared" si="94"/>
        <v>1.0039171314227158E-2</v>
      </c>
      <c r="M1202" s="32">
        <f t="shared" si="95"/>
        <v>7.3139477413339815E-3</v>
      </c>
    </row>
    <row r="1203" spans="1:13" x14ac:dyDescent="0.45">
      <c r="A1203" s="10">
        <v>43815</v>
      </c>
      <c r="B1203">
        <v>294.76702880859381</v>
      </c>
      <c r="C1203">
        <v>72.561195373535156</v>
      </c>
      <c r="D1203">
        <v>139.03999328613281</v>
      </c>
      <c r="E1203">
        <v>202.51686096191409</v>
      </c>
      <c r="F1203">
        <v>149.802490234375</v>
      </c>
      <c r="I1203" s="32">
        <f t="shared" si="91"/>
        <v>2.1917550667627239E-4</v>
      </c>
      <c r="J1203" s="32">
        <f t="shared" si="92"/>
        <v>1.1923361176591207E-4</v>
      </c>
      <c r="K1203" s="32">
        <f t="shared" si="93"/>
        <v>-2.1575647831895139E-4</v>
      </c>
      <c r="L1203" s="32">
        <f t="shared" si="94"/>
        <v>5.7338131854334229E-4</v>
      </c>
      <c r="M1203" s="32">
        <f t="shared" si="95"/>
        <v>3.6954583753701087E-4</v>
      </c>
    </row>
    <row r="1204" spans="1:13" x14ac:dyDescent="0.45">
      <c r="A1204" s="10">
        <v>43816</v>
      </c>
      <c r="B1204">
        <v>294.83163452148438</v>
      </c>
      <c r="C1204">
        <v>72.569847106933594</v>
      </c>
      <c r="D1204">
        <v>139.00999450683591</v>
      </c>
      <c r="E1204">
        <v>202.63298034667969</v>
      </c>
      <c r="F1204">
        <v>149.85784912109381</v>
      </c>
      <c r="I1204" s="32">
        <f t="shared" si="91"/>
        <v>6.2208604184821326E-5</v>
      </c>
      <c r="J1204" s="32">
        <f t="shared" si="92"/>
        <v>-1.3101517839542165E-3</v>
      </c>
      <c r="K1204" s="32">
        <f t="shared" si="93"/>
        <v>7.2007524786421584E-5</v>
      </c>
      <c r="L1204" s="32">
        <f t="shared" si="94"/>
        <v>7.6432132972348299E-4</v>
      </c>
      <c r="M1204" s="32">
        <f t="shared" si="95"/>
        <v>4.3029873280775455E-4</v>
      </c>
    </row>
    <row r="1205" spans="1:13" x14ac:dyDescent="0.45">
      <c r="A1205" s="10">
        <v>43817</v>
      </c>
      <c r="B1205">
        <v>294.8499755859375</v>
      </c>
      <c r="C1205">
        <v>72.474769592285156</v>
      </c>
      <c r="D1205">
        <v>139.02000427246091</v>
      </c>
      <c r="E1205">
        <v>202.78785705566409</v>
      </c>
      <c r="F1205">
        <v>149.9223327636719</v>
      </c>
      <c r="I1205" s="32">
        <f t="shared" si="91"/>
        <v>4.0990953506463423E-3</v>
      </c>
      <c r="J1205" s="32">
        <f t="shared" si="92"/>
        <v>7.1499154737253434E-4</v>
      </c>
      <c r="K1205" s="32">
        <f t="shared" si="93"/>
        <v>2.5895597704488349E-3</v>
      </c>
      <c r="L1205" s="32">
        <f t="shared" si="94"/>
        <v>6.2513614657140337E-3</v>
      </c>
      <c r="M1205" s="32">
        <f t="shared" si="95"/>
        <v>4.3656637805831178E-3</v>
      </c>
    </row>
    <row r="1206" spans="1:13" x14ac:dyDescent="0.45">
      <c r="A1206" s="10">
        <v>43818</v>
      </c>
      <c r="B1206">
        <v>296.05859375</v>
      </c>
      <c r="C1206">
        <v>72.526588439941406</v>
      </c>
      <c r="D1206">
        <v>139.3800048828125</v>
      </c>
      <c r="E1206">
        <v>204.05555725097659</v>
      </c>
      <c r="F1206">
        <v>150.57684326171881</v>
      </c>
      <c r="I1206" s="32">
        <f t="shared" si="91"/>
        <v>4.384487439141882E-3</v>
      </c>
      <c r="J1206" s="32">
        <f t="shared" si="92"/>
        <v>2.386862054837291E-4</v>
      </c>
      <c r="K1206" s="32">
        <f t="shared" si="93"/>
        <v>1.0044438566787495E-3</v>
      </c>
      <c r="L1206" s="32">
        <f t="shared" si="94"/>
        <v>4.0311867544904345E-3</v>
      </c>
      <c r="M1206" s="32">
        <f t="shared" si="95"/>
        <v>5.1421717670199207E-3</v>
      </c>
    </row>
    <row r="1207" spans="1:13" x14ac:dyDescent="0.45">
      <c r="A1207" s="10">
        <v>43819</v>
      </c>
      <c r="B1207">
        <v>297.35665893554688</v>
      </c>
      <c r="C1207">
        <v>72.543899536132813</v>
      </c>
      <c r="D1207">
        <v>139.52000427246091</v>
      </c>
      <c r="E1207">
        <v>204.8781433105469</v>
      </c>
      <c r="F1207">
        <v>151.35113525390619</v>
      </c>
      <c r="I1207" s="32">
        <f t="shared" ref="I1207:I1270" si="96">(B1208/B1207)-1</f>
        <v>1.5277433826266229E-3</v>
      </c>
      <c r="J1207" s="32">
        <f t="shared" ref="J1207:J1270" si="97">(C1208/C1207)-1</f>
        <v>-6.3269879057359368E-4</v>
      </c>
      <c r="K1207" s="32">
        <f t="shared" ref="K1207:K1270" si="98">(D1208/D1207)-1</f>
        <v>3.08194282263341E-3</v>
      </c>
      <c r="L1207" s="32">
        <f t="shared" ref="L1207:L1270" si="99">(E1208/E1207)-1</f>
        <v>2.6413405810752355E-3</v>
      </c>
      <c r="M1207" s="32">
        <f t="shared" ref="M1207:M1270" si="100">(F1208/F1207)-1</f>
        <v>6.0903636151765639E-4</v>
      </c>
    </row>
    <row r="1208" spans="1:13" x14ac:dyDescent="0.45">
      <c r="A1208" s="10">
        <v>43822</v>
      </c>
      <c r="B1208">
        <v>297.81094360351563</v>
      </c>
      <c r="C1208">
        <v>72.498001098632813</v>
      </c>
      <c r="D1208">
        <v>139.94999694824219</v>
      </c>
      <c r="E1208">
        <v>205.41929626464841</v>
      </c>
      <c r="F1208">
        <v>151.44331359863281</v>
      </c>
      <c r="I1208" s="32">
        <f t="shared" si="96"/>
        <v>3.1049316254083692E-5</v>
      </c>
      <c r="J1208" s="32">
        <f t="shared" si="97"/>
        <v>9.5564747563203767E-4</v>
      </c>
      <c r="K1208" s="32">
        <f t="shared" si="98"/>
        <v>9.4319925187773546E-3</v>
      </c>
      <c r="L1208" s="32">
        <f t="shared" si="99"/>
        <v>5.1929977502473967E-4</v>
      </c>
      <c r="M1208" s="32">
        <f t="shared" si="100"/>
        <v>2.2045364483536112E-4</v>
      </c>
    </row>
    <row r="1209" spans="1:13" x14ac:dyDescent="0.45">
      <c r="A1209" s="10">
        <v>43823</v>
      </c>
      <c r="B1209">
        <v>297.8201904296875</v>
      </c>
      <c r="C1209">
        <v>72.567283630371094</v>
      </c>
      <c r="D1209">
        <v>141.27000427246091</v>
      </c>
      <c r="E1209">
        <v>205.5259704589844</v>
      </c>
      <c r="F1209">
        <v>151.47669982910159</v>
      </c>
      <c r="I1209" s="32">
        <f t="shared" si="96"/>
        <v>5.3233065941780122E-3</v>
      </c>
      <c r="J1209" s="32">
        <f t="shared" si="97"/>
        <v>9.5526076274299321E-4</v>
      </c>
      <c r="K1209" s="32">
        <f t="shared" si="98"/>
        <v>7.8572986251970178E-3</v>
      </c>
      <c r="L1209" s="32">
        <f t="shared" si="99"/>
        <v>8.8241823102079842E-3</v>
      </c>
      <c r="M1209" s="32">
        <f t="shared" si="100"/>
        <v>4.8335997232646921E-3</v>
      </c>
    </row>
    <row r="1210" spans="1:13" x14ac:dyDescent="0.45">
      <c r="A1210" s="10">
        <v>43825</v>
      </c>
      <c r="B1210">
        <v>299.40557861328119</v>
      </c>
      <c r="C1210">
        <v>72.636604309082031</v>
      </c>
      <c r="D1210">
        <v>142.3800048828125</v>
      </c>
      <c r="E1210">
        <v>207.3395690917969</v>
      </c>
      <c r="F1210">
        <v>152.20887756347659</v>
      </c>
      <c r="I1210" s="32">
        <f t="shared" si="96"/>
        <v>-2.4778507055689403E-4</v>
      </c>
      <c r="J1210" s="32">
        <f t="shared" si="97"/>
        <v>1.430368279393468E-3</v>
      </c>
      <c r="K1210" s="32">
        <f t="shared" si="98"/>
        <v>-3.5119433939456712E-4</v>
      </c>
      <c r="L1210" s="32">
        <f t="shared" si="99"/>
        <v>-8.4190657692417847E-4</v>
      </c>
      <c r="M1210" s="32">
        <f t="shared" si="100"/>
        <v>-9.134689655635464E-4</v>
      </c>
    </row>
    <row r="1211" spans="1:13" x14ac:dyDescent="0.45">
      <c r="A1211" s="10">
        <v>43826</v>
      </c>
      <c r="B1211">
        <v>299.33139038085938</v>
      </c>
      <c r="C1211">
        <v>72.740501403808594</v>
      </c>
      <c r="D1211">
        <v>142.33000183105469</v>
      </c>
      <c r="E1211">
        <v>207.1650085449219</v>
      </c>
      <c r="F1211">
        <v>152.06983947753909</v>
      </c>
      <c r="I1211" s="32">
        <f t="shared" si="96"/>
        <v>-5.513182404918382E-3</v>
      </c>
      <c r="J1211" s="32">
        <f t="shared" si="97"/>
        <v>-3.5713375461476904E-4</v>
      </c>
      <c r="K1211" s="32">
        <f t="shared" si="98"/>
        <v>2.1077991140190377E-3</v>
      </c>
      <c r="L1211" s="32">
        <f t="shared" si="99"/>
        <v>-6.5539908399394609E-3</v>
      </c>
      <c r="M1211" s="32">
        <f t="shared" si="100"/>
        <v>-5.4242157549098113E-3</v>
      </c>
    </row>
    <row r="1212" spans="1:13" x14ac:dyDescent="0.45">
      <c r="A1212" s="10">
        <v>43829</v>
      </c>
      <c r="B1212">
        <v>297.68112182617188</v>
      </c>
      <c r="C1212">
        <v>72.714523315429688</v>
      </c>
      <c r="D1212">
        <v>142.6300048828125</v>
      </c>
      <c r="E1212">
        <v>205.8072509765625</v>
      </c>
      <c r="F1212">
        <v>151.24497985839841</v>
      </c>
      <c r="I1212" s="32">
        <f t="shared" si="96"/>
        <v>2.42905392071191E-3</v>
      </c>
      <c r="J1212" s="32">
        <f t="shared" si="97"/>
        <v>-1.0715741889643082E-3</v>
      </c>
      <c r="K1212" s="32">
        <f t="shared" si="98"/>
        <v>1.8929327941461516E-3</v>
      </c>
      <c r="L1212" s="32">
        <f t="shared" si="99"/>
        <v>1.8847425196013567E-3</v>
      </c>
      <c r="M1212" s="32">
        <f t="shared" si="100"/>
        <v>2.6348893981043009E-3</v>
      </c>
    </row>
    <row r="1213" spans="1:13" x14ac:dyDescent="0.45">
      <c r="A1213" s="10">
        <v>43830</v>
      </c>
      <c r="B1213">
        <v>298.40420532226563</v>
      </c>
      <c r="C1213">
        <v>72.636604309082031</v>
      </c>
      <c r="D1213">
        <v>142.8999938964844</v>
      </c>
      <c r="E1213">
        <v>206.19514465332031</v>
      </c>
      <c r="F1213">
        <v>151.64349365234381</v>
      </c>
      <c r="I1213" s="32">
        <f t="shared" si="96"/>
        <v>9.3520127460224867E-3</v>
      </c>
      <c r="J1213" s="32">
        <f t="shared" si="97"/>
        <v>1.3115735574082965E-3</v>
      </c>
      <c r="K1213" s="32">
        <f t="shared" si="98"/>
        <v>7.3478173310377315E-3</v>
      </c>
      <c r="L1213" s="32">
        <f t="shared" si="99"/>
        <v>1.6697371200984579E-2</v>
      </c>
      <c r="M1213" s="32">
        <f t="shared" si="100"/>
        <v>8.3122461538955861E-3</v>
      </c>
    </row>
    <row r="1214" spans="1:13" x14ac:dyDescent="0.45">
      <c r="A1214" s="10">
        <v>43832</v>
      </c>
      <c r="B1214">
        <v>301.19488525390619</v>
      </c>
      <c r="C1214">
        <v>72.73187255859375</v>
      </c>
      <c r="D1214">
        <v>143.94999694824219</v>
      </c>
      <c r="E1214">
        <v>209.6380615234375</v>
      </c>
      <c r="F1214">
        <v>152.90399169921881</v>
      </c>
      <c r="I1214" s="32">
        <f t="shared" si="96"/>
        <v>-7.5720746854415211E-3</v>
      </c>
      <c r="J1214" s="32">
        <f t="shared" si="97"/>
        <v>3.5722857341862202E-3</v>
      </c>
      <c r="K1214" s="32">
        <f t="shared" si="98"/>
        <v>1.3268521727000548E-2</v>
      </c>
      <c r="L1214" s="32">
        <f t="shared" si="99"/>
        <v>-9.1600164206002699E-3</v>
      </c>
      <c r="M1214" s="32">
        <f t="shared" si="100"/>
        <v>-6.3646150634351084E-3</v>
      </c>
    </row>
    <row r="1215" spans="1:13" x14ac:dyDescent="0.45">
      <c r="A1215" s="10">
        <v>43833</v>
      </c>
      <c r="B1215">
        <v>298.91421508789063</v>
      </c>
      <c r="C1215">
        <v>72.991691589355469</v>
      </c>
      <c r="D1215">
        <v>145.86000061035159</v>
      </c>
      <c r="E1215">
        <v>207.7177734375</v>
      </c>
      <c r="F1215">
        <v>151.9308166503906</v>
      </c>
      <c r="I1215" s="32">
        <f t="shared" si="96"/>
        <v>3.8151794708654041E-3</v>
      </c>
      <c r="J1215" s="32">
        <f t="shared" si="97"/>
        <v>-1.1864536283311411E-3</v>
      </c>
      <c r="K1215" s="32">
        <f t="shared" si="98"/>
        <v>1.0489502076611368E-2</v>
      </c>
      <c r="L1215" s="32">
        <f t="shared" si="99"/>
        <v>6.4431831003792794E-3</v>
      </c>
      <c r="M1215" s="32">
        <f t="shared" si="100"/>
        <v>3.4162108873234676E-3</v>
      </c>
    </row>
    <row r="1216" spans="1:13" x14ac:dyDescent="0.45">
      <c r="A1216" s="10">
        <v>43836</v>
      </c>
      <c r="B1216">
        <v>300.05462646484381</v>
      </c>
      <c r="C1216">
        <v>72.90509033203125</v>
      </c>
      <c r="D1216">
        <v>147.38999938964841</v>
      </c>
      <c r="E1216">
        <v>209.05613708496091</v>
      </c>
      <c r="F1216">
        <v>152.44984436035159</v>
      </c>
      <c r="I1216" s="32">
        <f t="shared" si="96"/>
        <v>-2.811987970126717E-3</v>
      </c>
      <c r="J1216" s="32">
        <f t="shared" si="97"/>
        <v>-8.313261787376014E-4</v>
      </c>
      <c r="K1216" s="32">
        <f t="shared" si="98"/>
        <v>3.9351505085589711E-3</v>
      </c>
      <c r="L1216" s="32">
        <f t="shared" si="99"/>
        <v>-1.3897097105164402E-4</v>
      </c>
      <c r="M1216" s="32">
        <f t="shared" si="100"/>
        <v>-2.3707448128323927E-3</v>
      </c>
    </row>
    <row r="1217" spans="1:13" x14ac:dyDescent="0.45">
      <c r="A1217" s="10">
        <v>43837</v>
      </c>
      <c r="B1217">
        <v>299.21087646484381</v>
      </c>
      <c r="C1217">
        <v>72.844482421875</v>
      </c>
      <c r="D1217">
        <v>147.9700012207031</v>
      </c>
      <c r="E1217">
        <v>209.02708435058591</v>
      </c>
      <c r="F1217">
        <v>152.08842468261719</v>
      </c>
      <c r="I1217" s="32">
        <f t="shared" si="96"/>
        <v>5.3294687299008103E-3</v>
      </c>
      <c r="J1217" s="32">
        <f t="shared" si="97"/>
        <v>-1.5458942055360803E-3</v>
      </c>
      <c r="K1217" s="32">
        <f t="shared" si="98"/>
        <v>-7.50152464144338E-3</v>
      </c>
      <c r="L1217" s="32">
        <f t="shared" si="99"/>
        <v>7.516133348624443E-3</v>
      </c>
      <c r="M1217" s="32">
        <f t="shared" si="100"/>
        <v>4.9354552255902462E-3</v>
      </c>
    </row>
    <row r="1218" spans="1:13" x14ac:dyDescent="0.45">
      <c r="A1218" s="10">
        <v>43838</v>
      </c>
      <c r="B1218">
        <v>300.80551147460938</v>
      </c>
      <c r="C1218">
        <v>72.73187255859375</v>
      </c>
      <c r="D1218">
        <v>146.86000061035159</v>
      </c>
      <c r="E1218">
        <v>210.59815979003909</v>
      </c>
      <c r="F1218">
        <v>152.83905029296881</v>
      </c>
      <c r="I1218" s="32">
        <f t="shared" si="96"/>
        <v>6.7808045109998272E-3</v>
      </c>
      <c r="J1218" s="32">
        <f t="shared" si="97"/>
        <v>1.1906919797020077E-3</v>
      </c>
      <c r="K1218" s="32">
        <f t="shared" si="98"/>
        <v>-5.6516534631975146E-3</v>
      </c>
      <c r="L1218" s="32">
        <f t="shared" si="99"/>
        <v>8.4734114726372489E-3</v>
      </c>
      <c r="M1218" s="32">
        <f t="shared" si="100"/>
        <v>6.2461188883093932E-3</v>
      </c>
    </row>
    <row r="1219" spans="1:13" x14ac:dyDescent="0.45">
      <c r="A1219" s="10">
        <v>43839</v>
      </c>
      <c r="B1219">
        <v>302.84521484375</v>
      </c>
      <c r="C1219">
        <v>72.818473815917969</v>
      </c>
      <c r="D1219">
        <v>146.0299987792969</v>
      </c>
      <c r="E1219">
        <v>212.38264465332031</v>
      </c>
      <c r="F1219">
        <v>153.793701171875</v>
      </c>
      <c r="I1219" s="32">
        <f t="shared" si="96"/>
        <v>-2.8777770074507325E-3</v>
      </c>
      <c r="J1219" s="32">
        <f t="shared" si="97"/>
        <v>1.665677786167663E-3</v>
      </c>
      <c r="K1219" s="32">
        <f t="shared" si="98"/>
        <v>6.0261924958480151E-3</v>
      </c>
      <c r="L1219" s="32">
        <f t="shared" si="99"/>
        <v>-2.5572774026672018E-3</v>
      </c>
      <c r="M1219" s="32">
        <f t="shared" si="100"/>
        <v>-2.8925419762864113E-3</v>
      </c>
    </row>
    <row r="1220" spans="1:13" x14ac:dyDescent="0.45">
      <c r="A1220" s="10">
        <v>43840</v>
      </c>
      <c r="B1220">
        <v>301.97369384765619</v>
      </c>
      <c r="C1220">
        <v>72.939765930175781</v>
      </c>
      <c r="D1220">
        <v>146.9100036621094</v>
      </c>
      <c r="E1220">
        <v>211.83952331542969</v>
      </c>
      <c r="F1220">
        <v>153.3488464355469</v>
      </c>
      <c r="I1220" s="32">
        <f t="shared" si="96"/>
        <v>6.8774624626355418E-3</v>
      </c>
      <c r="J1220" s="32">
        <f t="shared" si="97"/>
        <v>-5.9411982455470636E-4</v>
      </c>
      <c r="K1220" s="32">
        <f t="shared" si="98"/>
        <v>-7.4194834301247736E-3</v>
      </c>
      <c r="L1220" s="32">
        <f t="shared" si="99"/>
        <v>1.1537036176679338E-2</v>
      </c>
      <c r="M1220" s="32">
        <f t="shared" si="100"/>
        <v>6.829143063542098E-3</v>
      </c>
    </row>
    <row r="1221" spans="1:13" x14ac:dyDescent="0.45">
      <c r="A1221" s="10">
        <v>43843</v>
      </c>
      <c r="B1221">
        <v>304.05050659179688</v>
      </c>
      <c r="C1221">
        <v>72.896430969238281</v>
      </c>
      <c r="D1221">
        <v>145.82000732421881</v>
      </c>
      <c r="E1221">
        <v>214.28352355957031</v>
      </c>
      <c r="F1221">
        <v>154.3960876464844</v>
      </c>
      <c r="I1221" s="32">
        <f t="shared" si="96"/>
        <v>-1.5249228480173072E-3</v>
      </c>
      <c r="J1221" s="32">
        <f t="shared" si="97"/>
        <v>1.4260026054244701E-3</v>
      </c>
      <c r="K1221" s="32">
        <f t="shared" si="98"/>
        <v>-8.9154352134657167E-4</v>
      </c>
      <c r="L1221" s="32">
        <f t="shared" si="99"/>
        <v>-3.9373978381840313E-3</v>
      </c>
      <c r="M1221" s="32">
        <f t="shared" si="100"/>
        <v>-5.3990205269549563E-4</v>
      </c>
    </row>
    <row r="1222" spans="1:13" x14ac:dyDescent="0.45">
      <c r="A1222" s="10">
        <v>43844</v>
      </c>
      <c r="B1222">
        <v>303.58685302734381</v>
      </c>
      <c r="C1222">
        <v>73.000381469726563</v>
      </c>
      <c r="D1222">
        <v>145.69000244140619</v>
      </c>
      <c r="E1222">
        <v>213.43980407714841</v>
      </c>
      <c r="F1222">
        <v>154.31272888183591</v>
      </c>
      <c r="I1222" s="32">
        <f t="shared" si="96"/>
        <v>2.2598662194579511E-3</v>
      </c>
      <c r="J1222" s="32">
        <f t="shared" si="97"/>
        <v>1.5422792707506794E-3</v>
      </c>
      <c r="K1222" s="32">
        <f t="shared" si="98"/>
        <v>5.8342427790709639E-3</v>
      </c>
      <c r="L1222" s="32">
        <f t="shared" si="99"/>
        <v>4.0877921640092296E-4</v>
      </c>
      <c r="M1222" s="32">
        <f t="shared" si="100"/>
        <v>2.4623656647622116E-3</v>
      </c>
    </row>
    <row r="1223" spans="1:13" x14ac:dyDescent="0.45">
      <c r="A1223" s="10">
        <v>43845</v>
      </c>
      <c r="B1223">
        <v>304.27291870117188</v>
      </c>
      <c r="C1223">
        <v>73.112968444824219</v>
      </c>
      <c r="D1223">
        <v>146.53999328613281</v>
      </c>
      <c r="E1223">
        <v>213.52705383300781</v>
      </c>
      <c r="F1223">
        <v>154.69270324707031</v>
      </c>
      <c r="I1223" s="32">
        <f t="shared" si="96"/>
        <v>8.3186106094881307E-3</v>
      </c>
      <c r="J1223" s="32">
        <f t="shared" si="97"/>
        <v>-5.9219061796833561E-4</v>
      </c>
      <c r="K1223" s="32">
        <f t="shared" si="98"/>
        <v>-1.5695082440049246E-3</v>
      </c>
      <c r="L1223" s="32">
        <f t="shared" si="99"/>
        <v>9.5835207091985453E-3</v>
      </c>
      <c r="M1223" s="32">
        <f t="shared" si="100"/>
        <v>8.5676174284303741E-3</v>
      </c>
    </row>
    <row r="1224" spans="1:13" x14ac:dyDescent="0.45">
      <c r="A1224" s="10">
        <v>43846</v>
      </c>
      <c r="B1224">
        <v>306.80404663085938</v>
      </c>
      <c r="C1224">
        <v>73.069671630859375</v>
      </c>
      <c r="D1224">
        <v>146.30999755859381</v>
      </c>
      <c r="E1224">
        <v>215.5733947753906</v>
      </c>
      <c r="F1224">
        <v>156.01805114746091</v>
      </c>
      <c r="I1224" s="32">
        <f t="shared" si="96"/>
        <v>3.1124932920405524E-3</v>
      </c>
      <c r="J1224" s="32">
        <f t="shared" si="97"/>
        <v>-1.1892595350626589E-4</v>
      </c>
      <c r="K1224" s="32">
        <f t="shared" si="98"/>
        <v>1.8454259925249072E-3</v>
      </c>
      <c r="L1224" s="32">
        <f t="shared" si="99"/>
        <v>4.9488179986465486E-3</v>
      </c>
      <c r="M1224" s="32">
        <f t="shared" si="100"/>
        <v>2.4947189670918579E-3</v>
      </c>
    </row>
    <row r="1225" spans="1:13" x14ac:dyDescent="0.45">
      <c r="A1225" s="10">
        <v>43847</v>
      </c>
      <c r="B1225">
        <v>307.75897216796881</v>
      </c>
      <c r="C1225">
        <v>73.060981750488281</v>
      </c>
      <c r="D1225">
        <v>146.58000183105469</v>
      </c>
      <c r="E1225">
        <v>216.6402282714844</v>
      </c>
      <c r="F1225">
        <v>156.40727233886719</v>
      </c>
      <c r="I1225" s="32">
        <f t="shared" si="96"/>
        <v>-1.9581252529837778E-3</v>
      </c>
      <c r="J1225" s="32">
        <f t="shared" si="97"/>
        <v>2.4897013433966553E-3</v>
      </c>
      <c r="K1225" s="32">
        <f t="shared" si="98"/>
        <v>1.0915790702050732E-3</v>
      </c>
      <c r="L1225" s="32">
        <f t="shared" si="99"/>
        <v>-4.4760663920040411E-4</v>
      </c>
      <c r="M1225" s="32">
        <f t="shared" si="100"/>
        <v>-2.1332044006094897E-3</v>
      </c>
    </row>
    <row r="1226" spans="1:13" x14ac:dyDescent="0.45">
      <c r="A1226" s="10">
        <v>43851</v>
      </c>
      <c r="B1226">
        <v>307.15634155273438</v>
      </c>
      <c r="C1226">
        <v>73.242881774902344</v>
      </c>
      <c r="D1226">
        <v>146.74000549316409</v>
      </c>
      <c r="E1226">
        <v>216.54325866699219</v>
      </c>
      <c r="F1226">
        <v>156.07362365722659</v>
      </c>
      <c r="I1226" s="32">
        <f t="shared" si="96"/>
        <v>1.2081591678159143E-4</v>
      </c>
      <c r="J1226" s="32">
        <f t="shared" si="97"/>
        <v>8.2790881878103129E-4</v>
      </c>
      <c r="K1226" s="32">
        <f t="shared" si="98"/>
        <v>3.4065552063133886E-4</v>
      </c>
      <c r="L1226" s="32">
        <f t="shared" si="99"/>
        <v>2.6423788695941752E-3</v>
      </c>
      <c r="M1226" s="32">
        <f t="shared" si="100"/>
        <v>5.940299210795974E-4</v>
      </c>
    </row>
    <row r="1227" spans="1:13" x14ac:dyDescent="0.45">
      <c r="A1227" s="10">
        <v>43852</v>
      </c>
      <c r="B1227">
        <v>307.19345092773438</v>
      </c>
      <c r="C1227">
        <v>73.303520202636719</v>
      </c>
      <c r="D1227">
        <v>146.78999328613281</v>
      </c>
      <c r="E1227">
        <v>217.1154479980469</v>
      </c>
      <c r="F1227">
        <v>156.16633605957031</v>
      </c>
      <c r="I1227" s="32">
        <f t="shared" si="96"/>
        <v>1.1466191276376936E-3</v>
      </c>
      <c r="J1227" s="32">
        <f t="shared" si="97"/>
        <v>1.7727863094643137E-3</v>
      </c>
      <c r="K1227" s="32">
        <f t="shared" si="98"/>
        <v>2.248122121045526E-3</v>
      </c>
      <c r="L1227" s="32">
        <f t="shared" si="99"/>
        <v>3.2159949646064501E-3</v>
      </c>
      <c r="M1227" s="32">
        <f t="shared" si="100"/>
        <v>1.1274591658796407E-3</v>
      </c>
    </row>
    <row r="1228" spans="1:13" x14ac:dyDescent="0.45">
      <c r="A1228" s="10">
        <v>43853</v>
      </c>
      <c r="B1228">
        <v>307.54568481445313</v>
      </c>
      <c r="C1228">
        <v>73.4334716796875</v>
      </c>
      <c r="D1228">
        <v>147.1199951171875</v>
      </c>
      <c r="E1228">
        <v>217.8136901855469</v>
      </c>
      <c r="F1228">
        <v>156.3424072265625</v>
      </c>
      <c r="I1228" s="32">
        <f t="shared" si="96"/>
        <v>-8.892940095103441E-3</v>
      </c>
      <c r="J1228" s="32">
        <f t="shared" si="97"/>
        <v>1.5332872315136914E-3</v>
      </c>
      <c r="K1228" s="32">
        <f t="shared" si="98"/>
        <v>5.8455725862862629E-3</v>
      </c>
      <c r="L1228" s="32">
        <f t="shared" si="99"/>
        <v>-8.415204644769525E-3</v>
      </c>
      <c r="M1228" s="32">
        <f t="shared" si="100"/>
        <v>-9.4848203054913593E-3</v>
      </c>
    </row>
    <row r="1229" spans="1:13" x14ac:dyDescent="0.45">
      <c r="A1229" s="10">
        <v>43854</v>
      </c>
      <c r="B1229">
        <v>304.81069946289063</v>
      </c>
      <c r="C1229">
        <v>73.546066284179688</v>
      </c>
      <c r="D1229">
        <v>147.97999572753909</v>
      </c>
      <c r="E1229">
        <v>215.9807434082031</v>
      </c>
      <c r="F1229">
        <v>154.8595275878906</v>
      </c>
      <c r="I1229" s="32">
        <f t="shared" si="96"/>
        <v>-1.6029676301759777E-2</v>
      </c>
      <c r="J1229" s="32">
        <f t="shared" si="97"/>
        <v>3.2974647893169173E-3</v>
      </c>
      <c r="K1229" s="32">
        <f t="shared" si="98"/>
        <v>6.8253128448836353E-3</v>
      </c>
      <c r="L1229" s="32">
        <f t="shared" si="99"/>
        <v>-2.0655742754572604E-2</v>
      </c>
      <c r="M1229" s="32">
        <f t="shared" si="100"/>
        <v>-1.5021863509193101E-2</v>
      </c>
    </row>
    <row r="1230" spans="1:13" x14ac:dyDescent="0.45">
      <c r="A1230" s="10">
        <v>43857</v>
      </c>
      <c r="B1230">
        <v>299.9246826171875</v>
      </c>
      <c r="C1230">
        <v>73.788581848144531</v>
      </c>
      <c r="D1230">
        <v>148.99000549316409</v>
      </c>
      <c r="E1230">
        <v>211.5195007324219</v>
      </c>
      <c r="F1230">
        <v>152.53324890136719</v>
      </c>
      <c r="I1230" s="32">
        <f t="shared" si="96"/>
        <v>1.0479315485699248E-2</v>
      </c>
      <c r="J1230" s="32">
        <f t="shared" si="97"/>
        <v>-1.7605122287204233E-3</v>
      </c>
      <c r="K1230" s="32">
        <f t="shared" si="98"/>
        <v>-8.9267855696247844E-3</v>
      </c>
      <c r="L1230" s="32">
        <f t="shared" si="99"/>
        <v>1.5360108127589145E-2</v>
      </c>
      <c r="M1230" s="32">
        <f t="shared" si="100"/>
        <v>9.6609595896288702E-3</v>
      </c>
    </row>
    <row r="1231" spans="1:13" x14ac:dyDescent="0.45">
      <c r="A1231" s="10">
        <v>43858</v>
      </c>
      <c r="B1231">
        <v>303.06768798828119</v>
      </c>
      <c r="C1231">
        <v>73.658676147460938</v>
      </c>
      <c r="D1231">
        <v>147.6600036621094</v>
      </c>
      <c r="E1231">
        <v>214.7684631347656</v>
      </c>
      <c r="F1231">
        <v>154.0068664550781</v>
      </c>
      <c r="I1231" s="32">
        <f t="shared" si="96"/>
        <v>-8.2590518785652378E-4</v>
      </c>
      <c r="J1231" s="32">
        <f t="shared" si="97"/>
        <v>2.8220773745959438E-3</v>
      </c>
      <c r="K1231" s="32">
        <f t="shared" si="98"/>
        <v>5.4178723548485852E-3</v>
      </c>
      <c r="L1231" s="32">
        <f t="shared" si="99"/>
        <v>1.625569642089042E-3</v>
      </c>
      <c r="M1231" s="32">
        <f t="shared" si="100"/>
        <v>-6.6194431503641127E-4</v>
      </c>
    </row>
    <row r="1232" spans="1:13" x14ac:dyDescent="0.45">
      <c r="A1232" s="10">
        <v>43859</v>
      </c>
      <c r="B1232">
        <v>302.8173828125</v>
      </c>
      <c r="C1232">
        <v>73.866546630859375</v>
      </c>
      <c r="D1232">
        <v>148.46000671386719</v>
      </c>
      <c r="E1232">
        <v>215.1175842285156</v>
      </c>
      <c r="F1232">
        <v>153.90492248535159</v>
      </c>
      <c r="I1232" s="32">
        <f t="shared" si="96"/>
        <v>3.2453802989502734E-3</v>
      </c>
      <c r="J1232" s="32">
        <f t="shared" si="97"/>
        <v>2.346662347927353E-4</v>
      </c>
      <c r="K1232" s="32">
        <f t="shared" si="98"/>
        <v>6.7321206950854418E-5</v>
      </c>
      <c r="L1232" s="32">
        <f t="shared" si="99"/>
        <v>3.5615826589208144E-3</v>
      </c>
      <c r="M1232" s="32">
        <f t="shared" si="100"/>
        <v>2.4087097039322547E-3</v>
      </c>
    </row>
    <row r="1233" spans="1:13" x14ac:dyDescent="0.45">
      <c r="A1233" s="10">
        <v>43860</v>
      </c>
      <c r="B1233">
        <v>303.80014038085938</v>
      </c>
      <c r="C1233">
        <v>73.883880615234375</v>
      </c>
      <c r="D1233">
        <v>148.4700012207031</v>
      </c>
      <c r="E1233">
        <v>215.88374328613281</v>
      </c>
      <c r="F1233">
        <v>154.275634765625</v>
      </c>
      <c r="I1233" s="32">
        <f t="shared" si="96"/>
        <v>-1.8157850141080956E-2</v>
      </c>
      <c r="J1233" s="32">
        <f t="shared" si="97"/>
        <v>2.5789675208083285E-3</v>
      </c>
      <c r="K1233" s="32">
        <f t="shared" si="98"/>
        <v>5.7924200396091141E-3</v>
      </c>
      <c r="L1233" s="32">
        <f t="shared" si="99"/>
        <v>-1.5858107879351491E-2</v>
      </c>
      <c r="M1233" s="32">
        <f t="shared" si="100"/>
        <v>-1.7661648043322264E-2</v>
      </c>
    </row>
    <row r="1234" spans="1:13" x14ac:dyDescent="0.45">
      <c r="A1234" s="10">
        <v>43861</v>
      </c>
      <c r="B1234">
        <v>298.28378295898438</v>
      </c>
      <c r="C1234">
        <v>74.074424743652344</v>
      </c>
      <c r="D1234">
        <v>149.33000183105469</v>
      </c>
      <c r="E1234">
        <v>212.4602355957031</v>
      </c>
      <c r="F1234">
        <v>151.5508728027344</v>
      </c>
      <c r="I1234" s="32">
        <f t="shared" si="96"/>
        <v>7.4283598503523951E-3</v>
      </c>
      <c r="J1234" s="32">
        <f t="shared" si="97"/>
        <v>-9.020419333113372E-4</v>
      </c>
      <c r="K1234" s="32">
        <f t="shared" si="98"/>
        <v>-6.4956888020433201E-3</v>
      </c>
      <c r="L1234" s="32">
        <f t="shared" si="99"/>
        <v>1.5109459390163282E-2</v>
      </c>
      <c r="M1234" s="32">
        <f t="shared" si="100"/>
        <v>8.8061483453847345E-3</v>
      </c>
    </row>
    <row r="1235" spans="1:13" x14ac:dyDescent="0.45">
      <c r="A1235" s="10">
        <v>43864</v>
      </c>
      <c r="B1235">
        <v>300.49954223632813</v>
      </c>
      <c r="C1235">
        <v>74.007606506347656</v>
      </c>
      <c r="D1235">
        <v>148.36000061035159</v>
      </c>
      <c r="E1235">
        <v>215.67039489746091</v>
      </c>
      <c r="F1235">
        <v>152.88545227050781</v>
      </c>
      <c r="I1235" s="32">
        <f t="shared" si="96"/>
        <v>1.5241039979713156E-2</v>
      </c>
      <c r="J1235" s="32">
        <f t="shared" si="97"/>
        <v>-3.0502070806905923E-3</v>
      </c>
      <c r="K1235" s="32">
        <f t="shared" si="98"/>
        <v>-1.3008950705246436E-2</v>
      </c>
      <c r="L1235" s="32">
        <f t="shared" si="99"/>
        <v>2.2888707688988097E-2</v>
      </c>
      <c r="M1235" s="32">
        <f t="shared" si="100"/>
        <v>1.5761263959153338E-2</v>
      </c>
    </row>
    <row r="1236" spans="1:13" x14ac:dyDescent="0.45">
      <c r="A1236" s="10">
        <v>43865</v>
      </c>
      <c r="B1236">
        <v>305.0794677734375</v>
      </c>
      <c r="C1236">
        <v>73.781867980957031</v>
      </c>
      <c r="D1236">
        <v>146.42999267578119</v>
      </c>
      <c r="E1236">
        <v>220.6068115234375</v>
      </c>
      <c r="F1236">
        <v>155.29512023925781</v>
      </c>
      <c r="I1236" s="32">
        <f t="shared" si="96"/>
        <v>1.154824462600379E-2</v>
      </c>
      <c r="J1236" s="32">
        <f t="shared" si="97"/>
        <v>-1.6466170055084994E-3</v>
      </c>
      <c r="K1236" s="32">
        <f t="shared" si="98"/>
        <v>1.2293105482081845E-3</v>
      </c>
      <c r="L1236" s="32">
        <f t="shared" si="99"/>
        <v>3.2971385189666247E-3</v>
      </c>
      <c r="M1236" s="32">
        <f t="shared" si="100"/>
        <v>9.8471901673322648E-3</v>
      </c>
    </row>
    <row r="1237" spans="1:13" x14ac:dyDescent="0.45">
      <c r="A1237" s="10">
        <v>43866</v>
      </c>
      <c r="B1237">
        <v>308.60260009765619</v>
      </c>
      <c r="C1237">
        <v>73.660377502441406</v>
      </c>
      <c r="D1237">
        <v>146.61000061035159</v>
      </c>
      <c r="E1237">
        <v>221.33418273925781</v>
      </c>
      <c r="F1237">
        <v>156.8243408203125</v>
      </c>
      <c r="I1237" s="32">
        <f t="shared" si="96"/>
        <v>3.3650142549317419E-3</v>
      </c>
      <c r="J1237" s="32">
        <f t="shared" si="97"/>
        <v>9.4274223643697752E-4</v>
      </c>
      <c r="K1237" s="32">
        <f t="shared" si="98"/>
        <v>5.3883997192825106E-3</v>
      </c>
      <c r="L1237" s="32">
        <f t="shared" si="99"/>
        <v>8.631983342429761E-3</v>
      </c>
      <c r="M1237" s="32">
        <f t="shared" si="100"/>
        <v>2.7774858819726855E-3</v>
      </c>
    </row>
    <row r="1238" spans="1:13" x14ac:dyDescent="0.45">
      <c r="A1238" s="10">
        <v>43867</v>
      </c>
      <c r="B1238">
        <v>309.64105224609381</v>
      </c>
      <c r="C1238">
        <v>73.729820251464844</v>
      </c>
      <c r="D1238">
        <v>147.3999938964844</v>
      </c>
      <c r="E1238">
        <v>223.24473571777341</v>
      </c>
      <c r="F1238">
        <v>157.2599182128906</v>
      </c>
      <c r="I1238" s="32">
        <f t="shared" si="96"/>
        <v>-5.329618093973032E-3</v>
      </c>
      <c r="J1238" s="32">
        <f t="shared" si="97"/>
        <v>3.0605608596516731E-3</v>
      </c>
      <c r="K1238" s="32">
        <f t="shared" si="98"/>
        <v>2.6458575698604658E-3</v>
      </c>
      <c r="L1238" s="32">
        <f t="shared" si="99"/>
        <v>-4.3006535563520076E-3</v>
      </c>
      <c r="M1238" s="32">
        <f t="shared" si="100"/>
        <v>-5.7163726717136543E-3</v>
      </c>
    </row>
    <row r="1239" spans="1:13" x14ac:dyDescent="0.45">
      <c r="A1239" s="10">
        <v>43868</v>
      </c>
      <c r="B1239">
        <v>307.99078369140619</v>
      </c>
      <c r="C1239">
        <v>73.955474853515625</v>
      </c>
      <c r="D1239">
        <v>147.78999328613281</v>
      </c>
      <c r="E1239">
        <v>222.2846374511719</v>
      </c>
      <c r="F1239">
        <v>156.3609619140625</v>
      </c>
      <c r="I1239" s="32">
        <f t="shared" si="96"/>
        <v>7.4652391411147434E-3</v>
      </c>
      <c r="J1239" s="32">
        <f t="shared" si="97"/>
        <v>1.525765946884805E-3</v>
      </c>
      <c r="K1239" s="32">
        <f t="shared" si="98"/>
        <v>2.5712490701368385E-3</v>
      </c>
      <c r="L1239" s="32">
        <f t="shared" si="99"/>
        <v>1.208554903105119E-2</v>
      </c>
      <c r="M1239" s="32">
        <f t="shared" si="100"/>
        <v>7.3498585769953273E-3</v>
      </c>
    </row>
    <row r="1240" spans="1:13" x14ac:dyDescent="0.45">
      <c r="A1240" s="10">
        <v>43871</v>
      </c>
      <c r="B1240">
        <v>310.29000854492188</v>
      </c>
      <c r="C1240">
        <v>74.068313598632813</v>
      </c>
      <c r="D1240">
        <v>148.16999816894531</v>
      </c>
      <c r="E1240">
        <v>224.9710693359375</v>
      </c>
      <c r="F1240">
        <v>157.51019287109381</v>
      </c>
      <c r="I1240" s="32">
        <f t="shared" si="96"/>
        <v>1.7329585605545539E-3</v>
      </c>
      <c r="J1240" s="32">
        <f t="shared" si="97"/>
        <v>-1.6401460114158217E-3</v>
      </c>
      <c r="K1240" s="32">
        <f t="shared" si="98"/>
        <v>-3.4419552752805727E-3</v>
      </c>
      <c r="L1240" s="32">
        <f t="shared" si="99"/>
        <v>1.7220910023696412E-4</v>
      </c>
      <c r="M1240" s="32">
        <f t="shared" si="100"/>
        <v>2.7654886545886992E-3</v>
      </c>
    </row>
    <row r="1241" spans="1:13" x14ac:dyDescent="0.45">
      <c r="A1241" s="10">
        <v>43872</v>
      </c>
      <c r="B1241">
        <v>310.82772827148438</v>
      </c>
      <c r="C1241">
        <v>73.946830749511719</v>
      </c>
      <c r="D1241">
        <v>147.6600036621094</v>
      </c>
      <c r="E1241">
        <v>225.00981140136719</v>
      </c>
      <c r="F1241">
        <v>157.94578552246091</v>
      </c>
      <c r="I1241" s="32">
        <f t="shared" si="96"/>
        <v>6.4429741851976807E-3</v>
      </c>
      <c r="J1241" s="32">
        <f t="shared" si="97"/>
        <v>-1.1736048984566372E-3</v>
      </c>
      <c r="K1241" s="32">
        <f t="shared" si="98"/>
        <v>-8.1274802248554323E-4</v>
      </c>
      <c r="L1241" s="32">
        <f t="shared" si="99"/>
        <v>9.7410574340865974E-3</v>
      </c>
      <c r="M1241" s="32">
        <f t="shared" si="100"/>
        <v>6.278538537078493E-3</v>
      </c>
    </row>
    <row r="1242" spans="1:13" x14ac:dyDescent="0.45">
      <c r="A1242" s="10">
        <v>43873</v>
      </c>
      <c r="B1242">
        <v>312.83038330078119</v>
      </c>
      <c r="C1242">
        <v>73.86004638671875</v>
      </c>
      <c r="D1242">
        <v>147.53999328613281</v>
      </c>
      <c r="E1242">
        <v>227.20164489746091</v>
      </c>
      <c r="F1242">
        <v>158.93745422363281</v>
      </c>
      <c r="I1242" s="32">
        <f t="shared" si="96"/>
        <v>-1.0671335168500606E-3</v>
      </c>
      <c r="J1242" s="32">
        <f t="shared" si="97"/>
        <v>9.3998709222109511E-4</v>
      </c>
      <c r="K1242" s="32">
        <f t="shared" si="98"/>
        <v>5.6934501484664501E-3</v>
      </c>
      <c r="L1242" s="32">
        <f t="shared" si="99"/>
        <v>-1.2805335594555656E-3</v>
      </c>
      <c r="M1242" s="32">
        <f t="shared" si="100"/>
        <v>-4.0811722209577184E-4</v>
      </c>
    </row>
    <row r="1243" spans="1:13" x14ac:dyDescent="0.45">
      <c r="A1243" s="10">
        <v>43874</v>
      </c>
      <c r="B1243">
        <v>312.49655151367188</v>
      </c>
      <c r="C1243">
        <v>73.929473876953125</v>
      </c>
      <c r="D1243">
        <v>148.3800048828125</v>
      </c>
      <c r="E1243">
        <v>226.91070556640619</v>
      </c>
      <c r="F1243">
        <v>158.8725891113281</v>
      </c>
      <c r="I1243" s="32">
        <f t="shared" si="96"/>
        <v>1.6019708029981761E-3</v>
      </c>
      <c r="J1243" s="32">
        <f t="shared" si="97"/>
        <v>1.0568535835189241E-3</v>
      </c>
      <c r="K1243" s="32">
        <f t="shared" si="98"/>
        <v>4.1784276640046691E-3</v>
      </c>
      <c r="L1243" s="32">
        <f t="shared" si="99"/>
        <v>2.8635946101160936E-3</v>
      </c>
      <c r="M1243" s="32">
        <f t="shared" si="100"/>
        <v>1.6333274874438253E-3</v>
      </c>
    </row>
    <row r="1244" spans="1:13" x14ac:dyDescent="0.45">
      <c r="A1244" s="10">
        <v>43875</v>
      </c>
      <c r="B1244">
        <v>312.99716186523438</v>
      </c>
      <c r="C1244">
        <v>74.007606506347656</v>
      </c>
      <c r="D1244">
        <v>149</v>
      </c>
      <c r="E1244">
        <v>227.56048583984381</v>
      </c>
      <c r="F1244">
        <v>159.132080078125</v>
      </c>
      <c r="I1244" s="32">
        <f t="shared" si="96"/>
        <v>-2.5768574624099871E-3</v>
      </c>
      <c r="J1244" s="32">
        <f t="shared" si="97"/>
        <v>1.5245880936978207E-3</v>
      </c>
      <c r="K1244" s="32">
        <f t="shared" si="98"/>
        <v>1.281881652422423E-2</v>
      </c>
      <c r="L1244" s="32">
        <f t="shared" si="99"/>
        <v>3.8341347153170169E-4</v>
      </c>
      <c r="M1244" s="32">
        <f t="shared" si="100"/>
        <v>-2.3295886039534919E-3</v>
      </c>
    </row>
    <row r="1245" spans="1:13" x14ac:dyDescent="0.45">
      <c r="A1245" s="10">
        <v>43879</v>
      </c>
      <c r="B1245">
        <v>312.19061279296881</v>
      </c>
      <c r="C1245">
        <v>74.120437622070313</v>
      </c>
      <c r="D1245">
        <v>150.9100036621094</v>
      </c>
      <c r="E1245">
        <v>227.6477355957031</v>
      </c>
      <c r="F1245">
        <v>158.76136779785159</v>
      </c>
      <c r="I1245" s="32">
        <f t="shared" si="96"/>
        <v>4.7811984169481292E-3</v>
      </c>
      <c r="J1245" s="32">
        <f t="shared" si="97"/>
        <v>-1.1703413876562596E-4</v>
      </c>
      <c r="K1245" s="32">
        <f t="shared" si="98"/>
        <v>5.8312212753881543E-3</v>
      </c>
      <c r="L1245" s="32">
        <f t="shared" si="99"/>
        <v>9.5855506778481647E-3</v>
      </c>
      <c r="M1245" s="32">
        <f t="shared" si="100"/>
        <v>5.0790108399325629E-3</v>
      </c>
    </row>
    <row r="1246" spans="1:13" x14ac:dyDescent="0.45">
      <c r="A1246" s="10">
        <v>43880</v>
      </c>
      <c r="B1246">
        <v>313.68325805664063</v>
      </c>
      <c r="C1246">
        <v>74.111763000488281</v>
      </c>
      <c r="D1246">
        <v>151.78999328613281</v>
      </c>
      <c r="E1246">
        <v>229.8298645019531</v>
      </c>
      <c r="F1246">
        <v>159.5677185058594</v>
      </c>
      <c r="I1246" s="32">
        <f t="shared" si="96"/>
        <v>-4.1081751683786916E-3</v>
      </c>
      <c r="J1246" s="32">
        <f t="shared" si="97"/>
        <v>2.4589310845599677E-3</v>
      </c>
      <c r="K1246" s="32">
        <f t="shared" si="98"/>
        <v>4.0846590908520941E-3</v>
      </c>
      <c r="L1246" s="32">
        <f t="shared" si="99"/>
        <v>-9.283414762719211E-3</v>
      </c>
      <c r="M1246" s="32">
        <f t="shared" si="100"/>
        <v>-3.0204361874768271E-3</v>
      </c>
    </row>
    <row r="1247" spans="1:13" x14ac:dyDescent="0.45">
      <c r="A1247" s="10">
        <v>43881</v>
      </c>
      <c r="B1247">
        <v>312.39459228515619</v>
      </c>
      <c r="C1247">
        <v>74.293998718261719</v>
      </c>
      <c r="D1247">
        <v>152.4100036621094</v>
      </c>
      <c r="E1247">
        <v>227.6962585449219</v>
      </c>
      <c r="F1247">
        <v>159.08575439453119</v>
      </c>
      <c r="I1247" s="32">
        <f t="shared" si="96"/>
        <v>-1.0298395572099883E-2</v>
      </c>
      <c r="J1247" s="32">
        <f t="shared" si="97"/>
        <v>2.4540291848427209E-3</v>
      </c>
      <c r="K1247" s="32">
        <f t="shared" si="98"/>
        <v>1.502521639727572E-2</v>
      </c>
      <c r="L1247" s="32">
        <f t="shared" si="99"/>
        <v>-1.9209502662525191E-2</v>
      </c>
      <c r="M1247" s="32">
        <f t="shared" si="100"/>
        <v>-1.0253270622502586E-2</v>
      </c>
    </row>
    <row r="1248" spans="1:13" x14ac:dyDescent="0.45">
      <c r="A1248" s="10">
        <v>43882</v>
      </c>
      <c r="B1248">
        <v>309.17742919921881</v>
      </c>
      <c r="C1248">
        <v>74.476318359375</v>
      </c>
      <c r="D1248">
        <v>154.69999694824219</v>
      </c>
      <c r="E1248">
        <v>223.32232666015619</v>
      </c>
      <c r="F1248">
        <v>157.45460510253909</v>
      </c>
      <c r="I1248" s="32">
        <f t="shared" si="96"/>
        <v>-3.316541517695093E-2</v>
      </c>
      <c r="J1248" s="32">
        <f t="shared" si="97"/>
        <v>3.1469734965825502E-3</v>
      </c>
      <c r="K1248" s="32">
        <f t="shared" si="98"/>
        <v>8.9851287464048912E-3</v>
      </c>
      <c r="L1248" s="32">
        <f t="shared" si="99"/>
        <v>-3.8563434003486607E-2</v>
      </c>
      <c r="M1248" s="32">
        <f t="shared" si="100"/>
        <v>-3.2903848213165721E-2</v>
      </c>
    </row>
    <row r="1249" spans="1:13" x14ac:dyDescent="0.45">
      <c r="A1249" s="10">
        <v>43885</v>
      </c>
      <c r="B1249">
        <v>298.92343139648438</v>
      </c>
      <c r="C1249">
        <v>74.710693359375</v>
      </c>
      <c r="D1249">
        <v>156.0899963378906</v>
      </c>
      <c r="E1249">
        <v>214.71025085449219</v>
      </c>
      <c r="F1249">
        <v>152.27374267578119</v>
      </c>
      <c r="I1249" s="32">
        <f t="shared" si="96"/>
        <v>-3.0302120759483908E-2</v>
      </c>
      <c r="J1249" s="32">
        <f t="shared" si="97"/>
        <v>8.1327712693823884E-4</v>
      </c>
      <c r="K1249" s="32">
        <f t="shared" si="98"/>
        <v>-1.7874260693127586E-2</v>
      </c>
      <c r="L1249" s="32">
        <f t="shared" si="99"/>
        <v>-2.7191825375014855E-2</v>
      </c>
      <c r="M1249" s="32">
        <f t="shared" si="100"/>
        <v>-3.0553904378333607E-2</v>
      </c>
    </row>
    <row r="1250" spans="1:13" x14ac:dyDescent="0.45">
      <c r="A1250" s="10">
        <v>43886</v>
      </c>
      <c r="B1250">
        <v>289.86541748046881</v>
      </c>
      <c r="C1250">
        <v>74.771453857421875</v>
      </c>
      <c r="D1250">
        <v>153.30000305175781</v>
      </c>
      <c r="E1250">
        <v>208.87188720703119</v>
      </c>
      <c r="F1250">
        <v>147.6211853027344</v>
      </c>
      <c r="I1250" s="32">
        <f t="shared" si="96"/>
        <v>-3.6780227219370687E-3</v>
      </c>
      <c r="J1250" s="32">
        <f t="shared" si="97"/>
        <v>-5.8068797699373231E-4</v>
      </c>
      <c r="K1250" s="32">
        <f t="shared" si="98"/>
        <v>4.3705032981575798E-3</v>
      </c>
      <c r="L1250" s="32">
        <f t="shared" si="99"/>
        <v>5.1539862139582393E-3</v>
      </c>
      <c r="M1250" s="32">
        <f t="shared" si="100"/>
        <v>-5.524832182576267E-3</v>
      </c>
    </row>
    <row r="1251" spans="1:13" x14ac:dyDescent="0.45">
      <c r="A1251" s="10">
        <v>43887</v>
      </c>
      <c r="B1251">
        <v>288.79928588867188</v>
      </c>
      <c r="C1251">
        <v>74.728034973144531</v>
      </c>
      <c r="D1251">
        <v>153.9700012207031</v>
      </c>
      <c r="E1251">
        <v>209.94841003417969</v>
      </c>
      <c r="F1251">
        <v>146.80560302734381</v>
      </c>
      <c r="I1251" s="32">
        <f t="shared" si="96"/>
        <v>-4.4911883973740907E-2</v>
      </c>
      <c r="J1251" s="32">
        <f t="shared" si="97"/>
        <v>1.161744456445124E-3</v>
      </c>
      <c r="K1251" s="32">
        <f t="shared" si="98"/>
        <v>1.9483522153063149E-4</v>
      </c>
      <c r="L1251" s="32">
        <f t="shared" si="99"/>
        <v>-5.0073845249051341E-2</v>
      </c>
      <c r="M1251" s="32">
        <f t="shared" si="100"/>
        <v>-4.381277639908876E-2</v>
      </c>
    </row>
    <row r="1252" spans="1:13" x14ac:dyDescent="0.45">
      <c r="A1252" s="10">
        <v>43888</v>
      </c>
      <c r="B1252">
        <v>275.82876586914063</v>
      </c>
      <c r="C1252">
        <v>74.814849853515625</v>
      </c>
      <c r="D1252">
        <v>154</v>
      </c>
      <c r="E1252">
        <v>199.43548583984381</v>
      </c>
      <c r="F1252">
        <v>140.37364196777341</v>
      </c>
      <c r="I1252" s="32">
        <f t="shared" si="96"/>
        <v>-4.2014273169338479E-3</v>
      </c>
      <c r="J1252" s="32">
        <f t="shared" si="97"/>
        <v>6.6134129134709507E-3</v>
      </c>
      <c r="K1252" s="32">
        <f t="shared" si="98"/>
        <v>-3.6493474786931768E-2</v>
      </c>
      <c r="L1252" s="32">
        <f t="shared" si="99"/>
        <v>7.778761525065736E-4</v>
      </c>
      <c r="M1252" s="32">
        <f t="shared" si="100"/>
        <v>-6.7350201809286414E-3</v>
      </c>
    </row>
    <row r="1253" spans="1:13" x14ac:dyDescent="0.45">
      <c r="A1253" s="10">
        <v>43889</v>
      </c>
      <c r="B1253">
        <v>274.66989135742188</v>
      </c>
      <c r="C1253">
        <v>75.30963134765625</v>
      </c>
      <c r="D1253">
        <v>148.3800048828125</v>
      </c>
      <c r="E1253">
        <v>199.59062194824219</v>
      </c>
      <c r="F1253">
        <v>139.42822265625</v>
      </c>
      <c r="I1253" s="32">
        <f t="shared" si="96"/>
        <v>4.330637929519221E-2</v>
      </c>
      <c r="J1253" s="32">
        <f t="shared" si="97"/>
        <v>-6.5829303339970391E-4</v>
      </c>
      <c r="K1253" s="32">
        <f t="shared" si="98"/>
        <v>5.5262976037593337E-3</v>
      </c>
      <c r="L1253" s="32">
        <f t="shared" si="99"/>
        <v>5.1603505741541822E-2</v>
      </c>
      <c r="M1253" s="32">
        <f t="shared" si="100"/>
        <v>4.141211315746185E-2</v>
      </c>
    </row>
    <row r="1254" spans="1:13" x14ac:dyDescent="0.45">
      <c r="A1254" s="10">
        <v>43892</v>
      </c>
      <c r="B1254">
        <v>286.56484985351563</v>
      </c>
      <c r="C1254">
        <v>75.260055541992188</v>
      </c>
      <c r="D1254">
        <v>149.19999694824219</v>
      </c>
      <c r="E1254">
        <v>209.89019775390619</v>
      </c>
      <c r="F1254">
        <v>145.2022399902344</v>
      </c>
      <c r="I1254" s="32">
        <f t="shared" si="96"/>
        <v>-2.8632428616475525E-2</v>
      </c>
      <c r="J1254" s="32">
        <f t="shared" si="97"/>
        <v>6.0094362747333818E-3</v>
      </c>
      <c r="K1254" s="32">
        <f t="shared" si="98"/>
        <v>3.1434333360162103E-2</v>
      </c>
      <c r="L1254" s="32">
        <f t="shared" si="99"/>
        <v>-3.206719938490854E-2</v>
      </c>
      <c r="M1254" s="32">
        <f t="shared" si="100"/>
        <v>-2.5786955702065129E-2</v>
      </c>
    </row>
    <row r="1255" spans="1:13" x14ac:dyDescent="0.45">
      <c r="A1255" s="10">
        <v>43893</v>
      </c>
      <c r="B1255">
        <v>278.35980224609381</v>
      </c>
      <c r="C1255">
        <v>75.712326049804688</v>
      </c>
      <c r="D1255">
        <v>153.88999938964841</v>
      </c>
      <c r="E1255">
        <v>203.15960693359381</v>
      </c>
      <c r="F1255">
        <v>141.4579162597656</v>
      </c>
      <c r="I1255" s="32">
        <f t="shared" si="96"/>
        <v>4.2033290451990446E-2</v>
      </c>
      <c r="J1255" s="32">
        <f t="shared" si="97"/>
        <v>-2.2975148748971552E-4</v>
      </c>
      <c r="K1255" s="32">
        <f t="shared" si="98"/>
        <v>1.7545277375519142E-3</v>
      </c>
      <c r="L1255" s="32">
        <f t="shared" si="99"/>
        <v>4.1722458944044138E-2</v>
      </c>
      <c r="M1255" s="32">
        <f t="shared" si="100"/>
        <v>3.9966405575656117E-2</v>
      </c>
    </row>
    <row r="1256" spans="1:13" x14ac:dyDescent="0.45">
      <c r="A1256" s="10">
        <v>43894</v>
      </c>
      <c r="B1256">
        <v>290.0601806640625</v>
      </c>
      <c r="C1256">
        <v>75.694931030273438</v>
      </c>
      <c r="D1256">
        <v>154.1600036621094</v>
      </c>
      <c r="E1256">
        <v>211.63592529296881</v>
      </c>
      <c r="F1256">
        <v>147.1114807128906</v>
      </c>
      <c r="I1256" s="32">
        <f t="shared" si="96"/>
        <v>-3.3241897791112196E-2</v>
      </c>
      <c r="J1256" s="32">
        <f t="shared" si="97"/>
        <v>3.7916699171878232E-3</v>
      </c>
      <c r="K1256" s="32">
        <f t="shared" si="98"/>
        <v>2.1600945458936538E-2</v>
      </c>
      <c r="L1256" s="32">
        <f t="shared" si="99"/>
        <v>-3.0382330726128948E-2</v>
      </c>
      <c r="M1256" s="32">
        <f t="shared" si="100"/>
        <v>-3.3326909445376085E-2</v>
      </c>
    </row>
    <row r="1257" spans="1:13" x14ac:dyDescent="0.45">
      <c r="A1257" s="10">
        <v>43895</v>
      </c>
      <c r="B1257">
        <v>280.41802978515619</v>
      </c>
      <c r="C1257">
        <v>75.981941223144531</v>
      </c>
      <c r="D1257">
        <v>157.49000549316409</v>
      </c>
      <c r="E1257">
        <v>205.2059326171875</v>
      </c>
      <c r="F1257">
        <v>142.2087097167969</v>
      </c>
      <c r="I1257" s="32">
        <f t="shared" si="96"/>
        <v>-1.6530996966068523E-2</v>
      </c>
      <c r="J1257" s="32">
        <f t="shared" si="97"/>
        <v>6.8678862206994484E-3</v>
      </c>
      <c r="K1257" s="32">
        <f t="shared" si="98"/>
        <v>3.809610546767761E-4</v>
      </c>
      <c r="L1257" s="32">
        <f t="shared" si="99"/>
        <v>-1.6872000009517829E-2</v>
      </c>
      <c r="M1257" s="32">
        <f t="shared" si="100"/>
        <v>-1.8574238260733789E-2</v>
      </c>
    </row>
    <row r="1258" spans="1:13" x14ac:dyDescent="0.45">
      <c r="A1258" s="10">
        <v>43896</v>
      </c>
      <c r="B1258">
        <v>275.78244018554688</v>
      </c>
      <c r="C1258">
        <v>76.503776550292969</v>
      </c>
      <c r="D1258">
        <v>157.55000305175781</v>
      </c>
      <c r="E1258">
        <v>201.74369812011719</v>
      </c>
      <c r="F1258">
        <v>139.5672912597656</v>
      </c>
      <c r="I1258" s="32">
        <f t="shared" si="96"/>
        <v>-7.8094508489085723E-2</v>
      </c>
      <c r="J1258" s="32">
        <f t="shared" si="97"/>
        <v>-2.160158914936261E-3</v>
      </c>
      <c r="K1258" s="32">
        <f t="shared" si="98"/>
        <v>1.6502348575047066E-3</v>
      </c>
      <c r="L1258" s="32">
        <f t="shared" si="99"/>
        <v>-6.9464791182526908E-2</v>
      </c>
      <c r="M1258" s="32">
        <f t="shared" si="100"/>
        <v>-8.0284194858856406E-2</v>
      </c>
    </row>
    <row r="1259" spans="1:13" x14ac:dyDescent="0.45">
      <c r="A1259" s="10">
        <v>43899</v>
      </c>
      <c r="B1259">
        <v>254.24534606933591</v>
      </c>
      <c r="C1259">
        <v>76.338516235351563</v>
      </c>
      <c r="D1259">
        <v>157.80999755859381</v>
      </c>
      <c r="E1259">
        <v>187.7296142578125</v>
      </c>
      <c r="F1259">
        <v>128.36224365234381</v>
      </c>
      <c r="I1259" s="32">
        <f t="shared" si="96"/>
        <v>5.1744896224231507E-2</v>
      </c>
      <c r="J1259" s="32">
        <f t="shared" si="97"/>
        <v>-1.3443946046719502E-2</v>
      </c>
      <c r="K1259" s="32">
        <f t="shared" si="98"/>
        <v>-2.110133630677169E-2</v>
      </c>
      <c r="L1259" s="32">
        <f t="shared" si="99"/>
        <v>5.445073448465787E-2</v>
      </c>
      <c r="M1259" s="32">
        <f t="shared" si="100"/>
        <v>4.960256042664879E-2</v>
      </c>
    </row>
    <row r="1260" spans="1:13" x14ac:dyDescent="0.45">
      <c r="A1260" s="10">
        <v>43900</v>
      </c>
      <c r="B1260">
        <v>267.4012451171875</v>
      </c>
      <c r="C1260">
        <v>75.312225341796875</v>
      </c>
      <c r="D1260">
        <v>154.47999572753909</v>
      </c>
      <c r="E1260">
        <v>197.9516296386719</v>
      </c>
      <c r="F1260">
        <v>134.7293395996094</v>
      </c>
      <c r="I1260" s="32">
        <f t="shared" si="96"/>
        <v>-4.8748579695245486E-2</v>
      </c>
      <c r="J1260" s="32">
        <f t="shared" si="97"/>
        <v>-1.8939911201374837E-2</v>
      </c>
      <c r="K1260" s="32">
        <f t="shared" si="98"/>
        <v>-3.5603512879942567E-3</v>
      </c>
      <c r="L1260" s="32">
        <f t="shared" si="99"/>
        <v>-4.3554831519534876E-2</v>
      </c>
      <c r="M1260" s="32">
        <f t="shared" si="100"/>
        <v>-5.0629347439788641E-2</v>
      </c>
    </row>
    <row r="1261" spans="1:13" x14ac:dyDescent="0.45">
      <c r="A1261" s="10">
        <v>43901</v>
      </c>
      <c r="B1261">
        <v>254.3658142089844</v>
      </c>
      <c r="C1261">
        <v>73.885818481445313</v>
      </c>
      <c r="D1261">
        <v>153.92999267578119</v>
      </c>
      <c r="E1261">
        <v>189.32987976074219</v>
      </c>
      <c r="F1261">
        <v>127.9080810546875</v>
      </c>
      <c r="I1261" s="32">
        <f t="shared" si="96"/>
        <v>-9.5676947217770425E-2</v>
      </c>
      <c r="J1261" s="32">
        <f t="shared" si="97"/>
        <v>-5.4384893914539711E-2</v>
      </c>
      <c r="K1261" s="32">
        <f t="shared" si="98"/>
        <v>-3.9888258830628964E-2</v>
      </c>
      <c r="L1261" s="32">
        <f t="shared" si="99"/>
        <v>-9.1691574810707666E-2</v>
      </c>
      <c r="M1261" s="32">
        <f t="shared" si="100"/>
        <v>-9.7239347676086441E-2</v>
      </c>
    </row>
    <row r="1262" spans="1:13" x14ac:dyDescent="0.45">
      <c r="A1262" s="10">
        <v>43902</v>
      </c>
      <c r="B1262">
        <v>230.02886962890619</v>
      </c>
      <c r="C1262">
        <v>69.867546081542969</v>
      </c>
      <c r="D1262">
        <v>147.78999328613281</v>
      </c>
      <c r="E1262">
        <v>171.96992492675781</v>
      </c>
      <c r="F1262">
        <v>115.4703826904297</v>
      </c>
      <c r="I1262" s="32">
        <f t="shared" si="96"/>
        <v>8.5486255148531587E-2</v>
      </c>
      <c r="J1262" s="32">
        <f t="shared" si="97"/>
        <v>4.2200758510972047E-2</v>
      </c>
      <c r="K1262" s="32">
        <f t="shared" si="98"/>
        <v>-3.0516237307787186E-2</v>
      </c>
      <c r="L1262" s="32">
        <f t="shared" si="99"/>
        <v>8.4705526182671909E-2</v>
      </c>
      <c r="M1262" s="32">
        <f t="shared" si="100"/>
        <v>9.1018566714595073E-2</v>
      </c>
    </row>
    <row r="1263" spans="1:13" x14ac:dyDescent="0.45">
      <c r="A1263" s="10">
        <v>43903</v>
      </c>
      <c r="B1263">
        <v>249.69317626953119</v>
      </c>
      <c r="C1263">
        <v>72.816009521484375</v>
      </c>
      <c r="D1263">
        <v>143.2799987792969</v>
      </c>
      <c r="E1263">
        <v>186.53672790527341</v>
      </c>
      <c r="F1263">
        <v>125.98033142089839</v>
      </c>
      <c r="I1263" s="32">
        <f t="shared" si="96"/>
        <v>-0.10942372389160204</v>
      </c>
      <c r="J1263" s="32">
        <f t="shared" si="97"/>
        <v>1.0511580928192599E-2</v>
      </c>
      <c r="K1263" s="32">
        <f t="shared" si="98"/>
        <v>-1.144611532398665E-2</v>
      </c>
      <c r="L1263" s="32">
        <f t="shared" si="99"/>
        <v>-0.11978768528518624</v>
      </c>
      <c r="M1263" s="32">
        <f t="shared" si="100"/>
        <v>-0.11380855005912438</v>
      </c>
    </row>
    <row r="1264" spans="1:13" x14ac:dyDescent="0.45">
      <c r="A1264" s="10">
        <v>43906</v>
      </c>
      <c r="B1264">
        <v>222.3708190917969</v>
      </c>
      <c r="C1264">
        <v>73.5814208984375</v>
      </c>
      <c r="D1264">
        <v>141.63999938964841</v>
      </c>
      <c r="E1264">
        <v>164.1919250488281</v>
      </c>
      <c r="F1264">
        <v>111.642692565918</v>
      </c>
      <c r="I1264" s="32">
        <f t="shared" si="96"/>
        <v>5.3991842887407548E-2</v>
      </c>
      <c r="J1264" s="32">
        <f t="shared" si="97"/>
        <v>-2.0685649300987596E-2</v>
      </c>
      <c r="K1264" s="32">
        <f t="shared" si="98"/>
        <v>1.3555479929532765E-2</v>
      </c>
      <c r="L1264" s="32">
        <f t="shared" si="99"/>
        <v>7.5841491115361093E-2</v>
      </c>
      <c r="M1264" s="32">
        <f t="shared" si="100"/>
        <v>5.0141216249507625E-2</v>
      </c>
    </row>
    <row r="1265" spans="1:13" x14ac:dyDescent="0.45">
      <c r="A1265" s="10">
        <v>43907</v>
      </c>
      <c r="B1265">
        <v>234.37702941894531</v>
      </c>
      <c r="C1265">
        <v>72.059341430664063</v>
      </c>
      <c r="D1265">
        <v>143.55999755859381</v>
      </c>
      <c r="E1265">
        <v>176.64448547363281</v>
      </c>
      <c r="F1265">
        <v>117.240592956543</v>
      </c>
      <c r="I1265" s="32">
        <f t="shared" si="96"/>
        <v>-5.0632699599671427E-2</v>
      </c>
      <c r="J1265" s="32">
        <f t="shared" si="97"/>
        <v>-2.4140065359712359E-2</v>
      </c>
      <c r="K1265" s="32">
        <f t="shared" si="98"/>
        <v>-1.9921988429850157E-2</v>
      </c>
      <c r="L1265" s="32">
        <f t="shared" si="99"/>
        <v>-3.0416168930131771E-2</v>
      </c>
      <c r="M1265" s="32">
        <f t="shared" si="100"/>
        <v>-5.7628448152949541E-2</v>
      </c>
    </row>
    <row r="1266" spans="1:13" x14ac:dyDescent="0.45">
      <c r="A1266" s="10">
        <v>43908</v>
      </c>
      <c r="B1266">
        <v>222.5098876953125</v>
      </c>
      <c r="C1266">
        <v>70.31982421875</v>
      </c>
      <c r="D1266">
        <v>140.69999694824219</v>
      </c>
      <c r="E1266">
        <v>171.2716369628906</v>
      </c>
      <c r="F1266">
        <v>110.4841995239258</v>
      </c>
      <c r="I1266" s="32">
        <f t="shared" si="96"/>
        <v>2.1248891129639347E-3</v>
      </c>
      <c r="J1266" s="32">
        <f t="shared" si="97"/>
        <v>-6.1831666840261867E-4</v>
      </c>
      <c r="K1266" s="32">
        <f t="shared" si="98"/>
        <v>-1.8905499074657994E-2</v>
      </c>
      <c r="L1266" s="32">
        <f t="shared" si="99"/>
        <v>6.0022497300096234E-3</v>
      </c>
      <c r="M1266" s="32">
        <f t="shared" si="100"/>
        <v>7.3818906133631401E-3</v>
      </c>
    </row>
    <row r="1267" spans="1:13" x14ac:dyDescent="0.45">
      <c r="A1267" s="10">
        <v>43909</v>
      </c>
      <c r="B1267">
        <v>222.9826965332031</v>
      </c>
      <c r="C1267">
        <v>70.276344299316406</v>
      </c>
      <c r="D1267">
        <v>138.03999328613281</v>
      </c>
      <c r="E1267">
        <v>172.2996520996094</v>
      </c>
      <c r="F1267">
        <v>111.29978179931641</v>
      </c>
      <c r="I1267" s="32">
        <f t="shared" si="96"/>
        <v>-4.3094301022746584E-2</v>
      </c>
      <c r="J1267" s="32">
        <f t="shared" si="97"/>
        <v>1.6955550385555185E-2</v>
      </c>
      <c r="K1267" s="32">
        <f t="shared" si="98"/>
        <v>1.4995707221804988E-2</v>
      </c>
      <c r="L1267" s="32">
        <f t="shared" si="99"/>
        <v>-3.9175935167284681E-2</v>
      </c>
      <c r="M1267" s="32">
        <f t="shared" si="100"/>
        <v>-4.0802602910485652E-2</v>
      </c>
    </row>
    <row r="1268" spans="1:13" x14ac:dyDescent="0.45">
      <c r="A1268" s="10">
        <v>43910</v>
      </c>
      <c r="B1268">
        <v>213.3734130859375</v>
      </c>
      <c r="C1268">
        <v>71.467918395996094</v>
      </c>
      <c r="D1268">
        <v>140.11000061035159</v>
      </c>
      <c r="E1268">
        <v>165.5496520996094</v>
      </c>
      <c r="F1268">
        <v>106.7584609985352</v>
      </c>
      <c r="I1268" s="32">
        <f t="shared" si="96"/>
        <v>-2.5568235452285815E-2</v>
      </c>
      <c r="J1268" s="32">
        <f t="shared" si="97"/>
        <v>2.2148840403939385E-2</v>
      </c>
      <c r="K1268" s="32">
        <f t="shared" si="98"/>
        <v>4.4179590424960002E-2</v>
      </c>
      <c r="L1268" s="32">
        <f t="shared" si="99"/>
        <v>7.2215562393784793E-4</v>
      </c>
      <c r="M1268" s="32">
        <f t="shared" si="100"/>
        <v>-2.8474860189473095E-2</v>
      </c>
    </row>
    <row r="1269" spans="1:13" x14ac:dyDescent="0.45">
      <c r="A1269" s="10">
        <v>43913</v>
      </c>
      <c r="B1269">
        <v>207.91783142089841</v>
      </c>
      <c r="C1269">
        <v>73.050849914550781</v>
      </c>
      <c r="D1269">
        <v>146.30000305175781</v>
      </c>
      <c r="E1269">
        <v>165.66920471191409</v>
      </c>
      <c r="F1269">
        <v>103.71852874755859</v>
      </c>
      <c r="I1269" s="32">
        <f t="shared" si="96"/>
        <v>9.0603527655706007E-2</v>
      </c>
      <c r="J1269" s="32">
        <f t="shared" si="97"/>
        <v>1.071549310955211E-3</v>
      </c>
      <c r="K1269" s="32">
        <f t="shared" si="98"/>
        <v>4.8530353360380696E-2</v>
      </c>
      <c r="L1269" s="32">
        <f t="shared" si="99"/>
        <v>7.7437597958313287E-2</v>
      </c>
      <c r="M1269" s="32">
        <f t="shared" si="100"/>
        <v>9.4897861981177556E-2</v>
      </c>
    </row>
    <row r="1270" spans="1:13" x14ac:dyDescent="0.45">
      <c r="A1270" s="10">
        <v>43914</v>
      </c>
      <c r="B1270">
        <v>226.75592041015619</v>
      </c>
      <c r="C1270">
        <v>73.129127502441406</v>
      </c>
      <c r="D1270">
        <v>153.3999938964844</v>
      </c>
      <c r="E1270">
        <v>178.49822998046881</v>
      </c>
      <c r="F1270">
        <v>113.5611953735352</v>
      </c>
      <c r="I1270" s="32">
        <f t="shared" si="96"/>
        <v>1.4970045777191077E-2</v>
      </c>
      <c r="J1270" s="32">
        <f t="shared" si="97"/>
        <v>1.3439808804862396E-2</v>
      </c>
      <c r="K1270" s="32">
        <f t="shared" si="98"/>
        <v>-1.3689640992708751E-2</v>
      </c>
      <c r="L1270" s="32">
        <f t="shared" si="99"/>
        <v>-7.4050740037240326E-3</v>
      </c>
      <c r="M1270" s="32">
        <f t="shared" si="100"/>
        <v>1.3792491386956707E-2</v>
      </c>
    </row>
    <row r="1271" spans="1:13" x14ac:dyDescent="0.45">
      <c r="A1271" s="10">
        <v>43915</v>
      </c>
      <c r="B1271">
        <v>230.15046691894531</v>
      </c>
      <c r="C1271">
        <v>74.111968994140625</v>
      </c>
      <c r="D1271">
        <v>151.30000305175781</v>
      </c>
      <c r="E1271">
        <v>177.17643737792969</v>
      </c>
      <c r="F1271">
        <v>115.1274871826172</v>
      </c>
      <c r="I1271" s="32">
        <f t="shared" ref="I1271:I1334" si="101">(B1272/B1271)-1</f>
        <v>5.8389960022252607E-2</v>
      </c>
      <c r="J1271" s="32">
        <f t="shared" ref="J1271:J1334" si="102">(C1272/C1271)-1</f>
        <v>4.5765886034223602E-3</v>
      </c>
      <c r="K1271" s="32">
        <f t="shared" ref="K1271:K1334" si="103">(D1272/D1271)-1</f>
        <v>1.2822223412266798E-2</v>
      </c>
      <c r="L1271" s="32">
        <f t="shared" ref="L1271:L1334" si="104">(E1272/E1271)-1</f>
        <v>5.2660502341011162E-2</v>
      </c>
      <c r="M1271" s="32">
        <f t="shared" ref="M1271:M1334" si="105">(F1272/F1271)-1</f>
        <v>6.0708854015145031E-2</v>
      </c>
    </row>
    <row r="1272" spans="1:13" x14ac:dyDescent="0.45">
      <c r="A1272" s="10">
        <v>43916</v>
      </c>
      <c r="B1272">
        <v>243.58894348144531</v>
      </c>
      <c r="C1272">
        <v>74.451148986816406</v>
      </c>
      <c r="D1272">
        <v>153.24000549316409</v>
      </c>
      <c r="E1272">
        <v>186.50663757324219</v>
      </c>
      <c r="F1272">
        <v>122.1167449951172</v>
      </c>
      <c r="I1272" s="32">
        <f t="shared" si="101"/>
        <v>-2.978599453953612E-2</v>
      </c>
      <c r="J1272" s="32">
        <f t="shared" si="102"/>
        <v>5.3739006591306815E-3</v>
      </c>
      <c r="K1272" s="32">
        <f t="shared" si="103"/>
        <v>-6.4604898047216919E-3</v>
      </c>
      <c r="L1272" s="32">
        <f t="shared" si="104"/>
        <v>-3.4392822848327675E-2</v>
      </c>
      <c r="M1272" s="32">
        <f t="shared" si="105"/>
        <v>-3.1881623027641082E-2</v>
      </c>
    </row>
    <row r="1273" spans="1:13" x14ac:dyDescent="0.45">
      <c r="A1273" s="10">
        <v>43917</v>
      </c>
      <c r="B1273">
        <v>236.3334045410156</v>
      </c>
      <c r="C1273">
        <v>74.851242065429688</v>
      </c>
      <c r="D1273">
        <v>152.25</v>
      </c>
      <c r="E1273">
        <v>180.09214782714841</v>
      </c>
      <c r="F1273">
        <v>118.2234649658203</v>
      </c>
      <c r="I1273" s="32">
        <f t="shared" si="101"/>
        <v>3.2476030687847546E-2</v>
      </c>
      <c r="J1273" s="32">
        <f t="shared" si="102"/>
        <v>1.0456734763022446E-3</v>
      </c>
      <c r="K1273" s="32">
        <f t="shared" si="103"/>
        <v>4.4006447878182087E-3</v>
      </c>
      <c r="L1273" s="32">
        <f t="shared" si="104"/>
        <v>3.637308272920392E-2</v>
      </c>
      <c r="M1273" s="32">
        <f t="shared" si="105"/>
        <v>3.0331601120459739E-2</v>
      </c>
    </row>
    <row r="1274" spans="1:13" x14ac:dyDescent="0.45">
      <c r="A1274" s="10">
        <v>43920</v>
      </c>
      <c r="B1274">
        <v>244.0085754394531</v>
      </c>
      <c r="C1274">
        <v>74.929512023925781</v>
      </c>
      <c r="D1274">
        <v>152.91999816894531</v>
      </c>
      <c r="E1274">
        <v>186.64265441894531</v>
      </c>
      <c r="F1274">
        <v>121.8093719482422</v>
      </c>
      <c r="I1274" s="32">
        <f t="shared" si="101"/>
        <v>-1.4905562045871568E-2</v>
      </c>
      <c r="J1274" s="32">
        <f t="shared" si="102"/>
        <v>-9.2858675262527113E-3</v>
      </c>
      <c r="K1274" s="32">
        <f t="shared" si="103"/>
        <v>-3.1846685688598719E-2</v>
      </c>
      <c r="L1274" s="32">
        <f t="shared" si="104"/>
        <v>-8.5397806523036524E-3</v>
      </c>
      <c r="M1274" s="32">
        <f t="shared" si="105"/>
        <v>-1.4298564969943861E-2</v>
      </c>
    </row>
    <row r="1275" spans="1:13" x14ac:dyDescent="0.45">
      <c r="A1275" s="10">
        <v>43921</v>
      </c>
      <c r="B1275">
        <v>240.3714904785156</v>
      </c>
      <c r="C1275">
        <v>74.233726501464844</v>
      </c>
      <c r="D1275">
        <v>148.05000305175781</v>
      </c>
      <c r="E1275">
        <v>185.04876708984381</v>
      </c>
      <c r="F1275">
        <v>120.0676727294922</v>
      </c>
      <c r="I1275" s="32">
        <f t="shared" si="101"/>
        <v>-4.5004737514525717E-2</v>
      </c>
      <c r="J1275" s="32">
        <f t="shared" si="102"/>
        <v>5.1669261229461139E-3</v>
      </c>
      <c r="K1275" s="32">
        <f t="shared" si="103"/>
        <v>9.4562233544497332E-3</v>
      </c>
      <c r="L1275" s="32">
        <f t="shared" si="104"/>
        <v>-4.2489475859371573E-2</v>
      </c>
      <c r="M1275" s="32">
        <f t="shared" si="105"/>
        <v>-4.6156475833851518E-2</v>
      </c>
    </row>
    <row r="1276" spans="1:13" x14ac:dyDescent="0.45">
      <c r="A1276" s="10">
        <v>43922</v>
      </c>
      <c r="B1276">
        <v>229.55363464355469</v>
      </c>
      <c r="C1276">
        <v>74.617286682128906</v>
      </c>
      <c r="D1276">
        <v>149.44999694824219</v>
      </c>
      <c r="E1276">
        <v>177.18614196777341</v>
      </c>
      <c r="F1276">
        <v>114.52577209472661</v>
      </c>
      <c r="I1276" s="32">
        <f t="shared" si="101"/>
        <v>2.3075271002903408E-2</v>
      </c>
      <c r="J1276" s="32">
        <f t="shared" si="102"/>
        <v>4.6729951431647709E-3</v>
      </c>
      <c r="K1276" s="32">
        <f t="shared" si="103"/>
        <v>1.6393422537778424E-2</v>
      </c>
      <c r="L1276" s="32">
        <f t="shared" si="104"/>
        <v>2.029508775824751E-2</v>
      </c>
      <c r="M1276" s="32">
        <f t="shared" si="105"/>
        <v>2.0819829457118244E-2</v>
      </c>
    </row>
    <row r="1277" spans="1:13" x14ac:dyDescent="0.45">
      <c r="A1277" s="10">
        <v>43923</v>
      </c>
      <c r="B1277">
        <v>234.85064697265619</v>
      </c>
      <c r="C1277">
        <v>74.965972900390625</v>
      </c>
      <c r="D1277">
        <v>151.8999938964844</v>
      </c>
      <c r="E1277">
        <v>180.78215026855469</v>
      </c>
      <c r="F1277">
        <v>116.91017913818359</v>
      </c>
      <c r="I1277" s="32">
        <f t="shared" si="101"/>
        <v>-1.4453999994282429E-2</v>
      </c>
      <c r="J1277" s="32">
        <f t="shared" si="102"/>
        <v>-4.65298994294705E-4</v>
      </c>
      <c r="K1277" s="32">
        <f t="shared" si="103"/>
        <v>4.9374590529023266E-3</v>
      </c>
      <c r="L1277" s="32">
        <f t="shared" si="104"/>
        <v>-1.4192581386203718E-2</v>
      </c>
      <c r="M1277" s="32">
        <f t="shared" si="105"/>
        <v>-1.7049004835727799E-2</v>
      </c>
    </row>
    <row r="1278" spans="1:13" x14ac:dyDescent="0.45">
      <c r="A1278" s="10">
        <v>43924</v>
      </c>
      <c r="B1278">
        <v>231.45611572265619</v>
      </c>
      <c r="C1278">
        <v>74.93109130859375</v>
      </c>
      <c r="D1278">
        <v>152.6499938964844</v>
      </c>
      <c r="E1278">
        <v>178.21638488769531</v>
      </c>
      <c r="F1278">
        <v>114.91697692871089</v>
      </c>
      <c r="I1278" s="32">
        <f t="shared" si="101"/>
        <v>6.7166036817374541E-2</v>
      </c>
      <c r="J1278" s="32">
        <f t="shared" si="102"/>
        <v>3.1411102811746971E-3</v>
      </c>
      <c r="K1278" s="32">
        <f t="shared" si="103"/>
        <v>2.7710521817620126E-2</v>
      </c>
      <c r="L1278" s="32">
        <f t="shared" si="104"/>
        <v>7.1494639066494781E-2</v>
      </c>
      <c r="M1278" s="32">
        <f t="shared" si="105"/>
        <v>6.9946631339844023E-2</v>
      </c>
    </row>
    <row r="1279" spans="1:13" x14ac:dyDescent="0.45">
      <c r="A1279" s="10">
        <v>43927</v>
      </c>
      <c r="B1279">
        <v>247.0021057128906</v>
      </c>
      <c r="C1279">
        <v>75.166458129882813</v>
      </c>
      <c r="D1279">
        <v>156.8800048828125</v>
      </c>
      <c r="E1279">
        <v>190.95790100097659</v>
      </c>
      <c r="F1279">
        <v>122.9550323486328</v>
      </c>
      <c r="I1279" s="32">
        <f t="shared" si="101"/>
        <v>1.0194884580911889E-3</v>
      </c>
      <c r="J1279" s="32">
        <f t="shared" si="102"/>
        <v>9.2770988218093819E-4</v>
      </c>
      <c r="K1279" s="32">
        <f t="shared" si="103"/>
        <v>-5.3544847688343777E-3</v>
      </c>
      <c r="L1279" s="32">
        <f t="shared" si="104"/>
        <v>-4.0728373868748058E-4</v>
      </c>
      <c r="M1279" s="32">
        <f t="shared" si="105"/>
        <v>1.1360165778497855E-3</v>
      </c>
    </row>
    <row r="1280" spans="1:13" x14ac:dyDescent="0.45">
      <c r="A1280" s="10">
        <v>43928</v>
      </c>
      <c r="B1280">
        <v>247.25392150878909</v>
      </c>
      <c r="C1280">
        <v>75.236190795898438</v>
      </c>
      <c r="D1280">
        <v>156.03999328613281</v>
      </c>
      <c r="E1280">
        <v>190.880126953125</v>
      </c>
      <c r="F1280">
        <v>123.09471130371089</v>
      </c>
      <c r="I1280" s="32">
        <f t="shared" si="101"/>
        <v>3.3568433241280005E-2</v>
      </c>
      <c r="J1280" s="32">
        <f t="shared" si="102"/>
        <v>2.5488375941731256E-3</v>
      </c>
      <c r="K1280" s="32">
        <f t="shared" si="103"/>
        <v>-8.9079687865631918E-3</v>
      </c>
      <c r="L1280" s="32">
        <f t="shared" si="104"/>
        <v>2.1232389412223496E-2</v>
      </c>
      <c r="M1280" s="32">
        <f t="shared" si="105"/>
        <v>3.5109118664804928E-2</v>
      </c>
    </row>
    <row r="1281" spans="1:13" x14ac:dyDescent="0.45">
      <c r="A1281" s="10">
        <v>43929</v>
      </c>
      <c r="B1281">
        <v>255.55384826660159</v>
      </c>
      <c r="C1281">
        <v>75.427955627441406</v>
      </c>
      <c r="D1281">
        <v>154.6499938964844</v>
      </c>
      <c r="E1281">
        <v>194.93296813964841</v>
      </c>
      <c r="F1281">
        <v>127.4164581298828</v>
      </c>
      <c r="I1281" s="32">
        <f t="shared" si="101"/>
        <v>1.5217300573077797E-2</v>
      </c>
      <c r="J1281" s="32">
        <f t="shared" si="102"/>
        <v>1.0978918409187077E-2</v>
      </c>
      <c r="K1281" s="32">
        <f t="shared" si="103"/>
        <v>2.6123560972307391E-2</v>
      </c>
      <c r="L1281" s="32">
        <f t="shared" si="104"/>
        <v>1.4458564678068164E-3</v>
      </c>
      <c r="M1281" s="32">
        <f t="shared" si="105"/>
        <v>1.8713553239888547E-2</v>
      </c>
    </row>
    <row r="1282" spans="1:13" x14ac:dyDescent="0.45">
      <c r="A1282" s="10">
        <v>43930</v>
      </c>
      <c r="B1282">
        <v>259.44268798828119</v>
      </c>
      <c r="C1282">
        <v>76.256072998046875</v>
      </c>
      <c r="D1282">
        <v>158.69000244140619</v>
      </c>
      <c r="E1282">
        <v>195.2148132324219</v>
      </c>
      <c r="F1282">
        <v>129.8008728027344</v>
      </c>
      <c r="I1282" s="32">
        <f t="shared" si="101"/>
        <v>-9.1301239393237754E-3</v>
      </c>
      <c r="J1282" s="32">
        <f t="shared" si="102"/>
        <v>-3.2007888715958055E-3</v>
      </c>
      <c r="K1282" s="32">
        <f t="shared" si="103"/>
        <v>1.7140343933812252E-2</v>
      </c>
      <c r="L1282" s="32">
        <f t="shared" si="104"/>
        <v>1.0803528452277389E-2</v>
      </c>
      <c r="M1282" s="32">
        <f t="shared" si="105"/>
        <v>-1.1912002755497975E-2</v>
      </c>
    </row>
    <row r="1283" spans="1:13" x14ac:dyDescent="0.45">
      <c r="A1283" s="10">
        <v>43934</v>
      </c>
      <c r="B1283">
        <v>257.07394409179688</v>
      </c>
      <c r="C1283">
        <v>76.011993408203125</v>
      </c>
      <c r="D1283">
        <v>161.4100036621094</v>
      </c>
      <c r="E1283">
        <v>197.3238220214844</v>
      </c>
      <c r="F1283">
        <v>128.25468444824219</v>
      </c>
      <c r="I1283" s="32">
        <f t="shared" si="101"/>
        <v>2.9492868953782114E-2</v>
      </c>
      <c r="J1283" s="32">
        <f t="shared" si="102"/>
        <v>0</v>
      </c>
      <c r="K1283" s="32">
        <f t="shared" si="103"/>
        <v>7.8680935806825225E-3</v>
      </c>
      <c r="L1283" s="32">
        <f t="shared" si="104"/>
        <v>4.3491036910985326E-2</v>
      </c>
      <c r="M1283" s="32">
        <f t="shared" si="105"/>
        <v>3.0355969490198698E-2</v>
      </c>
    </row>
    <row r="1284" spans="1:13" x14ac:dyDescent="0.45">
      <c r="A1284" s="10">
        <v>43935</v>
      </c>
      <c r="B1284">
        <v>264.65579223632813</v>
      </c>
      <c r="C1284">
        <v>76.011993408203125</v>
      </c>
      <c r="D1284">
        <v>162.67999267578119</v>
      </c>
      <c r="E1284">
        <v>205.9056396484375</v>
      </c>
      <c r="F1284">
        <v>132.1479797363281</v>
      </c>
      <c r="I1284" s="32">
        <f t="shared" si="101"/>
        <v>-2.1248141051430691E-2</v>
      </c>
      <c r="J1284" s="32">
        <f t="shared" si="102"/>
        <v>4.9313242017199332E-3</v>
      </c>
      <c r="K1284" s="32">
        <f t="shared" si="103"/>
        <v>-5.1019585052461958E-3</v>
      </c>
      <c r="L1284" s="32">
        <f t="shared" si="104"/>
        <v>-1.1469641251165785E-2</v>
      </c>
      <c r="M1284" s="32">
        <f t="shared" si="105"/>
        <v>-2.3470373941307909E-2</v>
      </c>
    </row>
    <row r="1285" spans="1:13" x14ac:dyDescent="0.45">
      <c r="A1285" s="10">
        <v>43936</v>
      </c>
      <c r="B1285">
        <v>259.0323486328125</v>
      </c>
      <c r="C1285">
        <v>76.386833190917969</v>
      </c>
      <c r="D1285">
        <v>161.8500061035156</v>
      </c>
      <c r="E1285">
        <v>203.5439758300781</v>
      </c>
      <c r="F1285">
        <v>129.0464172363281</v>
      </c>
      <c r="I1285" s="32">
        <f t="shared" si="101"/>
        <v>4.8244739732881126E-3</v>
      </c>
      <c r="J1285" s="32">
        <f t="shared" si="102"/>
        <v>5.7050540966363528E-4</v>
      </c>
      <c r="K1285" s="32">
        <f t="shared" si="103"/>
        <v>-8.6499465164602274E-4</v>
      </c>
      <c r="L1285" s="32">
        <f t="shared" si="104"/>
        <v>1.8239796549454956E-2</v>
      </c>
      <c r="M1285" s="32">
        <f t="shared" si="105"/>
        <v>4.6912767438249681E-3</v>
      </c>
    </row>
    <row r="1286" spans="1:13" x14ac:dyDescent="0.45">
      <c r="A1286" s="10">
        <v>43937</v>
      </c>
      <c r="B1286">
        <v>260.28204345703119</v>
      </c>
      <c r="C1286">
        <v>76.430412292480469</v>
      </c>
      <c r="D1286">
        <v>161.71000671386719</v>
      </c>
      <c r="E1286">
        <v>207.25657653808591</v>
      </c>
      <c r="F1286">
        <v>129.65180969238281</v>
      </c>
      <c r="I1286" s="32">
        <f t="shared" si="101"/>
        <v>2.701548917905483E-2</v>
      </c>
      <c r="J1286" s="32">
        <f t="shared" si="102"/>
        <v>-1.3684522494613605E-3</v>
      </c>
      <c r="K1286" s="32">
        <f t="shared" si="103"/>
        <v>-1.94174711476226E-2</v>
      </c>
      <c r="L1286" s="32">
        <f t="shared" si="104"/>
        <v>9.5663129611220921E-3</v>
      </c>
      <c r="M1286" s="32">
        <f t="shared" si="105"/>
        <v>2.8304688048915727E-2</v>
      </c>
    </row>
    <row r="1287" spans="1:13" x14ac:dyDescent="0.45">
      <c r="A1287" s="10">
        <v>43938</v>
      </c>
      <c r="B1287">
        <v>267.31369018554688</v>
      </c>
      <c r="C1287">
        <v>76.325820922851563</v>
      </c>
      <c r="D1287">
        <v>158.57000732421881</v>
      </c>
      <c r="E1287">
        <v>209.2392578125</v>
      </c>
      <c r="F1287">
        <v>133.3215637207031</v>
      </c>
      <c r="I1287" s="32">
        <f t="shared" si="101"/>
        <v>-1.7618232434311487E-2</v>
      </c>
      <c r="J1287" s="32">
        <f t="shared" si="102"/>
        <v>-1.5990319244619799E-3</v>
      </c>
      <c r="K1287" s="32">
        <f t="shared" si="103"/>
        <v>7.1261245622127323E-3</v>
      </c>
      <c r="L1287" s="32">
        <f t="shared" si="104"/>
        <v>-1.18443452144813E-2</v>
      </c>
      <c r="M1287" s="32">
        <f t="shared" si="105"/>
        <v>-1.6208095761626962E-2</v>
      </c>
    </row>
    <row r="1288" spans="1:13" x14ac:dyDescent="0.45">
      <c r="A1288" s="10">
        <v>43941</v>
      </c>
      <c r="B1288">
        <v>262.60409545898438</v>
      </c>
      <c r="C1288">
        <v>76.203773498535156</v>
      </c>
      <c r="D1288">
        <v>159.69999694824219</v>
      </c>
      <c r="E1288">
        <v>206.7609558105469</v>
      </c>
      <c r="F1288">
        <v>131.1606750488281</v>
      </c>
      <c r="I1288" s="32">
        <f t="shared" si="101"/>
        <v>-3.0363122138948984E-2</v>
      </c>
      <c r="J1288" s="32">
        <f t="shared" si="102"/>
        <v>1.2579868146160855E-3</v>
      </c>
      <c r="K1288" s="32">
        <f t="shared" si="103"/>
        <v>-6.8252746319328317E-3</v>
      </c>
      <c r="L1288" s="32">
        <f t="shared" si="104"/>
        <v>-3.6899663962812412E-2</v>
      </c>
      <c r="M1288" s="32">
        <f t="shared" si="105"/>
        <v>-3.1032268752473668E-2</v>
      </c>
    </row>
    <row r="1289" spans="1:13" x14ac:dyDescent="0.45">
      <c r="A1289" s="10">
        <v>43942</v>
      </c>
      <c r="B1289">
        <v>254.630615234375</v>
      </c>
      <c r="C1289">
        <v>76.299636840820313</v>
      </c>
      <c r="D1289">
        <v>158.61000061035159</v>
      </c>
      <c r="E1289">
        <v>199.13154602050781</v>
      </c>
      <c r="F1289">
        <v>127.090461730957</v>
      </c>
      <c r="I1289" s="32">
        <f t="shared" si="101"/>
        <v>2.2194614019427128E-2</v>
      </c>
      <c r="J1289" s="32">
        <f t="shared" si="102"/>
        <v>-7.9924037666789793E-4</v>
      </c>
      <c r="K1289" s="32">
        <f t="shared" si="103"/>
        <v>1.9670860003665247E-2</v>
      </c>
      <c r="L1289" s="32">
        <f t="shared" si="104"/>
        <v>2.9674371096110264E-2</v>
      </c>
      <c r="M1289" s="32">
        <f t="shared" si="105"/>
        <v>2.2572396291728358E-2</v>
      </c>
    </row>
    <row r="1290" spans="1:13" x14ac:dyDescent="0.45">
      <c r="A1290" s="10">
        <v>43943</v>
      </c>
      <c r="B1290">
        <v>260.28204345703119</v>
      </c>
      <c r="C1290">
        <v>76.238655090332031</v>
      </c>
      <c r="D1290">
        <v>161.72999572753909</v>
      </c>
      <c r="E1290">
        <v>205.0406494140625</v>
      </c>
      <c r="F1290">
        <v>129.9591979980469</v>
      </c>
      <c r="I1290" s="32">
        <f t="shared" si="101"/>
        <v>-7.1755844407550562E-5</v>
      </c>
      <c r="J1290" s="32">
        <f t="shared" si="102"/>
        <v>1.6000595631653347E-3</v>
      </c>
      <c r="K1290" s="32">
        <f t="shared" si="103"/>
        <v>9.9548670802156458E-3</v>
      </c>
      <c r="L1290" s="32">
        <f t="shared" si="104"/>
        <v>-2.1329790622454103E-3</v>
      </c>
      <c r="M1290" s="32">
        <f t="shared" si="105"/>
        <v>1.4336023715344481E-4</v>
      </c>
    </row>
    <row r="1291" spans="1:13" x14ac:dyDescent="0.45">
      <c r="A1291" s="10">
        <v>43944</v>
      </c>
      <c r="B1291">
        <v>260.26336669921881</v>
      </c>
      <c r="C1291">
        <v>76.360641479492188</v>
      </c>
      <c r="D1291">
        <v>163.3399963378906</v>
      </c>
      <c r="E1291">
        <v>204.6033020019531</v>
      </c>
      <c r="F1291">
        <v>129.97782897949219</v>
      </c>
      <c r="I1291" s="32">
        <f t="shared" si="101"/>
        <v>1.3938752226408058E-2</v>
      </c>
      <c r="J1291" s="32">
        <f t="shared" si="102"/>
        <v>-3.4200102270598443E-4</v>
      </c>
      <c r="K1291" s="32">
        <f t="shared" si="103"/>
        <v>-4.2855207783533134E-3</v>
      </c>
      <c r="L1291" s="32">
        <f t="shared" si="104"/>
        <v>1.5770442308314703E-2</v>
      </c>
      <c r="M1291" s="32">
        <f t="shared" si="105"/>
        <v>1.4904979639542182E-2</v>
      </c>
    </row>
    <row r="1292" spans="1:13" x14ac:dyDescent="0.45">
      <c r="A1292" s="10">
        <v>43945</v>
      </c>
      <c r="B1292">
        <v>263.89111328125</v>
      </c>
      <c r="C1292">
        <v>76.334526062011719</v>
      </c>
      <c r="D1292">
        <v>162.63999938964841</v>
      </c>
      <c r="E1292">
        <v>207.8299865722656</v>
      </c>
      <c r="F1292">
        <v>131.91514587402341</v>
      </c>
      <c r="I1292" s="32">
        <f t="shared" si="101"/>
        <v>1.4418335495116397E-2</v>
      </c>
      <c r="J1292" s="32">
        <f t="shared" si="102"/>
        <v>-3.5402169585997401E-3</v>
      </c>
      <c r="K1292" s="32">
        <f t="shared" si="103"/>
        <v>-6.640444141094437E-3</v>
      </c>
      <c r="L1292" s="32">
        <f t="shared" si="104"/>
        <v>8.0433345819557189E-3</v>
      </c>
      <c r="M1292" s="32">
        <f t="shared" si="105"/>
        <v>1.7722338349725142E-2</v>
      </c>
    </row>
    <row r="1293" spans="1:13" x14ac:dyDescent="0.45">
      <c r="A1293" s="10">
        <v>43948</v>
      </c>
      <c r="B1293">
        <v>267.69598388671881</v>
      </c>
      <c r="C1293">
        <v>76.064285278320313</v>
      </c>
      <c r="D1293">
        <v>161.55999755859381</v>
      </c>
      <c r="E1293">
        <v>209.50163269042969</v>
      </c>
      <c r="F1293">
        <v>134.25299072265619</v>
      </c>
      <c r="I1293" s="32">
        <f t="shared" si="101"/>
        <v>-4.5982255534802174E-3</v>
      </c>
      <c r="J1293" s="32">
        <f t="shared" si="102"/>
        <v>2.9794687969726397E-3</v>
      </c>
      <c r="K1293" s="32">
        <f t="shared" si="103"/>
        <v>-4.4565562737278741E-3</v>
      </c>
      <c r="L1293" s="32">
        <f t="shared" si="104"/>
        <v>-1.8834515825644549E-2</v>
      </c>
      <c r="M1293" s="32">
        <f t="shared" si="105"/>
        <v>-3.1220434978886935E-3</v>
      </c>
    </row>
    <row r="1294" spans="1:13" x14ac:dyDescent="0.45">
      <c r="A1294" s="10">
        <v>43949</v>
      </c>
      <c r="B1294">
        <v>266.46505737304688</v>
      </c>
      <c r="C1294">
        <v>76.290916442871094</v>
      </c>
      <c r="D1294">
        <v>160.8399963378906</v>
      </c>
      <c r="E1294">
        <v>205.55577087402341</v>
      </c>
      <c r="F1294">
        <v>133.83384704589841</v>
      </c>
      <c r="I1294" s="32">
        <f t="shared" si="101"/>
        <v>2.6178353454098024E-2</v>
      </c>
      <c r="J1294" s="32">
        <f t="shared" si="102"/>
        <v>6.8552721543047035E-4</v>
      </c>
      <c r="K1294" s="32">
        <f t="shared" si="103"/>
        <v>5.5334457219136102E-3</v>
      </c>
      <c r="L1294" s="32">
        <f t="shared" si="104"/>
        <v>3.5461009228283435E-2</v>
      </c>
      <c r="M1294" s="32">
        <f t="shared" si="105"/>
        <v>2.8325030341691759E-2</v>
      </c>
    </row>
    <row r="1295" spans="1:13" x14ac:dyDescent="0.45">
      <c r="A1295" s="10">
        <v>43950</v>
      </c>
      <c r="B1295">
        <v>273.440673828125</v>
      </c>
      <c r="C1295">
        <v>76.343215942382813</v>
      </c>
      <c r="D1295">
        <v>161.72999572753909</v>
      </c>
      <c r="E1295">
        <v>212.84498596191409</v>
      </c>
      <c r="F1295">
        <v>137.62469482421881</v>
      </c>
      <c r="I1295" s="32">
        <f t="shared" si="101"/>
        <v>-9.3106062161778524E-3</v>
      </c>
      <c r="J1295" s="32">
        <f t="shared" si="102"/>
        <v>-7.9918388704569576E-4</v>
      </c>
      <c r="K1295" s="32">
        <f t="shared" si="103"/>
        <v>-1.8116569301821595E-2</v>
      </c>
      <c r="L1295" s="32">
        <f t="shared" si="104"/>
        <v>-4.1092524924180029E-4</v>
      </c>
      <c r="M1295" s="32">
        <f t="shared" si="105"/>
        <v>-1.2994363687405697E-2</v>
      </c>
    </row>
    <row r="1296" spans="1:13" x14ac:dyDescent="0.45">
      <c r="A1296" s="10">
        <v>43951</v>
      </c>
      <c r="B1296">
        <v>270.894775390625</v>
      </c>
      <c r="C1296">
        <v>76.282203674316406</v>
      </c>
      <c r="D1296">
        <v>158.80000305175781</v>
      </c>
      <c r="E1296">
        <v>212.75752258300781</v>
      </c>
      <c r="F1296">
        <v>135.83634948730469</v>
      </c>
      <c r="I1296" s="32">
        <f t="shared" si="101"/>
        <v>-2.6473523885056083E-2</v>
      </c>
      <c r="J1296" s="32">
        <f t="shared" si="102"/>
        <v>-4.1196340116744778E-4</v>
      </c>
      <c r="K1296" s="32">
        <f t="shared" si="103"/>
        <v>6.17125761149806E-3</v>
      </c>
      <c r="L1296" s="32">
        <f t="shared" si="104"/>
        <v>-2.818498119201085E-2</v>
      </c>
      <c r="M1296" s="32">
        <f t="shared" si="105"/>
        <v>-2.763303468333711E-2</v>
      </c>
    </row>
    <row r="1297" spans="1:13" x14ac:dyDescent="0.45">
      <c r="A1297" s="10">
        <v>43952</v>
      </c>
      <c r="B1297">
        <v>263.72323608398438</v>
      </c>
      <c r="C1297">
        <v>76.250778198242188</v>
      </c>
      <c r="D1297">
        <v>159.7799987792969</v>
      </c>
      <c r="E1297">
        <v>206.7609558105469</v>
      </c>
      <c r="F1297">
        <v>132.08277893066409</v>
      </c>
      <c r="I1297" s="32">
        <f t="shared" si="101"/>
        <v>2.7582590104264781E-3</v>
      </c>
      <c r="J1297" s="32">
        <f t="shared" si="102"/>
        <v>1.0309833303683291E-3</v>
      </c>
      <c r="K1297" s="32">
        <f t="shared" si="103"/>
        <v>3.5048038732758968E-3</v>
      </c>
      <c r="L1297" s="32">
        <f t="shared" si="104"/>
        <v>1.1657318524494586E-2</v>
      </c>
      <c r="M1297" s="32">
        <f t="shared" si="105"/>
        <v>3.8079165895057443E-3</v>
      </c>
    </row>
    <row r="1298" spans="1:13" x14ac:dyDescent="0.45">
      <c r="A1298" s="10">
        <v>43955</v>
      </c>
      <c r="B1298">
        <v>264.45065307617188</v>
      </c>
      <c r="C1298">
        <v>76.329391479492188</v>
      </c>
      <c r="D1298">
        <v>160.3399963378906</v>
      </c>
      <c r="E1298">
        <v>209.1712341308594</v>
      </c>
      <c r="F1298">
        <v>132.58573913574219</v>
      </c>
      <c r="I1298" s="32">
        <f t="shared" si="101"/>
        <v>9.2392619530350384E-3</v>
      </c>
      <c r="J1298" s="32">
        <f t="shared" si="102"/>
        <v>-9.1577453115287977E-4</v>
      </c>
      <c r="K1298" s="32">
        <f t="shared" si="103"/>
        <v>4.2410374834815912E-3</v>
      </c>
      <c r="L1298" s="32">
        <f t="shared" si="104"/>
        <v>1.1337190768242467E-2</v>
      </c>
      <c r="M1298" s="32">
        <f t="shared" si="105"/>
        <v>9.2728404966244682E-3</v>
      </c>
    </row>
    <row r="1299" spans="1:13" x14ac:dyDescent="0.45">
      <c r="A1299" s="10">
        <v>43956</v>
      </c>
      <c r="B1299">
        <v>266.89398193359381</v>
      </c>
      <c r="C1299">
        <v>76.259490966796875</v>
      </c>
      <c r="D1299">
        <v>161.02000427246091</v>
      </c>
      <c r="E1299">
        <v>211.54264831542969</v>
      </c>
      <c r="F1299">
        <v>133.815185546875</v>
      </c>
      <c r="I1299" s="32">
        <f t="shared" si="101"/>
        <v>-6.7787369668483866E-3</v>
      </c>
      <c r="J1299" s="32">
        <f t="shared" si="102"/>
        <v>-4.4669172598345019E-3</v>
      </c>
      <c r="K1299" s="32">
        <f t="shared" si="103"/>
        <v>-1.2855591040204395E-2</v>
      </c>
      <c r="L1299" s="32">
        <f t="shared" si="104"/>
        <v>6.1563833905611265E-3</v>
      </c>
      <c r="M1299" s="32">
        <f t="shared" si="105"/>
        <v>-5.498242131554365E-3</v>
      </c>
    </row>
    <row r="1300" spans="1:13" x14ac:dyDescent="0.45">
      <c r="A1300" s="10">
        <v>43957</v>
      </c>
      <c r="B1300">
        <v>265.08477783203119</v>
      </c>
      <c r="C1300">
        <v>75.918846130371094</v>
      </c>
      <c r="D1300">
        <v>158.94999694824219</v>
      </c>
      <c r="E1300">
        <v>212.84498596191409</v>
      </c>
      <c r="F1300">
        <v>133.0794372558594</v>
      </c>
      <c r="I1300" s="32">
        <f t="shared" si="101"/>
        <v>1.2067050888652675E-2</v>
      </c>
      <c r="J1300" s="32">
        <f t="shared" si="102"/>
        <v>3.2217396831522027E-3</v>
      </c>
      <c r="K1300" s="32">
        <f t="shared" si="103"/>
        <v>1.5350754880484541E-2</v>
      </c>
      <c r="L1300" s="32">
        <f t="shared" si="104"/>
        <v>1.2876757051343057E-2</v>
      </c>
      <c r="M1300" s="32">
        <f t="shared" si="105"/>
        <v>1.3088009921236043E-2</v>
      </c>
    </row>
    <row r="1301" spans="1:13" x14ac:dyDescent="0.45">
      <c r="A1301" s="10">
        <v>43958</v>
      </c>
      <c r="B1301">
        <v>268.2835693359375</v>
      </c>
      <c r="C1301">
        <v>76.163436889648438</v>
      </c>
      <c r="D1301">
        <v>161.38999938964841</v>
      </c>
      <c r="E1301">
        <v>215.58573913574219</v>
      </c>
      <c r="F1301">
        <v>134.82118225097659</v>
      </c>
      <c r="I1301" s="32">
        <f t="shared" si="101"/>
        <v>1.6546135894464298E-2</v>
      </c>
      <c r="J1301" s="32">
        <f t="shared" si="102"/>
        <v>-2.8669041261982775E-3</v>
      </c>
      <c r="K1301" s="32">
        <f t="shared" si="103"/>
        <v>-6.0102932298871092E-3</v>
      </c>
      <c r="L1301" s="32">
        <f t="shared" si="104"/>
        <v>1.3704799482639141E-2</v>
      </c>
      <c r="M1301" s="32">
        <f t="shared" si="105"/>
        <v>1.8790600478221675E-2</v>
      </c>
    </row>
    <row r="1302" spans="1:13" x14ac:dyDescent="0.45">
      <c r="A1302" s="10">
        <v>43959</v>
      </c>
      <c r="B1302">
        <v>272.72262573242188</v>
      </c>
      <c r="C1302">
        <v>75.945083618164063</v>
      </c>
      <c r="D1302">
        <v>160.41999816894531</v>
      </c>
      <c r="E1302">
        <v>218.54029846191409</v>
      </c>
      <c r="F1302">
        <v>137.35455322265619</v>
      </c>
      <c r="I1302" s="32">
        <f t="shared" si="101"/>
        <v>2.0488833809384488E-4</v>
      </c>
      <c r="J1302" s="32">
        <f t="shared" si="102"/>
        <v>-3.1055002102614582E-3</v>
      </c>
      <c r="K1302" s="32">
        <f t="shared" si="103"/>
        <v>-6.2336367748044852E-3</v>
      </c>
      <c r="L1302" s="32">
        <f t="shared" si="104"/>
        <v>8.9388146016371461E-3</v>
      </c>
      <c r="M1302" s="32">
        <f t="shared" si="105"/>
        <v>1.3575261829279484E-4</v>
      </c>
    </row>
    <row r="1303" spans="1:13" x14ac:dyDescent="0.45">
      <c r="A1303" s="10">
        <v>43962</v>
      </c>
      <c r="B1303">
        <v>272.77850341796881</v>
      </c>
      <c r="C1303">
        <v>75.709236145019531</v>
      </c>
      <c r="D1303">
        <v>159.41999816894531</v>
      </c>
      <c r="E1303">
        <v>220.49378967285159</v>
      </c>
      <c r="F1303">
        <v>137.3731994628906</v>
      </c>
      <c r="I1303" s="32">
        <f t="shared" si="101"/>
        <v>-1.9931294237473862E-2</v>
      </c>
      <c r="J1303" s="32">
        <f t="shared" si="102"/>
        <v>3.2303571340395187E-3</v>
      </c>
      <c r="K1303" s="32">
        <f t="shared" si="103"/>
        <v>3.8890673962401756E-3</v>
      </c>
      <c r="L1303" s="32">
        <f t="shared" si="104"/>
        <v>-2.0937101499963862E-2</v>
      </c>
      <c r="M1303" s="32">
        <f t="shared" si="105"/>
        <v>-2.1289608114727243E-2</v>
      </c>
    </row>
    <row r="1304" spans="1:13" x14ac:dyDescent="0.45">
      <c r="A1304" s="10">
        <v>43963</v>
      </c>
      <c r="B1304">
        <v>267.3416748046875</v>
      </c>
      <c r="C1304">
        <v>75.953804016113281</v>
      </c>
      <c r="D1304">
        <v>160.03999328613281</v>
      </c>
      <c r="E1304">
        <v>215.8772888183594</v>
      </c>
      <c r="F1304">
        <v>134.4485778808594</v>
      </c>
      <c r="I1304" s="32">
        <f t="shared" si="101"/>
        <v>-1.768613505638883E-2</v>
      </c>
      <c r="J1304" s="32">
        <f t="shared" si="102"/>
        <v>1.1498262704616735E-3</v>
      </c>
      <c r="K1304" s="32">
        <f t="shared" si="103"/>
        <v>9.6226481475072401E-3</v>
      </c>
      <c r="L1304" s="32">
        <f t="shared" si="104"/>
        <v>-1.2515785213377817E-2</v>
      </c>
      <c r="M1304" s="32">
        <f t="shared" si="105"/>
        <v>-2.0089948931033885E-2</v>
      </c>
    </row>
    <row r="1305" spans="1:13" x14ac:dyDescent="0.45">
      <c r="A1305" s="10">
        <v>43964</v>
      </c>
      <c r="B1305">
        <v>262.61343383789063</v>
      </c>
      <c r="C1305">
        <v>76.0411376953125</v>
      </c>
      <c r="D1305">
        <v>161.58000183105469</v>
      </c>
      <c r="E1305">
        <v>213.1754150390625</v>
      </c>
      <c r="F1305">
        <v>131.74751281738281</v>
      </c>
      <c r="I1305" s="32">
        <f t="shared" si="101"/>
        <v>1.1967484753902635E-2</v>
      </c>
      <c r="J1305" s="32">
        <f t="shared" si="102"/>
        <v>2.7569353810787955E-3</v>
      </c>
      <c r="K1305" s="32">
        <f t="shared" si="103"/>
        <v>8.8500597820044824E-3</v>
      </c>
      <c r="L1305" s="32">
        <f t="shared" si="104"/>
        <v>1.1352287908434233E-2</v>
      </c>
      <c r="M1305" s="32">
        <f t="shared" si="105"/>
        <v>1.0745517392741988E-2</v>
      </c>
    </row>
    <row r="1306" spans="1:13" x14ac:dyDescent="0.45">
      <c r="A1306" s="10">
        <v>43965</v>
      </c>
      <c r="B1306">
        <v>265.75625610351563</v>
      </c>
      <c r="C1306">
        <v>76.250778198242188</v>
      </c>
      <c r="D1306">
        <v>163.00999450683591</v>
      </c>
      <c r="E1306">
        <v>215.59544372558591</v>
      </c>
      <c r="F1306">
        <v>133.1632080078125</v>
      </c>
      <c r="I1306" s="32">
        <f t="shared" si="101"/>
        <v>4.5968783118544021E-3</v>
      </c>
      <c r="J1306" s="32">
        <f t="shared" si="102"/>
        <v>5.7242387742983958E-4</v>
      </c>
      <c r="K1306" s="32">
        <f t="shared" si="103"/>
        <v>5.6438144895876174E-3</v>
      </c>
      <c r="L1306" s="32">
        <f t="shared" si="104"/>
        <v>6.4914213855318259E-3</v>
      </c>
      <c r="M1306" s="32">
        <f t="shared" si="105"/>
        <v>6.0154802621388281E-3</v>
      </c>
    </row>
    <row r="1307" spans="1:13" x14ac:dyDescent="0.45">
      <c r="A1307" s="10">
        <v>43966</v>
      </c>
      <c r="B1307">
        <v>266.9779052734375</v>
      </c>
      <c r="C1307">
        <v>76.294425964355469</v>
      </c>
      <c r="D1307">
        <v>163.92999267578119</v>
      </c>
      <c r="E1307">
        <v>216.9949645996094</v>
      </c>
      <c r="F1307">
        <v>133.96424865722659</v>
      </c>
      <c r="I1307" s="32">
        <f t="shared" si="101"/>
        <v>3.045986366315323E-2</v>
      </c>
      <c r="J1307" s="32">
        <f t="shared" si="102"/>
        <v>-1.8312884628827186E-3</v>
      </c>
      <c r="K1307" s="32">
        <f t="shared" si="103"/>
        <v>-7.564144999551381E-3</v>
      </c>
      <c r="L1307" s="32">
        <f t="shared" si="104"/>
        <v>1.8632116966324608E-2</v>
      </c>
      <c r="M1307" s="32">
        <f t="shared" si="105"/>
        <v>3.3164147174530978E-2</v>
      </c>
    </row>
    <row r="1308" spans="1:13" x14ac:dyDescent="0.45">
      <c r="A1308" s="10">
        <v>43969</v>
      </c>
      <c r="B1308">
        <v>275.11001586914063</v>
      </c>
      <c r="C1308">
        <v>76.154708862304688</v>
      </c>
      <c r="D1308">
        <v>162.69000244140619</v>
      </c>
      <c r="E1308">
        <v>221.03804016113281</v>
      </c>
      <c r="F1308">
        <v>138.40705871582031</v>
      </c>
      <c r="I1308" s="32">
        <f t="shared" si="101"/>
        <v>-1.0271325891131333E-2</v>
      </c>
      <c r="J1308" s="32">
        <f t="shared" si="102"/>
        <v>1.2615022415909394E-3</v>
      </c>
      <c r="K1308" s="32">
        <f t="shared" si="103"/>
        <v>9.6502061704446529E-3</v>
      </c>
      <c r="L1308" s="32">
        <f t="shared" si="104"/>
        <v>-2.5061526863031647E-3</v>
      </c>
      <c r="M1308" s="32">
        <f t="shared" si="105"/>
        <v>-1.063265071006525E-2</v>
      </c>
    </row>
    <row r="1309" spans="1:13" x14ac:dyDescent="0.45">
      <c r="A1309" s="10">
        <v>43970</v>
      </c>
      <c r="B1309">
        <v>272.28427124023438</v>
      </c>
      <c r="C1309">
        <v>76.250778198242188</v>
      </c>
      <c r="D1309">
        <v>164.25999450683591</v>
      </c>
      <c r="E1309">
        <v>220.48408508300781</v>
      </c>
      <c r="F1309">
        <v>136.9354248046875</v>
      </c>
      <c r="I1309" s="32">
        <f t="shared" si="101"/>
        <v>1.6987941666028794E-2</v>
      </c>
      <c r="J1309" s="32">
        <f t="shared" si="102"/>
        <v>2.6342904815543911E-3</v>
      </c>
      <c r="K1309" s="32">
        <f t="shared" si="103"/>
        <v>2.3742810342799459E-3</v>
      </c>
      <c r="L1309" s="32">
        <f t="shared" si="104"/>
        <v>1.9968310640157361E-2</v>
      </c>
      <c r="M1309" s="32">
        <f t="shared" si="105"/>
        <v>1.8501036304071627E-2</v>
      </c>
    </row>
    <row r="1310" spans="1:13" x14ac:dyDescent="0.45">
      <c r="A1310" s="10">
        <v>43971</v>
      </c>
      <c r="B1310">
        <v>276.90982055664063</v>
      </c>
      <c r="C1310">
        <v>76.451644897460938</v>
      </c>
      <c r="D1310">
        <v>164.6499938964844</v>
      </c>
      <c r="E1310">
        <v>224.88677978515619</v>
      </c>
      <c r="F1310">
        <v>139.4688720703125</v>
      </c>
      <c r="I1310" s="32">
        <f t="shared" si="101"/>
        <v>-6.9037372623388382E-3</v>
      </c>
      <c r="J1310" s="32">
        <f t="shared" si="102"/>
        <v>1.0282745564917928E-3</v>
      </c>
      <c r="K1310" s="32">
        <f t="shared" si="103"/>
        <v>-1.4576337597639322E-2</v>
      </c>
      <c r="L1310" s="32">
        <f t="shared" si="104"/>
        <v>-1.0890829125441259E-2</v>
      </c>
      <c r="M1310" s="32">
        <f t="shared" si="105"/>
        <v>-6.0103507219509966E-3</v>
      </c>
    </row>
    <row r="1311" spans="1:13" x14ac:dyDescent="0.45">
      <c r="A1311" s="10">
        <v>43972</v>
      </c>
      <c r="B1311">
        <v>274.99810791015619</v>
      </c>
      <c r="C1311">
        <v>76.530258178710938</v>
      </c>
      <c r="D1311">
        <v>162.25</v>
      </c>
      <c r="E1311">
        <v>222.43757629394531</v>
      </c>
      <c r="F1311">
        <v>138.630615234375</v>
      </c>
      <c r="I1311" s="32">
        <f t="shared" si="101"/>
        <v>1.8988722623050069E-3</v>
      </c>
      <c r="J1311" s="32">
        <f t="shared" si="102"/>
        <v>3.4273840207332817E-4</v>
      </c>
      <c r="K1311" s="32">
        <f t="shared" si="103"/>
        <v>5.9168364491044567E-3</v>
      </c>
      <c r="L1311" s="32">
        <f t="shared" si="104"/>
        <v>3.4519236237289253E-3</v>
      </c>
      <c r="M1311" s="32">
        <f t="shared" si="105"/>
        <v>2.8215921638656827E-3</v>
      </c>
    </row>
    <row r="1312" spans="1:13" x14ac:dyDescent="0.45">
      <c r="A1312" s="10">
        <v>43973</v>
      </c>
      <c r="B1312">
        <v>275.52029418945313</v>
      </c>
      <c r="C1312">
        <v>76.556488037109375</v>
      </c>
      <c r="D1312">
        <v>163.21000671386719</v>
      </c>
      <c r="E1312">
        <v>223.2054138183594</v>
      </c>
      <c r="F1312">
        <v>139.02177429199219</v>
      </c>
      <c r="I1312" s="32">
        <f t="shared" si="101"/>
        <v>1.2320772278212599E-2</v>
      </c>
      <c r="J1312" s="32">
        <f t="shared" si="102"/>
        <v>-5.7063632627407657E-4</v>
      </c>
      <c r="K1312" s="32">
        <f t="shared" si="103"/>
        <v>-1.4214859559966264E-2</v>
      </c>
      <c r="L1312" s="32">
        <f t="shared" si="104"/>
        <v>-2.6998241043370008E-3</v>
      </c>
      <c r="M1312" s="32">
        <f t="shared" si="105"/>
        <v>1.3935568165317269E-2</v>
      </c>
    </row>
    <row r="1313" spans="1:13" x14ac:dyDescent="0.45">
      <c r="A1313" s="10">
        <v>43977</v>
      </c>
      <c r="B1313">
        <v>278.9149169921875</v>
      </c>
      <c r="C1313">
        <v>76.512802124023438</v>
      </c>
      <c r="D1313">
        <v>160.88999938964841</v>
      </c>
      <c r="E1313">
        <v>222.60279846191409</v>
      </c>
      <c r="F1313">
        <v>140.95912170410159</v>
      </c>
      <c r="I1313" s="32">
        <f t="shared" si="101"/>
        <v>1.48787393248897E-2</v>
      </c>
      <c r="J1313" s="32">
        <f t="shared" si="102"/>
        <v>4.5668993924019574E-4</v>
      </c>
      <c r="K1313" s="32">
        <f t="shared" si="103"/>
        <v>1.8024320171103891E-3</v>
      </c>
      <c r="L1313" s="32">
        <f t="shared" si="104"/>
        <v>5.4575875773905658E-3</v>
      </c>
      <c r="M1313" s="32">
        <f t="shared" si="105"/>
        <v>1.5792338884055512E-2</v>
      </c>
    </row>
    <row r="1314" spans="1:13" x14ac:dyDescent="0.45">
      <c r="A1314" s="10">
        <v>43978</v>
      </c>
      <c r="B1314">
        <v>283.0648193359375</v>
      </c>
      <c r="C1314">
        <v>76.547744750976563</v>
      </c>
      <c r="D1314">
        <v>161.17999267578119</v>
      </c>
      <c r="E1314">
        <v>223.81767272949219</v>
      </c>
      <c r="F1314">
        <v>143.18519592285159</v>
      </c>
      <c r="I1314" s="32">
        <f t="shared" si="101"/>
        <v>-1.8448664800525538E-3</v>
      </c>
      <c r="J1314" s="32">
        <f t="shared" si="102"/>
        <v>3.4226143311655299E-4</v>
      </c>
      <c r="K1314" s="32">
        <f t="shared" si="103"/>
        <v>3.3503447664757768E-3</v>
      </c>
      <c r="L1314" s="32">
        <f t="shared" si="104"/>
        <v>-1.3025531910541011E-3</v>
      </c>
      <c r="M1314" s="32">
        <f t="shared" si="105"/>
        <v>-3.4478624563546445E-3</v>
      </c>
    </row>
    <row r="1315" spans="1:13" x14ac:dyDescent="0.45">
      <c r="A1315" s="10">
        <v>43979</v>
      </c>
      <c r="B1315">
        <v>282.5426025390625</v>
      </c>
      <c r="C1315">
        <v>76.573944091796875</v>
      </c>
      <c r="D1315">
        <v>161.7200012207031</v>
      </c>
      <c r="E1315">
        <v>223.52613830566409</v>
      </c>
      <c r="F1315">
        <v>142.69151306152341</v>
      </c>
      <c r="I1315" s="32">
        <f t="shared" si="101"/>
        <v>4.4560826997794845E-3</v>
      </c>
      <c r="J1315" s="32">
        <f t="shared" si="102"/>
        <v>2.8513355983539324E-3</v>
      </c>
      <c r="K1315" s="32">
        <f t="shared" si="103"/>
        <v>7.3584122707388566E-3</v>
      </c>
      <c r="L1315" s="32">
        <f t="shared" si="104"/>
        <v>1.4652663535123622E-2</v>
      </c>
      <c r="M1315" s="32">
        <f t="shared" si="105"/>
        <v>3.3291161534529934E-3</v>
      </c>
    </row>
    <row r="1316" spans="1:13" x14ac:dyDescent="0.45">
      <c r="A1316" s="10">
        <v>43980</v>
      </c>
      <c r="B1316">
        <v>283.8016357421875</v>
      </c>
      <c r="C1316">
        <v>76.792282104492188</v>
      </c>
      <c r="D1316">
        <v>162.9100036621094</v>
      </c>
      <c r="E1316">
        <v>226.8013916015625</v>
      </c>
      <c r="F1316">
        <v>143.16654968261719</v>
      </c>
      <c r="I1316" s="32">
        <f t="shared" si="101"/>
        <v>4.0414589339856644E-3</v>
      </c>
      <c r="J1316" s="32">
        <f t="shared" si="102"/>
        <v>-8.0851891614353022E-4</v>
      </c>
      <c r="K1316" s="32">
        <f t="shared" si="103"/>
        <v>4.6037688486924022E-3</v>
      </c>
      <c r="L1316" s="32">
        <f t="shared" si="104"/>
        <v>2.9995984837110079E-3</v>
      </c>
      <c r="M1316" s="32">
        <f t="shared" si="105"/>
        <v>6.7658485213479835E-3</v>
      </c>
    </row>
    <row r="1317" spans="1:13" x14ac:dyDescent="0.45">
      <c r="A1317" s="10">
        <v>43983</v>
      </c>
      <c r="B1317">
        <v>284.9486083984375</v>
      </c>
      <c r="C1317">
        <v>76.730194091796875</v>
      </c>
      <c r="D1317">
        <v>163.6600036621094</v>
      </c>
      <c r="E1317">
        <v>227.48170471191409</v>
      </c>
      <c r="F1317">
        <v>144.13519287109381</v>
      </c>
      <c r="I1317" s="32">
        <f t="shared" si="101"/>
        <v>8.2801089320605481E-3</v>
      </c>
      <c r="J1317" s="32">
        <f t="shared" si="102"/>
        <v>7.9823568833403691E-4</v>
      </c>
      <c r="K1317" s="32">
        <f t="shared" si="103"/>
        <v>-6.4768271714221726E-3</v>
      </c>
      <c r="L1317" s="32">
        <f t="shared" si="104"/>
        <v>6.7077665299344336E-3</v>
      </c>
      <c r="M1317" s="32">
        <f t="shared" si="105"/>
        <v>7.5606253792590561E-3</v>
      </c>
    </row>
    <row r="1318" spans="1:13" x14ac:dyDescent="0.45">
      <c r="A1318" s="10">
        <v>43984</v>
      </c>
      <c r="B1318">
        <v>287.30801391601563</v>
      </c>
      <c r="C1318">
        <v>76.79144287109375</v>
      </c>
      <c r="D1318">
        <v>162.6000061035156</v>
      </c>
      <c r="E1318">
        <v>229.0075988769531</v>
      </c>
      <c r="F1318">
        <v>145.2249450683594</v>
      </c>
      <c r="I1318" s="32">
        <f t="shared" si="101"/>
        <v>1.3308288302661397E-2</v>
      </c>
      <c r="J1318" s="32">
        <f t="shared" si="102"/>
        <v>-2.2795356042318859E-3</v>
      </c>
      <c r="K1318" s="32">
        <f t="shared" si="103"/>
        <v>-1.845018380928054E-2</v>
      </c>
      <c r="L1318" s="32">
        <f t="shared" si="104"/>
        <v>4.4986614688116155E-3</v>
      </c>
      <c r="M1318" s="32">
        <f t="shared" si="105"/>
        <v>1.5584932201462509E-2</v>
      </c>
    </row>
    <row r="1319" spans="1:13" x14ac:dyDescent="0.45">
      <c r="A1319" s="10">
        <v>43985</v>
      </c>
      <c r="B1319">
        <v>291.131591796875</v>
      </c>
      <c r="C1319">
        <v>76.61639404296875</v>
      </c>
      <c r="D1319">
        <v>159.6000061035156</v>
      </c>
      <c r="E1319">
        <v>230.03782653808591</v>
      </c>
      <c r="F1319">
        <v>147.48826599121091</v>
      </c>
      <c r="I1319" s="32">
        <f t="shared" si="101"/>
        <v>-2.626470156607108E-3</v>
      </c>
      <c r="J1319" s="32">
        <f t="shared" si="102"/>
        <v>-2.3981643979883449E-3</v>
      </c>
      <c r="K1319" s="32">
        <f t="shared" si="103"/>
        <v>1.0526269495827467E-2</v>
      </c>
      <c r="L1319" s="32">
        <f t="shared" si="104"/>
        <v>-7.0134445635540166E-3</v>
      </c>
      <c r="M1319" s="32">
        <f t="shared" si="105"/>
        <v>-3.1573204924455478E-3</v>
      </c>
    </row>
    <row r="1320" spans="1:13" x14ac:dyDescent="0.45">
      <c r="A1320" s="10">
        <v>43986</v>
      </c>
      <c r="B1320">
        <v>290.366943359375</v>
      </c>
      <c r="C1320">
        <v>76.432655334472656</v>
      </c>
      <c r="D1320">
        <v>161.2799987792969</v>
      </c>
      <c r="E1320">
        <v>228.4244689941406</v>
      </c>
      <c r="F1320">
        <v>147.02259826660159</v>
      </c>
      <c r="I1320" s="32">
        <f t="shared" si="101"/>
        <v>2.5629275995234346E-2</v>
      </c>
      <c r="J1320" s="32">
        <f t="shared" si="102"/>
        <v>-1.144918423813257E-4</v>
      </c>
      <c r="K1320" s="32">
        <f t="shared" si="103"/>
        <v>-2.0275324263462013E-2</v>
      </c>
      <c r="L1320" s="32">
        <f t="shared" si="104"/>
        <v>1.9827286873115968E-2</v>
      </c>
      <c r="M1320" s="32">
        <f t="shared" si="105"/>
        <v>2.5656979309252481E-2</v>
      </c>
    </row>
    <row r="1321" spans="1:13" x14ac:dyDescent="0.45">
      <c r="A1321" s="10">
        <v>43987</v>
      </c>
      <c r="B1321">
        <v>297.808837890625</v>
      </c>
      <c r="C1321">
        <v>76.423904418945313</v>
      </c>
      <c r="D1321">
        <v>158.00999450683591</v>
      </c>
      <c r="E1321">
        <v>232.95350646972659</v>
      </c>
      <c r="F1321">
        <v>150.79475402832031</v>
      </c>
      <c r="I1321" s="32">
        <f t="shared" si="101"/>
        <v>1.208769700571799E-2</v>
      </c>
      <c r="J1321" s="32">
        <f t="shared" si="102"/>
        <v>1.0302450805297347E-3</v>
      </c>
      <c r="K1321" s="32">
        <f t="shared" si="103"/>
        <v>1.0822142733466267E-2</v>
      </c>
      <c r="L1321" s="32">
        <f t="shared" si="104"/>
        <v>7.7600860584059461E-3</v>
      </c>
      <c r="M1321" s="32">
        <f t="shared" si="105"/>
        <v>1.3588586271570557E-2</v>
      </c>
    </row>
    <row r="1322" spans="1:13" x14ac:dyDescent="0.45">
      <c r="A1322" s="10">
        <v>43990</v>
      </c>
      <c r="B1322">
        <v>301.40866088867188</v>
      </c>
      <c r="C1322">
        <v>76.502639770507813</v>
      </c>
      <c r="D1322">
        <v>159.7200012207031</v>
      </c>
      <c r="E1322">
        <v>234.76124572753909</v>
      </c>
      <c r="F1322">
        <v>152.8438415527344</v>
      </c>
      <c r="I1322" s="32">
        <f t="shared" si="101"/>
        <v>-7.4567468285260396E-3</v>
      </c>
      <c r="J1322" s="32">
        <f t="shared" si="102"/>
        <v>6.8642236027560699E-4</v>
      </c>
      <c r="K1322" s="32">
        <f t="shared" si="103"/>
        <v>9.6418311693149406E-3</v>
      </c>
      <c r="L1322" s="32">
        <f t="shared" si="104"/>
        <v>7.2448964801687943E-3</v>
      </c>
      <c r="M1322" s="32">
        <f t="shared" si="105"/>
        <v>-9.1403679468060606E-3</v>
      </c>
    </row>
    <row r="1323" spans="1:13" x14ac:dyDescent="0.45">
      <c r="A1323" s="10">
        <v>43991</v>
      </c>
      <c r="B1323">
        <v>299.1611328125</v>
      </c>
      <c r="C1323">
        <v>76.555152893066406</v>
      </c>
      <c r="D1323">
        <v>161.25999450683591</v>
      </c>
      <c r="E1323">
        <v>236.4620666503906</v>
      </c>
      <c r="F1323">
        <v>151.44679260253909</v>
      </c>
      <c r="I1323" s="32">
        <f t="shared" si="101"/>
        <v>-5.5799746034648212E-3</v>
      </c>
      <c r="J1323" s="32">
        <f t="shared" si="102"/>
        <v>4.2295193944492659E-3</v>
      </c>
      <c r="K1323" s="32">
        <f t="shared" si="103"/>
        <v>1.4324773012968084E-2</v>
      </c>
      <c r="L1323" s="32">
        <f t="shared" si="104"/>
        <v>1.200152702710211E-2</v>
      </c>
      <c r="M1323" s="32">
        <f t="shared" si="105"/>
        <v>-7.4418524048392998E-3</v>
      </c>
    </row>
    <row r="1324" spans="1:13" x14ac:dyDescent="0.45">
      <c r="A1324" s="10">
        <v>43992</v>
      </c>
      <c r="B1324">
        <v>297.4918212890625</v>
      </c>
      <c r="C1324">
        <v>76.878944396972656</v>
      </c>
      <c r="D1324">
        <v>163.57000732421881</v>
      </c>
      <c r="E1324">
        <v>239.29997253417969</v>
      </c>
      <c r="F1324">
        <v>150.31974792480469</v>
      </c>
      <c r="I1324" s="32">
        <f t="shared" si="101"/>
        <v>-5.7648930901379458E-2</v>
      </c>
      <c r="J1324" s="32">
        <f t="shared" si="102"/>
        <v>-1.8215330311768252E-3</v>
      </c>
      <c r="K1324" s="32">
        <f t="shared" si="103"/>
        <v>-7.2140849895021564E-3</v>
      </c>
      <c r="L1324" s="32">
        <f t="shared" si="104"/>
        <v>-4.9549240781104564E-2</v>
      </c>
      <c r="M1324" s="32">
        <f t="shared" si="105"/>
        <v>-5.8987519990904791E-2</v>
      </c>
    </row>
    <row r="1325" spans="1:13" x14ac:dyDescent="0.45">
      <c r="A1325" s="10">
        <v>43993</v>
      </c>
      <c r="B1325">
        <v>280.34173583984381</v>
      </c>
      <c r="C1325">
        <v>76.738906860351563</v>
      </c>
      <c r="D1325">
        <v>162.38999938964841</v>
      </c>
      <c r="E1325">
        <v>227.4428405761719</v>
      </c>
      <c r="F1325">
        <v>141.4527587890625</v>
      </c>
      <c r="I1325" s="32">
        <f t="shared" si="101"/>
        <v>1.1975413656819978E-2</v>
      </c>
      <c r="J1325" s="32">
        <f t="shared" si="102"/>
        <v>1.0266125900522116E-3</v>
      </c>
      <c r="K1325" s="32">
        <f t="shared" si="103"/>
        <v>1.4163170663437086E-3</v>
      </c>
      <c r="L1325" s="32">
        <f t="shared" si="104"/>
        <v>7.9480365020239141E-3</v>
      </c>
      <c r="M1325" s="32">
        <f t="shared" si="105"/>
        <v>1.3827785405525317E-2</v>
      </c>
    </row>
    <row r="1326" spans="1:13" x14ac:dyDescent="0.45">
      <c r="A1326" s="10">
        <v>43994</v>
      </c>
      <c r="B1326">
        <v>283.69894409179688</v>
      </c>
      <c r="C1326">
        <v>76.81768798828125</v>
      </c>
      <c r="D1326">
        <v>162.6199951171875</v>
      </c>
      <c r="E1326">
        <v>229.25056457519531</v>
      </c>
      <c r="F1326">
        <v>143.40873718261719</v>
      </c>
      <c r="I1326" s="32">
        <f t="shared" si="101"/>
        <v>9.3357028917151474E-3</v>
      </c>
      <c r="J1326" s="32">
        <f t="shared" si="102"/>
        <v>2.0503249294245851E-3</v>
      </c>
      <c r="K1326" s="32">
        <f t="shared" si="103"/>
        <v>-1.7832572551969017E-3</v>
      </c>
      <c r="L1326" s="32">
        <f t="shared" si="104"/>
        <v>1.2167265202425614E-2</v>
      </c>
      <c r="M1326" s="32">
        <f t="shared" si="105"/>
        <v>1.0716252227099377E-2</v>
      </c>
    </row>
    <row r="1327" spans="1:13" x14ac:dyDescent="0.45">
      <c r="A1327" s="10">
        <v>43997</v>
      </c>
      <c r="B1327">
        <v>286.34747314453119</v>
      </c>
      <c r="C1327">
        <v>76.975189208984375</v>
      </c>
      <c r="D1327">
        <v>162.33000183105469</v>
      </c>
      <c r="E1327">
        <v>232.0399169921875</v>
      </c>
      <c r="F1327">
        <v>144.94554138183591</v>
      </c>
      <c r="I1327" s="32">
        <f t="shared" si="101"/>
        <v>1.9247718808223624E-2</v>
      </c>
      <c r="J1327" s="32">
        <f t="shared" si="102"/>
        <v>-1.250335504215716E-3</v>
      </c>
      <c r="K1327" s="32">
        <f t="shared" si="103"/>
        <v>-4.9283453552817491E-4</v>
      </c>
      <c r="L1327" s="32">
        <f t="shared" si="104"/>
        <v>1.7172785528318135E-2</v>
      </c>
      <c r="M1327" s="32">
        <f t="shared" si="105"/>
        <v>1.921340128186233E-2</v>
      </c>
    </row>
    <row r="1328" spans="1:13" x14ac:dyDescent="0.45">
      <c r="A1328" s="10">
        <v>43998</v>
      </c>
      <c r="B1328">
        <v>291.8590087890625</v>
      </c>
      <c r="C1328">
        <v>76.878944396972656</v>
      </c>
      <c r="D1328">
        <v>162.25</v>
      </c>
      <c r="E1328">
        <v>236.0246887207031</v>
      </c>
      <c r="F1328">
        <v>147.7304382324219</v>
      </c>
      <c r="I1328" s="32">
        <f t="shared" si="101"/>
        <v>-4.1536503480474884E-3</v>
      </c>
      <c r="J1328" s="32">
        <f t="shared" si="102"/>
        <v>2.2795213144166659E-4</v>
      </c>
      <c r="K1328" s="32">
        <f t="shared" si="103"/>
        <v>1.9106166939526492E-3</v>
      </c>
      <c r="L1328" s="32">
        <f t="shared" si="104"/>
        <v>3.1706515739413632E-3</v>
      </c>
      <c r="M1328" s="32">
        <f t="shared" si="105"/>
        <v>-4.8545384046664308E-3</v>
      </c>
    </row>
    <row r="1329" spans="1:13" x14ac:dyDescent="0.45">
      <c r="A1329" s="10">
        <v>43999</v>
      </c>
      <c r="B1329">
        <v>290.646728515625</v>
      </c>
      <c r="C1329">
        <v>76.896469116210938</v>
      </c>
      <c r="D1329">
        <v>162.55999755859381</v>
      </c>
      <c r="E1329">
        <v>236.7730407714844</v>
      </c>
      <c r="F1329">
        <v>147.0132751464844</v>
      </c>
      <c r="I1329" s="32">
        <f t="shared" si="101"/>
        <v>3.8482085932756149E-4</v>
      </c>
      <c r="J1329" s="32">
        <f t="shared" si="102"/>
        <v>1.1377150094840083E-3</v>
      </c>
      <c r="K1329" s="32">
        <f t="shared" si="103"/>
        <v>-1.9684551564684849E-3</v>
      </c>
      <c r="L1329" s="32">
        <f t="shared" si="104"/>
        <v>2.7090656678239178E-3</v>
      </c>
      <c r="M1329" s="32">
        <f t="shared" si="105"/>
        <v>8.2358882958200041E-4</v>
      </c>
    </row>
    <row r="1330" spans="1:13" x14ac:dyDescent="0.45">
      <c r="A1330" s="10">
        <v>44000</v>
      </c>
      <c r="B1330">
        <v>290.75857543945313</v>
      </c>
      <c r="C1330">
        <v>76.983955383300781</v>
      </c>
      <c r="D1330">
        <v>162.24000549316409</v>
      </c>
      <c r="E1330">
        <v>237.41447448730469</v>
      </c>
      <c r="F1330">
        <v>147.13435363769531</v>
      </c>
      <c r="I1330" s="32">
        <f t="shared" si="101"/>
        <v>-5.7149892359831256E-3</v>
      </c>
      <c r="J1330" s="32">
        <f t="shared" si="102"/>
        <v>3.411149225291954E-4</v>
      </c>
      <c r="K1330" s="32">
        <f t="shared" si="103"/>
        <v>1.1032995719469696E-2</v>
      </c>
      <c r="L1330" s="32">
        <f t="shared" si="104"/>
        <v>-1.6363314425960063E-4</v>
      </c>
      <c r="M1330" s="32">
        <f t="shared" si="105"/>
        <v>-5.6340631056133184E-3</v>
      </c>
    </row>
    <row r="1331" spans="1:13" x14ac:dyDescent="0.45">
      <c r="A1331" s="10">
        <v>44001</v>
      </c>
      <c r="B1331">
        <v>289.09689331054688</v>
      </c>
      <c r="C1331">
        <v>77.010215759277344</v>
      </c>
      <c r="D1331">
        <v>164.0299987792969</v>
      </c>
      <c r="E1331">
        <v>237.37562561035159</v>
      </c>
      <c r="F1331">
        <v>146.3053894042969</v>
      </c>
      <c r="I1331" s="32">
        <f t="shared" si="101"/>
        <v>6.4153051046396126E-3</v>
      </c>
      <c r="J1331" s="32">
        <f t="shared" si="102"/>
        <v>-3.4099860281722183E-4</v>
      </c>
      <c r="K1331" s="32">
        <f t="shared" si="103"/>
        <v>6.4622176826321098E-3</v>
      </c>
      <c r="L1331" s="32">
        <f t="shared" si="104"/>
        <v>1.1992492727707749E-2</v>
      </c>
      <c r="M1331" s="32">
        <f t="shared" si="105"/>
        <v>6.9392080114554222E-3</v>
      </c>
    </row>
    <row r="1332" spans="1:13" x14ac:dyDescent="0.45">
      <c r="A1332" s="10">
        <v>44004</v>
      </c>
      <c r="B1332">
        <v>290.9515380859375</v>
      </c>
      <c r="C1332">
        <v>76.983955383300781</v>
      </c>
      <c r="D1332">
        <v>165.0899963378906</v>
      </c>
      <c r="E1332">
        <v>240.22235107421881</v>
      </c>
      <c r="F1332">
        <v>147.32063293457031</v>
      </c>
      <c r="I1332" s="32">
        <f t="shared" si="101"/>
        <v>4.6036774037907513E-3</v>
      </c>
      <c r="J1332" s="32">
        <f t="shared" si="102"/>
        <v>-4.5498506953267626E-4</v>
      </c>
      <c r="K1332" s="32">
        <f t="shared" si="103"/>
        <v>8.4196463776253783E-3</v>
      </c>
      <c r="L1332" s="32">
        <f t="shared" si="104"/>
        <v>8.511033199578133E-3</v>
      </c>
      <c r="M1332" s="32">
        <f t="shared" si="105"/>
        <v>3.9198098770507617E-3</v>
      </c>
    </row>
    <row r="1333" spans="1:13" x14ac:dyDescent="0.45">
      <c r="A1333" s="10">
        <v>44005</v>
      </c>
      <c r="B1333">
        <v>292.29098510742188</v>
      </c>
      <c r="C1333">
        <v>76.948928833007813</v>
      </c>
      <c r="D1333">
        <v>166.47999572753909</v>
      </c>
      <c r="E1333">
        <v>242.26689147949219</v>
      </c>
      <c r="F1333">
        <v>147.8981018066406</v>
      </c>
      <c r="I1333" s="32">
        <f t="shared" si="101"/>
        <v>-2.5508595875604279E-2</v>
      </c>
      <c r="J1333" s="32">
        <f t="shared" si="102"/>
        <v>1.141202774184169E-4</v>
      </c>
      <c r="K1333" s="32">
        <f t="shared" si="103"/>
        <v>-3.4839130582626776E-3</v>
      </c>
      <c r="L1333" s="32">
        <f t="shared" si="104"/>
        <v>-2.0615595832590872E-2</v>
      </c>
      <c r="M1333" s="32">
        <f t="shared" si="105"/>
        <v>-2.7142938205753642E-2</v>
      </c>
    </row>
    <row r="1334" spans="1:13" x14ac:dyDescent="0.45">
      <c r="A1334" s="10">
        <v>44006</v>
      </c>
      <c r="B1334">
        <v>284.83505249023438</v>
      </c>
      <c r="C1334">
        <v>76.957710266113281</v>
      </c>
      <c r="D1334">
        <v>165.8999938964844</v>
      </c>
      <c r="E1334">
        <v>237.27241516113281</v>
      </c>
      <c r="F1334">
        <v>143.88371276855469</v>
      </c>
      <c r="I1334" s="32">
        <f t="shared" si="101"/>
        <v>1.0720230139363851E-2</v>
      </c>
      <c r="J1334" s="32">
        <f t="shared" si="102"/>
        <v>1.0233963494203913E-3</v>
      </c>
      <c r="K1334" s="32">
        <f t="shared" si="103"/>
        <v>-6.0271759135188674E-4</v>
      </c>
      <c r="L1334" s="32">
        <f t="shared" si="104"/>
        <v>9.5194916232499427E-3</v>
      </c>
      <c r="M1334" s="32">
        <f t="shared" si="105"/>
        <v>1.209547038394021E-2</v>
      </c>
    </row>
    <row r="1335" spans="1:13" x14ac:dyDescent="0.45">
      <c r="A1335" s="10">
        <v>44007</v>
      </c>
      <c r="B1335">
        <v>287.8885498046875</v>
      </c>
      <c r="C1335">
        <v>77.036468505859375</v>
      </c>
      <c r="D1335">
        <v>165.80000305175781</v>
      </c>
      <c r="E1335">
        <v>239.5311279296875</v>
      </c>
      <c r="F1335">
        <v>145.6240539550781</v>
      </c>
      <c r="I1335" s="32">
        <f t="shared" ref="I1335:I1398" si="106">(B1336/B1335)-1</f>
        <v>-2.3751125241320059E-2</v>
      </c>
      <c r="J1335" s="32">
        <f t="shared" ref="J1335:J1398" si="107">(C1336/C1335)-1</f>
        <v>1.8173131811953791E-3</v>
      </c>
      <c r="K1335" s="32">
        <f t="shared" ref="K1335:K1398" si="108">(D1336/D1335)-1</f>
        <v>4.4631497029827827E-3</v>
      </c>
      <c r="L1335" s="32">
        <f t="shared" ref="L1335:L1398" si="109">(E1336/E1335)-1</f>
        <v>-2.361505147945786E-2</v>
      </c>
      <c r="M1335" s="32">
        <f t="shared" ref="M1335:M1398" si="110">(F1336/F1335)-1</f>
        <v>-2.3258894058835411E-2</v>
      </c>
    </row>
    <row r="1336" spans="1:13" x14ac:dyDescent="0.45">
      <c r="A1336" s="10">
        <v>44008</v>
      </c>
      <c r="B1336">
        <v>281.05087280273438</v>
      </c>
      <c r="C1336">
        <v>77.176467895507813</v>
      </c>
      <c r="D1336">
        <v>166.53999328613281</v>
      </c>
      <c r="E1336">
        <v>233.87458801269531</v>
      </c>
      <c r="F1336">
        <v>142.23699951171881</v>
      </c>
      <c r="I1336" s="32">
        <f t="shared" si="106"/>
        <v>1.4697363313326939E-2</v>
      </c>
      <c r="J1336" s="32">
        <f t="shared" si="107"/>
        <v>6.8082462918428455E-4</v>
      </c>
      <c r="K1336" s="32">
        <f t="shared" si="108"/>
        <v>5.404803669293301E-4</v>
      </c>
      <c r="L1336" s="32">
        <f t="shared" si="109"/>
        <v>1.0906750447977842E-2</v>
      </c>
      <c r="M1336" s="32">
        <f t="shared" si="110"/>
        <v>1.4669193545687742E-2</v>
      </c>
    </row>
    <row r="1337" spans="1:13" x14ac:dyDescent="0.45">
      <c r="A1337" s="10">
        <v>44011</v>
      </c>
      <c r="B1337">
        <v>285.18157958984381</v>
      </c>
      <c r="C1337">
        <v>77.229011535644531</v>
      </c>
      <c r="D1337">
        <v>166.6300048828125</v>
      </c>
      <c r="E1337">
        <v>236.42539978027341</v>
      </c>
      <c r="F1337">
        <v>144.32350158691409</v>
      </c>
      <c r="I1337" s="32">
        <f t="shared" si="106"/>
        <v>1.2809542816722974E-2</v>
      </c>
      <c r="J1337" s="32">
        <f t="shared" si="107"/>
        <v>1.0196036358782745E-3</v>
      </c>
      <c r="K1337" s="32">
        <f t="shared" si="108"/>
        <v>4.4409182781661727E-3</v>
      </c>
      <c r="L1337" s="32">
        <f t="shared" si="109"/>
        <v>1.9601371465451489E-2</v>
      </c>
      <c r="M1337" s="32">
        <f t="shared" si="110"/>
        <v>1.4781064632069851E-2</v>
      </c>
    </row>
    <row r="1338" spans="1:13" x14ac:dyDescent="0.45">
      <c r="A1338" s="10">
        <v>44012</v>
      </c>
      <c r="B1338">
        <v>288.83462524414063</v>
      </c>
      <c r="C1338">
        <v>77.307754516601563</v>
      </c>
      <c r="D1338">
        <v>167.3699951171875</v>
      </c>
      <c r="E1338">
        <v>241.0596618652344</v>
      </c>
      <c r="F1338">
        <v>146.4567565917969</v>
      </c>
      <c r="I1338" s="32">
        <f t="shared" si="106"/>
        <v>7.004783014650684E-3</v>
      </c>
      <c r="J1338" s="32">
        <f t="shared" si="107"/>
        <v>2.4909004170781124E-4</v>
      </c>
      <c r="K1338" s="32">
        <f t="shared" si="108"/>
        <v>-4.4810899317698771E-3</v>
      </c>
      <c r="L1338" s="32">
        <f t="shared" si="109"/>
        <v>1.1672110153090554E-2</v>
      </c>
      <c r="M1338" s="32">
        <f t="shared" si="110"/>
        <v>5.8134919187886602E-3</v>
      </c>
    </row>
    <row r="1339" spans="1:13" x14ac:dyDescent="0.45">
      <c r="A1339" s="10">
        <v>44013</v>
      </c>
      <c r="B1339">
        <v>290.85784912109381</v>
      </c>
      <c r="C1339">
        <v>77.327011108398438</v>
      </c>
      <c r="D1339">
        <v>166.6199951171875</v>
      </c>
      <c r="E1339">
        <v>243.87333679199219</v>
      </c>
      <c r="F1339">
        <v>147.30818176269531</v>
      </c>
      <c r="I1339" s="32">
        <f t="shared" si="106"/>
        <v>5.5069705366685984E-3</v>
      </c>
      <c r="J1339" s="32">
        <f t="shared" si="107"/>
        <v>1.5878002321760842E-3</v>
      </c>
      <c r="K1339" s="32">
        <f t="shared" si="108"/>
        <v>2.1606086958434467E-3</v>
      </c>
      <c r="L1339" s="32">
        <f t="shared" si="109"/>
        <v>6.7866175737525403E-3</v>
      </c>
      <c r="M1339" s="32">
        <f t="shared" si="110"/>
        <v>4.0015583195716076E-3</v>
      </c>
    </row>
    <row r="1340" spans="1:13" x14ac:dyDescent="0.45">
      <c r="A1340" s="10">
        <v>44014</v>
      </c>
      <c r="B1340">
        <v>292.4595947265625</v>
      </c>
      <c r="C1340">
        <v>77.449790954589844</v>
      </c>
      <c r="D1340">
        <v>166.97999572753909</v>
      </c>
      <c r="E1340">
        <v>245.5284118652344</v>
      </c>
      <c r="F1340">
        <v>147.89764404296881</v>
      </c>
      <c r="I1340" s="32">
        <f t="shared" si="106"/>
        <v>1.5437558356627301E-2</v>
      </c>
      <c r="J1340" s="32">
        <f t="shared" si="107"/>
        <v>-3.3985128698732492E-4</v>
      </c>
      <c r="K1340" s="32">
        <f t="shared" si="108"/>
        <v>5.9887413198387307E-3</v>
      </c>
      <c r="L1340" s="32">
        <f t="shared" si="109"/>
        <v>2.4584564615513615E-2</v>
      </c>
      <c r="M1340" s="32">
        <f t="shared" si="110"/>
        <v>1.57526035272193E-2</v>
      </c>
    </row>
    <row r="1341" spans="1:13" x14ac:dyDescent="0.45">
      <c r="A1341" s="10">
        <v>44018</v>
      </c>
      <c r="B1341">
        <v>296.97445678710938</v>
      </c>
      <c r="C1341">
        <v>77.423469543457031</v>
      </c>
      <c r="D1341">
        <v>167.97999572753909</v>
      </c>
      <c r="E1341">
        <v>251.56462097167969</v>
      </c>
      <c r="F1341">
        <v>150.2274169921875</v>
      </c>
      <c r="I1341" s="32">
        <f t="shared" si="106"/>
        <v>-1.0313978900366338E-2</v>
      </c>
      <c r="J1341" s="32">
        <f t="shared" si="107"/>
        <v>1.5852308162880302E-3</v>
      </c>
      <c r="K1341" s="32">
        <f t="shared" si="108"/>
        <v>6.3102606593288257E-3</v>
      </c>
      <c r="L1341" s="32">
        <f t="shared" si="109"/>
        <v>-6.8885895335584202E-3</v>
      </c>
      <c r="M1341" s="32">
        <f t="shared" si="110"/>
        <v>-1.015184498111954E-2</v>
      </c>
    </row>
    <row r="1342" spans="1:13" x14ac:dyDescent="0.45">
      <c r="A1342" s="10">
        <v>44019</v>
      </c>
      <c r="B1342">
        <v>293.91146850585938</v>
      </c>
      <c r="C1342">
        <v>77.54620361328125</v>
      </c>
      <c r="D1342">
        <v>169.03999328613281</v>
      </c>
      <c r="E1342">
        <v>249.8316955566406</v>
      </c>
      <c r="F1342">
        <v>148.70233154296881</v>
      </c>
      <c r="I1342" s="32">
        <f t="shared" si="106"/>
        <v>7.6488250152555448E-3</v>
      </c>
      <c r="J1342" s="32">
        <f t="shared" si="107"/>
        <v>-5.6492750588932328E-4</v>
      </c>
      <c r="K1342" s="32">
        <f t="shared" si="108"/>
        <v>6.2115658628809634E-3</v>
      </c>
      <c r="L1342" s="32">
        <f t="shared" si="109"/>
        <v>1.3171587073084412E-2</v>
      </c>
      <c r="M1342" s="32">
        <f t="shared" si="110"/>
        <v>8.1793830825673819E-3</v>
      </c>
    </row>
    <row r="1343" spans="1:13" x14ac:dyDescent="0.45">
      <c r="A1343" s="10">
        <v>44020</v>
      </c>
      <c r="B1343">
        <v>296.1595458984375</v>
      </c>
      <c r="C1343">
        <v>77.502395629882813</v>
      </c>
      <c r="D1343">
        <v>170.0899963378906</v>
      </c>
      <c r="E1343">
        <v>253.12237548828119</v>
      </c>
      <c r="F1343">
        <v>149.91862487792969</v>
      </c>
      <c r="I1343" s="32">
        <f t="shared" si="106"/>
        <v>-5.6932022443892949E-3</v>
      </c>
      <c r="J1343" s="32">
        <f t="shared" si="107"/>
        <v>2.7149960909176318E-3</v>
      </c>
      <c r="K1343" s="32">
        <f t="shared" si="108"/>
        <v>-2.7044004055611914E-3</v>
      </c>
      <c r="L1343" s="32">
        <f t="shared" si="109"/>
        <v>8.4235417178566419E-3</v>
      </c>
      <c r="M1343" s="32">
        <f t="shared" si="110"/>
        <v>-6.1784820398680385E-3</v>
      </c>
    </row>
    <row r="1344" spans="1:13" x14ac:dyDescent="0.45">
      <c r="A1344" s="10">
        <v>44021</v>
      </c>
      <c r="B1344">
        <v>294.47344970703119</v>
      </c>
      <c r="C1344">
        <v>77.712814331054688</v>
      </c>
      <c r="D1344">
        <v>169.6300048828125</v>
      </c>
      <c r="E1344">
        <v>255.25456237792969</v>
      </c>
      <c r="F1344">
        <v>148.99235534667969</v>
      </c>
      <c r="I1344" s="32">
        <f t="shared" si="106"/>
        <v>1.021037160599958E-2</v>
      </c>
      <c r="J1344" s="32">
        <f t="shared" si="107"/>
        <v>-1.1283162513472389E-3</v>
      </c>
      <c r="K1344" s="32">
        <f t="shared" si="108"/>
        <v>-2.5938951172599367E-3</v>
      </c>
      <c r="L1344" s="32">
        <f t="shared" si="109"/>
        <v>6.8271474022891798E-3</v>
      </c>
      <c r="M1344" s="32">
        <f t="shared" si="110"/>
        <v>1.0738642141837618E-2</v>
      </c>
    </row>
    <row r="1345" spans="1:13" x14ac:dyDescent="0.45">
      <c r="A1345" s="10">
        <v>44022</v>
      </c>
      <c r="B1345">
        <v>297.48013305664063</v>
      </c>
      <c r="C1345">
        <v>77.625129699707031</v>
      </c>
      <c r="D1345">
        <v>169.19000244140619</v>
      </c>
      <c r="E1345">
        <v>256.99722290039063</v>
      </c>
      <c r="F1345">
        <v>150.59233093261719</v>
      </c>
      <c r="I1345" s="32">
        <f t="shared" si="106"/>
        <v>-8.6586459405475491E-3</v>
      </c>
      <c r="J1345" s="32">
        <f t="shared" si="107"/>
        <v>4.5162008755039729E-4</v>
      </c>
      <c r="K1345" s="32">
        <f t="shared" si="108"/>
        <v>1.2411575864297308E-3</v>
      </c>
      <c r="L1345" s="32">
        <f t="shared" si="109"/>
        <v>-2.057037613618351E-2</v>
      </c>
      <c r="M1345" s="32">
        <f t="shared" si="110"/>
        <v>-1.0810885846184615E-2</v>
      </c>
    </row>
    <row r="1346" spans="1:13" x14ac:dyDescent="0.45">
      <c r="A1346" s="10">
        <v>44025</v>
      </c>
      <c r="B1346">
        <v>294.90435791015619</v>
      </c>
      <c r="C1346">
        <v>77.660186767578125</v>
      </c>
      <c r="D1346">
        <v>169.3999938964844</v>
      </c>
      <c r="E1346">
        <v>251.710693359375</v>
      </c>
      <c r="F1346">
        <v>148.96429443359381</v>
      </c>
      <c r="I1346" s="32">
        <f t="shared" si="106"/>
        <v>1.2959068553947795E-2</v>
      </c>
      <c r="J1346" s="32">
        <f t="shared" si="107"/>
        <v>1.2417630048149331E-3</v>
      </c>
      <c r="K1346" s="32">
        <f t="shared" si="108"/>
        <v>4.663568910188598E-3</v>
      </c>
      <c r="L1346" s="32">
        <f t="shared" si="109"/>
        <v>7.0780920983077866E-3</v>
      </c>
      <c r="M1346" s="32">
        <f t="shared" si="110"/>
        <v>1.3127240455439004E-2</v>
      </c>
    </row>
    <row r="1347" spans="1:13" x14ac:dyDescent="0.45">
      <c r="A1347" s="10">
        <v>44026</v>
      </c>
      <c r="B1347">
        <v>298.72604370117188</v>
      </c>
      <c r="C1347">
        <v>77.756622314453125</v>
      </c>
      <c r="D1347">
        <v>170.19000244140619</v>
      </c>
      <c r="E1347">
        <v>253.49232482910159</v>
      </c>
      <c r="F1347">
        <v>150.91978454589841</v>
      </c>
      <c r="I1347" s="32">
        <f t="shared" si="106"/>
        <v>9.1872683223586105E-3</v>
      </c>
      <c r="J1347" s="32">
        <f t="shared" si="107"/>
        <v>1.1283673917139581E-4</v>
      </c>
      <c r="K1347" s="32">
        <f t="shared" si="108"/>
        <v>8.8133200736062456E-4</v>
      </c>
      <c r="L1347" s="32">
        <f t="shared" si="109"/>
        <v>2.0354697227864538E-3</v>
      </c>
      <c r="M1347" s="32">
        <f t="shared" si="110"/>
        <v>1.2399249839166515E-2</v>
      </c>
    </row>
    <row r="1348" spans="1:13" x14ac:dyDescent="0.45">
      <c r="A1348" s="10">
        <v>44027</v>
      </c>
      <c r="B1348">
        <v>301.47052001953119</v>
      </c>
      <c r="C1348">
        <v>77.765396118164063</v>
      </c>
      <c r="D1348">
        <v>170.3399963378906</v>
      </c>
      <c r="E1348">
        <v>254.00830078125</v>
      </c>
      <c r="F1348">
        <v>152.79107666015619</v>
      </c>
      <c r="I1348" s="32">
        <f t="shared" si="106"/>
        <v>-3.2933863206736635E-3</v>
      </c>
      <c r="J1348" s="32">
        <f t="shared" si="107"/>
        <v>6.7625729603437712E-4</v>
      </c>
      <c r="K1348" s="32">
        <f t="shared" si="108"/>
        <v>-9.4516886518998255E-3</v>
      </c>
      <c r="L1348" s="32">
        <f t="shared" si="109"/>
        <v>-6.8223781211012025E-3</v>
      </c>
      <c r="M1348" s="32">
        <f t="shared" si="110"/>
        <v>-4.4701475515199762E-3</v>
      </c>
    </row>
    <row r="1349" spans="1:13" x14ac:dyDescent="0.45">
      <c r="A1349" s="10">
        <v>44028</v>
      </c>
      <c r="B1349">
        <v>300.4776611328125</v>
      </c>
      <c r="C1349">
        <v>77.817985534667969</v>
      </c>
      <c r="D1349">
        <v>168.72999572753909</v>
      </c>
      <c r="E1349">
        <v>252.2753601074219</v>
      </c>
      <c r="F1349">
        <v>152.10807800292969</v>
      </c>
      <c r="I1349" s="32">
        <f t="shared" si="106"/>
        <v>2.8990299868414393E-3</v>
      </c>
      <c r="J1349" s="32">
        <f t="shared" si="107"/>
        <v>1.0142396501722217E-3</v>
      </c>
      <c r="K1349" s="32">
        <f t="shared" si="108"/>
        <v>8.23800998544999E-3</v>
      </c>
      <c r="L1349" s="32">
        <f t="shared" si="109"/>
        <v>1.1579183067584875E-3</v>
      </c>
      <c r="M1349" s="32">
        <f t="shared" si="110"/>
        <v>3.8136921549816183E-3</v>
      </c>
    </row>
    <row r="1350" spans="1:13" x14ac:dyDescent="0.45">
      <c r="A1350" s="10">
        <v>44029</v>
      </c>
      <c r="B1350">
        <v>301.3487548828125</v>
      </c>
      <c r="C1350">
        <v>77.89691162109375</v>
      </c>
      <c r="D1350">
        <v>170.1199951171875</v>
      </c>
      <c r="E1350">
        <v>252.5674743652344</v>
      </c>
      <c r="F1350">
        <v>152.68817138671881</v>
      </c>
      <c r="I1350" s="32">
        <f t="shared" si="106"/>
        <v>8.0815458171656918E-3</v>
      </c>
      <c r="J1350" s="32">
        <f t="shared" si="107"/>
        <v>1.0129181837912338E-3</v>
      </c>
      <c r="K1350" s="32">
        <f t="shared" si="108"/>
        <v>4.8201701607963887E-3</v>
      </c>
      <c r="L1350" s="32">
        <f t="shared" si="109"/>
        <v>2.8370986394487874E-2</v>
      </c>
      <c r="M1350" s="32">
        <f t="shared" si="110"/>
        <v>7.659666067460158E-3</v>
      </c>
    </row>
    <row r="1351" spans="1:13" x14ac:dyDescent="0.45">
      <c r="A1351" s="10">
        <v>44032</v>
      </c>
      <c r="B1351">
        <v>303.78411865234381</v>
      </c>
      <c r="C1351">
        <v>77.975814819335938</v>
      </c>
      <c r="D1351">
        <v>170.94000244140619</v>
      </c>
      <c r="E1351">
        <v>259.73306274414063</v>
      </c>
      <c r="F1351">
        <v>153.85771179199219</v>
      </c>
      <c r="I1351" s="32">
        <f t="shared" si="106"/>
        <v>2.1274013757535126E-3</v>
      </c>
      <c r="J1351" s="32">
        <f t="shared" si="107"/>
        <v>5.619128558578268E-4</v>
      </c>
      <c r="K1351" s="32">
        <f t="shared" si="108"/>
        <v>1.2050997596656288E-2</v>
      </c>
      <c r="L1351" s="32">
        <f t="shared" si="109"/>
        <v>-1.0420949148583381E-2</v>
      </c>
      <c r="M1351" s="32">
        <f t="shared" si="110"/>
        <v>2.8583134017023948E-3</v>
      </c>
    </row>
    <row r="1352" spans="1:13" x14ac:dyDescent="0.45">
      <c r="A1352" s="10">
        <v>44033</v>
      </c>
      <c r="B1352">
        <v>304.43038940429688</v>
      </c>
      <c r="C1352">
        <v>78.019630432128906</v>
      </c>
      <c r="D1352">
        <v>173</v>
      </c>
      <c r="E1352">
        <v>257.02639770507813</v>
      </c>
      <c r="F1352">
        <v>154.2974853515625</v>
      </c>
      <c r="I1352" s="32">
        <f t="shared" si="106"/>
        <v>5.6923034511795478E-3</v>
      </c>
      <c r="J1352" s="32">
        <f t="shared" si="107"/>
        <v>1.3485962365842319E-3</v>
      </c>
      <c r="K1352" s="32">
        <f t="shared" si="108"/>
        <v>1.5202340363078104E-2</v>
      </c>
      <c r="L1352" s="32">
        <f t="shared" si="109"/>
        <v>3.5228153646993388E-3</v>
      </c>
      <c r="M1352" s="32">
        <f t="shared" si="110"/>
        <v>5.2147736757366392E-3</v>
      </c>
    </row>
    <row r="1353" spans="1:13" x14ac:dyDescent="0.45">
      <c r="A1353" s="10">
        <v>44034</v>
      </c>
      <c r="B1353">
        <v>306.16329956054688</v>
      </c>
      <c r="C1353">
        <v>78.124847412109375</v>
      </c>
      <c r="D1353">
        <v>175.6300048828125</v>
      </c>
      <c r="E1353">
        <v>257.93185424804688</v>
      </c>
      <c r="F1353">
        <v>155.10211181640619</v>
      </c>
      <c r="I1353" s="32">
        <f t="shared" si="106"/>
        <v>-1.193178992099464E-2</v>
      </c>
      <c r="J1353" s="32">
        <f t="shared" si="107"/>
        <v>8.9804862900133564E-4</v>
      </c>
      <c r="K1353" s="32">
        <f t="shared" si="108"/>
        <v>8.8253017700643532E-3</v>
      </c>
      <c r="L1353" s="32">
        <f t="shared" si="109"/>
        <v>-2.6120069177254734E-2</v>
      </c>
      <c r="M1353" s="32">
        <f t="shared" si="110"/>
        <v>-1.0918592173045916E-2</v>
      </c>
    </row>
    <row r="1354" spans="1:13" x14ac:dyDescent="0.45">
      <c r="A1354" s="10">
        <v>44035</v>
      </c>
      <c r="B1354">
        <v>302.51022338867188</v>
      </c>
      <c r="C1354">
        <v>78.19500732421875</v>
      </c>
      <c r="D1354">
        <v>177.17999267578119</v>
      </c>
      <c r="E1354">
        <v>251.19465637207031</v>
      </c>
      <c r="F1354">
        <v>153.40861511230469</v>
      </c>
      <c r="I1354" s="32">
        <f t="shared" si="106"/>
        <v>-6.4405550278910928E-3</v>
      </c>
      <c r="J1354" s="32">
        <f t="shared" si="107"/>
        <v>-2.2440828413916591E-4</v>
      </c>
      <c r="K1354" s="32">
        <f t="shared" si="108"/>
        <v>8.5788708392284807E-3</v>
      </c>
      <c r="L1354" s="32">
        <f t="shared" si="109"/>
        <v>-9.4957610097208267E-3</v>
      </c>
      <c r="M1354" s="32">
        <f t="shared" si="110"/>
        <v>-7.7456385340172185E-3</v>
      </c>
    </row>
    <row r="1355" spans="1:13" x14ac:dyDescent="0.45">
      <c r="A1355" s="10">
        <v>44036</v>
      </c>
      <c r="B1355">
        <v>300.5618896484375</v>
      </c>
      <c r="C1355">
        <v>78.177459716796875</v>
      </c>
      <c r="D1355">
        <v>178.69999694824219</v>
      </c>
      <c r="E1355">
        <v>248.80937194824219</v>
      </c>
      <c r="F1355">
        <v>152.2203674316406</v>
      </c>
      <c r="I1355" s="32">
        <f t="shared" si="106"/>
        <v>7.2923516054526072E-3</v>
      </c>
      <c r="J1355" s="32">
        <f t="shared" si="107"/>
        <v>-6.7298560068451696E-4</v>
      </c>
      <c r="K1355" s="32">
        <f t="shared" si="108"/>
        <v>1.9753770786685054E-2</v>
      </c>
      <c r="L1355" s="32">
        <f t="shared" si="109"/>
        <v>1.7843156963789575E-2</v>
      </c>
      <c r="M1355" s="32">
        <f t="shared" si="110"/>
        <v>8.605126307223987E-3</v>
      </c>
    </row>
    <row r="1356" spans="1:13" x14ac:dyDescent="0.45">
      <c r="A1356" s="10">
        <v>44039</v>
      </c>
      <c r="B1356">
        <v>302.75369262695313</v>
      </c>
      <c r="C1356">
        <v>78.124847412109375</v>
      </c>
      <c r="D1356">
        <v>182.22999572753909</v>
      </c>
      <c r="E1356">
        <v>253.24891662597659</v>
      </c>
      <c r="F1356">
        <v>153.5302429199219</v>
      </c>
      <c r="I1356" s="32">
        <f t="shared" si="106"/>
        <v>-6.3423372278764711E-3</v>
      </c>
      <c r="J1356" s="32">
        <f t="shared" si="107"/>
        <v>4.4882900161913319E-4</v>
      </c>
      <c r="K1356" s="32">
        <f t="shared" si="108"/>
        <v>8.3411310327501376E-3</v>
      </c>
      <c r="L1356" s="32">
        <f t="shared" si="109"/>
        <v>-1.2724769853396323E-2</v>
      </c>
      <c r="M1356" s="32">
        <f t="shared" si="110"/>
        <v>-7.3129367651258992E-3</v>
      </c>
    </row>
    <row r="1357" spans="1:13" x14ac:dyDescent="0.45">
      <c r="A1357" s="10">
        <v>44040</v>
      </c>
      <c r="B1357">
        <v>300.83352661132813</v>
      </c>
      <c r="C1357">
        <v>78.159912109375</v>
      </c>
      <c r="D1357">
        <v>183.75</v>
      </c>
      <c r="E1357">
        <v>250.02638244628909</v>
      </c>
      <c r="F1357">
        <v>152.40748596191409</v>
      </c>
      <c r="I1357" s="32">
        <f t="shared" si="106"/>
        <v>1.229859299007785E-2</v>
      </c>
      <c r="J1357" s="32">
        <f t="shared" si="107"/>
        <v>1.5704895937127539E-3</v>
      </c>
      <c r="K1357" s="32">
        <f t="shared" si="108"/>
        <v>7.5102306547618625E-3</v>
      </c>
      <c r="L1357" s="32">
        <f t="shared" si="109"/>
        <v>1.1526005342819667E-2</v>
      </c>
      <c r="M1357" s="32">
        <f t="shared" si="110"/>
        <v>1.3260577981347055E-2</v>
      </c>
    </row>
    <row r="1358" spans="1:13" x14ac:dyDescent="0.45">
      <c r="A1358" s="10">
        <v>44041</v>
      </c>
      <c r="B1358">
        <v>304.53335571289063</v>
      </c>
      <c r="C1358">
        <v>78.282661437988281</v>
      </c>
      <c r="D1358">
        <v>185.1300048828125</v>
      </c>
      <c r="E1358">
        <v>252.90818786621091</v>
      </c>
      <c r="F1358">
        <v>154.4284973144531</v>
      </c>
      <c r="I1358" s="32">
        <f t="shared" si="106"/>
        <v>-3.5677103871359916E-3</v>
      </c>
      <c r="J1358" s="32">
        <f t="shared" si="107"/>
        <v>5.5990523031401729E-4</v>
      </c>
      <c r="K1358" s="32">
        <f t="shared" si="108"/>
        <v>-7.400261112961215E-3</v>
      </c>
      <c r="L1358" s="32">
        <f t="shared" si="109"/>
        <v>5.2355439720956909E-3</v>
      </c>
      <c r="M1358" s="32">
        <f t="shared" si="110"/>
        <v>-2.2420549875077356E-3</v>
      </c>
    </row>
    <row r="1359" spans="1:13" x14ac:dyDescent="0.45">
      <c r="A1359" s="10">
        <v>44042</v>
      </c>
      <c r="B1359">
        <v>303.44686889648438</v>
      </c>
      <c r="C1359">
        <v>78.326492309570313</v>
      </c>
      <c r="D1359">
        <v>183.75999450683591</v>
      </c>
      <c r="E1359">
        <v>254.2322998046875</v>
      </c>
      <c r="F1359">
        <v>154.08226013183591</v>
      </c>
      <c r="I1359" s="32">
        <f t="shared" si="106"/>
        <v>7.902268722996153E-3</v>
      </c>
      <c r="J1359" s="32">
        <f t="shared" si="107"/>
        <v>1.3437024237294981E-3</v>
      </c>
      <c r="K1359" s="32">
        <f t="shared" si="108"/>
        <v>9.0879310996232476E-3</v>
      </c>
      <c r="L1359" s="32">
        <f t="shared" si="109"/>
        <v>1.7845713509238914E-2</v>
      </c>
      <c r="M1359" s="32">
        <f t="shared" si="110"/>
        <v>5.1009439058578021E-3</v>
      </c>
    </row>
    <row r="1360" spans="1:13" x14ac:dyDescent="0.45">
      <c r="A1360" s="10">
        <v>44043</v>
      </c>
      <c r="B1360">
        <v>305.84478759765619</v>
      </c>
      <c r="C1360">
        <v>78.431739807128906</v>
      </c>
      <c r="D1360">
        <v>185.42999267578119</v>
      </c>
      <c r="E1360">
        <v>258.76925659179688</v>
      </c>
      <c r="F1360">
        <v>154.86822509765619</v>
      </c>
      <c r="I1360" s="32">
        <f t="shared" si="106"/>
        <v>6.9521594759969219E-3</v>
      </c>
      <c r="J1360" s="32">
        <f t="shared" si="107"/>
        <v>-3.4775571109724179E-4</v>
      </c>
      <c r="K1360" s="32">
        <f t="shared" si="108"/>
        <v>1.1325390830081439E-3</v>
      </c>
      <c r="L1360" s="32">
        <f t="shared" si="109"/>
        <v>1.350657615187778E-2</v>
      </c>
      <c r="M1360" s="32">
        <f t="shared" si="110"/>
        <v>8.700082487277605E-3</v>
      </c>
    </row>
    <row r="1361" spans="1:13" x14ac:dyDescent="0.45">
      <c r="A1361" s="10">
        <v>44046</v>
      </c>
      <c r="B1361">
        <v>307.9710693359375</v>
      </c>
      <c r="C1361">
        <v>78.404464721679688</v>
      </c>
      <c r="D1361">
        <v>185.63999938964841</v>
      </c>
      <c r="E1361">
        <v>262.26434326171881</v>
      </c>
      <c r="F1361">
        <v>156.21559143066409</v>
      </c>
      <c r="I1361" s="32">
        <f t="shared" si="106"/>
        <v>3.8626199463394073E-3</v>
      </c>
      <c r="J1361" s="32">
        <f t="shared" si="107"/>
        <v>2.1287134011831466E-3</v>
      </c>
      <c r="K1361" s="32">
        <f t="shared" si="108"/>
        <v>2.1277725496816835E-2</v>
      </c>
      <c r="L1361" s="32">
        <f t="shared" si="109"/>
        <v>3.7120610741736559E-3</v>
      </c>
      <c r="M1361" s="32">
        <f t="shared" si="110"/>
        <v>3.9528235954302549E-3</v>
      </c>
    </row>
    <row r="1362" spans="1:13" x14ac:dyDescent="0.45">
      <c r="A1362" s="10">
        <v>44047</v>
      </c>
      <c r="B1362">
        <v>309.16064453125</v>
      </c>
      <c r="C1362">
        <v>78.571365356445313</v>
      </c>
      <c r="D1362">
        <v>189.5899963378906</v>
      </c>
      <c r="E1362">
        <v>263.23788452148438</v>
      </c>
      <c r="F1362">
        <v>156.83308410644531</v>
      </c>
      <c r="I1362" s="32">
        <f t="shared" si="106"/>
        <v>6.2107031229026166E-3</v>
      </c>
      <c r="J1362" s="32">
        <f t="shared" si="107"/>
        <v>-1.3416509151910061E-3</v>
      </c>
      <c r="K1362" s="32">
        <f t="shared" si="108"/>
        <v>9.2832417301611514E-3</v>
      </c>
      <c r="L1362" s="32">
        <f t="shared" si="109"/>
        <v>2.4780370561312548E-3</v>
      </c>
      <c r="M1362" s="32">
        <f t="shared" si="110"/>
        <v>7.2783080093785646E-3</v>
      </c>
    </row>
    <row r="1363" spans="1:13" x14ac:dyDescent="0.45">
      <c r="A1363" s="10">
        <v>44048</v>
      </c>
      <c r="B1363">
        <v>311.08074951171881</v>
      </c>
      <c r="C1363">
        <v>78.465950012207031</v>
      </c>
      <c r="D1363">
        <v>191.3500061035156</v>
      </c>
      <c r="E1363">
        <v>263.89019775390619</v>
      </c>
      <c r="F1363">
        <v>157.97456359863281</v>
      </c>
      <c r="I1363" s="32">
        <f t="shared" si="106"/>
        <v>6.6845578169760778E-3</v>
      </c>
      <c r="J1363" s="32">
        <f t="shared" si="107"/>
        <v>1.5673784593777107E-3</v>
      </c>
      <c r="K1363" s="32">
        <f t="shared" si="108"/>
        <v>1.3274069532868138E-2</v>
      </c>
      <c r="L1363" s="32">
        <f t="shared" si="109"/>
        <v>1.3244935848257366E-2</v>
      </c>
      <c r="M1363" s="32">
        <f t="shared" si="110"/>
        <v>4.8567466442883678E-3</v>
      </c>
    </row>
    <row r="1364" spans="1:13" x14ac:dyDescent="0.45">
      <c r="A1364" s="10">
        <v>44049</v>
      </c>
      <c r="B1364">
        <v>313.16018676757813</v>
      </c>
      <c r="C1364">
        <v>78.588935852050781</v>
      </c>
      <c r="D1364">
        <v>193.88999938964841</v>
      </c>
      <c r="E1364">
        <v>267.38540649414063</v>
      </c>
      <c r="F1364">
        <v>158.74180603027341</v>
      </c>
      <c r="I1364" s="32">
        <f t="shared" si="106"/>
        <v>7.1811182489156522E-4</v>
      </c>
      <c r="J1364" s="32">
        <f t="shared" si="107"/>
        <v>-1.1178733631503901E-3</v>
      </c>
      <c r="K1364" s="32">
        <f t="shared" si="108"/>
        <v>-1.5885305280056827E-2</v>
      </c>
      <c r="L1364" s="32">
        <f t="shared" si="109"/>
        <v>-1.154230036802284E-2</v>
      </c>
      <c r="M1364" s="32">
        <f t="shared" si="110"/>
        <v>8.2512255963318459E-4</v>
      </c>
    </row>
    <row r="1365" spans="1:13" x14ac:dyDescent="0.45">
      <c r="A1365" s="10">
        <v>44050</v>
      </c>
      <c r="B1365">
        <v>313.38507080078119</v>
      </c>
      <c r="C1365">
        <v>78.501083374023438</v>
      </c>
      <c r="D1365">
        <v>190.80999755859381</v>
      </c>
      <c r="E1365">
        <v>264.29916381835938</v>
      </c>
      <c r="F1365">
        <v>158.87278747558591</v>
      </c>
      <c r="I1365" s="32">
        <f t="shared" si="106"/>
        <v>2.9888006643687959E-3</v>
      </c>
      <c r="J1365" s="32">
        <f t="shared" si="107"/>
        <v>-1.1186384605201827E-3</v>
      </c>
      <c r="K1365" s="32">
        <f t="shared" si="108"/>
        <v>-3.4589574474824802E-3</v>
      </c>
      <c r="L1365" s="32">
        <f t="shared" si="109"/>
        <v>-4.2730517847874294E-3</v>
      </c>
      <c r="M1365" s="32">
        <f t="shared" si="110"/>
        <v>2.7680861307848303E-3</v>
      </c>
    </row>
    <row r="1366" spans="1:13" x14ac:dyDescent="0.45">
      <c r="A1366" s="10">
        <v>44053</v>
      </c>
      <c r="B1366">
        <v>314.32171630859381</v>
      </c>
      <c r="C1366">
        <v>78.41326904296875</v>
      </c>
      <c r="D1366">
        <v>190.1499938964844</v>
      </c>
      <c r="E1366">
        <v>263.1697998046875</v>
      </c>
      <c r="F1366">
        <v>159.31256103515619</v>
      </c>
      <c r="I1366" s="32">
        <f t="shared" si="106"/>
        <v>-8.2546141662076522E-3</v>
      </c>
      <c r="J1366" s="32">
        <f t="shared" si="107"/>
        <v>-3.4719546548166447E-3</v>
      </c>
      <c r="K1366" s="32">
        <f t="shared" si="108"/>
        <v>-5.3694408534330162E-2</v>
      </c>
      <c r="L1366" s="32">
        <f t="shared" si="109"/>
        <v>-1.894127567910564E-2</v>
      </c>
      <c r="M1366" s="32">
        <f t="shared" si="110"/>
        <v>-8.0462934122854657E-3</v>
      </c>
    </row>
    <row r="1367" spans="1:13" x14ac:dyDescent="0.45">
      <c r="A1367" s="10">
        <v>44054</v>
      </c>
      <c r="B1367">
        <v>311.72711181640619</v>
      </c>
      <c r="C1367">
        <v>78.141021728515625</v>
      </c>
      <c r="D1367">
        <v>179.94000244140619</v>
      </c>
      <c r="E1367">
        <v>258.18502807617188</v>
      </c>
      <c r="F1367">
        <v>158.03068542480469</v>
      </c>
      <c r="I1367" s="32">
        <f t="shared" si="106"/>
        <v>1.3942197274235291E-2</v>
      </c>
      <c r="J1367" s="32">
        <f t="shared" si="107"/>
        <v>-2.5851143808398591E-3</v>
      </c>
      <c r="K1367" s="32">
        <f t="shared" si="108"/>
        <v>-4.6682023257398342E-3</v>
      </c>
      <c r="L1367" s="32">
        <f t="shared" si="109"/>
        <v>2.5151748651067285E-2</v>
      </c>
      <c r="M1367" s="32">
        <f t="shared" si="110"/>
        <v>1.33810010313129E-2</v>
      </c>
    </row>
    <row r="1368" spans="1:13" x14ac:dyDescent="0.45">
      <c r="A1368" s="10">
        <v>44055</v>
      </c>
      <c r="B1368">
        <v>316.07327270507813</v>
      </c>
      <c r="C1368">
        <v>77.939018249511719</v>
      </c>
      <c r="D1368">
        <v>179.1000061035156</v>
      </c>
      <c r="E1368">
        <v>264.6788330078125</v>
      </c>
      <c r="F1368">
        <v>160.1452941894531</v>
      </c>
      <c r="I1368" s="32">
        <f t="shared" si="106"/>
        <v>-1.8076507790943941E-3</v>
      </c>
      <c r="J1368" s="32">
        <f t="shared" si="107"/>
        <v>-3.2683273452828177E-3</v>
      </c>
      <c r="K1368" s="32">
        <f t="shared" si="108"/>
        <v>2.3618065792215814E-2</v>
      </c>
      <c r="L1368" s="32">
        <f t="shared" si="109"/>
        <v>2.2805268214121099E-3</v>
      </c>
      <c r="M1368" s="32">
        <f t="shared" si="110"/>
        <v>-7.5976996139737185E-4</v>
      </c>
    </row>
    <row r="1369" spans="1:13" x14ac:dyDescent="0.45">
      <c r="A1369" s="10">
        <v>44056</v>
      </c>
      <c r="B1369">
        <v>315.50192260742188</v>
      </c>
      <c r="C1369">
        <v>77.684288024902344</v>
      </c>
      <c r="D1369">
        <v>183.33000183105469</v>
      </c>
      <c r="E1369">
        <v>265.28244018554688</v>
      </c>
      <c r="F1369">
        <v>160.02362060546881</v>
      </c>
      <c r="I1369" s="32">
        <f t="shared" si="106"/>
        <v>2.9598484944548531E-5</v>
      </c>
      <c r="J1369" s="32">
        <f t="shared" si="107"/>
        <v>-1.1307929938760841E-3</v>
      </c>
      <c r="K1369" s="32">
        <f t="shared" si="108"/>
        <v>-4.3092158240957135E-3</v>
      </c>
      <c r="L1369" s="32">
        <f t="shared" si="109"/>
        <v>-1.1743085493413075E-3</v>
      </c>
      <c r="M1369" s="32">
        <f t="shared" si="110"/>
        <v>-2.9235338563582403E-4</v>
      </c>
    </row>
    <row r="1370" spans="1:13" x14ac:dyDescent="0.45">
      <c r="A1370" s="10">
        <v>44057</v>
      </c>
      <c r="B1370">
        <v>315.51126098632813</v>
      </c>
      <c r="C1370">
        <v>77.596443176269531</v>
      </c>
      <c r="D1370">
        <v>182.53999328613281</v>
      </c>
      <c r="E1370">
        <v>264.97091674804688</v>
      </c>
      <c r="F1370">
        <v>159.9768371582031</v>
      </c>
      <c r="I1370" s="32">
        <f t="shared" si="106"/>
        <v>3.1766165735196417E-3</v>
      </c>
      <c r="J1370" s="32">
        <f t="shared" si="107"/>
        <v>1.2450444761979984E-3</v>
      </c>
      <c r="K1370" s="32">
        <f t="shared" si="108"/>
        <v>2.1693912893159029E-2</v>
      </c>
      <c r="L1370" s="32">
        <f t="shared" si="109"/>
        <v>1.1610736778650654E-2</v>
      </c>
      <c r="M1370" s="32">
        <f t="shared" si="110"/>
        <v>4.2695504357874725E-3</v>
      </c>
    </row>
    <row r="1371" spans="1:13" x14ac:dyDescent="0.45">
      <c r="A1371" s="10">
        <v>44060</v>
      </c>
      <c r="B1371">
        <v>316.51351928710938</v>
      </c>
      <c r="C1371">
        <v>77.69305419921875</v>
      </c>
      <c r="D1371">
        <v>186.5</v>
      </c>
      <c r="E1371">
        <v>268.04742431640619</v>
      </c>
      <c r="F1371">
        <v>160.65986633300781</v>
      </c>
      <c r="I1371" s="32">
        <f t="shared" si="106"/>
        <v>2.1606293776752494E-3</v>
      </c>
      <c r="J1371" s="32">
        <f t="shared" si="107"/>
        <v>1.3567199272854769E-3</v>
      </c>
      <c r="K1371" s="32">
        <f t="shared" si="108"/>
        <v>9.0080036234916339E-3</v>
      </c>
      <c r="L1371" s="32">
        <f t="shared" si="109"/>
        <v>9.625340045709363E-3</v>
      </c>
      <c r="M1371" s="32">
        <f t="shared" si="110"/>
        <v>1.5144830874329607E-3</v>
      </c>
    </row>
    <row r="1372" spans="1:13" x14ac:dyDescent="0.45">
      <c r="A1372" s="10">
        <v>44061</v>
      </c>
      <c r="B1372">
        <v>317.1973876953125</v>
      </c>
      <c r="C1372">
        <v>77.7984619140625</v>
      </c>
      <c r="D1372">
        <v>188.17999267578119</v>
      </c>
      <c r="E1372">
        <v>270.62747192382813</v>
      </c>
      <c r="F1372">
        <v>160.90318298339841</v>
      </c>
      <c r="I1372" s="32">
        <f t="shared" si="106"/>
        <v>-4.1636825514598241E-3</v>
      </c>
      <c r="J1372" s="32">
        <f t="shared" si="107"/>
        <v>-1.6932099007570534E-3</v>
      </c>
      <c r="K1372" s="32">
        <f t="shared" si="108"/>
        <v>-3.1565455488412164E-2</v>
      </c>
      <c r="L1372" s="32">
        <f t="shared" si="109"/>
        <v>-6.7276196980103897E-3</v>
      </c>
      <c r="M1372" s="32">
        <f t="shared" si="110"/>
        <v>-3.8963670860109323E-3</v>
      </c>
    </row>
    <row r="1373" spans="1:13" x14ac:dyDescent="0.45">
      <c r="A1373" s="10">
        <v>44062</v>
      </c>
      <c r="B1373">
        <v>315.87667846679688</v>
      </c>
      <c r="C1373">
        <v>77.666732788085938</v>
      </c>
      <c r="D1373">
        <v>182.24000549316409</v>
      </c>
      <c r="E1373">
        <v>268.80679321289063</v>
      </c>
      <c r="F1373">
        <v>160.2762451171875</v>
      </c>
      <c r="I1373" s="32">
        <f t="shared" si="106"/>
        <v>3.1134285615188606E-3</v>
      </c>
      <c r="J1373" s="32">
        <f t="shared" si="107"/>
        <v>1.6960817231230774E-3</v>
      </c>
      <c r="K1373" s="32">
        <f t="shared" si="108"/>
        <v>6.9139292628213056E-3</v>
      </c>
      <c r="L1373" s="32">
        <f t="shared" si="109"/>
        <v>1.387209121073929E-2</v>
      </c>
      <c r="M1373" s="32">
        <f t="shared" si="110"/>
        <v>2.860375953077865E-3</v>
      </c>
    </row>
    <row r="1374" spans="1:13" x14ac:dyDescent="0.45">
      <c r="A1374" s="10">
        <v>44063</v>
      </c>
      <c r="B1374">
        <v>316.86013793945313</v>
      </c>
      <c r="C1374">
        <v>77.7984619140625</v>
      </c>
      <c r="D1374">
        <v>183.5</v>
      </c>
      <c r="E1374">
        <v>272.53570556640619</v>
      </c>
      <c r="F1374">
        <v>160.73469543457031</v>
      </c>
      <c r="I1374" s="32">
        <f t="shared" si="106"/>
        <v>3.547380383059684E-3</v>
      </c>
      <c r="J1374" s="32">
        <f t="shared" si="107"/>
        <v>2.1446083238536584E-3</v>
      </c>
      <c r="K1374" s="32">
        <f t="shared" si="108"/>
        <v>-8.0109058348942774E-3</v>
      </c>
      <c r="L1374" s="32">
        <f t="shared" si="109"/>
        <v>6.9302218813163119E-3</v>
      </c>
      <c r="M1374" s="32">
        <f t="shared" si="110"/>
        <v>2.5033442001443085E-3</v>
      </c>
    </row>
    <row r="1375" spans="1:13" x14ac:dyDescent="0.45">
      <c r="A1375" s="10">
        <v>44064</v>
      </c>
      <c r="B1375">
        <v>317.98416137695313</v>
      </c>
      <c r="C1375">
        <v>77.965309143066406</v>
      </c>
      <c r="D1375">
        <v>182.0299987792969</v>
      </c>
      <c r="E1375">
        <v>274.4244384765625</v>
      </c>
      <c r="F1375">
        <v>161.13706970214841</v>
      </c>
      <c r="I1375" s="32">
        <f t="shared" si="106"/>
        <v>1.0133300318962979E-2</v>
      </c>
      <c r="J1375" s="32">
        <f t="shared" si="107"/>
        <v>-1.1263256956186574E-3</v>
      </c>
      <c r="K1375" s="32">
        <f t="shared" si="108"/>
        <v>-5.6584012866237599E-3</v>
      </c>
      <c r="L1375" s="32">
        <f t="shared" si="109"/>
        <v>6.2442033997822666E-3</v>
      </c>
      <c r="M1375" s="32">
        <f t="shared" si="110"/>
        <v>9.5806180878366121E-3</v>
      </c>
    </row>
    <row r="1376" spans="1:13" x14ac:dyDescent="0.45">
      <c r="A1376" s="10">
        <v>44067</v>
      </c>
      <c r="B1376">
        <v>321.20639038085938</v>
      </c>
      <c r="C1376">
        <v>77.877494812011719</v>
      </c>
      <c r="D1376">
        <v>181</v>
      </c>
      <c r="E1376">
        <v>276.13800048828119</v>
      </c>
      <c r="F1376">
        <v>162.68086242675781</v>
      </c>
      <c r="I1376" s="32">
        <f t="shared" si="106"/>
        <v>3.4990956544573848E-3</v>
      </c>
      <c r="J1376" s="32">
        <f t="shared" si="107"/>
        <v>-1.9168147840242789E-3</v>
      </c>
      <c r="K1376" s="32">
        <f t="shared" si="108"/>
        <v>1.2154763574756533E-3</v>
      </c>
      <c r="L1376" s="32">
        <f t="shared" si="109"/>
        <v>7.861974760429824E-3</v>
      </c>
      <c r="M1376" s="32">
        <f t="shared" si="110"/>
        <v>3.3358492505664028E-3</v>
      </c>
    </row>
    <row r="1377" spans="1:13" x14ac:dyDescent="0.45">
      <c r="A1377" s="10">
        <v>44068</v>
      </c>
      <c r="B1377">
        <v>322.330322265625</v>
      </c>
      <c r="C1377">
        <v>77.728218078613281</v>
      </c>
      <c r="D1377">
        <v>181.2200012207031</v>
      </c>
      <c r="E1377">
        <v>278.30899047851563</v>
      </c>
      <c r="F1377">
        <v>163.2235412597656</v>
      </c>
      <c r="I1377" s="32">
        <f t="shared" si="106"/>
        <v>1.0025638792212188E-2</v>
      </c>
      <c r="J1377" s="32">
        <f t="shared" si="107"/>
        <v>-5.6517510367348756E-4</v>
      </c>
      <c r="K1377" s="32">
        <f t="shared" si="108"/>
        <v>1.1808847672626577E-2</v>
      </c>
      <c r="L1377" s="32">
        <f t="shared" si="109"/>
        <v>2.1339025962569202E-2</v>
      </c>
      <c r="M1377" s="32">
        <f t="shared" si="110"/>
        <v>9.057010093841189E-3</v>
      </c>
    </row>
    <row r="1378" spans="1:13" x14ac:dyDescent="0.45">
      <c r="A1378" s="10">
        <v>44069</v>
      </c>
      <c r="B1378">
        <v>325.5618896484375</v>
      </c>
      <c r="C1378">
        <v>77.684288024902344</v>
      </c>
      <c r="D1378">
        <v>183.36000061035159</v>
      </c>
      <c r="E1378">
        <v>284.24783325195313</v>
      </c>
      <c r="F1378">
        <v>164.70185852050781</v>
      </c>
      <c r="I1378" s="32">
        <f t="shared" si="106"/>
        <v>2.1867241994102393E-3</v>
      </c>
      <c r="J1378" s="32">
        <f t="shared" si="107"/>
        <v>-3.618066171130363E-3</v>
      </c>
      <c r="K1378" s="32">
        <f t="shared" si="108"/>
        <v>-1.1561927956646234E-2</v>
      </c>
      <c r="L1378" s="32">
        <f t="shared" si="109"/>
        <v>-3.1168427931749232E-3</v>
      </c>
      <c r="M1378" s="32">
        <f t="shared" si="110"/>
        <v>2.3859770438878769E-3</v>
      </c>
    </row>
    <row r="1379" spans="1:13" x14ac:dyDescent="0.45">
      <c r="A1379" s="10">
        <v>44070</v>
      </c>
      <c r="B1379">
        <v>326.2738037109375</v>
      </c>
      <c r="C1379">
        <v>77.403221130371094</v>
      </c>
      <c r="D1379">
        <v>181.24000549316409</v>
      </c>
      <c r="E1379">
        <v>283.36187744140619</v>
      </c>
      <c r="F1379">
        <v>165.09483337402341</v>
      </c>
      <c r="I1379" s="32">
        <f t="shared" si="106"/>
        <v>6.4592464555426332E-3</v>
      </c>
      <c r="J1379" s="32">
        <f t="shared" si="107"/>
        <v>7.941534065454281E-4</v>
      </c>
      <c r="K1379" s="32">
        <f t="shared" si="108"/>
        <v>1.7380235053033655E-2</v>
      </c>
      <c r="L1379" s="32">
        <f t="shared" si="109"/>
        <v>5.0850805399818011E-3</v>
      </c>
      <c r="M1379" s="32">
        <f t="shared" si="110"/>
        <v>6.9709246736613384E-3</v>
      </c>
    </row>
    <row r="1380" spans="1:13" x14ac:dyDescent="0.45">
      <c r="A1380" s="10">
        <v>44071</v>
      </c>
      <c r="B1380">
        <v>328.38128662109381</v>
      </c>
      <c r="C1380">
        <v>77.464691162109375</v>
      </c>
      <c r="D1380">
        <v>184.38999938964841</v>
      </c>
      <c r="E1380">
        <v>284.80279541015619</v>
      </c>
      <c r="F1380">
        <v>166.2456970214844</v>
      </c>
      <c r="I1380" s="32">
        <f t="shared" si="106"/>
        <v>-3.6223567195192707E-3</v>
      </c>
      <c r="J1380" s="32">
        <f t="shared" si="107"/>
        <v>2.9479629194091306E-3</v>
      </c>
      <c r="K1380" s="32">
        <f t="shared" si="108"/>
        <v>2.3862597910013772E-3</v>
      </c>
      <c r="L1380" s="32">
        <f t="shared" si="109"/>
        <v>8.0333949893802714E-3</v>
      </c>
      <c r="M1380" s="32">
        <f t="shared" si="110"/>
        <v>-2.2513836064324E-3</v>
      </c>
    </row>
    <row r="1381" spans="1:13" x14ac:dyDescent="0.45">
      <c r="A1381" s="10">
        <v>44074</v>
      </c>
      <c r="B1381">
        <v>327.1917724609375</v>
      </c>
      <c r="C1381">
        <v>77.69305419921875</v>
      </c>
      <c r="D1381">
        <v>184.83000183105469</v>
      </c>
      <c r="E1381">
        <v>287.09072875976563</v>
      </c>
      <c r="F1381">
        <v>165.87141418457031</v>
      </c>
      <c r="I1381" s="32">
        <f t="shared" si="106"/>
        <v>9.4184352445851882E-3</v>
      </c>
      <c r="J1381" s="32">
        <f t="shared" si="107"/>
        <v>2.7516393371791459E-3</v>
      </c>
      <c r="K1381" s="32">
        <f t="shared" si="108"/>
        <v>1.1902895553947967E-3</v>
      </c>
      <c r="L1381" s="32">
        <f t="shared" si="109"/>
        <v>1.7091990136689272E-2</v>
      </c>
      <c r="M1381" s="32">
        <f t="shared" si="110"/>
        <v>8.8560384576712448E-3</v>
      </c>
    </row>
    <row r="1382" spans="1:13" x14ac:dyDescent="0.45">
      <c r="A1382" s="10">
        <v>44075</v>
      </c>
      <c r="B1382">
        <v>330.27340698242188</v>
      </c>
      <c r="C1382">
        <v>77.906837463378906</v>
      </c>
      <c r="D1382">
        <v>185.05000305175781</v>
      </c>
      <c r="E1382">
        <v>291.9976806640625</v>
      </c>
      <c r="F1382">
        <v>167.34037780761719</v>
      </c>
      <c r="I1382" s="32">
        <f t="shared" si="106"/>
        <v>1.4463891046707866E-2</v>
      </c>
      <c r="J1382" s="32">
        <f t="shared" si="107"/>
        <v>2.1462276738608566E-3</v>
      </c>
      <c r="K1382" s="32">
        <f t="shared" si="108"/>
        <v>-1.3131628719242117E-2</v>
      </c>
      <c r="L1382" s="32">
        <f t="shared" si="109"/>
        <v>9.469198949016322E-3</v>
      </c>
      <c r="M1382" s="32">
        <f t="shared" si="110"/>
        <v>1.3363401000782371E-2</v>
      </c>
    </row>
    <row r="1383" spans="1:13" x14ac:dyDescent="0.45">
      <c r="A1383" s="10">
        <v>44076</v>
      </c>
      <c r="B1383">
        <v>335.05044555664063</v>
      </c>
      <c r="C1383">
        <v>78.074043273925781</v>
      </c>
      <c r="D1383">
        <v>182.6199951171875</v>
      </c>
      <c r="E1383">
        <v>294.76266479492188</v>
      </c>
      <c r="F1383">
        <v>169.57661437988281</v>
      </c>
      <c r="I1383" s="32">
        <f t="shared" si="106"/>
        <v>-3.4414364310265899E-2</v>
      </c>
      <c r="J1383" s="32">
        <f t="shared" si="107"/>
        <v>1.1257342557713379E-4</v>
      </c>
      <c r="K1383" s="32">
        <f t="shared" si="108"/>
        <v>-8.1042370337890413E-3</v>
      </c>
      <c r="L1383" s="32">
        <f t="shared" si="109"/>
        <v>-5.0700486800459021E-2</v>
      </c>
      <c r="M1383" s="32">
        <f t="shared" si="110"/>
        <v>-3.4760553794064286E-2</v>
      </c>
    </row>
    <row r="1384" spans="1:13" x14ac:dyDescent="0.45">
      <c r="A1384" s="10">
        <v>44077</v>
      </c>
      <c r="B1384">
        <v>323.5198974609375</v>
      </c>
      <c r="C1384">
        <v>78.082832336425781</v>
      </c>
      <c r="D1384">
        <v>181.13999938964841</v>
      </c>
      <c r="E1384">
        <v>279.81805419921881</v>
      </c>
      <c r="F1384">
        <v>163.6820373535156</v>
      </c>
      <c r="I1384" s="32">
        <f t="shared" si="106"/>
        <v>-8.164530095933431E-3</v>
      </c>
      <c r="J1384" s="32">
        <f t="shared" si="107"/>
        <v>-5.8596080130359773E-3</v>
      </c>
      <c r="K1384" s="32">
        <f t="shared" si="108"/>
        <v>2.7602959130217375E-3</v>
      </c>
      <c r="L1384" s="32">
        <f t="shared" si="109"/>
        <v>-1.3325985448046307E-2</v>
      </c>
      <c r="M1384" s="32">
        <f t="shared" si="110"/>
        <v>-8.5174268527851149E-3</v>
      </c>
    </row>
    <row r="1385" spans="1:13" x14ac:dyDescent="0.45">
      <c r="A1385" s="10">
        <v>44078</v>
      </c>
      <c r="B1385">
        <v>320.87850952148438</v>
      </c>
      <c r="C1385">
        <v>77.625297546386719</v>
      </c>
      <c r="D1385">
        <v>181.63999938964841</v>
      </c>
      <c r="E1385">
        <v>276.08920288085938</v>
      </c>
      <c r="F1385">
        <v>162.28788757324219</v>
      </c>
      <c r="I1385" s="32">
        <f t="shared" si="106"/>
        <v>-2.7323003073741692E-2</v>
      </c>
      <c r="J1385" s="32">
        <f t="shared" si="107"/>
        <v>1.4740769155996425E-3</v>
      </c>
      <c r="K1385" s="32">
        <f t="shared" si="108"/>
        <v>-1.9269219593244236E-3</v>
      </c>
      <c r="L1385" s="32">
        <f t="shared" si="109"/>
        <v>-4.8063693925349593E-2</v>
      </c>
      <c r="M1385" s="32">
        <f t="shared" si="110"/>
        <v>-2.80771390766138E-2</v>
      </c>
    </row>
    <row r="1386" spans="1:13" x14ac:dyDescent="0.45">
      <c r="A1386" s="10">
        <v>44082</v>
      </c>
      <c r="B1386">
        <v>312.11114501953119</v>
      </c>
      <c r="C1386">
        <v>77.739723205566406</v>
      </c>
      <c r="D1386">
        <v>181.28999328613281</v>
      </c>
      <c r="E1386">
        <v>262.8193359375</v>
      </c>
      <c r="F1386">
        <v>157.73130798339841</v>
      </c>
      <c r="I1386" s="32">
        <f t="shared" si="106"/>
        <v>1.9747521769764909E-2</v>
      </c>
      <c r="J1386" s="32">
        <f t="shared" si="107"/>
        <v>-6.7932669126780088E-4</v>
      </c>
      <c r="K1386" s="32">
        <f t="shared" si="108"/>
        <v>9.7082565547186306E-3</v>
      </c>
      <c r="L1386" s="32">
        <f t="shared" si="109"/>
        <v>2.9375536456765827E-2</v>
      </c>
      <c r="M1386" s="32">
        <f t="shared" si="110"/>
        <v>1.9575259123007838E-2</v>
      </c>
    </row>
    <row r="1387" spans="1:13" x14ac:dyDescent="0.45">
      <c r="A1387" s="10">
        <v>44083</v>
      </c>
      <c r="B1387">
        <v>318.27456665039063</v>
      </c>
      <c r="C1387">
        <v>77.686912536621094</v>
      </c>
      <c r="D1387">
        <v>183.05000305175781</v>
      </c>
      <c r="E1387">
        <v>270.539794921875</v>
      </c>
      <c r="F1387">
        <v>160.8189392089844</v>
      </c>
      <c r="I1387" s="32">
        <f t="shared" si="106"/>
        <v>-1.7363904744179814E-2</v>
      </c>
      <c r="J1387" s="32">
        <f t="shared" si="107"/>
        <v>2.2666163454276855E-4</v>
      </c>
      <c r="K1387" s="32">
        <f t="shared" si="108"/>
        <v>-3.2231430104036063E-3</v>
      </c>
      <c r="L1387" s="32">
        <f t="shared" si="109"/>
        <v>-1.9936496677739113E-2</v>
      </c>
      <c r="M1387" s="32">
        <f t="shared" si="110"/>
        <v>-1.6406769626061579E-2</v>
      </c>
    </row>
    <row r="1388" spans="1:13" x14ac:dyDescent="0.45">
      <c r="A1388" s="10">
        <v>44084</v>
      </c>
      <c r="B1388">
        <v>312.74807739257813</v>
      </c>
      <c r="C1388">
        <v>77.704521179199219</v>
      </c>
      <c r="D1388">
        <v>182.46000671386719</v>
      </c>
      <c r="E1388">
        <v>265.14617919921881</v>
      </c>
      <c r="F1388">
        <v>158.180419921875</v>
      </c>
      <c r="I1388" s="32">
        <f t="shared" si="106"/>
        <v>5.0906853338772429E-4</v>
      </c>
      <c r="J1388" s="32">
        <f t="shared" si="107"/>
        <v>1.0189607405561851E-3</v>
      </c>
      <c r="K1388" s="32">
        <f t="shared" si="108"/>
        <v>-5.4860052924876612E-5</v>
      </c>
      <c r="L1388" s="32">
        <f t="shared" si="109"/>
        <v>-6.9397846071332925E-3</v>
      </c>
      <c r="M1388" s="32">
        <f t="shared" si="110"/>
        <v>3.5479629020840342E-4</v>
      </c>
    </row>
    <row r="1389" spans="1:13" x14ac:dyDescent="0.45">
      <c r="A1389" s="10">
        <v>44085</v>
      </c>
      <c r="B1389">
        <v>312.90728759765619</v>
      </c>
      <c r="C1389">
        <v>77.783699035644531</v>
      </c>
      <c r="D1389">
        <v>182.44999694824219</v>
      </c>
      <c r="E1389">
        <v>263.30612182617188</v>
      </c>
      <c r="F1389">
        <v>158.2365417480469</v>
      </c>
      <c r="I1389" s="32">
        <f t="shared" si="106"/>
        <v>1.3171602713885067E-2</v>
      </c>
      <c r="J1389" s="32">
        <f t="shared" si="107"/>
        <v>0</v>
      </c>
      <c r="K1389" s="32">
        <f t="shared" si="108"/>
        <v>7.8925868210055761E-3</v>
      </c>
      <c r="L1389" s="32">
        <f t="shared" si="109"/>
        <v>1.741536147074374E-2</v>
      </c>
      <c r="M1389" s="32">
        <f t="shared" si="110"/>
        <v>1.5610128647594701E-2</v>
      </c>
    </row>
    <row r="1390" spans="1:13" x14ac:dyDescent="0.45">
      <c r="A1390" s="10">
        <v>44088</v>
      </c>
      <c r="B1390">
        <v>317.02877807617188</v>
      </c>
      <c r="C1390">
        <v>77.783699035644531</v>
      </c>
      <c r="D1390">
        <v>183.88999938964841</v>
      </c>
      <c r="E1390">
        <v>267.89169311523438</v>
      </c>
      <c r="F1390">
        <v>160.7066345214844</v>
      </c>
      <c r="I1390" s="32">
        <f t="shared" si="106"/>
        <v>5.0520778033265046E-3</v>
      </c>
      <c r="J1390" s="32">
        <f t="shared" si="107"/>
        <v>5.655566579192417E-4</v>
      </c>
      <c r="K1390" s="32">
        <f t="shared" si="108"/>
        <v>-2.3927480714918126E-3</v>
      </c>
      <c r="L1390" s="32">
        <f t="shared" si="109"/>
        <v>1.4173513588945585E-2</v>
      </c>
      <c r="M1390" s="32">
        <f t="shared" si="110"/>
        <v>5.7059058665578366E-3</v>
      </c>
    </row>
    <row r="1391" spans="1:13" x14ac:dyDescent="0.45">
      <c r="A1391" s="10">
        <v>44089</v>
      </c>
      <c r="B1391">
        <v>318.63043212890619</v>
      </c>
      <c r="C1391">
        <v>77.827690124511719</v>
      </c>
      <c r="D1391">
        <v>183.44999694824219</v>
      </c>
      <c r="E1391">
        <v>271.68865966796881</v>
      </c>
      <c r="F1391">
        <v>161.62361145019531</v>
      </c>
      <c r="I1391" s="32">
        <f t="shared" si="106"/>
        <v>-3.9683429043636531E-3</v>
      </c>
      <c r="J1391" s="32">
        <f t="shared" si="107"/>
        <v>-2.2644769925705965E-4</v>
      </c>
      <c r="K1391" s="32">
        <f t="shared" si="108"/>
        <v>2.8345831622316187E-3</v>
      </c>
      <c r="L1391" s="32">
        <f t="shared" si="109"/>
        <v>-1.5946633681894529E-2</v>
      </c>
      <c r="M1391" s="32">
        <f t="shared" si="110"/>
        <v>-3.3000807672465271E-3</v>
      </c>
    </row>
    <row r="1392" spans="1:13" x14ac:dyDescent="0.45">
      <c r="A1392" s="10">
        <v>44090</v>
      </c>
      <c r="B1392">
        <v>317.36599731445313</v>
      </c>
      <c r="C1392">
        <v>77.810066223144531</v>
      </c>
      <c r="D1392">
        <v>183.9700012207031</v>
      </c>
      <c r="E1392">
        <v>267.35614013671881</v>
      </c>
      <c r="F1392">
        <v>161.0902404785156</v>
      </c>
      <c r="I1392" s="32">
        <f t="shared" si="106"/>
        <v>-8.7952736726724101E-3</v>
      </c>
      <c r="J1392" s="32">
        <f t="shared" si="107"/>
        <v>0</v>
      </c>
      <c r="K1392" s="32">
        <f t="shared" si="108"/>
        <v>-5.4899956521946569E-3</v>
      </c>
      <c r="L1392" s="32">
        <f t="shared" si="109"/>
        <v>-1.5622335409188892E-2</v>
      </c>
      <c r="M1392" s="32">
        <f t="shared" si="110"/>
        <v>-8.247349441755758E-3</v>
      </c>
    </row>
    <row r="1393" spans="1:13" x14ac:dyDescent="0.45">
      <c r="A1393" s="10">
        <v>44091</v>
      </c>
      <c r="B1393">
        <v>314.57467651367188</v>
      </c>
      <c r="C1393">
        <v>77.810066223144531</v>
      </c>
      <c r="D1393">
        <v>182.96000671386719</v>
      </c>
      <c r="E1393">
        <v>263.17941284179688</v>
      </c>
      <c r="F1393">
        <v>159.76167297363281</v>
      </c>
      <c r="I1393" s="32">
        <f t="shared" si="106"/>
        <v>-1.1513018599274005E-2</v>
      </c>
      <c r="J1393" s="32">
        <f t="shared" si="107"/>
        <v>-1.1303378139277953E-3</v>
      </c>
      <c r="K1393" s="32">
        <f t="shared" si="108"/>
        <v>1.3117087099276947E-3</v>
      </c>
      <c r="L1393" s="32">
        <f t="shared" si="109"/>
        <v>-1.2762262109219491E-2</v>
      </c>
      <c r="M1393" s="32">
        <f t="shared" si="110"/>
        <v>-9.722027621213325E-3</v>
      </c>
    </row>
    <row r="1394" spans="1:13" x14ac:dyDescent="0.45">
      <c r="A1394" s="10">
        <v>44092</v>
      </c>
      <c r="B1394">
        <v>310.95297241210938</v>
      </c>
      <c r="C1394">
        <v>77.722114562988281</v>
      </c>
      <c r="D1394">
        <v>183.19999694824219</v>
      </c>
      <c r="E1394">
        <v>259.82064819335938</v>
      </c>
      <c r="F1394">
        <v>158.2084655761719</v>
      </c>
      <c r="I1394" s="32">
        <f t="shared" si="106"/>
        <v>-1.1129314289970882E-2</v>
      </c>
      <c r="J1394" s="32">
        <f t="shared" si="107"/>
        <v>5.6551397426152228E-4</v>
      </c>
      <c r="K1394" s="32">
        <f t="shared" si="108"/>
        <v>-2.0087296599797133E-2</v>
      </c>
      <c r="L1394" s="32">
        <f t="shared" si="109"/>
        <v>2.3982232147019555E-3</v>
      </c>
      <c r="M1394" s="32">
        <f t="shared" si="110"/>
        <v>-1.2064311100609459E-2</v>
      </c>
    </row>
    <row r="1395" spans="1:13" x14ac:dyDescent="0.45">
      <c r="A1395" s="10">
        <v>44095</v>
      </c>
      <c r="B1395">
        <v>307.49227905273438</v>
      </c>
      <c r="C1395">
        <v>77.766067504882813</v>
      </c>
      <c r="D1395">
        <v>179.52000427246091</v>
      </c>
      <c r="E1395">
        <v>260.44375610351563</v>
      </c>
      <c r="F1395">
        <v>156.29978942871091</v>
      </c>
      <c r="I1395" s="32">
        <f t="shared" si="106"/>
        <v>1.0184294078934952E-2</v>
      </c>
      <c r="J1395" s="32">
        <f t="shared" si="107"/>
        <v>3.3974449408868956E-4</v>
      </c>
      <c r="K1395" s="32">
        <f t="shared" si="108"/>
        <v>-4.8463143675958609E-3</v>
      </c>
      <c r="L1395" s="32">
        <f t="shared" si="109"/>
        <v>1.8578614263680349E-2</v>
      </c>
      <c r="M1395" s="32">
        <f t="shared" si="110"/>
        <v>9.9370679050223565E-3</v>
      </c>
    </row>
    <row r="1396" spans="1:13" x14ac:dyDescent="0.45">
      <c r="A1396" s="10">
        <v>44096</v>
      </c>
      <c r="B1396">
        <v>310.62387084960938</v>
      </c>
      <c r="C1396">
        <v>77.792488098144531</v>
      </c>
      <c r="D1396">
        <v>178.6499938964844</v>
      </c>
      <c r="E1396">
        <v>265.28244018554688</v>
      </c>
      <c r="F1396">
        <v>157.85295104980469</v>
      </c>
      <c r="I1396" s="32">
        <f t="shared" si="106"/>
        <v>-2.3190987533259988E-2</v>
      </c>
      <c r="J1396" s="32">
        <f t="shared" si="107"/>
        <v>-2.2625594853564746E-3</v>
      </c>
      <c r="K1396" s="32">
        <f t="shared" si="108"/>
        <v>-2.1606497297661287E-2</v>
      </c>
      <c r="L1396" s="32">
        <f t="shared" si="109"/>
        <v>-3.0534553120263652E-2</v>
      </c>
      <c r="M1396" s="32">
        <f t="shared" si="110"/>
        <v>-2.4124385660351022E-2</v>
      </c>
    </row>
    <row r="1397" spans="1:13" x14ac:dyDescent="0.45">
      <c r="A1397" s="10">
        <v>44097</v>
      </c>
      <c r="B1397">
        <v>303.42019653320313</v>
      </c>
      <c r="C1397">
        <v>77.616477966308594</v>
      </c>
      <c r="D1397">
        <v>174.78999328613281</v>
      </c>
      <c r="E1397">
        <v>257.18215942382813</v>
      </c>
      <c r="F1397">
        <v>154.04484558105469</v>
      </c>
      <c r="I1397" s="32">
        <f t="shared" si="106"/>
        <v>2.66553401754277E-3</v>
      </c>
      <c r="J1397" s="32">
        <f t="shared" si="107"/>
        <v>1.1363025364219403E-4</v>
      </c>
      <c r="K1397" s="32">
        <f t="shared" si="108"/>
        <v>3.7188007336856899E-3</v>
      </c>
      <c r="L1397" s="32">
        <f t="shared" si="109"/>
        <v>4.6565080698606209E-3</v>
      </c>
      <c r="M1397" s="32">
        <f t="shared" si="110"/>
        <v>2.1257031486257016E-3</v>
      </c>
    </row>
    <row r="1398" spans="1:13" x14ac:dyDescent="0.45">
      <c r="A1398" s="10">
        <v>44098</v>
      </c>
      <c r="B1398">
        <v>304.22897338867188</v>
      </c>
      <c r="C1398">
        <v>77.625297546386719</v>
      </c>
      <c r="D1398">
        <v>175.44000244140619</v>
      </c>
      <c r="E1398">
        <v>258.37973022460938</v>
      </c>
      <c r="F1398">
        <v>154.37229919433591</v>
      </c>
      <c r="I1398" s="32">
        <f t="shared" si="106"/>
        <v>1.6167058298370618E-2</v>
      </c>
      <c r="J1398" s="32">
        <f t="shared" si="107"/>
        <v>-1.1361734327464124E-4</v>
      </c>
      <c r="K1398" s="32">
        <f t="shared" si="108"/>
        <v>-2.8499771605223767E-3</v>
      </c>
      <c r="L1398" s="32">
        <f t="shared" si="109"/>
        <v>2.3248801435572508E-2</v>
      </c>
      <c r="M1398" s="32">
        <f t="shared" si="110"/>
        <v>1.6091323238650146E-2</v>
      </c>
    </row>
    <row r="1399" spans="1:13" x14ac:dyDescent="0.45">
      <c r="A1399" s="10">
        <v>44099</v>
      </c>
      <c r="B1399">
        <v>309.1474609375</v>
      </c>
      <c r="C1399">
        <v>77.616477966308594</v>
      </c>
      <c r="D1399">
        <v>174.94000244140619</v>
      </c>
      <c r="E1399">
        <v>264.38674926757813</v>
      </c>
      <c r="F1399">
        <v>156.8563537597656</v>
      </c>
      <c r="I1399" s="32">
        <f t="shared" ref="I1399:I1462" si="111">(B1400/B1399)-1</f>
        <v>1.6609043267302059E-2</v>
      </c>
      <c r="J1399" s="32">
        <f t="shared" ref="J1399:J1462" si="112">(C1400/C1399)-1</f>
        <v>9.0746929206297899E-4</v>
      </c>
      <c r="K1399" s="32">
        <f t="shared" ref="K1399:K1462" si="113">(D1400/D1399)-1</f>
        <v>1.0060560662364715E-2</v>
      </c>
      <c r="L1399" s="32">
        <f t="shared" ref="L1399:L1462" si="114">(E1400/E1399)-1</f>
        <v>2.0768806794079442E-2</v>
      </c>
      <c r="M1399" s="32">
        <f t="shared" ref="M1399:M1462" si="115">(F1400/F1399)-1</f>
        <v>1.8148030621013778E-2</v>
      </c>
    </row>
    <row r="1400" spans="1:13" x14ac:dyDescent="0.45">
      <c r="A1400" s="10">
        <v>44102</v>
      </c>
      <c r="B1400">
        <v>314.2821044921875</v>
      </c>
      <c r="C1400">
        <v>77.686912536621094</v>
      </c>
      <c r="D1400">
        <v>176.69999694824219</v>
      </c>
      <c r="E1400">
        <v>269.87774658203119</v>
      </c>
      <c r="F1400">
        <v>159.70298767089841</v>
      </c>
      <c r="I1400" s="32">
        <f t="shared" si="111"/>
        <v>-5.4457995206244059E-3</v>
      </c>
      <c r="J1400" s="32">
        <f t="shared" si="112"/>
        <v>6.7978848973337946E-4</v>
      </c>
      <c r="K1400" s="32">
        <f t="shared" si="113"/>
        <v>8.4324024838577927E-3</v>
      </c>
      <c r="L1400" s="32">
        <f t="shared" si="114"/>
        <v>-4.5093750629001672E-3</v>
      </c>
      <c r="M1400" s="32">
        <f t="shared" si="115"/>
        <v>-5.5887016370167464E-3</v>
      </c>
    </row>
    <row r="1401" spans="1:13" x14ac:dyDescent="0.45">
      <c r="A1401" s="10">
        <v>44103</v>
      </c>
      <c r="B1401">
        <v>312.57058715820313</v>
      </c>
      <c r="C1401">
        <v>77.739723205566406</v>
      </c>
      <c r="D1401">
        <v>178.19000244140619</v>
      </c>
      <c r="E1401">
        <v>268.6607666015625</v>
      </c>
      <c r="F1401">
        <v>158.8104553222656</v>
      </c>
      <c r="I1401" s="32">
        <f t="shared" si="111"/>
        <v>7.5818811629755345E-3</v>
      </c>
      <c r="J1401" s="32">
        <f t="shared" si="112"/>
        <v>-1.5853573202455618E-3</v>
      </c>
      <c r="K1401" s="32">
        <f t="shared" si="113"/>
        <v>-6.0048673301440481E-3</v>
      </c>
      <c r="L1401" s="32">
        <f t="shared" si="114"/>
        <v>6.8491127822691844E-3</v>
      </c>
      <c r="M1401" s="32">
        <f t="shared" si="115"/>
        <v>7.5131137198807263E-3</v>
      </c>
    </row>
    <row r="1402" spans="1:13" x14ac:dyDescent="0.45">
      <c r="A1402" s="10">
        <v>44104</v>
      </c>
      <c r="B1402">
        <v>314.94046020507813</v>
      </c>
      <c r="C1402">
        <v>77.616477966308594</v>
      </c>
      <c r="D1402">
        <v>177.1199951171875</v>
      </c>
      <c r="E1402">
        <v>270.5008544921875</v>
      </c>
      <c r="F1402">
        <v>160.00361633300781</v>
      </c>
      <c r="I1402" s="32">
        <f t="shared" si="111"/>
        <v>6.4199805251352604E-3</v>
      </c>
      <c r="J1402" s="32">
        <f t="shared" si="112"/>
        <v>1.0225739867124606E-3</v>
      </c>
      <c r="K1402" s="32">
        <f t="shared" si="113"/>
        <v>8.9205164555774541E-3</v>
      </c>
      <c r="L1402" s="32">
        <f t="shared" si="114"/>
        <v>1.5872475059151014E-2</v>
      </c>
      <c r="M1402" s="32">
        <f t="shared" si="115"/>
        <v>8.3377860970206275E-3</v>
      </c>
    </row>
    <row r="1403" spans="1:13" x14ac:dyDescent="0.45">
      <c r="A1403" s="10">
        <v>44105</v>
      </c>
      <c r="B1403">
        <v>316.96237182617188</v>
      </c>
      <c r="C1403">
        <v>77.695846557617188</v>
      </c>
      <c r="D1403">
        <v>178.69999694824219</v>
      </c>
      <c r="E1403">
        <v>274.79437255859381</v>
      </c>
      <c r="F1403">
        <v>161.33769226074219</v>
      </c>
      <c r="I1403" s="32">
        <f t="shared" si="111"/>
        <v>-9.494404269964174E-3</v>
      </c>
      <c r="J1403" s="32">
        <f t="shared" si="112"/>
        <v>-6.8049588805696448E-4</v>
      </c>
      <c r="K1403" s="32">
        <f t="shared" si="113"/>
        <v>-8.9537585250054619E-4</v>
      </c>
      <c r="L1403" s="32">
        <f t="shared" si="114"/>
        <v>-2.8131053248933946E-2</v>
      </c>
      <c r="M1403" s="32">
        <f t="shared" si="115"/>
        <v>-7.8031465105872222E-3</v>
      </c>
    </row>
    <row r="1404" spans="1:13" x14ac:dyDescent="0.45">
      <c r="A1404" s="10">
        <v>44106</v>
      </c>
      <c r="B1404">
        <v>313.9530029296875</v>
      </c>
      <c r="C1404">
        <v>77.642974853515625</v>
      </c>
      <c r="D1404">
        <v>178.53999328613281</v>
      </c>
      <c r="E1404">
        <v>267.06411743164063</v>
      </c>
      <c r="F1404">
        <v>160.07875061035159</v>
      </c>
      <c r="I1404" s="32">
        <f t="shared" si="111"/>
        <v>1.7733075469797965E-2</v>
      </c>
      <c r="J1404" s="32">
        <f t="shared" si="112"/>
        <v>-3.7458656043832805E-3</v>
      </c>
      <c r="K1404" s="32">
        <f t="shared" si="113"/>
        <v>4.8729159218814377E-3</v>
      </c>
      <c r="L1404" s="32">
        <f t="shared" si="114"/>
        <v>2.1325865825513102E-2</v>
      </c>
      <c r="M1404" s="32">
        <f t="shared" si="115"/>
        <v>1.8017579200148459E-2</v>
      </c>
    </row>
    <row r="1405" spans="1:13" x14ac:dyDescent="0.45">
      <c r="A1405" s="10">
        <v>44109</v>
      </c>
      <c r="B1405">
        <v>319.52035522460938</v>
      </c>
      <c r="C1405">
        <v>77.352134704589844</v>
      </c>
      <c r="D1405">
        <v>179.4100036621094</v>
      </c>
      <c r="E1405">
        <v>272.75949096679688</v>
      </c>
      <c r="F1405">
        <v>162.9629821777344</v>
      </c>
      <c r="I1405" s="32">
        <f t="shared" si="111"/>
        <v>-1.4215796439422501E-2</v>
      </c>
      <c r="J1405" s="32">
        <f t="shared" si="112"/>
        <v>1.3670393015907667E-3</v>
      </c>
      <c r="K1405" s="32">
        <f t="shared" si="113"/>
        <v>-1.1760774579356537E-2</v>
      </c>
      <c r="L1405" s="32">
        <f t="shared" si="114"/>
        <v>-1.7846483853993789E-2</v>
      </c>
      <c r="M1405" s="32">
        <f t="shared" si="115"/>
        <v>-1.2337052017698524E-2</v>
      </c>
    </row>
    <row r="1406" spans="1:13" x14ac:dyDescent="0.45">
      <c r="A1406" s="10">
        <v>44110</v>
      </c>
      <c r="B1406">
        <v>314.97811889648438</v>
      </c>
      <c r="C1406">
        <v>77.457878112792969</v>
      </c>
      <c r="D1406">
        <v>177.30000305175781</v>
      </c>
      <c r="E1406">
        <v>267.89169311523438</v>
      </c>
      <c r="F1406">
        <v>160.95249938964841</v>
      </c>
      <c r="I1406" s="32">
        <f t="shared" si="111"/>
        <v>1.7406401172421315E-2</v>
      </c>
      <c r="J1406" s="32">
        <f t="shared" si="112"/>
        <v>-1.3651730563692954E-3</v>
      </c>
      <c r="K1406" s="32">
        <f t="shared" si="113"/>
        <v>-4.5122295362487463E-4</v>
      </c>
      <c r="L1406" s="32">
        <f t="shared" si="114"/>
        <v>1.7299070717196718E-2</v>
      </c>
      <c r="M1406" s="32">
        <f t="shared" si="115"/>
        <v>1.7452484470548368E-2</v>
      </c>
    </row>
    <row r="1407" spans="1:13" x14ac:dyDescent="0.45">
      <c r="A1407" s="10">
        <v>44111</v>
      </c>
      <c r="B1407">
        <v>320.46075439453119</v>
      </c>
      <c r="C1407">
        <v>77.352134704589844</v>
      </c>
      <c r="D1407">
        <v>177.2200012207031</v>
      </c>
      <c r="E1407">
        <v>272.52597045898438</v>
      </c>
      <c r="F1407">
        <v>163.76152038574219</v>
      </c>
      <c r="I1407" s="32">
        <f t="shared" si="111"/>
        <v>8.8627043618723089E-3</v>
      </c>
      <c r="J1407" s="32">
        <f t="shared" si="112"/>
        <v>1.7090950229412538E-3</v>
      </c>
      <c r="K1407" s="32">
        <f t="shared" si="113"/>
        <v>3.5549310375408982E-3</v>
      </c>
      <c r="L1407" s="32">
        <f t="shared" si="114"/>
        <v>5.3227662617714167E-3</v>
      </c>
      <c r="M1407" s="32">
        <f t="shared" si="115"/>
        <v>8.7777288599109049E-3</v>
      </c>
    </row>
    <row r="1408" spans="1:13" x14ac:dyDescent="0.45">
      <c r="A1408" s="10">
        <v>44112</v>
      </c>
      <c r="B1408">
        <v>323.3009033203125</v>
      </c>
      <c r="C1408">
        <v>77.484336853027344</v>
      </c>
      <c r="D1408">
        <v>177.8500061035156</v>
      </c>
      <c r="E1408">
        <v>273.9765625</v>
      </c>
      <c r="F1408">
        <v>165.198974609375</v>
      </c>
      <c r="I1408" s="32">
        <f t="shared" si="111"/>
        <v>8.9302132052295757E-3</v>
      </c>
      <c r="J1408" s="32">
        <f t="shared" si="112"/>
        <v>2.2764807537445364E-4</v>
      </c>
      <c r="K1408" s="32">
        <f t="shared" si="113"/>
        <v>1.8161347296547836E-2</v>
      </c>
      <c r="L1408" s="32">
        <f t="shared" si="114"/>
        <v>1.5279921369300231E-2</v>
      </c>
      <c r="M1408" s="32">
        <f t="shared" si="115"/>
        <v>8.416493634126887E-3</v>
      </c>
    </row>
    <row r="1409" spans="1:13" x14ac:dyDescent="0.45">
      <c r="A1409" s="10">
        <v>44113</v>
      </c>
      <c r="B1409">
        <v>326.18804931640619</v>
      </c>
      <c r="C1409">
        <v>77.501976013183594</v>
      </c>
      <c r="D1409">
        <v>181.08000183105469</v>
      </c>
      <c r="E1409">
        <v>278.16290283203119</v>
      </c>
      <c r="F1409">
        <v>166.58937072753909</v>
      </c>
      <c r="I1409" s="32">
        <f t="shared" si="111"/>
        <v>1.6087432041637317E-2</v>
      </c>
      <c r="J1409" s="32">
        <f t="shared" si="112"/>
        <v>1.4777022109617732E-3</v>
      </c>
      <c r="K1409" s="32">
        <f t="shared" si="113"/>
        <v>-2.8716825005670188E-3</v>
      </c>
      <c r="L1409" s="32">
        <f t="shared" si="114"/>
        <v>3.0870639337467587E-2</v>
      </c>
      <c r="M1409" s="32">
        <f t="shared" si="115"/>
        <v>1.4832013003589273E-2</v>
      </c>
    </row>
    <row r="1410" spans="1:13" x14ac:dyDescent="0.45">
      <c r="A1410" s="10">
        <v>44116</v>
      </c>
      <c r="B1410">
        <v>331.43557739257813</v>
      </c>
      <c r="C1410">
        <v>77.616500854492188</v>
      </c>
      <c r="D1410">
        <v>180.55999755859381</v>
      </c>
      <c r="E1410">
        <v>286.74996948242188</v>
      </c>
      <c r="F1410">
        <v>169.06022644042969</v>
      </c>
      <c r="I1410" s="32">
        <f t="shared" si="111"/>
        <v>-6.526046130001073E-3</v>
      </c>
      <c r="J1410" s="32">
        <f t="shared" si="112"/>
        <v>7.954115409378737E-4</v>
      </c>
      <c r="K1410" s="32">
        <f t="shared" si="113"/>
        <v>-1.5728823528417979E-2</v>
      </c>
      <c r="L1410" s="32">
        <f t="shared" si="114"/>
        <v>-3.3843385794485314E-5</v>
      </c>
      <c r="M1410" s="32">
        <f t="shared" si="115"/>
        <v>-5.2791945796261119E-3</v>
      </c>
    </row>
    <row r="1411" spans="1:13" x14ac:dyDescent="0.45">
      <c r="A1411" s="10">
        <v>44117</v>
      </c>
      <c r="B1411">
        <v>329.27261352539063</v>
      </c>
      <c r="C1411">
        <v>77.678237915039063</v>
      </c>
      <c r="D1411">
        <v>177.7200012207031</v>
      </c>
      <c r="E1411">
        <v>286.74026489257813</v>
      </c>
      <c r="F1411">
        <v>168.167724609375</v>
      </c>
      <c r="I1411" s="32">
        <f t="shared" si="111"/>
        <v>-6.2835479148680706E-3</v>
      </c>
      <c r="J1411" s="32">
        <f t="shared" si="112"/>
        <v>5.670120204976925E-4</v>
      </c>
      <c r="K1411" s="32">
        <f t="shared" si="113"/>
        <v>3.094772946095059E-3</v>
      </c>
      <c r="L1411" s="32">
        <f t="shared" si="114"/>
        <v>-8.3523620130259157E-3</v>
      </c>
      <c r="M1411" s="32">
        <f t="shared" si="115"/>
        <v>-6.64810217547529E-3</v>
      </c>
    </row>
    <row r="1412" spans="1:13" x14ac:dyDescent="0.45">
      <c r="A1412" s="10">
        <v>44118</v>
      </c>
      <c r="B1412">
        <v>327.20361328125</v>
      </c>
      <c r="C1412">
        <v>77.722282409667969</v>
      </c>
      <c r="D1412">
        <v>178.27000427246091</v>
      </c>
      <c r="E1412">
        <v>284.34530639648438</v>
      </c>
      <c r="F1412">
        <v>167.04972839355469</v>
      </c>
      <c r="I1412" s="32">
        <f t="shared" si="111"/>
        <v>-1.2357057690269846E-3</v>
      </c>
      <c r="J1412" s="32">
        <f t="shared" si="112"/>
        <v>-5.6669070005888056E-4</v>
      </c>
      <c r="K1412" s="32">
        <f t="shared" si="113"/>
        <v>3.6461203842850232E-3</v>
      </c>
      <c r="L1412" s="32">
        <f t="shared" si="114"/>
        <v>-6.7111875413673472E-3</v>
      </c>
      <c r="M1412" s="32">
        <f t="shared" si="115"/>
        <v>3.3751162679585001E-4</v>
      </c>
    </row>
    <row r="1413" spans="1:13" x14ac:dyDescent="0.45">
      <c r="A1413" s="10">
        <v>44119</v>
      </c>
      <c r="B1413">
        <v>326.79928588867188</v>
      </c>
      <c r="C1413">
        <v>77.678237915039063</v>
      </c>
      <c r="D1413">
        <v>178.91999816894531</v>
      </c>
      <c r="E1413">
        <v>282.43701171875</v>
      </c>
      <c r="F1413">
        <v>167.1061096191406</v>
      </c>
      <c r="I1413" s="32">
        <f t="shared" si="111"/>
        <v>-6.0428298522707813E-4</v>
      </c>
      <c r="J1413" s="32">
        <f t="shared" si="112"/>
        <v>-7.9477936425897955E-4</v>
      </c>
      <c r="K1413" s="32">
        <f t="shared" si="113"/>
        <v>-3.4652086045857677E-3</v>
      </c>
      <c r="L1413" s="32">
        <f t="shared" si="114"/>
        <v>-5.4807747164311582E-3</v>
      </c>
      <c r="M1413" s="32">
        <f t="shared" si="115"/>
        <v>-1.799028550150461E-3</v>
      </c>
    </row>
    <row r="1414" spans="1:13" x14ac:dyDescent="0.45">
      <c r="A1414" s="10">
        <v>44120</v>
      </c>
      <c r="B1414">
        <v>326.601806640625</v>
      </c>
      <c r="C1414">
        <v>77.616500854492188</v>
      </c>
      <c r="D1414">
        <v>178.30000305175781</v>
      </c>
      <c r="E1414">
        <v>280.8890380859375</v>
      </c>
      <c r="F1414">
        <v>166.80548095703119</v>
      </c>
      <c r="I1414" s="32">
        <f t="shared" si="111"/>
        <v>-1.5203388348142943E-2</v>
      </c>
      <c r="J1414" s="32">
        <f t="shared" si="112"/>
        <v>-9.0815709672820155E-4</v>
      </c>
      <c r="K1414" s="32">
        <f t="shared" si="113"/>
        <v>5.0474669854305709E-4</v>
      </c>
      <c r="L1414" s="32">
        <f t="shared" si="114"/>
        <v>-1.6325422862588646E-2</v>
      </c>
      <c r="M1414" s="32">
        <f t="shared" si="115"/>
        <v>-1.4305742421808043E-2</v>
      </c>
    </row>
    <row r="1415" spans="1:13" x14ac:dyDescent="0.45">
      <c r="A1415" s="10">
        <v>44123</v>
      </c>
      <c r="B1415">
        <v>321.6363525390625</v>
      </c>
      <c r="C1415">
        <v>77.546012878417969</v>
      </c>
      <c r="D1415">
        <v>178.38999938964841</v>
      </c>
      <c r="E1415">
        <v>276.30340576171881</v>
      </c>
      <c r="F1415">
        <v>164.41920471191409</v>
      </c>
      <c r="I1415" s="32">
        <f t="shared" si="111"/>
        <v>4.0057384779752514E-3</v>
      </c>
      <c r="J1415" s="32">
        <f t="shared" si="112"/>
        <v>-1.7043300688077689E-3</v>
      </c>
      <c r="K1415" s="32">
        <f t="shared" si="113"/>
        <v>4.8209014703404218E-3</v>
      </c>
      <c r="L1415" s="32">
        <f t="shared" si="114"/>
        <v>2.1492371804003874E-3</v>
      </c>
      <c r="M1415" s="32">
        <f t="shared" si="115"/>
        <v>3.4854464952827069E-3</v>
      </c>
    </row>
    <row r="1416" spans="1:13" x14ac:dyDescent="0.45">
      <c r="A1416" s="10">
        <v>44124</v>
      </c>
      <c r="B1416">
        <v>322.92474365234381</v>
      </c>
      <c r="C1416">
        <v>77.413848876953125</v>
      </c>
      <c r="D1416">
        <v>179.25</v>
      </c>
      <c r="E1416">
        <v>276.89724731445313</v>
      </c>
      <c r="F1416">
        <v>164.9922790527344</v>
      </c>
      <c r="I1416" s="32">
        <f t="shared" si="111"/>
        <v>-1.8930978099904738E-3</v>
      </c>
      <c r="J1416" s="32">
        <f t="shared" si="112"/>
        <v>-1.1389811238787795E-3</v>
      </c>
      <c r="K1416" s="32">
        <f t="shared" si="113"/>
        <v>7.5314148034342221E-3</v>
      </c>
      <c r="L1416" s="32">
        <f t="shared" si="114"/>
        <v>-7.7336213263234921E-4</v>
      </c>
      <c r="M1416" s="32">
        <f t="shared" si="115"/>
        <v>-3.4165565053854152E-3</v>
      </c>
    </row>
    <row r="1417" spans="1:13" x14ac:dyDescent="0.45">
      <c r="A1417" s="10">
        <v>44125</v>
      </c>
      <c r="B1417">
        <v>322.31341552734381</v>
      </c>
      <c r="C1417">
        <v>77.325675964355469</v>
      </c>
      <c r="D1417">
        <v>180.6000061035156</v>
      </c>
      <c r="E1417">
        <v>276.68310546875</v>
      </c>
      <c r="F1417">
        <v>164.42857360839841</v>
      </c>
      <c r="I1417" s="32">
        <f t="shared" si="111"/>
        <v>5.4853607883527111E-3</v>
      </c>
      <c r="J1417" s="32">
        <f t="shared" si="112"/>
        <v>-1.7091865000412598E-3</v>
      </c>
      <c r="K1417" s="32">
        <f t="shared" si="113"/>
        <v>-9.8006877776426471E-3</v>
      </c>
      <c r="L1417" s="32">
        <f t="shared" si="114"/>
        <v>-3.4854150820495811E-5</v>
      </c>
      <c r="M1417" s="32">
        <f t="shared" si="115"/>
        <v>7.0850096292769393E-3</v>
      </c>
    </row>
    <row r="1418" spans="1:13" x14ac:dyDescent="0.45">
      <c r="A1418" s="10">
        <v>44126</v>
      </c>
      <c r="B1418">
        <v>324.0814208984375</v>
      </c>
      <c r="C1418">
        <v>77.193511962890625</v>
      </c>
      <c r="D1418">
        <v>178.83000183105469</v>
      </c>
      <c r="E1418">
        <v>276.6734619140625</v>
      </c>
      <c r="F1418">
        <v>165.59355163574219</v>
      </c>
      <c r="I1418" s="32">
        <f t="shared" si="111"/>
        <v>3.3951692640896702E-3</v>
      </c>
      <c r="J1418" s="32">
        <f t="shared" si="112"/>
        <v>1.255595524292108E-3</v>
      </c>
      <c r="K1418" s="32">
        <f t="shared" si="113"/>
        <v>-1.0624751968955071E-3</v>
      </c>
      <c r="L1418" s="32">
        <f t="shared" si="114"/>
        <v>1.970210574941289E-3</v>
      </c>
      <c r="M1418" s="32">
        <f t="shared" si="115"/>
        <v>3.2905348791631983E-3</v>
      </c>
    </row>
    <row r="1419" spans="1:13" x14ac:dyDescent="0.45">
      <c r="A1419" s="10">
        <v>44127</v>
      </c>
      <c r="B1419">
        <v>325.18173217773438</v>
      </c>
      <c r="C1419">
        <v>77.290435791015625</v>
      </c>
      <c r="D1419">
        <v>178.63999938964841</v>
      </c>
      <c r="E1419">
        <v>277.21856689453119</v>
      </c>
      <c r="F1419">
        <v>166.13844299316409</v>
      </c>
      <c r="I1419" s="32">
        <f t="shared" si="111"/>
        <v>-1.8479750702802389E-2</v>
      </c>
      <c r="J1419" s="32">
        <f t="shared" si="112"/>
        <v>1.4825362969186351E-3</v>
      </c>
      <c r="K1419" s="32">
        <f t="shared" si="113"/>
        <v>-5.037860400698424E-4</v>
      </c>
      <c r="L1419" s="32">
        <f t="shared" si="114"/>
        <v>-1.4995985203708595E-2</v>
      </c>
      <c r="M1419" s="32">
        <f t="shared" si="115"/>
        <v>-1.8152012357769531E-2</v>
      </c>
    </row>
    <row r="1420" spans="1:13" x14ac:dyDescent="0.45">
      <c r="A1420" s="10">
        <v>44130</v>
      </c>
      <c r="B1420">
        <v>319.17245483398438</v>
      </c>
      <c r="C1420">
        <v>77.405021667480469</v>
      </c>
      <c r="D1420">
        <v>178.55000305175781</v>
      </c>
      <c r="E1420">
        <v>273.0614013671875</v>
      </c>
      <c r="F1420">
        <v>163.12269592285159</v>
      </c>
      <c r="I1420" s="32">
        <f t="shared" si="111"/>
        <v>-3.4473879641938598E-3</v>
      </c>
      <c r="J1420" s="32">
        <f t="shared" si="112"/>
        <v>2.3908813557282915E-3</v>
      </c>
      <c r="K1420" s="32">
        <f t="shared" si="113"/>
        <v>2.6323226696716162E-3</v>
      </c>
      <c r="L1420" s="32">
        <f t="shared" si="114"/>
        <v>7.8081727590493255E-3</v>
      </c>
      <c r="M1420" s="32">
        <f t="shared" si="115"/>
        <v>-4.0316511744313832E-3</v>
      </c>
    </row>
    <row r="1421" spans="1:13" x14ac:dyDescent="0.45">
      <c r="A1421" s="10">
        <v>44131</v>
      </c>
      <c r="B1421">
        <v>318.0721435546875</v>
      </c>
      <c r="C1421">
        <v>77.590087890625</v>
      </c>
      <c r="D1421">
        <v>179.02000427246091</v>
      </c>
      <c r="E1421">
        <v>275.19351196289063</v>
      </c>
      <c r="F1421">
        <v>162.46504211425781</v>
      </c>
      <c r="I1421" s="32">
        <f t="shared" si="111"/>
        <v>-3.4179226886834613E-2</v>
      </c>
      <c r="J1421" s="32">
        <f t="shared" si="112"/>
        <v>-1.3629451966432615E-3</v>
      </c>
      <c r="K1421" s="32">
        <f t="shared" si="113"/>
        <v>-1.6143443864798268E-2</v>
      </c>
      <c r="L1421" s="32">
        <f t="shared" si="114"/>
        <v>-3.8986459834227549E-2</v>
      </c>
      <c r="M1421" s="32">
        <f t="shared" si="115"/>
        <v>-3.313466341589244E-2</v>
      </c>
    </row>
    <row r="1422" spans="1:13" x14ac:dyDescent="0.45">
      <c r="A1422" s="10">
        <v>44132</v>
      </c>
      <c r="B1422">
        <v>307.20068359375</v>
      </c>
      <c r="C1422">
        <v>77.484336853027344</v>
      </c>
      <c r="D1422">
        <v>176.1300048828125</v>
      </c>
      <c r="E1422">
        <v>264.46469116210938</v>
      </c>
      <c r="F1422">
        <v>157.0818176269531</v>
      </c>
      <c r="I1422" s="32">
        <f t="shared" si="111"/>
        <v>1.0163662069436974E-2</v>
      </c>
      <c r="J1422" s="32">
        <f t="shared" si="112"/>
        <v>-2.1615736153517418E-3</v>
      </c>
      <c r="K1422" s="32">
        <f t="shared" si="113"/>
        <v>-4.1447281331412622E-3</v>
      </c>
      <c r="L1422" s="32">
        <f t="shared" si="114"/>
        <v>1.748619515463834E-2</v>
      </c>
      <c r="M1422" s="32">
        <f t="shared" si="115"/>
        <v>9.449790441782957E-3</v>
      </c>
    </row>
    <row r="1423" spans="1:13" x14ac:dyDescent="0.45">
      <c r="A1423" s="10">
        <v>44133</v>
      </c>
      <c r="B1423">
        <v>310.32296752929688</v>
      </c>
      <c r="C1423">
        <v>77.316848754882813</v>
      </c>
      <c r="D1423">
        <v>175.3999938964844</v>
      </c>
      <c r="E1423">
        <v>269.08917236328119</v>
      </c>
      <c r="F1423">
        <v>158.56620788574219</v>
      </c>
      <c r="I1423" s="32">
        <f t="shared" si="111"/>
        <v>-1.0425067680972178E-2</v>
      </c>
      <c r="J1423" s="32">
        <f t="shared" si="112"/>
        <v>-1.7092829596467851E-3</v>
      </c>
      <c r="K1423" s="32">
        <f t="shared" si="113"/>
        <v>4.5610209783126798E-3</v>
      </c>
      <c r="L1423" s="32">
        <f t="shared" si="114"/>
        <v>-2.536270427242826E-2</v>
      </c>
      <c r="M1423" s="32">
        <f t="shared" si="115"/>
        <v>-1.0605674957983813E-2</v>
      </c>
    </row>
    <row r="1424" spans="1:13" x14ac:dyDescent="0.45">
      <c r="A1424" s="10">
        <v>44134</v>
      </c>
      <c r="B1424">
        <v>307.08782958984381</v>
      </c>
      <c r="C1424">
        <v>77.1846923828125</v>
      </c>
      <c r="D1424">
        <v>176.19999694824219</v>
      </c>
      <c r="E1424">
        <v>262.26434326171881</v>
      </c>
      <c r="F1424">
        <v>156.88450622558591</v>
      </c>
      <c r="I1424" s="32">
        <f t="shared" si="111"/>
        <v>1.1208673179063711E-2</v>
      </c>
      <c r="J1424" s="32">
        <f t="shared" si="112"/>
        <v>1.3838433520956261E-3</v>
      </c>
      <c r="K1424" s="32">
        <f t="shared" si="113"/>
        <v>9.7049190890141634E-3</v>
      </c>
      <c r="L1424" s="32">
        <f t="shared" si="114"/>
        <v>2.22728318926535E-3</v>
      </c>
      <c r="M1424" s="32">
        <f t="shared" si="115"/>
        <v>1.0419796251219582E-2</v>
      </c>
    </row>
    <row r="1425" spans="1:13" x14ac:dyDescent="0.45">
      <c r="A1425" s="10">
        <v>44137</v>
      </c>
      <c r="B1425">
        <v>310.52987670898438</v>
      </c>
      <c r="C1425">
        <v>77.29150390625</v>
      </c>
      <c r="D1425">
        <v>177.9100036621094</v>
      </c>
      <c r="E1425">
        <v>262.84848022460938</v>
      </c>
      <c r="F1425">
        <v>158.51921081542969</v>
      </c>
      <c r="I1425" s="32">
        <f t="shared" si="111"/>
        <v>1.765603718678399E-2</v>
      </c>
      <c r="J1425" s="32">
        <f t="shared" si="112"/>
        <v>-2.2841344847845946E-4</v>
      </c>
      <c r="K1425" s="32">
        <f t="shared" si="113"/>
        <v>5.6769967177006109E-3</v>
      </c>
      <c r="L1425" s="32">
        <f t="shared" si="114"/>
        <v>1.7297303071083459E-2</v>
      </c>
      <c r="M1425" s="32">
        <f t="shared" si="115"/>
        <v>1.9202471142966582E-2</v>
      </c>
    </row>
    <row r="1426" spans="1:13" x14ac:dyDescent="0.45">
      <c r="A1426" s="10">
        <v>44138</v>
      </c>
      <c r="B1426">
        <v>316.01260375976563</v>
      </c>
      <c r="C1426">
        <v>77.273849487304688</v>
      </c>
      <c r="D1426">
        <v>178.91999816894531</v>
      </c>
      <c r="E1426">
        <v>267.39505004882813</v>
      </c>
      <c r="F1426">
        <v>161.56317138671881</v>
      </c>
      <c r="I1426" s="32">
        <f t="shared" si="111"/>
        <v>2.234888872643559E-2</v>
      </c>
      <c r="J1426" s="32">
        <f t="shared" si="112"/>
        <v>6.8546601163970156E-3</v>
      </c>
      <c r="K1426" s="32">
        <f t="shared" si="113"/>
        <v>-5.5885784568410202E-4</v>
      </c>
      <c r="L1426" s="32">
        <f t="shared" si="114"/>
        <v>4.4638890134799158E-2</v>
      </c>
      <c r="M1426" s="32">
        <f t="shared" si="115"/>
        <v>2.1805964448738946E-2</v>
      </c>
    </row>
    <row r="1427" spans="1:13" x14ac:dyDescent="0.45">
      <c r="A1427" s="10">
        <v>44139</v>
      </c>
      <c r="B1427">
        <v>323.07513427734381</v>
      </c>
      <c r="C1427">
        <v>77.803535461425781</v>
      </c>
      <c r="D1427">
        <v>178.82000732421881</v>
      </c>
      <c r="E1427">
        <v>279.33126831054688</v>
      </c>
      <c r="F1427">
        <v>165.0862121582031</v>
      </c>
      <c r="I1427" s="32">
        <f t="shared" si="111"/>
        <v>1.9502998434047125E-2</v>
      </c>
      <c r="J1427" s="32">
        <f t="shared" si="112"/>
        <v>1.0208019031434645E-3</v>
      </c>
      <c r="K1427" s="32">
        <f t="shared" si="113"/>
        <v>2.2983923404670037E-2</v>
      </c>
      <c r="L1427" s="32">
        <f t="shared" si="114"/>
        <v>2.6070980988246006E-2</v>
      </c>
      <c r="M1427" s="32">
        <f t="shared" si="115"/>
        <v>2.0657837211817354E-2</v>
      </c>
    </row>
    <row r="1428" spans="1:13" x14ac:dyDescent="0.45">
      <c r="A1428" s="10">
        <v>44140</v>
      </c>
      <c r="B1428">
        <v>329.37606811523438</v>
      </c>
      <c r="C1428">
        <v>77.882957458496094</v>
      </c>
      <c r="D1428">
        <v>182.92999267578119</v>
      </c>
      <c r="E1428">
        <v>286.61370849609381</v>
      </c>
      <c r="F1428">
        <v>168.49653625488281</v>
      </c>
      <c r="I1428" s="32">
        <f t="shared" si="111"/>
        <v>-2.2857418167987475E-4</v>
      </c>
      <c r="J1428" s="32">
        <f t="shared" si="112"/>
        <v>-2.2662007048203092E-3</v>
      </c>
      <c r="K1428" s="32">
        <f t="shared" si="113"/>
        <v>1.4213621387162423E-3</v>
      </c>
      <c r="L1428" s="32">
        <f t="shared" si="114"/>
        <v>7.4746389334090502E-4</v>
      </c>
      <c r="M1428" s="32">
        <f t="shared" si="115"/>
        <v>-5.0178449999360719E-4</v>
      </c>
    </row>
    <row r="1429" spans="1:13" x14ac:dyDescent="0.45">
      <c r="A1429" s="10">
        <v>44141</v>
      </c>
      <c r="B1429">
        <v>329.30078125</v>
      </c>
      <c r="C1429">
        <v>77.706459045410156</v>
      </c>
      <c r="D1429">
        <v>183.19000244140619</v>
      </c>
      <c r="E1429">
        <v>286.82794189453119</v>
      </c>
      <c r="F1429">
        <v>168.4119873046875</v>
      </c>
      <c r="I1429" s="32">
        <f t="shared" si="111"/>
        <v>1.2565742844094396E-2</v>
      </c>
      <c r="J1429" s="32">
        <f t="shared" si="112"/>
        <v>-4.6581583897562506E-3</v>
      </c>
      <c r="K1429" s="32">
        <f t="shared" si="113"/>
        <v>-4.4270978231716107E-2</v>
      </c>
      <c r="L1429" s="32">
        <f t="shared" si="114"/>
        <v>-2.0433826610225081E-2</v>
      </c>
      <c r="M1429" s="32">
        <f t="shared" si="115"/>
        <v>1.1882162694227594E-2</v>
      </c>
    </row>
    <row r="1430" spans="1:13" x14ac:dyDescent="0.45">
      <c r="A1430" s="10">
        <v>44144</v>
      </c>
      <c r="B1430">
        <v>333.43869018554688</v>
      </c>
      <c r="C1430">
        <v>77.344490051269531</v>
      </c>
      <c r="D1430">
        <v>175.08000183105469</v>
      </c>
      <c r="E1430">
        <v>280.96694946289063</v>
      </c>
      <c r="F1430">
        <v>170.4130859375</v>
      </c>
      <c r="I1430" s="32">
        <f t="shared" si="111"/>
        <v>-1.4666689974727198E-3</v>
      </c>
      <c r="J1430" s="32">
        <f t="shared" si="112"/>
        <v>-1.9405788119333245E-3</v>
      </c>
      <c r="K1430" s="32">
        <f t="shared" si="113"/>
        <v>3.3127817282889716E-3</v>
      </c>
      <c r="L1430" s="32">
        <f t="shared" si="114"/>
        <v>-1.7914839424442497E-2</v>
      </c>
      <c r="M1430" s="32">
        <f t="shared" si="115"/>
        <v>-1.653983026079775E-3</v>
      </c>
    </row>
    <row r="1431" spans="1:13" x14ac:dyDescent="0.45">
      <c r="A1431" s="10">
        <v>44145</v>
      </c>
      <c r="B1431">
        <v>332.94964599609381</v>
      </c>
      <c r="C1431">
        <v>77.19439697265625</v>
      </c>
      <c r="D1431">
        <v>175.6600036621094</v>
      </c>
      <c r="E1431">
        <v>275.9334716796875</v>
      </c>
      <c r="F1431">
        <v>170.1312255859375</v>
      </c>
      <c r="I1431" s="32">
        <f t="shared" si="111"/>
        <v>7.4287169294784405E-3</v>
      </c>
      <c r="J1431" s="32">
        <f t="shared" si="112"/>
        <v>6.8630001272973473E-4</v>
      </c>
      <c r="K1431" s="32">
        <f t="shared" si="113"/>
        <v>-4.3265954103411941E-3</v>
      </c>
      <c r="L1431" s="32">
        <f t="shared" si="114"/>
        <v>2.2369690596594216E-2</v>
      </c>
      <c r="M1431" s="32">
        <f t="shared" si="115"/>
        <v>8.117782329959633E-3</v>
      </c>
    </row>
    <row r="1432" spans="1:13" x14ac:dyDescent="0.45">
      <c r="A1432" s="10">
        <v>44146</v>
      </c>
      <c r="B1432">
        <v>335.42303466796881</v>
      </c>
      <c r="C1432">
        <v>77.24737548828125</v>
      </c>
      <c r="D1432">
        <v>174.8999938964844</v>
      </c>
      <c r="E1432">
        <v>282.10601806640619</v>
      </c>
      <c r="F1432">
        <v>171.51231384277341</v>
      </c>
      <c r="I1432" s="32">
        <f t="shared" si="111"/>
        <v>-9.7009027815307958E-3</v>
      </c>
      <c r="J1432" s="32">
        <f t="shared" si="112"/>
        <v>3.3141833139620491E-3</v>
      </c>
      <c r="K1432" s="32">
        <f t="shared" si="113"/>
        <v>6.0606795561706228E-3</v>
      </c>
      <c r="L1432" s="32">
        <f t="shared" si="114"/>
        <v>-4.6935055522199232E-3</v>
      </c>
      <c r="M1432" s="32">
        <f t="shared" si="115"/>
        <v>-9.8600286773465884E-3</v>
      </c>
    </row>
    <row r="1433" spans="1:13" x14ac:dyDescent="0.45">
      <c r="A1433" s="10">
        <v>44147</v>
      </c>
      <c r="B1433">
        <v>332.16912841796881</v>
      </c>
      <c r="C1433">
        <v>77.503387451171875</v>
      </c>
      <c r="D1433">
        <v>175.96000671386719</v>
      </c>
      <c r="E1433">
        <v>280.78195190429688</v>
      </c>
      <c r="F1433">
        <v>169.8211975097656</v>
      </c>
      <c r="I1433" s="32">
        <f t="shared" si="111"/>
        <v>1.384452669378633E-2</v>
      </c>
      <c r="J1433" s="32">
        <f t="shared" si="112"/>
        <v>3.4158505704184883E-4</v>
      </c>
      <c r="K1433" s="32">
        <f t="shared" si="113"/>
        <v>6.8197141535324413E-3</v>
      </c>
      <c r="L1433" s="32">
        <f t="shared" si="114"/>
        <v>8.7723026047146213E-3</v>
      </c>
      <c r="M1433" s="32">
        <f t="shared" si="115"/>
        <v>1.4162575850885872E-2</v>
      </c>
    </row>
    <row r="1434" spans="1:13" x14ac:dyDescent="0.45">
      <c r="A1434" s="10">
        <v>44148</v>
      </c>
      <c r="B1434">
        <v>336.76785278320313</v>
      </c>
      <c r="C1434">
        <v>77.529861450195313</v>
      </c>
      <c r="D1434">
        <v>177.1600036621094</v>
      </c>
      <c r="E1434">
        <v>283.24505615234381</v>
      </c>
      <c r="F1434">
        <v>172.22630310058591</v>
      </c>
      <c r="I1434" s="32">
        <f t="shared" si="111"/>
        <v>1.248240971240322E-2</v>
      </c>
      <c r="J1434" s="32">
        <f t="shared" si="112"/>
        <v>5.6957325501283407E-4</v>
      </c>
      <c r="K1434" s="32">
        <f t="shared" si="113"/>
        <v>-5.6501272398312707E-5</v>
      </c>
      <c r="L1434" s="32">
        <f t="shared" si="114"/>
        <v>7.802508550996734E-3</v>
      </c>
      <c r="M1434" s="32">
        <f t="shared" si="115"/>
        <v>1.2218899527359772E-2</v>
      </c>
    </row>
    <row r="1435" spans="1:13" x14ac:dyDescent="0.45">
      <c r="A1435" s="10">
        <v>44151</v>
      </c>
      <c r="B1435">
        <v>340.97152709960938</v>
      </c>
      <c r="C1435">
        <v>77.574020385742188</v>
      </c>
      <c r="D1435">
        <v>177.1499938964844</v>
      </c>
      <c r="E1435">
        <v>285.455078125</v>
      </c>
      <c r="F1435">
        <v>174.3307189941406</v>
      </c>
      <c r="I1435" s="32">
        <f t="shared" si="111"/>
        <v>-5.3781654002902357E-3</v>
      </c>
      <c r="J1435" s="32">
        <f t="shared" si="112"/>
        <v>1.7072553286450187E-3</v>
      </c>
      <c r="K1435" s="32">
        <f t="shared" si="113"/>
        <v>-3.6691725592957747E-3</v>
      </c>
      <c r="L1435" s="32">
        <f t="shared" si="114"/>
        <v>-3.1717617838840084E-3</v>
      </c>
      <c r="M1435" s="32">
        <f t="shared" si="115"/>
        <v>-2.2633820857496101E-3</v>
      </c>
    </row>
    <row r="1436" spans="1:13" x14ac:dyDescent="0.45">
      <c r="A1436" s="10">
        <v>44152</v>
      </c>
      <c r="B1436">
        <v>339.13772583007813</v>
      </c>
      <c r="C1436">
        <v>77.706459045410156</v>
      </c>
      <c r="D1436">
        <v>176.5</v>
      </c>
      <c r="E1436">
        <v>284.5496826171875</v>
      </c>
      <c r="F1436">
        <v>173.93614196777341</v>
      </c>
      <c r="I1436" s="32">
        <f t="shared" si="111"/>
        <v>-1.2034790308349863E-2</v>
      </c>
      <c r="J1436" s="32">
        <f t="shared" si="112"/>
        <v>1.1358703821577887E-3</v>
      </c>
      <c r="K1436" s="32">
        <f t="shared" si="113"/>
        <v>-5.7223484806566693E-3</v>
      </c>
      <c r="L1436" s="32">
        <f t="shared" si="114"/>
        <v>-7.3903993554783609E-3</v>
      </c>
      <c r="M1436" s="32">
        <f t="shared" si="115"/>
        <v>-1.0586557036757149E-2</v>
      </c>
    </row>
    <row r="1437" spans="1:13" x14ac:dyDescent="0.45">
      <c r="A1437" s="10">
        <v>44153</v>
      </c>
      <c r="B1437">
        <v>335.0562744140625</v>
      </c>
      <c r="C1437">
        <v>77.794723510742188</v>
      </c>
      <c r="D1437">
        <v>175.49000549316409</v>
      </c>
      <c r="E1437">
        <v>282.44674682617188</v>
      </c>
      <c r="F1437">
        <v>172.0947570800781</v>
      </c>
      <c r="I1437" s="32">
        <f t="shared" si="111"/>
        <v>4.2099897951783927E-3</v>
      </c>
      <c r="J1437" s="32">
        <f t="shared" si="112"/>
        <v>2.0423254167274418E-3</v>
      </c>
      <c r="K1437" s="32">
        <f t="shared" si="113"/>
        <v>-1.8804594035273237E-3</v>
      </c>
      <c r="L1437" s="32">
        <f t="shared" si="114"/>
        <v>7.8248857535994087E-3</v>
      </c>
      <c r="M1437" s="32">
        <f t="shared" si="115"/>
        <v>5.5681647098586584E-3</v>
      </c>
    </row>
    <row r="1438" spans="1:13" x14ac:dyDescent="0.45">
      <c r="A1438" s="10">
        <v>44154</v>
      </c>
      <c r="B1438">
        <v>336.46685791015619</v>
      </c>
      <c r="C1438">
        <v>77.953605651855469</v>
      </c>
      <c r="D1438">
        <v>175.1600036621094</v>
      </c>
      <c r="E1438">
        <v>284.6568603515625</v>
      </c>
      <c r="F1438">
        <v>173.0530090332031</v>
      </c>
      <c r="I1438" s="32">
        <f t="shared" si="111"/>
        <v>-6.8476762543323577E-3</v>
      </c>
      <c r="J1438" s="32">
        <f t="shared" si="112"/>
        <v>9.05991513608706E-4</v>
      </c>
      <c r="K1438" s="32">
        <f t="shared" si="113"/>
        <v>3.0257979459693551E-3</v>
      </c>
      <c r="L1438" s="32">
        <f t="shared" si="114"/>
        <v>-6.8406400078219187E-3</v>
      </c>
      <c r="M1438" s="32">
        <f t="shared" si="115"/>
        <v>-5.2658439555168801E-3</v>
      </c>
    </row>
    <row r="1439" spans="1:13" x14ac:dyDescent="0.45">
      <c r="A1439" s="10">
        <v>44155</v>
      </c>
      <c r="B1439">
        <v>334.162841796875</v>
      </c>
      <c r="C1439">
        <v>78.02423095703125</v>
      </c>
      <c r="D1439">
        <v>175.69000244140619</v>
      </c>
      <c r="E1439">
        <v>282.70962524414063</v>
      </c>
      <c r="F1439">
        <v>172.14173889160159</v>
      </c>
      <c r="I1439" s="32">
        <f t="shared" si="111"/>
        <v>5.994421109772663E-3</v>
      </c>
      <c r="J1439" s="32">
        <f t="shared" si="112"/>
        <v>-7.917438821479772E-4</v>
      </c>
      <c r="K1439" s="32">
        <f t="shared" si="113"/>
        <v>-1.9693816755572247E-2</v>
      </c>
      <c r="L1439" s="32">
        <f t="shared" si="114"/>
        <v>3.4542951947935663E-5</v>
      </c>
      <c r="M1439" s="32">
        <f t="shared" si="115"/>
        <v>8.186513809667284E-3</v>
      </c>
    </row>
    <row r="1440" spans="1:13" x14ac:dyDescent="0.45">
      <c r="A1440" s="10">
        <v>44158</v>
      </c>
      <c r="B1440">
        <v>336.16595458984381</v>
      </c>
      <c r="C1440">
        <v>77.962455749511719</v>
      </c>
      <c r="D1440">
        <v>172.22999572753909</v>
      </c>
      <c r="E1440">
        <v>282.71939086914063</v>
      </c>
      <c r="F1440">
        <v>173.55097961425781</v>
      </c>
      <c r="I1440" s="32">
        <f t="shared" si="111"/>
        <v>1.6113678506785467E-2</v>
      </c>
      <c r="J1440" s="32">
        <f t="shared" si="112"/>
        <v>-1.0196996778942813E-3</v>
      </c>
      <c r="K1440" s="32">
        <f t="shared" si="113"/>
        <v>-1.5328336846880397E-2</v>
      </c>
      <c r="L1440" s="32">
        <f t="shared" si="114"/>
        <v>1.4049752438135332E-2</v>
      </c>
      <c r="M1440" s="32">
        <f t="shared" si="115"/>
        <v>1.5481846627483753E-2</v>
      </c>
    </row>
    <row r="1441" spans="1:13" x14ac:dyDescent="0.45">
      <c r="A1441" s="10">
        <v>44159</v>
      </c>
      <c r="B1441">
        <v>341.58282470703119</v>
      </c>
      <c r="C1441">
        <v>77.882957458496094</v>
      </c>
      <c r="D1441">
        <v>169.5899963378906</v>
      </c>
      <c r="E1441">
        <v>286.6915283203125</v>
      </c>
      <c r="F1441">
        <v>176.23786926269531</v>
      </c>
      <c r="I1441" s="32">
        <f t="shared" si="111"/>
        <v>-1.5417691043300152E-3</v>
      </c>
      <c r="J1441" s="32">
        <f t="shared" si="112"/>
        <v>-4.5276993419551825E-4</v>
      </c>
      <c r="K1441" s="32">
        <f t="shared" si="113"/>
        <v>-4.7173673437250763E-4</v>
      </c>
      <c r="L1441" s="32">
        <f t="shared" si="114"/>
        <v>6.1465942994416434E-3</v>
      </c>
      <c r="M1441" s="32">
        <f t="shared" si="115"/>
        <v>-3.7290285434765646E-4</v>
      </c>
    </row>
    <row r="1442" spans="1:13" x14ac:dyDescent="0.45">
      <c r="A1442" s="10">
        <v>44160</v>
      </c>
      <c r="B1442">
        <v>341.05618286132813</v>
      </c>
      <c r="C1442">
        <v>77.847694396972656</v>
      </c>
      <c r="D1442">
        <v>169.50999450683591</v>
      </c>
      <c r="E1442">
        <v>288.45370483398438</v>
      </c>
      <c r="F1442">
        <v>176.1721496582031</v>
      </c>
      <c r="I1442" s="32">
        <f t="shared" si="111"/>
        <v>2.7851426962841597E-3</v>
      </c>
      <c r="J1442" s="32">
        <f t="shared" si="112"/>
        <v>2.1548165152225351E-3</v>
      </c>
      <c r="K1442" s="32">
        <f t="shared" si="113"/>
        <v>-1.0146901518740425E-2</v>
      </c>
      <c r="L1442" s="32">
        <f t="shared" si="114"/>
        <v>9.2146138441275838E-3</v>
      </c>
      <c r="M1442" s="32">
        <f t="shared" si="115"/>
        <v>3.5192572627986696E-3</v>
      </c>
    </row>
    <row r="1443" spans="1:13" x14ac:dyDescent="0.45">
      <c r="A1443" s="10">
        <v>44162</v>
      </c>
      <c r="B1443">
        <v>342.00607299804688</v>
      </c>
      <c r="C1443">
        <v>78.01544189453125</v>
      </c>
      <c r="D1443">
        <v>167.78999328613281</v>
      </c>
      <c r="E1443">
        <v>291.1116943359375</v>
      </c>
      <c r="F1443">
        <v>176.7921447753906</v>
      </c>
      <c r="I1443" s="32">
        <f t="shared" si="111"/>
        <v>-4.4271117989836961E-3</v>
      </c>
      <c r="J1443" s="32">
        <f t="shared" si="112"/>
        <v>1.3577634260544258E-3</v>
      </c>
      <c r="K1443" s="32">
        <f t="shared" si="113"/>
        <v>-6.6749815960571723E-3</v>
      </c>
      <c r="L1443" s="32">
        <f t="shared" si="114"/>
        <v>2.0398048127570068E-3</v>
      </c>
      <c r="M1443" s="32">
        <f t="shared" si="115"/>
        <v>-7.8644082425286532E-3</v>
      </c>
    </row>
    <row r="1444" spans="1:13" x14ac:dyDescent="0.45">
      <c r="A1444" s="10">
        <v>44165</v>
      </c>
      <c r="B1444">
        <v>340.49197387695313</v>
      </c>
      <c r="C1444">
        <v>78.121368408203125</v>
      </c>
      <c r="D1444">
        <v>166.66999816894531</v>
      </c>
      <c r="E1444">
        <v>291.70550537109381</v>
      </c>
      <c r="F1444">
        <v>175.40177917480469</v>
      </c>
      <c r="I1444" s="32">
        <f t="shared" si="111"/>
        <v>1.093711249940732E-2</v>
      </c>
      <c r="J1444" s="32">
        <f t="shared" si="112"/>
        <v>-3.022503780449215E-3</v>
      </c>
      <c r="K1444" s="32">
        <f t="shared" si="113"/>
        <v>2.1059546081460656E-2</v>
      </c>
      <c r="L1444" s="32">
        <f t="shared" si="114"/>
        <v>1.2816199349570123E-2</v>
      </c>
      <c r="M1444" s="32">
        <f t="shared" si="115"/>
        <v>1.2693983217763938E-2</v>
      </c>
    </row>
    <row r="1445" spans="1:13" x14ac:dyDescent="0.45">
      <c r="A1445" s="10">
        <v>44166</v>
      </c>
      <c r="B1445">
        <v>344.21597290039063</v>
      </c>
      <c r="C1445">
        <v>77.885246276855469</v>
      </c>
      <c r="D1445">
        <v>170.17999267578119</v>
      </c>
      <c r="E1445">
        <v>295.44406127929688</v>
      </c>
      <c r="F1445">
        <v>177.6283264160156</v>
      </c>
      <c r="I1445" s="32">
        <f t="shared" si="111"/>
        <v>2.1039484030391797E-3</v>
      </c>
      <c r="J1445" s="32">
        <f t="shared" si="112"/>
        <v>-1.7026862221221073E-3</v>
      </c>
      <c r="K1445" s="32">
        <f t="shared" si="113"/>
        <v>7.5215306920632941E-3</v>
      </c>
      <c r="L1445" s="32">
        <f t="shared" si="114"/>
        <v>1.285183074545948E-3</v>
      </c>
      <c r="M1445" s="32">
        <f t="shared" si="115"/>
        <v>8.4622950678858722E-4</v>
      </c>
    </row>
    <row r="1446" spans="1:13" x14ac:dyDescent="0.45">
      <c r="A1446" s="10">
        <v>44167</v>
      </c>
      <c r="B1446">
        <v>344.940185546875</v>
      </c>
      <c r="C1446">
        <v>77.752632141113281</v>
      </c>
      <c r="D1446">
        <v>171.46000671386719</v>
      </c>
      <c r="E1446">
        <v>295.82376098632813</v>
      </c>
      <c r="F1446">
        <v>177.77864074707031</v>
      </c>
      <c r="I1446" s="32">
        <f t="shared" si="111"/>
        <v>-2.7267097230809778E-4</v>
      </c>
      <c r="J1446" s="32">
        <f t="shared" si="112"/>
        <v>1.9333359695965502E-3</v>
      </c>
      <c r="K1446" s="32">
        <f t="shared" si="113"/>
        <v>7.8735028103638083E-3</v>
      </c>
      <c r="L1446" s="32">
        <f t="shared" si="114"/>
        <v>1.4153737025011104E-3</v>
      </c>
      <c r="M1446" s="32">
        <f t="shared" si="115"/>
        <v>2.0081708702184287E-3</v>
      </c>
    </row>
    <row r="1447" spans="1:13" x14ac:dyDescent="0.45">
      <c r="A1447" s="10">
        <v>44168</v>
      </c>
      <c r="B1447">
        <v>344.84613037109381</v>
      </c>
      <c r="C1447">
        <v>77.9029541015625</v>
      </c>
      <c r="D1447">
        <v>172.80999755859381</v>
      </c>
      <c r="E1447">
        <v>296.24246215820313</v>
      </c>
      <c r="F1447">
        <v>178.1356506347656</v>
      </c>
      <c r="I1447" s="32">
        <f t="shared" si="111"/>
        <v>8.6174961623612933E-3</v>
      </c>
      <c r="J1447" s="32">
        <f t="shared" si="112"/>
        <v>-2.6105446573934099E-3</v>
      </c>
      <c r="K1447" s="32">
        <f t="shared" si="113"/>
        <v>-2.8354275869303391E-3</v>
      </c>
      <c r="L1447" s="32">
        <f t="shared" si="114"/>
        <v>4.075191869024497E-3</v>
      </c>
      <c r="M1447" s="32">
        <f t="shared" si="115"/>
        <v>1.0020302719701224E-2</v>
      </c>
    </row>
    <row r="1448" spans="1:13" x14ac:dyDescent="0.45">
      <c r="A1448" s="10">
        <v>44169</v>
      </c>
      <c r="B1448">
        <v>347.81784057617188</v>
      </c>
      <c r="C1448">
        <v>77.6995849609375</v>
      </c>
      <c r="D1448">
        <v>172.32000732421881</v>
      </c>
      <c r="E1448">
        <v>297.44970703125</v>
      </c>
      <c r="F1448">
        <v>179.9206237792969</v>
      </c>
      <c r="I1448" s="32">
        <f t="shared" si="111"/>
        <v>-2.0548735467494916E-3</v>
      </c>
      <c r="J1448" s="32">
        <f t="shared" si="112"/>
        <v>1.3653448858235162E-3</v>
      </c>
      <c r="K1448" s="32">
        <f t="shared" si="113"/>
        <v>1.4914066598164633E-2</v>
      </c>
      <c r="L1448" s="32">
        <f t="shared" si="114"/>
        <v>5.6623526495584997E-3</v>
      </c>
      <c r="M1448" s="32">
        <f t="shared" si="115"/>
        <v>-1.0961492045221677E-3</v>
      </c>
    </row>
    <row r="1449" spans="1:13" x14ac:dyDescent="0.45">
      <c r="A1449" s="10">
        <v>44172</v>
      </c>
      <c r="B1449">
        <v>347.10311889648438</v>
      </c>
      <c r="C1449">
        <v>77.805671691894531</v>
      </c>
      <c r="D1449">
        <v>174.88999938964841</v>
      </c>
      <c r="E1449">
        <v>299.13397216796881</v>
      </c>
      <c r="F1449">
        <v>179.72340393066409</v>
      </c>
      <c r="I1449" s="32">
        <f t="shared" si="111"/>
        <v>2.9261795122594858E-3</v>
      </c>
      <c r="J1449" s="32">
        <f t="shared" si="112"/>
        <v>3.4114047211519782E-4</v>
      </c>
      <c r="K1449" s="32">
        <f t="shared" si="113"/>
        <v>3.4879101862910211E-3</v>
      </c>
      <c r="L1449" s="32">
        <f t="shared" si="114"/>
        <v>3.3851178869011012E-3</v>
      </c>
      <c r="M1449" s="32">
        <f t="shared" si="115"/>
        <v>4.3386371592017969E-3</v>
      </c>
    </row>
    <row r="1450" spans="1:13" x14ac:dyDescent="0.45">
      <c r="A1450" s="10">
        <v>44173</v>
      </c>
      <c r="B1450">
        <v>348.11880493164063</v>
      </c>
      <c r="C1450">
        <v>77.83221435546875</v>
      </c>
      <c r="D1450">
        <v>175.5</v>
      </c>
      <c r="E1450">
        <v>300.14657592773438</v>
      </c>
      <c r="F1450">
        <v>180.50315856933591</v>
      </c>
      <c r="I1450" s="32">
        <f t="shared" si="111"/>
        <v>-8.9688429816473514E-3</v>
      </c>
      <c r="J1450" s="32">
        <f t="shared" si="112"/>
        <v>-1.7040424152076072E-3</v>
      </c>
      <c r="K1450" s="32">
        <f t="shared" si="113"/>
        <v>-1.7094017094017144E-2</v>
      </c>
      <c r="L1450" s="32">
        <f t="shared" si="114"/>
        <v>-2.2641322197416769E-2</v>
      </c>
      <c r="M1450" s="32">
        <f t="shared" si="115"/>
        <v>-9.83688597657284E-3</v>
      </c>
    </row>
    <row r="1451" spans="1:13" x14ac:dyDescent="0.45">
      <c r="A1451" s="10">
        <v>44174</v>
      </c>
      <c r="B1451">
        <v>344.99658203125</v>
      </c>
      <c r="C1451">
        <v>77.6995849609375</v>
      </c>
      <c r="D1451">
        <v>172.5</v>
      </c>
      <c r="E1451">
        <v>293.35086059570313</v>
      </c>
      <c r="F1451">
        <v>178.7275695800781</v>
      </c>
      <c r="I1451" s="32">
        <f t="shared" si="111"/>
        <v>-3.270278379682301E-4</v>
      </c>
      <c r="J1451" s="32">
        <f t="shared" si="112"/>
        <v>2.0481646151309096E-3</v>
      </c>
      <c r="K1451" s="32">
        <f t="shared" si="113"/>
        <v>-1.9130540930706319E-3</v>
      </c>
      <c r="L1451" s="32">
        <f t="shared" si="114"/>
        <v>4.0159080016575199E-3</v>
      </c>
      <c r="M1451" s="32">
        <f t="shared" si="115"/>
        <v>1.4716014305362624E-3</v>
      </c>
    </row>
    <row r="1452" spans="1:13" x14ac:dyDescent="0.45">
      <c r="A1452" s="10">
        <v>44175</v>
      </c>
      <c r="B1452">
        <v>344.88375854492188</v>
      </c>
      <c r="C1452">
        <v>77.858726501464844</v>
      </c>
      <c r="D1452">
        <v>172.16999816894531</v>
      </c>
      <c r="E1452">
        <v>294.5289306640625</v>
      </c>
      <c r="F1452">
        <v>178.99058532714841</v>
      </c>
      <c r="I1452" s="32">
        <f t="shared" si="111"/>
        <v>-1.1726239212271894E-3</v>
      </c>
      <c r="J1452" s="32">
        <f t="shared" si="112"/>
        <v>1.5902834455598924E-3</v>
      </c>
      <c r="K1452" s="32">
        <f t="shared" si="113"/>
        <v>1.8586706605221437E-3</v>
      </c>
      <c r="L1452" s="32">
        <f t="shared" si="114"/>
        <v>-2.2146643230361862E-3</v>
      </c>
      <c r="M1452" s="32">
        <f t="shared" si="115"/>
        <v>-1.784519732484835E-3</v>
      </c>
    </row>
    <row r="1453" spans="1:13" x14ac:dyDescent="0.45">
      <c r="A1453" s="10">
        <v>44176</v>
      </c>
      <c r="B1453">
        <v>344.47933959960938</v>
      </c>
      <c r="C1453">
        <v>77.9825439453125</v>
      </c>
      <c r="D1453">
        <v>172.49000549316409</v>
      </c>
      <c r="E1453">
        <v>293.87664794921881</v>
      </c>
      <c r="F1453">
        <v>178.6711730957031</v>
      </c>
      <c r="I1453" s="32">
        <f t="shared" si="111"/>
        <v>-4.4770953389998702E-3</v>
      </c>
      <c r="J1453" s="32">
        <f t="shared" si="112"/>
        <v>-3.4036673121140559E-4</v>
      </c>
      <c r="K1453" s="32">
        <f t="shared" si="113"/>
        <v>-5.5076362500836584E-3</v>
      </c>
      <c r="L1453" s="32">
        <f t="shared" si="114"/>
        <v>7.2554323840179347E-3</v>
      </c>
      <c r="M1453" s="32">
        <f t="shared" si="115"/>
        <v>-2.839429606690147E-3</v>
      </c>
    </row>
    <row r="1454" spans="1:13" x14ac:dyDescent="0.45">
      <c r="A1454" s="10">
        <v>44179</v>
      </c>
      <c r="B1454">
        <v>342.93707275390619</v>
      </c>
      <c r="C1454">
        <v>77.956001281738281</v>
      </c>
      <c r="D1454">
        <v>171.53999328613281</v>
      </c>
      <c r="E1454">
        <v>296.00885009765619</v>
      </c>
      <c r="F1454">
        <v>178.1638488769531</v>
      </c>
      <c r="I1454" s="32">
        <f t="shared" si="111"/>
        <v>1.3519454120993979E-2</v>
      </c>
      <c r="J1454" s="32">
        <f t="shared" si="112"/>
        <v>4.5371584567366341E-4</v>
      </c>
      <c r="K1454" s="32">
        <f t="shared" si="113"/>
        <v>1.3990959829817129E-2</v>
      </c>
      <c r="L1454" s="32">
        <f t="shared" si="114"/>
        <v>1.0688977648398268E-2</v>
      </c>
      <c r="M1454" s="32">
        <f t="shared" si="115"/>
        <v>1.3710260217712378E-2</v>
      </c>
    </row>
    <row r="1455" spans="1:13" x14ac:dyDescent="0.45">
      <c r="A1455" s="10">
        <v>44180</v>
      </c>
      <c r="B1455">
        <v>347.57339477539063</v>
      </c>
      <c r="C1455">
        <v>77.991371154785156</v>
      </c>
      <c r="D1455">
        <v>173.94000244140619</v>
      </c>
      <c r="E1455">
        <v>299.17288208007813</v>
      </c>
      <c r="F1455">
        <v>180.60652160644531</v>
      </c>
      <c r="I1455" s="32">
        <f t="shared" si="111"/>
        <v>1.5691942031479389E-3</v>
      </c>
      <c r="J1455" s="32">
        <f t="shared" si="112"/>
        <v>-1.0202020350237317E-3</v>
      </c>
      <c r="K1455" s="32">
        <f t="shared" si="113"/>
        <v>5.5190953294461664E-3</v>
      </c>
      <c r="L1455" s="32">
        <f t="shared" si="114"/>
        <v>5.4999863821325601E-3</v>
      </c>
      <c r="M1455" s="32">
        <f t="shared" si="115"/>
        <v>1.4045013829995234E-3</v>
      </c>
    </row>
    <row r="1456" spans="1:13" x14ac:dyDescent="0.45">
      <c r="A1456" s="10">
        <v>44181</v>
      </c>
      <c r="B1456">
        <v>348.11880493164063</v>
      </c>
      <c r="C1456">
        <v>77.91180419921875</v>
      </c>
      <c r="D1456">
        <v>174.8999938964844</v>
      </c>
      <c r="E1456">
        <v>300.81832885742188</v>
      </c>
      <c r="F1456">
        <v>180.86018371582031</v>
      </c>
      <c r="I1456" s="32">
        <f t="shared" si="111"/>
        <v>5.5920156091475715E-3</v>
      </c>
      <c r="J1456" s="32">
        <f t="shared" si="112"/>
        <v>2.2698661268605314E-4</v>
      </c>
      <c r="K1456" s="32">
        <f t="shared" si="113"/>
        <v>1.0520363984510617E-2</v>
      </c>
      <c r="L1456" s="32">
        <f t="shared" si="114"/>
        <v>6.5374449071060603E-3</v>
      </c>
      <c r="M1456" s="32">
        <f t="shared" si="115"/>
        <v>7.8436811795437045E-3</v>
      </c>
    </row>
    <row r="1457" spans="1:13" x14ac:dyDescent="0.45">
      <c r="A1457" s="10">
        <v>44182</v>
      </c>
      <c r="B1457">
        <v>350.06549072265619</v>
      </c>
      <c r="C1457">
        <v>77.929489135742188</v>
      </c>
      <c r="D1457">
        <v>176.74000549316409</v>
      </c>
      <c r="E1457">
        <v>302.784912109375</v>
      </c>
      <c r="F1457">
        <v>182.27879333496091</v>
      </c>
      <c r="I1457" s="32">
        <f t="shared" si="111"/>
        <v>-3.992783158424662E-3</v>
      </c>
      <c r="J1457" s="32">
        <f t="shared" si="112"/>
        <v>-3.4050055343581853E-4</v>
      </c>
      <c r="K1457" s="32">
        <f t="shared" si="113"/>
        <v>-1.6974258370129336E-3</v>
      </c>
      <c r="L1457" s="32">
        <f t="shared" si="114"/>
        <v>-3.0223785222950328E-3</v>
      </c>
      <c r="M1457" s="32">
        <f t="shared" si="115"/>
        <v>-2.834798406104011E-3</v>
      </c>
    </row>
    <row r="1458" spans="1:13" x14ac:dyDescent="0.45">
      <c r="A1458" s="10">
        <v>44183</v>
      </c>
      <c r="B1458">
        <v>348.66775512695313</v>
      </c>
      <c r="C1458">
        <v>77.9029541015625</v>
      </c>
      <c r="D1458">
        <v>176.44000244140619</v>
      </c>
      <c r="E1458">
        <v>301.86978149414063</v>
      </c>
      <c r="F1458">
        <v>181.76206970214841</v>
      </c>
      <c r="I1458" s="32">
        <f t="shared" si="111"/>
        <v>-3.5754469636928299E-3</v>
      </c>
      <c r="J1458" s="32">
        <f t="shared" si="112"/>
        <v>1.1360413425021143E-4</v>
      </c>
      <c r="K1458" s="32">
        <f t="shared" si="113"/>
        <v>-3.1738695921842419E-3</v>
      </c>
      <c r="L1458" s="32">
        <f t="shared" si="114"/>
        <v>-1.8706651021177523E-3</v>
      </c>
      <c r="M1458" s="32">
        <f t="shared" si="115"/>
        <v>-2.8947379687923602E-3</v>
      </c>
    </row>
    <row r="1459" spans="1:13" x14ac:dyDescent="0.45">
      <c r="A1459" s="10">
        <v>44186</v>
      </c>
      <c r="B1459">
        <v>347.42111206054688</v>
      </c>
      <c r="C1459">
        <v>77.91180419921875</v>
      </c>
      <c r="D1459">
        <v>175.8800048828125</v>
      </c>
      <c r="E1459">
        <v>301.30508422851563</v>
      </c>
      <c r="F1459">
        <v>181.23591613769531</v>
      </c>
      <c r="I1459" s="32">
        <f t="shared" si="111"/>
        <v>-1.6856555456442601E-3</v>
      </c>
      <c r="J1459" s="32">
        <f t="shared" si="112"/>
        <v>1.5888083653281537E-3</v>
      </c>
      <c r="K1459" s="32">
        <f t="shared" si="113"/>
        <v>-7.9031120710654212E-3</v>
      </c>
      <c r="L1459" s="32">
        <f t="shared" si="114"/>
        <v>2.7188849776136337E-3</v>
      </c>
      <c r="M1459" s="32">
        <f t="shared" si="115"/>
        <v>2.0753565761499893E-4</v>
      </c>
    </row>
    <row r="1460" spans="1:13" x14ac:dyDescent="0.45">
      <c r="A1460" s="10">
        <v>44187</v>
      </c>
      <c r="B1460">
        <v>346.83547973632813</v>
      </c>
      <c r="C1460">
        <v>78.035591125488281</v>
      </c>
      <c r="D1460">
        <v>174.49000549316409</v>
      </c>
      <c r="E1460">
        <v>302.12429809570313</v>
      </c>
      <c r="F1460">
        <v>181.2735290527344</v>
      </c>
      <c r="I1460" s="32">
        <f t="shared" si="111"/>
        <v>8.9871584996359388E-4</v>
      </c>
      <c r="J1460" s="32">
        <f t="shared" si="112"/>
        <v>-1.1258001222297365E-3</v>
      </c>
      <c r="K1460" s="32">
        <f t="shared" si="113"/>
        <v>6.6478787712902498E-3</v>
      </c>
      <c r="L1460" s="32">
        <f t="shared" si="114"/>
        <v>-5.0359550178186163E-3</v>
      </c>
      <c r="M1460" s="32">
        <f t="shared" si="115"/>
        <v>1.7103618856049163E-3</v>
      </c>
    </row>
    <row r="1461" spans="1:13" x14ac:dyDescent="0.45">
      <c r="A1461" s="10">
        <v>44188</v>
      </c>
      <c r="B1461">
        <v>347.14718627929688</v>
      </c>
      <c r="C1461">
        <v>77.947738647460938</v>
      </c>
      <c r="D1461">
        <v>175.6499938964844</v>
      </c>
      <c r="E1461">
        <v>300.60281372070313</v>
      </c>
      <c r="F1461">
        <v>181.58357238769531</v>
      </c>
      <c r="I1461" s="32">
        <f t="shared" si="111"/>
        <v>3.8905282568340027E-3</v>
      </c>
      <c r="J1461" s="32">
        <f t="shared" si="112"/>
        <v>1.7073895986263743E-3</v>
      </c>
      <c r="K1461" s="32">
        <f t="shared" si="113"/>
        <v>3.9852674714222491E-3</v>
      </c>
      <c r="L1461" s="32">
        <f t="shared" si="114"/>
        <v>4.4125202928320117E-3</v>
      </c>
      <c r="M1461" s="32">
        <f t="shared" si="115"/>
        <v>1.6727364214952356E-3</v>
      </c>
    </row>
    <row r="1462" spans="1:13" x14ac:dyDescent="0.45">
      <c r="A1462" s="10">
        <v>44189</v>
      </c>
      <c r="B1462">
        <v>348.49777221679688</v>
      </c>
      <c r="C1462">
        <v>78.080825805664063</v>
      </c>
      <c r="D1462">
        <v>176.3500061035156</v>
      </c>
      <c r="E1462">
        <v>301.92922973632813</v>
      </c>
      <c r="F1462">
        <v>181.88731384277341</v>
      </c>
      <c r="I1462" s="32">
        <f t="shared" si="111"/>
        <v>8.5908626196684601E-3</v>
      </c>
      <c r="J1462" s="32">
        <f t="shared" si="112"/>
        <v>-3.4042686245450149E-4</v>
      </c>
      <c r="K1462" s="32">
        <f t="shared" si="113"/>
        <v>-3.6291429968691169E-3</v>
      </c>
      <c r="L1462" s="32">
        <f t="shared" si="114"/>
        <v>1.0079023677589394E-2</v>
      </c>
      <c r="M1462" s="32">
        <f t="shared" si="115"/>
        <v>6.3270925650624754E-3</v>
      </c>
    </row>
    <row r="1463" spans="1:13" x14ac:dyDescent="0.45">
      <c r="A1463" s="10">
        <v>44193</v>
      </c>
      <c r="B1463">
        <v>351.49166870117188</v>
      </c>
      <c r="C1463">
        <v>78.054244995117188</v>
      </c>
      <c r="D1463">
        <v>175.71000671386719</v>
      </c>
      <c r="E1463">
        <v>304.97238159179688</v>
      </c>
      <c r="F1463">
        <v>183.03813171386719</v>
      </c>
      <c r="I1463" s="32">
        <f t="shared" ref="I1463:I1526" si="116">(B1464/B1463)-1</f>
        <v>-1.9078496631135256E-3</v>
      </c>
      <c r="J1463" s="32">
        <f t="shared" ref="J1463:J1526" si="117">(C1464/C1463)-1</f>
        <v>3.4054279236883644E-4</v>
      </c>
      <c r="K1463" s="32">
        <f t="shared" ref="K1463:K1526" si="118">(D1464/D1463)-1</f>
        <v>3.6423616481364718E-3</v>
      </c>
      <c r="L1463" s="32">
        <f t="shared" ref="L1463:L1526" si="119">(E1464/E1463)-1</f>
        <v>8.9549684864964618E-4</v>
      </c>
      <c r="M1463" s="32">
        <f t="shared" ref="M1463:M1526" si="120">(F1464/F1463)-1</f>
        <v>-4.1743684573333217E-3</v>
      </c>
    </row>
    <row r="1464" spans="1:13" x14ac:dyDescent="0.45">
      <c r="A1464" s="10">
        <v>44194</v>
      </c>
      <c r="B1464">
        <v>350.82107543945313</v>
      </c>
      <c r="C1464">
        <v>78.080825805664063</v>
      </c>
      <c r="D1464">
        <v>176.3500061035156</v>
      </c>
      <c r="E1464">
        <v>305.2454833984375</v>
      </c>
      <c r="F1464">
        <v>182.27406311035159</v>
      </c>
      <c r="I1464" s="32">
        <f t="shared" si="116"/>
        <v>1.4267067570017389E-3</v>
      </c>
      <c r="J1464" s="32">
        <f t="shared" si="117"/>
        <v>6.8202626289659563E-4</v>
      </c>
      <c r="K1464" s="32">
        <f t="shared" si="118"/>
        <v>7.655178894261816E-3</v>
      </c>
      <c r="L1464" s="32">
        <f t="shared" si="119"/>
        <v>3.1892715703696339E-5</v>
      </c>
      <c r="M1464" s="32">
        <f t="shared" si="120"/>
        <v>2.6910522804670656E-3</v>
      </c>
    </row>
    <row r="1465" spans="1:13" x14ac:dyDescent="0.45">
      <c r="A1465" s="10">
        <v>44195</v>
      </c>
      <c r="B1465">
        <v>351.32159423828119</v>
      </c>
      <c r="C1465">
        <v>78.134078979492188</v>
      </c>
      <c r="D1465">
        <v>177.69999694824219</v>
      </c>
      <c r="E1465">
        <v>305.25521850585938</v>
      </c>
      <c r="F1465">
        <v>182.76457214355469</v>
      </c>
      <c r="I1465" s="32">
        <f t="shared" si="116"/>
        <v>5.0809122153674391E-3</v>
      </c>
      <c r="J1465" s="32">
        <f t="shared" si="117"/>
        <v>1.3623416809960265E-3</v>
      </c>
      <c r="K1465" s="32">
        <f t="shared" si="118"/>
        <v>3.714145601823704E-3</v>
      </c>
      <c r="L1465" s="32">
        <f t="shared" si="119"/>
        <v>2.4602595944276384E-3</v>
      </c>
      <c r="M1465" s="32">
        <f t="shared" si="120"/>
        <v>4.5936355342892643E-3</v>
      </c>
    </row>
    <row r="1466" spans="1:13" x14ac:dyDescent="0.45">
      <c r="A1466" s="10">
        <v>44196</v>
      </c>
      <c r="B1466">
        <v>353.10662841796881</v>
      </c>
      <c r="C1466">
        <v>78.240524291992188</v>
      </c>
      <c r="D1466">
        <v>178.36000061035159</v>
      </c>
      <c r="E1466">
        <v>306.0062255859375</v>
      </c>
      <c r="F1466">
        <v>183.6041259765625</v>
      </c>
      <c r="I1466" s="32">
        <f t="shared" si="116"/>
        <v>-1.3614248805463802E-2</v>
      </c>
      <c r="J1466" s="32">
        <f t="shared" si="117"/>
        <v>-1.3604882311721855E-3</v>
      </c>
      <c r="K1466" s="32">
        <f t="shared" si="118"/>
        <v>2.2258360658879095E-2</v>
      </c>
      <c r="L1466" s="32">
        <f t="shared" si="119"/>
        <v>-1.4120076447969754E-2</v>
      </c>
      <c r="M1466" s="32">
        <f t="shared" si="120"/>
        <v>-1.4231492900999565E-2</v>
      </c>
    </row>
    <row r="1467" spans="1:13" x14ac:dyDescent="0.45">
      <c r="A1467" s="10">
        <v>44200</v>
      </c>
      <c r="B1467">
        <v>348.29934692382813</v>
      </c>
      <c r="C1467">
        <v>78.134078979492188</v>
      </c>
      <c r="D1467">
        <v>182.33000183105469</v>
      </c>
      <c r="E1467">
        <v>301.68539428710938</v>
      </c>
      <c r="F1467">
        <v>180.99116516113281</v>
      </c>
      <c r="I1467" s="32">
        <f t="shared" si="116"/>
        <v>6.8875402794672524E-3</v>
      </c>
      <c r="J1467" s="32">
        <f t="shared" si="117"/>
        <v>-1.7033176808554096E-3</v>
      </c>
      <c r="K1467" s="32">
        <f t="shared" si="118"/>
        <v>2.9616260665272787E-3</v>
      </c>
      <c r="L1467" s="32">
        <f t="shared" si="119"/>
        <v>8.2442924459924516E-3</v>
      </c>
      <c r="M1467" s="32">
        <f t="shared" si="120"/>
        <v>8.0785321373795238E-3</v>
      </c>
    </row>
    <row r="1468" spans="1:13" x14ac:dyDescent="0.45">
      <c r="A1468" s="10">
        <v>44201</v>
      </c>
      <c r="B1468">
        <v>350.69827270507813</v>
      </c>
      <c r="C1468">
        <v>78.000991821289063</v>
      </c>
      <c r="D1468">
        <v>182.8699951171875</v>
      </c>
      <c r="E1468">
        <v>304.17257690429688</v>
      </c>
      <c r="F1468">
        <v>182.45330810546881</v>
      </c>
      <c r="I1468" s="32">
        <f t="shared" si="116"/>
        <v>5.9784116875503113E-3</v>
      </c>
      <c r="J1468" s="32">
        <f t="shared" si="117"/>
        <v>-4.4361430731945095E-3</v>
      </c>
      <c r="K1468" s="32">
        <f t="shared" si="118"/>
        <v>-1.6241052660387778E-2</v>
      </c>
      <c r="L1468" s="32">
        <f t="shared" si="119"/>
        <v>-1.3852336786718933E-2</v>
      </c>
      <c r="M1468" s="32">
        <f t="shared" si="120"/>
        <v>8.9959572678017796E-3</v>
      </c>
    </row>
    <row r="1469" spans="1:13" x14ac:dyDescent="0.45">
      <c r="A1469" s="10">
        <v>44202</v>
      </c>
      <c r="B1469">
        <v>352.79489135742188</v>
      </c>
      <c r="C1469">
        <v>77.65496826171875</v>
      </c>
      <c r="D1469">
        <v>179.8999938964844</v>
      </c>
      <c r="E1469">
        <v>299.95907592773438</v>
      </c>
      <c r="F1469">
        <v>184.09465026855469</v>
      </c>
      <c r="I1469" s="32">
        <f t="shared" si="116"/>
        <v>1.4857552729870882E-2</v>
      </c>
      <c r="J1469" s="32">
        <f t="shared" si="117"/>
        <v>-2.056218703307966E-3</v>
      </c>
      <c r="K1469" s="32">
        <f t="shared" si="118"/>
        <v>-2.33462025122122E-3</v>
      </c>
      <c r="L1469" s="32">
        <f t="shared" si="119"/>
        <v>2.4191939431841947E-2</v>
      </c>
      <c r="M1469" s="32">
        <f t="shared" si="120"/>
        <v>1.6038025244788034E-2</v>
      </c>
    </row>
    <row r="1470" spans="1:13" x14ac:dyDescent="0.45">
      <c r="A1470" s="10">
        <v>44203</v>
      </c>
      <c r="B1470">
        <v>358.03656005859381</v>
      </c>
      <c r="C1470">
        <v>77.495292663574219</v>
      </c>
      <c r="D1470">
        <v>179.47999572753909</v>
      </c>
      <c r="E1470">
        <v>307.21566772460938</v>
      </c>
      <c r="F1470">
        <v>187.04716491699219</v>
      </c>
      <c r="I1470" s="32">
        <f t="shared" si="116"/>
        <v>5.6975955456384231E-3</v>
      </c>
      <c r="J1470" s="32">
        <f t="shared" si="117"/>
        <v>-9.1577985565882702E-4</v>
      </c>
      <c r="K1470" s="32">
        <f t="shared" si="118"/>
        <v>-3.420993723985466E-2</v>
      </c>
      <c r="L1470" s="32">
        <f t="shared" si="119"/>
        <v>1.2857953580879045E-2</v>
      </c>
      <c r="M1470" s="32">
        <f t="shared" si="120"/>
        <v>4.841282123174695E-3</v>
      </c>
    </row>
    <row r="1471" spans="1:13" x14ac:dyDescent="0.45">
      <c r="A1471" s="10">
        <v>44204</v>
      </c>
      <c r="B1471">
        <v>360.07650756835938</v>
      </c>
      <c r="C1471">
        <v>77.424324035644531</v>
      </c>
      <c r="D1471">
        <v>173.3399963378906</v>
      </c>
      <c r="E1471">
        <v>311.16583251953119</v>
      </c>
      <c r="F1471">
        <v>187.95271301269531</v>
      </c>
      <c r="I1471" s="32">
        <f t="shared" si="116"/>
        <v>-6.7405786615409857E-3</v>
      </c>
      <c r="J1471" s="32">
        <f t="shared" si="117"/>
        <v>-1.0310242417320703E-3</v>
      </c>
      <c r="K1471" s="32">
        <f t="shared" si="118"/>
        <v>-1.9614419353501944E-3</v>
      </c>
      <c r="L1471" s="32">
        <f t="shared" si="119"/>
        <v>-1.445007111415697E-2</v>
      </c>
      <c r="M1471" s="32">
        <f t="shared" si="120"/>
        <v>-5.9721526857071661E-3</v>
      </c>
    </row>
    <row r="1472" spans="1:13" x14ac:dyDescent="0.45">
      <c r="A1472" s="10">
        <v>44207</v>
      </c>
      <c r="B1472">
        <v>357.64938354492188</v>
      </c>
      <c r="C1472">
        <v>77.344497680664063</v>
      </c>
      <c r="D1472">
        <v>173</v>
      </c>
      <c r="E1472">
        <v>306.66946411132813</v>
      </c>
      <c r="F1472">
        <v>186.8302307128906</v>
      </c>
      <c r="I1472" s="32">
        <f t="shared" si="116"/>
        <v>2.1118729497215938E-4</v>
      </c>
      <c r="J1472" s="32">
        <f t="shared" si="117"/>
        <v>-2.2973657333247299E-4</v>
      </c>
      <c r="K1472" s="32">
        <f t="shared" si="118"/>
        <v>6.4739602149566089E-3</v>
      </c>
      <c r="L1472" s="32">
        <f t="shared" si="119"/>
        <v>-1.5904157103059369E-3</v>
      </c>
      <c r="M1472" s="32">
        <f t="shared" si="120"/>
        <v>3.5343535902092604E-3</v>
      </c>
    </row>
    <row r="1473" spans="1:13" x14ac:dyDescent="0.45">
      <c r="A1473" s="10">
        <v>44208</v>
      </c>
      <c r="B1473">
        <v>357.72491455078119</v>
      </c>
      <c r="C1473">
        <v>77.326728820800781</v>
      </c>
      <c r="D1473">
        <v>174.1199951171875</v>
      </c>
      <c r="E1473">
        <v>306.18173217773438</v>
      </c>
      <c r="F1473">
        <v>187.49055480957031</v>
      </c>
      <c r="I1473" s="32">
        <f t="shared" si="116"/>
        <v>2.6928159441321764E-3</v>
      </c>
      <c r="J1473" s="32">
        <f t="shared" si="117"/>
        <v>2.6387791110515924E-3</v>
      </c>
      <c r="K1473" s="32">
        <f t="shared" si="118"/>
        <v>-4.3073743454634661E-3</v>
      </c>
      <c r="L1473" s="32">
        <f t="shared" si="119"/>
        <v>6.753737654569214E-3</v>
      </c>
      <c r="M1473" s="32">
        <f t="shared" si="120"/>
        <v>1.1065010517703477E-3</v>
      </c>
    </row>
    <row r="1474" spans="1:13" x14ac:dyDescent="0.45">
      <c r="A1474" s="10">
        <v>44209</v>
      </c>
      <c r="B1474">
        <v>358.68820190429688</v>
      </c>
      <c r="C1474">
        <v>77.530776977539063</v>
      </c>
      <c r="D1474">
        <v>173.3699951171875</v>
      </c>
      <c r="E1474">
        <v>308.24960327148438</v>
      </c>
      <c r="F1474">
        <v>187.69801330566409</v>
      </c>
      <c r="I1474" s="32">
        <f t="shared" si="116"/>
        <v>-3.5018520023193389E-3</v>
      </c>
      <c r="J1474" s="32">
        <f t="shared" si="117"/>
        <v>-1.258694795197135E-3</v>
      </c>
      <c r="K1474" s="32">
        <f t="shared" si="118"/>
        <v>-5.1909984671660858E-4</v>
      </c>
      <c r="L1474" s="32">
        <f t="shared" si="119"/>
        <v>-5.3475379930724154E-3</v>
      </c>
      <c r="M1474" s="32">
        <f t="shared" si="120"/>
        <v>-9.5480220798738191E-4</v>
      </c>
    </row>
    <row r="1475" spans="1:13" x14ac:dyDescent="0.45">
      <c r="A1475" s="10">
        <v>44210</v>
      </c>
      <c r="B1475">
        <v>357.43212890625</v>
      </c>
      <c r="C1475">
        <v>77.433189392089844</v>
      </c>
      <c r="D1475">
        <v>173.2799987792969</v>
      </c>
      <c r="E1475">
        <v>306.60122680664063</v>
      </c>
      <c r="F1475">
        <v>187.518798828125</v>
      </c>
      <c r="I1475" s="32">
        <f t="shared" si="116"/>
        <v>-7.2926528064086726E-3</v>
      </c>
      <c r="J1475" s="32">
        <f t="shared" si="117"/>
        <v>8.0202393795136828E-4</v>
      </c>
      <c r="K1475" s="32">
        <f t="shared" si="118"/>
        <v>-1.2407628760563449E-2</v>
      </c>
      <c r="L1475" s="32">
        <f t="shared" si="119"/>
        <v>-7.9212008628894992E-3</v>
      </c>
      <c r="M1475" s="32">
        <f t="shared" si="120"/>
        <v>-8.7025779967370154E-3</v>
      </c>
    </row>
    <row r="1476" spans="1:13" x14ac:dyDescent="0.45">
      <c r="A1476" s="10">
        <v>44211</v>
      </c>
      <c r="B1476">
        <v>354.82550048828119</v>
      </c>
      <c r="C1476">
        <v>77.495292663574219</v>
      </c>
      <c r="D1476">
        <v>171.1300048828125</v>
      </c>
      <c r="E1476">
        <v>304.17257690429688</v>
      </c>
      <c r="F1476">
        <v>185.88690185546881</v>
      </c>
      <c r="I1476" s="32">
        <f t="shared" si="116"/>
        <v>7.8520351301920588E-3</v>
      </c>
      <c r="J1476" s="32">
        <f t="shared" si="117"/>
        <v>1.373965132828836E-3</v>
      </c>
      <c r="K1476" s="32">
        <f t="shared" si="118"/>
        <v>8.47307255811236E-3</v>
      </c>
      <c r="L1476" s="32">
        <f t="shared" si="119"/>
        <v>1.4589961580704358E-2</v>
      </c>
      <c r="M1476" s="32">
        <f t="shared" si="120"/>
        <v>9.1343298186119526E-3</v>
      </c>
    </row>
    <row r="1477" spans="1:13" x14ac:dyDescent="0.45">
      <c r="A1477" s="10">
        <v>44215</v>
      </c>
      <c r="B1477">
        <v>357.61160278320313</v>
      </c>
      <c r="C1477">
        <v>77.601768493652344</v>
      </c>
      <c r="D1477">
        <v>172.58000183105469</v>
      </c>
      <c r="E1477">
        <v>308.61044311523438</v>
      </c>
      <c r="F1477">
        <v>187.58485412597659</v>
      </c>
      <c r="I1477" s="32">
        <f t="shared" si="116"/>
        <v>1.3838538746978379E-2</v>
      </c>
      <c r="J1477" s="32">
        <f t="shared" si="117"/>
        <v>-1.1424168053641992E-4</v>
      </c>
      <c r="K1477" s="32">
        <f t="shared" si="118"/>
        <v>1.6282289539807371E-2</v>
      </c>
      <c r="L1477" s="32">
        <f t="shared" si="119"/>
        <v>2.3260806599959327E-2</v>
      </c>
      <c r="M1477" s="32">
        <f t="shared" si="120"/>
        <v>1.2621810718635329E-2</v>
      </c>
    </row>
    <row r="1478" spans="1:13" x14ac:dyDescent="0.45">
      <c r="A1478" s="10">
        <v>44216</v>
      </c>
      <c r="B1478">
        <v>362.5604248046875</v>
      </c>
      <c r="C1478">
        <v>77.592903137207031</v>
      </c>
      <c r="D1478">
        <v>175.38999938964841</v>
      </c>
      <c r="E1478">
        <v>315.78897094726563</v>
      </c>
      <c r="F1478">
        <v>189.9525146484375</v>
      </c>
      <c r="I1478" s="32">
        <f t="shared" si="116"/>
        <v>9.1175534789300627E-4</v>
      </c>
      <c r="J1478" s="32">
        <f t="shared" si="117"/>
        <v>-1.37213838352368E-3</v>
      </c>
      <c r="K1478" s="32">
        <f t="shared" si="118"/>
        <v>-6.2717720927252252E-4</v>
      </c>
      <c r="L1478" s="32">
        <f t="shared" si="119"/>
        <v>7.9995956617910924E-3</v>
      </c>
      <c r="M1478" s="32">
        <f t="shared" si="120"/>
        <v>-7.4481505259016423E-4</v>
      </c>
    </row>
    <row r="1479" spans="1:13" x14ac:dyDescent="0.45">
      <c r="A1479" s="10">
        <v>44217</v>
      </c>
      <c r="B1479">
        <v>362.8909912109375</v>
      </c>
      <c r="C1479">
        <v>77.486434936523438</v>
      </c>
      <c r="D1479">
        <v>175.2799987792969</v>
      </c>
      <c r="E1479">
        <v>318.31515502929688</v>
      </c>
      <c r="F1479">
        <v>189.81103515625</v>
      </c>
      <c r="I1479" s="32">
        <f t="shared" si="116"/>
        <v>-3.539504635860502E-3</v>
      </c>
      <c r="J1479" s="32">
        <f t="shared" si="117"/>
        <v>4.5804073175448323E-4</v>
      </c>
      <c r="K1479" s="32">
        <f t="shared" si="118"/>
        <v>-7.8731452100825328E-3</v>
      </c>
      <c r="L1479" s="32">
        <f t="shared" si="119"/>
        <v>-2.8803847466927213E-3</v>
      </c>
      <c r="M1479" s="32">
        <f t="shared" si="120"/>
        <v>-1.6399430971900664E-3</v>
      </c>
    </row>
    <row r="1480" spans="1:13" x14ac:dyDescent="0.45">
      <c r="A1480" s="10">
        <v>44218</v>
      </c>
      <c r="B1480">
        <v>361.60653686523438</v>
      </c>
      <c r="C1480">
        <v>77.521926879882813</v>
      </c>
      <c r="D1480">
        <v>173.8999938964844</v>
      </c>
      <c r="E1480">
        <v>317.39828491210938</v>
      </c>
      <c r="F1480">
        <v>189.499755859375</v>
      </c>
      <c r="I1480" s="32">
        <f t="shared" si="116"/>
        <v>3.9437517865246186E-3</v>
      </c>
      <c r="J1480" s="32">
        <f t="shared" si="117"/>
        <v>2.2887614686573077E-3</v>
      </c>
      <c r="K1480" s="32">
        <f t="shared" si="118"/>
        <v>8.6261736939863276E-4</v>
      </c>
      <c r="L1480" s="32">
        <f t="shared" si="119"/>
        <v>8.2662316365922361E-3</v>
      </c>
      <c r="M1480" s="32">
        <f t="shared" si="120"/>
        <v>2.8373332079345559E-3</v>
      </c>
    </row>
    <row r="1481" spans="1:13" x14ac:dyDescent="0.45">
      <c r="A1481" s="10">
        <v>44221</v>
      </c>
      <c r="B1481">
        <v>363.03262329101563</v>
      </c>
      <c r="C1481">
        <v>77.699356079101563</v>
      </c>
      <c r="D1481">
        <v>174.05000305175781</v>
      </c>
      <c r="E1481">
        <v>320.02197265625</v>
      </c>
      <c r="F1481">
        <v>190.03742980957031</v>
      </c>
      <c r="I1481" s="32">
        <f t="shared" si="116"/>
        <v>-1.5607119556706461E-3</v>
      </c>
      <c r="J1481" s="32">
        <f t="shared" si="117"/>
        <v>-1.1429457955014488E-4</v>
      </c>
      <c r="K1481" s="32">
        <f t="shared" si="118"/>
        <v>-2.4705999829396363E-3</v>
      </c>
      <c r="L1481" s="32">
        <f t="shared" si="119"/>
        <v>1.4629313172771496E-3</v>
      </c>
      <c r="M1481" s="32">
        <f t="shared" si="120"/>
        <v>-3.623569800389026E-3</v>
      </c>
    </row>
    <row r="1482" spans="1:13" x14ac:dyDescent="0.45">
      <c r="A1482" s="10">
        <v>44222</v>
      </c>
      <c r="B1482">
        <v>362.46603393554688</v>
      </c>
      <c r="C1482">
        <v>77.690475463867188</v>
      </c>
      <c r="D1482">
        <v>173.6199951171875</v>
      </c>
      <c r="E1482">
        <v>320.49014282226563</v>
      </c>
      <c r="F1482">
        <v>189.34881591796881</v>
      </c>
      <c r="I1482" s="32">
        <f t="shared" si="116"/>
        <v>-2.444051406689085E-2</v>
      </c>
      <c r="J1482" s="32">
        <f t="shared" si="117"/>
        <v>0</v>
      </c>
      <c r="K1482" s="32">
        <f t="shared" si="118"/>
        <v>-6.3356230599138641E-3</v>
      </c>
      <c r="L1482" s="32">
        <f t="shared" si="119"/>
        <v>-2.7876689195140525E-2</v>
      </c>
      <c r="M1482" s="32">
        <f t="shared" si="120"/>
        <v>-2.4012254169580083E-2</v>
      </c>
    </row>
    <row r="1483" spans="1:13" x14ac:dyDescent="0.45">
      <c r="A1483" s="10">
        <v>44223</v>
      </c>
      <c r="B1483">
        <v>353.607177734375</v>
      </c>
      <c r="C1483">
        <v>77.690475463867188</v>
      </c>
      <c r="D1483">
        <v>172.52000427246091</v>
      </c>
      <c r="E1483">
        <v>311.55593872070313</v>
      </c>
      <c r="F1483">
        <v>184.8021240234375</v>
      </c>
      <c r="I1483" s="32">
        <f t="shared" si="116"/>
        <v>8.599982739276868E-3</v>
      </c>
      <c r="J1483" s="32">
        <f t="shared" si="117"/>
        <v>-7.9907328318074011E-4</v>
      </c>
      <c r="K1483" s="32">
        <f t="shared" si="118"/>
        <v>9.273614616169823E-4</v>
      </c>
      <c r="L1483" s="32">
        <f t="shared" si="119"/>
        <v>5.916898364345835E-3</v>
      </c>
      <c r="M1483" s="32">
        <f t="shared" si="120"/>
        <v>7.8605805274989393E-3</v>
      </c>
    </row>
    <row r="1484" spans="1:13" x14ac:dyDescent="0.45">
      <c r="A1484" s="10">
        <v>44224</v>
      </c>
      <c r="B1484">
        <v>356.648193359375</v>
      </c>
      <c r="C1484">
        <v>77.628395080566406</v>
      </c>
      <c r="D1484">
        <v>172.67999267578119</v>
      </c>
      <c r="E1484">
        <v>313.39938354492188</v>
      </c>
      <c r="F1484">
        <v>186.25477600097659</v>
      </c>
      <c r="I1484" s="32">
        <f t="shared" si="116"/>
        <v>-2.0019427298571868E-2</v>
      </c>
      <c r="J1484" s="32">
        <f t="shared" si="117"/>
        <v>-8.0020371680966651E-4</v>
      </c>
      <c r="K1484" s="32">
        <f t="shared" si="118"/>
        <v>-4.0532817001570631E-4</v>
      </c>
      <c r="L1484" s="32">
        <f t="shared" si="119"/>
        <v>-2.1038182005674866E-2</v>
      </c>
      <c r="M1484" s="32">
        <f t="shared" si="120"/>
        <v>-1.7523276532223742E-2</v>
      </c>
    </row>
    <row r="1485" spans="1:13" x14ac:dyDescent="0.45">
      <c r="A1485" s="10">
        <v>44225</v>
      </c>
      <c r="B1485">
        <v>349.50830078125</v>
      </c>
      <c r="C1485">
        <v>77.566276550292969</v>
      </c>
      <c r="D1485">
        <v>172.61000061035159</v>
      </c>
      <c r="E1485">
        <v>306.8060302734375</v>
      </c>
      <c r="F1485">
        <v>182.99098205566409</v>
      </c>
      <c r="I1485" s="32">
        <f t="shared" si="116"/>
        <v>1.6645524613959628E-2</v>
      </c>
      <c r="J1485" s="32">
        <f t="shared" si="117"/>
        <v>3.3216065638175252E-4</v>
      </c>
      <c r="K1485" s="32">
        <f t="shared" si="118"/>
        <v>9.3852911850944576E-3</v>
      </c>
      <c r="L1485" s="32">
        <f t="shared" si="119"/>
        <v>2.4987417217225527E-2</v>
      </c>
      <c r="M1485" s="32">
        <f t="shared" si="120"/>
        <v>1.7062668433438066E-2</v>
      </c>
    </row>
    <row r="1486" spans="1:13" x14ac:dyDescent="0.45">
      <c r="A1486" s="10">
        <v>44228</v>
      </c>
      <c r="B1486">
        <v>355.3260498046875</v>
      </c>
      <c r="C1486">
        <v>77.592041015625</v>
      </c>
      <c r="D1486">
        <v>174.22999572753909</v>
      </c>
      <c r="E1486">
        <v>314.47232055664063</v>
      </c>
      <c r="F1486">
        <v>186.11329650878909</v>
      </c>
      <c r="I1486" s="32">
        <f t="shared" si="116"/>
        <v>1.4140206009898959E-2</v>
      </c>
      <c r="J1486" s="32">
        <f t="shared" si="117"/>
        <v>-1.2598641671149879E-3</v>
      </c>
      <c r="K1486" s="32">
        <f t="shared" si="118"/>
        <v>-1.2167796413785958E-2</v>
      </c>
      <c r="L1486" s="32">
        <f t="shared" si="119"/>
        <v>1.6313833326750515E-2</v>
      </c>
      <c r="M1486" s="32">
        <f t="shared" si="120"/>
        <v>1.4343794736478843E-2</v>
      </c>
    </row>
    <row r="1487" spans="1:13" x14ac:dyDescent="0.45">
      <c r="A1487" s="10">
        <v>44229</v>
      </c>
      <c r="B1487">
        <v>360.35043334960938</v>
      </c>
      <c r="C1487">
        <v>77.494285583496094</v>
      </c>
      <c r="D1487">
        <v>172.11000061035159</v>
      </c>
      <c r="E1487">
        <v>319.60256958007813</v>
      </c>
      <c r="F1487">
        <v>188.7828674316406</v>
      </c>
      <c r="I1487" s="32">
        <f t="shared" si="116"/>
        <v>7.8633376476533456E-4</v>
      </c>
      <c r="J1487" s="32">
        <f t="shared" si="117"/>
        <v>-1.7197431096810378E-3</v>
      </c>
      <c r="K1487" s="32">
        <f t="shared" si="118"/>
        <v>-1.5106298641216487E-3</v>
      </c>
      <c r="L1487" s="32">
        <f t="shared" si="119"/>
        <v>-3.9672532595824705E-3</v>
      </c>
      <c r="M1487" s="32">
        <f t="shared" si="120"/>
        <v>1.4988594474945049E-3</v>
      </c>
    </row>
    <row r="1488" spans="1:13" x14ac:dyDescent="0.45">
      <c r="A1488" s="10">
        <v>44230</v>
      </c>
      <c r="B1488">
        <v>360.6337890625</v>
      </c>
      <c r="C1488">
        <v>77.361015319824219</v>
      </c>
      <c r="D1488">
        <v>171.8500061035156</v>
      </c>
      <c r="E1488">
        <v>318.33462524414063</v>
      </c>
      <c r="F1488">
        <v>189.0658264160156</v>
      </c>
      <c r="I1488" s="32">
        <f t="shared" si="116"/>
        <v>1.1365590364186495E-2</v>
      </c>
      <c r="J1488" s="32">
        <f t="shared" si="117"/>
        <v>2.294902800954457E-4</v>
      </c>
      <c r="K1488" s="32">
        <f t="shared" si="118"/>
        <v>-2.153047469083269E-2</v>
      </c>
      <c r="L1488" s="32">
        <f t="shared" si="119"/>
        <v>1.1826839682417711E-2</v>
      </c>
      <c r="M1488" s="32">
        <f t="shared" si="120"/>
        <v>1.2672733514987211E-2</v>
      </c>
    </row>
    <row r="1489" spans="1:13" x14ac:dyDescent="0.45">
      <c r="A1489" s="10">
        <v>44231</v>
      </c>
      <c r="B1489">
        <v>364.73260498046881</v>
      </c>
      <c r="C1489">
        <v>77.378768920898438</v>
      </c>
      <c r="D1489">
        <v>168.1499938964844</v>
      </c>
      <c r="E1489">
        <v>322.09951782226563</v>
      </c>
      <c r="F1489">
        <v>191.46180725097659</v>
      </c>
      <c r="I1489" s="32">
        <f t="shared" si="116"/>
        <v>3.9358885259981324E-3</v>
      </c>
      <c r="J1489" s="32">
        <f t="shared" si="117"/>
        <v>-1.3780061308258373E-3</v>
      </c>
      <c r="K1489" s="32">
        <f t="shared" si="118"/>
        <v>9.8721601092137679E-3</v>
      </c>
      <c r="L1489" s="32">
        <f t="shared" si="119"/>
        <v>3.3914260920662187E-3</v>
      </c>
      <c r="M1489" s="32">
        <f t="shared" si="120"/>
        <v>5.6166732854405765E-3</v>
      </c>
    </row>
    <row r="1490" spans="1:13" x14ac:dyDescent="0.45">
      <c r="A1490" s="10">
        <v>44232</v>
      </c>
      <c r="B1490">
        <v>366.16815185546881</v>
      </c>
      <c r="C1490">
        <v>77.272140502929688</v>
      </c>
      <c r="D1490">
        <v>169.80999755859381</v>
      </c>
      <c r="E1490">
        <v>323.19189453125</v>
      </c>
      <c r="F1490">
        <v>192.53718566894531</v>
      </c>
      <c r="I1490" s="32">
        <f t="shared" si="116"/>
        <v>7.2220104382194616E-3</v>
      </c>
      <c r="J1490" s="32">
        <f t="shared" si="117"/>
        <v>1.1501534229034771E-3</v>
      </c>
      <c r="K1490" s="32">
        <f t="shared" si="118"/>
        <v>1.0070118005137241E-2</v>
      </c>
      <c r="L1490" s="32">
        <f t="shared" si="119"/>
        <v>6.6995884556055874E-3</v>
      </c>
      <c r="M1490" s="32">
        <f t="shared" si="120"/>
        <v>8.9658385637096938E-3</v>
      </c>
    </row>
    <row r="1491" spans="1:13" x14ac:dyDescent="0.45">
      <c r="A1491" s="10">
        <v>44235</v>
      </c>
      <c r="B1491">
        <v>368.8126220703125</v>
      </c>
      <c r="C1491">
        <v>77.361015319824219</v>
      </c>
      <c r="D1491">
        <v>171.52000427246091</v>
      </c>
      <c r="E1491">
        <v>325.35714721679688</v>
      </c>
      <c r="F1491">
        <v>194.26344299316409</v>
      </c>
      <c r="I1491" s="32">
        <f t="shared" si="116"/>
        <v>-6.6585289243448198E-4</v>
      </c>
      <c r="J1491" s="32">
        <f t="shared" si="117"/>
        <v>-4.5976952548565375E-4</v>
      </c>
      <c r="K1491" s="32">
        <f t="shared" si="118"/>
        <v>3.2649110578624185E-3</v>
      </c>
      <c r="L1491" s="32">
        <f t="shared" si="119"/>
        <v>-2.0973046165184694E-4</v>
      </c>
      <c r="M1491" s="32">
        <f t="shared" si="120"/>
        <v>3.8841436531455997E-4</v>
      </c>
    </row>
    <row r="1492" spans="1:13" x14ac:dyDescent="0.45">
      <c r="A1492" s="10">
        <v>44236</v>
      </c>
      <c r="B1492">
        <v>368.56704711914063</v>
      </c>
      <c r="C1492">
        <v>77.325447082519531</v>
      </c>
      <c r="D1492">
        <v>172.08000183105469</v>
      </c>
      <c r="E1492">
        <v>325.28890991210938</v>
      </c>
      <c r="F1492">
        <v>194.3388977050781</v>
      </c>
      <c r="I1492" s="32">
        <f t="shared" si="116"/>
        <v>-4.3561403486980232E-4</v>
      </c>
      <c r="J1492" s="32">
        <f t="shared" si="117"/>
        <v>1.6092428754002075E-3</v>
      </c>
      <c r="K1492" s="32">
        <f t="shared" si="118"/>
        <v>3.6611162023989507E-3</v>
      </c>
      <c r="L1492" s="32">
        <f t="shared" si="119"/>
        <v>-2.2788110816828189E-3</v>
      </c>
      <c r="M1492" s="32">
        <f t="shared" si="120"/>
        <v>-4.3694372117741853E-4</v>
      </c>
    </row>
    <row r="1493" spans="1:13" x14ac:dyDescent="0.45">
      <c r="A1493" s="10">
        <v>44237</v>
      </c>
      <c r="B1493">
        <v>368.406494140625</v>
      </c>
      <c r="C1493">
        <v>77.449882507324219</v>
      </c>
      <c r="D1493">
        <v>172.71000671386719</v>
      </c>
      <c r="E1493">
        <v>324.54763793945313</v>
      </c>
      <c r="F1493">
        <v>194.25398254394531</v>
      </c>
      <c r="I1493" s="32">
        <f t="shared" si="116"/>
        <v>1.615067134174808E-3</v>
      </c>
      <c r="J1493" s="32">
        <f t="shared" si="117"/>
        <v>-1.0328511686585884E-3</v>
      </c>
      <c r="K1493" s="32">
        <f t="shared" si="118"/>
        <v>-8.6850786965985138E-3</v>
      </c>
      <c r="L1493" s="32">
        <f t="shared" si="119"/>
        <v>5.499598158005492E-3</v>
      </c>
      <c r="M1493" s="32">
        <f t="shared" si="120"/>
        <v>2.3795367848673532E-3</v>
      </c>
    </row>
    <row r="1494" spans="1:13" x14ac:dyDescent="0.45">
      <c r="A1494" s="10">
        <v>44238</v>
      </c>
      <c r="B1494">
        <v>369.00149536132813</v>
      </c>
      <c r="C1494">
        <v>77.369888305664063</v>
      </c>
      <c r="D1494">
        <v>171.21000671386719</v>
      </c>
      <c r="E1494">
        <v>326.33251953125</v>
      </c>
      <c r="F1494">
        <v>194.7162170410156</v>
      </c>
      <c r="I1494" s="32">
        <f t="shared" si="116"/>
        <v>4.9397751682365154E-3</v>
      </c>
      <c r="J1494" s="32">
        <f t="shared" si="117"/>
        <v>-2.6413500961343095E-3</v>
      </c>
      <c r="K1494" s="32">
        <f t="shared" si="118"/>
        <v>-3.0372306060943988E-3</v>
      </c>
      <c r="L1494" s="32">
        <f t="shared" si="119"/>
        <v>5.58931304791499E-3</v>
      </c>
      <c r="M1494" s="32">
        <f t="shared" si="120"/>
        <v>5.1835596205354051E-3</v>
      </c>
    </row>
    <row r="1495" spans="1:13" x14ac:dyDescent="0.45">
      <c r="A1495" s="10">
        <v>44239</v>
      </c>
      <c r="B1495">
        <v>370.82427978515619</v>
      </c>
      <c r="C1495">
        <v>77.16552734375</v>
      </c>
      <c r="D1495">
        <v>170.69000244140619</v>
      </c>
      <c r="E1495">
        <v>328.156494140625</v>
      </c>
      <c r="F1495">
        <v>195.72554016113281</v>
      </c>
      <c r="I1495" s="32">
        <f t="shared" si="116"/>
        <v>-8.6584254849519926E-4</v>
      </c>
      <c r="J1495" s="32">
        <f t="shared" si="117"/>
        <v>-4.721857499920934E-3</v>
      </c>
      <c r="K1495" s="32">
        <f t="shared" si="118"/>
        <v>-1.4353488272303094E-2</v>
      </c>
      <c r="L1495" s="32">
        <f t="shared" si="119"/>
        <v>-2.7049115077497632E-3</v>
      </c>
      <c r="M1495" s="32">
        <f t="shared" si="120"/>
        <v>-1.7831041526321645E-3</v>
      </c>
    </row>
    <row r="1496" spans="1:13" x14ac:dyDescent="0.45">
      <c r="A1496" s="10">
        <v>44243</v>
      </c>
      <c r="B1496">
        <v>370.50320434570313</v>
      </c>
      <c r="C1496">
        <v>76.801162719726563</v>
      </c>
      <c r="D1496">
        <v>168.24000549316409</v>
      </c>
      <c r="E1496">
        <v>327.26885986328119</v>
      </c>
      <c r="F1496">
        <v>195.37654113769531</v>
      </c>
      <c r="I1496" s="32">
        <f t="shared" si="116"/>
        <v>2.292299200807868E-4</v>
      </c>
      <c r="J1496" s="32">
        <f t="shared" si="117"/>
        <v>2.0829521177307964E-3</v>
      </c>
      <c r="K1496" s="32">
        <f t="shared" si="118"/>
        <v>-1.1352850687983418E-2</v>
      </c>
      <c r="L1496" s="32">
        <f t="shared" si="119"/>
        <v>-4.7982337844669765E-3</v>
      </c>
      <c r="M1496" s="32">
        <f t="shared" si="120"/>
        <v>-2.076350434158436E-3</v>
      </c>
    </row>
    <row r="1497" spans="1:13" x14ac:dyDescent="0.45">
      <c r="A1497" s="10">
        <v>44244</v>
      </c>
      <c r="B1497">
        <v>370.588134765625</v>
      </c>
      <c r="C1497">
        <v>76.961135864257813</v>
      </c>
      <c r="D1497">
        <v>166.33000183105469</v>
      </c>
      <c r="E1497">
        <v>325.69854736328119</v>
      </c>
      <c r="F1497">
        <v>194.97087097167969</v>
      </c>
      <c r="I1497" s="32">
        <f t="shared" si="116"/>
        <v>-4.2558808745336574E-3</v>
      </c>
      <c r="J1497" s="32">
        <f t="shared" si="117"/>
        <v>-5.7725193185587109E-4</v>
      </c>
      <c r="K1497" s="32">
        <f t="shared" si="118"/>
        <v>-6.0088418961434797E-5</v>
      </c>
      <c r="L1497" s="32">
        <f t="shared" si="119"/>
        <v>-4.3721755654020367E-3</v>
      </c>
      <c r="M1497" s="32">
        <f t="shared" si="120"/>
        <v>-5.7574925390979637E-3</v>
      </c>
    </row>
    <row r="1498" spans="1:13" x14ac:dyDescent="0.45">
      <c r="A1498" s="10">
        <v>44245</v>
      </c>
      <c r="B1498">
        <v>369.01095581054688</v>
      </c>
      <c r="C1498">
        <v>76.916709899902344</v>
      </c>
      <c r="D1498">
        <v>166.32000732421881</v>
      </c>
      <c r="E1498">
        <v>324.2745361328125</v>
      </c>
      <c r="F1498">
        <v>193.84832763671881</v>
      </c>
      <c r="I1498" s="32">
        <f t="shared" si="116"/>
        <v>-1.7659973315692357E-3</v>
      </c>
      <c r="J1498" s="32">
        <f t="shared" si="117"/>
        <v>-3.4657104453477139E-3</v>
      </c>
      <c r="K1498" s="32">
        <f t="shared" si="118"/>
        <v>4.1485519013479966E-3</v>
      </c>
      <c r="L1498" s="32">
        <f t="shared" si="119"/>
        <v>-4.3612601295633935E-3</v>
      </c>
      <c r="M1498" s="32">
        <f t="shared" si="120"/>
        <v>2.2873031611034822E-3</v>
      </c>
    </row>
    <row r="1499" spans="1:13" x14ac:dyDescent="0.45">
      <c r="A1499" s="10">
        <v>44246</v>
      </c>
      <c r="B1499">
        <v>368.35928344726563</v>
      </c>
      <c r="C1499">
        <v>76.650138854980469</v>
      </c>
      <c r="D1499">
        <v>167.00999450683591</v>
      </c>
      <c r="E1499">
        <v>322.86029052734381</v>
      </c>
      <c r="F1499">
        <v>194.2917175292969</v>
      </c>
      <c r="I1499" s="32">
        <f t="shared" si="116"/>
        <v>-7.691710554342146E-3</v>
      </c>
      <c r="J1499" s="32">
        <f t="shared" si="117"/>
        <v>-2.7825092988364997E-3</v>
      </c>
      <c r="K1499" s="32">
        <f t="shared" si="118"/>
        <v>1.4969164015496528E-2</v>
      </c>
      <c r="L1499" s="32">
        <f t="shared" si="119"/>
        <v>-2.5919879283360481E-2</v>
      </c>
      <c r="M1499" s="32">
        <f t="shared" si="120"/>
        <v>-9.5159844003448457E-3</v>
      </c>
    </row>
    <row r="1500" spans="1:13" x14ac:dyDescent="0.45">
      <c r="A1500" s="10">
        <v>44249</v>
      </c>
      <c r="B1500">
        <v>365.52597045898438</v>
      </c>
      <c r="C1500">
        <v>76.436859130859375</v>
      </c>
      <c r="D1500">
        <v>169.50999450683591</v>
      </c>
      <c r="E1500">
        <v>314.49179077148438</v>
      </c>
      <c r="F1500">
        <v>192.4428405761719</v>
      </c>
      <c r="I1500" s="32">
        <f t="shared" si="116"/>
        <v>1.2143546825709173E-3</v>
      </c>
      <c r="J1500" s="32">
        <f t="shared" si="117"/>
        <v>-2.322649213493122E-4</v>
      </c>
      <c r="K1500" s="32">
        <f t="shared" si="118"/>
        <v>-2.3007456922116143E-3</v>
      </c>
      <c r="L1500" s="32">
        <f t="shared" si="119"/>
        <v>-2.977312475261451E-3</v>
      </c>
      <c r="M1500" s="32">
        <f t="shared" si="120"/>
        <v>-1.4708291369136539E-4</v>
      </c>
    </row>
    <row r="1501" spans="1:13" x14ac:dyDescent="0.45">
      <c r="A1501" s="10">
        <v>44250</v>
      </c>
      <c r="B1501">
        <v>365.9698486328125</v>
      </c>
      <c r="C1501">
        <v>76.419105529785156</v>
      </c>
      <c r="D1501">
        <v>169.1199951171875</v>
      </c>
      <c r="E1501">
        <v>313.55545043945313</v>
      </c>
      <c r="F1501">
        <v>192.41453552246091</v>
      </c>
      <c r="I1501" s="32">
        <f t="shared" si="116"/>
        <v>1.1019337730672651E-2</v>
      </c>
      <c r="J1501" s="32">
        <f t="shared" si="117"/>
        <v>-5.8124646517387912E-4</v>
      </c>
      <c r="K1501" s="32">
        <f t="shared" si="118"/>
        <v>-7.0952649392141964E-4</v>
      </c>
      <c r="L1501" s="32">
        <f t="shared" si="119"/>
        <v>8.2431553196551377E-3</v>
      </c>
      <c r="M1501" s="32">
        <f t="shared" si="120"/>
        <v>1.1226654488049048E-2</v>
      </c>
    </row>
    <row r="1502" spans="1:13" x14ac:dyDescent="0.45">
      <c r="A1502" s="10">
        <v>44251</v>
      </c>
      <c r="B1502">
        <v>370.00259399414063</v>
      </c>
      <c r="C1502">
        <v>76.374687194824219</v>
      </c>
      <c r="D1502">
        <v>169</v>
      </c>
      <c r="E1502">
        <v>316.14013671875</v>
      </c>
      <c r="F1502">
        <v>194.57470703125</v>
      </c>
      <c r="I1502" s="32">
        <f t="shared" si="116"/>
        <v>-2.4095768437539689E-2</v>
      </c>
      <c r="J1502" s="32">
        <f t="shared" si="117"/>
        <v>-8.7264647823208641E-3</v>
      </c>
      <c r="K1502" s="32">
        <f t="shared" si="118"/>
        <v>-1.8816524708764493E-2</v>
      </c>
      <c r="L1502" s="32">
        <f t="shared" si="119"/>
        <v>-3.4862654547420324E-2</v>
      </c>
      <c r="M1502" s="32">
        <f t="shared" si="120"/>
        <v>-2.6130740120806184E-2</v>
      </c>
    </row>
    <row r="1503" spans="1:13" x14ac:dyDescent="0.45">
      <c r="A1503" s="10">
        <v>44252</v>
      </c>
      <c r="B1503">
        <v>361.08709716796881</v>
      </c>
      <c r="C1503">
        <v>75.708206176757813</v>
      </c>
      <c r="D1503">
        <v>165.82000732421881</v>
      </c>
      <c r="E1503">
        <v>305.11865234375</v>
      </c>
      <c r="F1503">
        <v>189.4903259277344</v>
      </c>
      <c r="I1503" s="32">
        <f t="shared" si="116"/>
        <v>-5.1525924979349824E-3</v>
      </c>
      <c r="J1503" s="32">
        <f t="shared" si="117"/>
        <v>8.6856834662436544E-3</v>
      </c>
      <c r="K1503" s="32">
        <f t="shared" si="118"/>
        <v>-2.4182906697045592E-2</v>
      </c>
      <c r="L1503" s="32">
        <f t="shared" si="119"/>
        <v>4.1876839344325845E-3</v>
      </c>
      <c r="M1503" s="32">
        <f t="shared" si="120"/>
        <v>-3.9823849021917157E-3</v>
      </c>
    </row>
    <row r="1504" spans="1:13" x14ac:dyDescent="0.45">
      <c r="A1504" s="10">
        <v>44253</v>
      </c>
      <c r="B1504">
        <v>359.2265625</v>
      </c>
      <c r="C1504">
        <v>76.36578369140625</v>
      </c>
      <c r="D1504">
        <v>161.80999755859381</v>
      </c>
      <c r="E1504">
        <v>306.39639282226563</v>
      </c>
      <c r="F1504">
        <v>188.73570251464841</v>
      </c>
      <c r="I1504" s="32">
        <f t="shared" si="116"/>
        <v>2.4240141308366603E-2</v>
      </c>
      <c r="J1504" s="32">
        <f t="shared" si="117"/>
        <v>-1.293482057294848E-3</v>
      </c>
      <c r="K1504" s="32">
        <f t="shared" si="118"/>
        <v>-1.7304170540853869E-3</v>
      </c>
      <c r="L1504" s="32">
        <f t="shared" si="119"/>
        <v>3.0082279905063736E-2</v>
      </c>
      <c r="M1504" s="32">
        <f t="shared" si="120"/>
        <v>2.5689500907229101E-2</v>
      </c>
    </row>
    <row r="1505" spans="1:13" x14ac:dyDescent="0.45">
      <c r="A1505" s="10">
        <v>44256</v>
      </c>
      <c r="B1505">
        <v>367.93426513671881</v>
      </c>
      <c r="C1505">
        <v>76.267005920410156</v>
      </c>
      <c r="D1505">
        <v>161.5299987792969</v>
      </c>
      <c r="E1505">
        <v>315.61349487304688</v>
      </c>
      <c r="F1505">
        <v>193.584228515625</v>
      </c>
      <c r="I1505" s="32">
        <f t="shared" si="116"/>
        <v>-7.8032790692466047E-3</v>
      </c>
      <c r="J1505" s="32">
        <f t="shared" si="117"/>
        <v>-1.167412213252117E-4</v>
      </c>
      <c r="K1505" s="32">
        <f t="shared" si="118"/>
        <v>5.4479346837295051E-3</v>
      </c>
      <c r="L1505" s="32">
        <f t="shared" si="119"/>
        <v>-1.6039221726735664E-2</v>
      </c>
      <c r="M1505" s="32">
        <f t="shared" si="120"/>
        <v>-9.4046254292671216E-3</v>
      </c>
    </row>
    <row r="1506" spans="1:13" x14ac:dyDescent="0.45">
      <c r="A1506" s="10">
        <v>44257</v>
      </c>
      <c r="B1506">
        <v>365.06317138671881</v>
      </c>
      <c r="C1506">
        <v>76.258102416992188</v>
      </c>
      <c r="D1506">
        <v>162.4100036621094</v>
      </c>
      <c r="E1506">
        <v>310.55130004882813</v>
      </c>
      <c r="F1506">
        <v>191.7636413574219</v>
      </c>
      <c r="I1506" s="32">
        <f t="shared" si="116"/>
        <v>-1.3245513647356377E-2</v>
      </c>
      <c r="J1506" s="32">
        <f t="shared" si="117"/>
        <v>-3.1510803775613994E-3</v>
      </c>
      <c r="K1506" s="32">
        <f t="shared" si="118"/>
        <v>-1.1021541189334516E-2</v>
      </c>
      <c r="L1506" s="32">
        <f t="shared" si="119"/>
        <v>-2.9020026739005833E-2</v>
      </c>
      <c r="M1506" s="32">
        <f t="shared" si="120"/>
        <v>-1.4412741133384532E-2</v>
      </c>
    </row>
    <row r="1507" spans="1:13" x14ac:dyDescent="0.45">
      <c r="A1507" s="10">
        <v>44258</v>
      </c>
      <c r="B1507">
        <v>360.22772216796881</v>
      </c>
      <c r="C1507">
        <v>76.017807006835938</v>
      </c>
      <c r="D1507">
        <v>160.6199951171875</v>
      </c>
      <c r="E1507">
        <v>301.53909301757813</v>
      </c>
      <c r="F1507">
        <v>188.99980163574219</v>
      </c>
      <c r="I1507" s="32">
        <f t="shared" si="116"/>
        <v>-1.2375018447227326E-2</v>
      </c>
      <c r="J1507" s="32">
        <f t="shared" si="117"/>
        <v>-3.160539255782413E-3</v>
      </c>
      <c r="K1507" s="32">
        <f t="shared" si="118"/>
        <v>-9.8368937808890333E-3</v>
      </c>
      <c r="L1507" s="32">
        <f t="shared" si="119"/>
        <v>-1.6366737500775441E-2</v>
      </c>
      <c r="M1507" s="32">
        <f t="shared" si="120"/>
        <v>-1.582160470797922E-2</v>
      </c>
    </row>
    <row r="1508" spans="1:13" x14ac:dyDescent="0.45">
      <c r="A1508" s="10">
        <v>44259</v>
      </c>
      <c r="B1508">
        <v>355.7698974609375</v>
      </c>
      <c r="C1508">
        <v>75.777549743652344</v>
      </c>
      <c r="D1508">
        <v>159.03999328613281</v>
      </c>
      <c r="E1508">
        <v>296.6038818359375</v>
      </c>
      <c r="F1508">
        <v>186.009521484375</v>
      </c>
      <c r="I1508" s="32">
        <f t="shared" si="116"/>
        <v>1.8396588467119335E-2</v>
      </c>
      <c r="J1508" s="32">
        <f t="shared" si="117"/>
        <v>-5.8757701502620829E-4</v>
      </c>
      <c r="K1508" s="32">
        <f t="shared" si="118"/>
        <v>6.2881103959600004E-4</v>
      </c>
      <c r="L1508" s="32">
        <f t="shared" si="119"/>
        <v>1.5060731860798926E-2</v>
      </c>
      <c r="M1508" s="32">
        <f t="shared" si="120"/>
        <v>1.8053668812631596E-2</v>
      </c>
    </row>
    <row r="1509" spans="1:13" x14ac:dyDescent="0.45">
      <c r="A1509" s="10">
        <v>44260</v>
      </c>
      <c r="B1509">
        <v>362.31484985351563</v>
      </c>
      <c r="C1509">
        <v>75.733024597167969</v>
      </c>
      <c r="D1509">
        <v>159.13999938964841</v>
      </c>
      <c r="E1509">
        <v>301.07095336914063</v>
      </c>
      <c r="F1509">
        <v>189.36767578125</v>
      </c>
      <c r="I1509" s="32">
        <f t="shared" si="116"/>
        <v>-4.9786339382494882E-3</v>
      </c>
      <c r="J1509" s="32">
        <f t="shared" si="117"/>
        <v>-4.5825916722334048E-3</v>
      </c>
      <c r="K1509" s="32">
        <f t="shared" si="118"/>
        <v>-1.036819091876684E-2</v>
      </c>
      <c r="L1509" s="32">
        <f t="shared" si="119"/>
        <v>-2.8313942344290521E-2</v>
      </c>
      <c r="M1509" s="32">
        <f t="shared" si="120"/>
        <v>-4.8817121124218321E-3</v>
      </c>
    </row>
    <row r="1510" spans="1:13" x14ac:dyDescent="0.45">
      <c r="A1510" s="10">
        <v>44263</v>
      </c>
      <c r="B1510">
        <v>360.51101684570313</v>
      </c>
      <c r="C1510">
        <v>75.385971069335938</v>
      </c>
      <c r="D1510">
        <v>157.49000549316409</v>
      </c>
      <c r="E1510">
        <v>292.54644775390619</v>
      </c>
      <c r="F1510">
        <v>188.4432373046875</v>
      </c>
      <c r="I1510" s="32">
        <f t="shared" si="116"/>
        <v>1.4277557567895283E-2</v>
      </c>
      <c r="J1510" s="32">
        <f t="shared" si="117"/>
        <v>3.3050332001145488E-3</v>
      </c>
      <c r="K1510" s="32">
        <f t="shared" si="118"/>
        <v>2.1271132947366045E-2</v>
      </c>
      <c r="L1510" s="32">
        <f t="shared" si="119"/>
        <v>3.9441019252543397E-2</v>
      </c>
      <c r="M1510" s="32">
        <f t="shared" si="120"/>
        <v>1.5517883019471768E-2</v>
      </c>
    </row>
    <row r="1511" spans="1:13" x14ac:dyDescent="0.45">
      <c r="A1511" s="10">
        <v>44264</v>
      </c>
      <c r="B1511">
        <v>365.65823364257813</v>
      </c>
      <c r="C1511">
        <v>75.635124206542969</v>
      </c>
      <c r="D1511">
        <v>160.8399963378906</v>
      </c>
      <c r="E1511">
        <v>304.08477783203119</v>
      </c>
      <c r="F1511">
        <v>191.36747741699219</v>
      </c>
      <c r="I1511" s="32">
        <f t="shared" si="116"/>
        <v>6.2244776261908275E-3</v>
      </c>
      <c r="J1511" s="32">
        <f t="shared" si="117"/>
        <v>1.8830607948820965E-3</v>
      </c>
      <c r="K1511" s="32">
        <f t="shared" si="118"/>
        <v>5.098279923459792E-3</v>
      </c>
      <c r="L1511" s="32">
        <f t="shared" si="119"/>
        <v>-2.8545048548559437E-3</v>
      </c>
      <c r="M1511" s="32">
        <f t="shared" si="120"/>
        <v>7.147414028941812E-3</v>
      </c>
    </row>
    <row r="1512" spans="1:13" x14ac:dyDescent="0.45">
      <c r="A1512" s="10">
        <v>44265</v>
      </c>
      <c r="B1512">
        <v>367.93426513671881</v>
      </c>
      <c r="C1512">
        <v>75.777549743652344</v>
      </c>
      <c r="D1512">
        <v>161.6600036621094</v>
      </c>
      <c r="E1512">
        <v>303.21676635742188</v>
      </c>
      <c r="F1512">
        <v>192.7352600097656</v>
      </c>
      <c r="I1512" s="32">
        <f t="shared" si="116"/>
        <v>1.0139286208981302E-2</v>
      </c>
      <c r="J1512" s="32">
        <f t="shared" si="117"/>
        <v>1.1709254086289533E-4</v>
      </c>
      <c r="K1512" s="32">
        <f t="shared" si="118"/>
        <v>-8.660112982622481E-4</v>
      </c>
      <c r="L1512" s="32">
        <f t="shared" si="119"/>
        <v>2.3031345113688095E-2</v>
      </c>
      <c r="M1512" s="32">
        <f t="shared" si="120"/>
        <v>1.3067826724169285E-2</v>
      </c>
    </row>
    <row r="1513" spans="1:13" x14ac:dyDescent="0.45">
      <c r="A1513" s="10">
        <v>44266</v>
      </c>
      <c r="B1513">
        <v>371.66485595703119</v>
      </c>
      <c r="C1513">
        <v>75.786422729492188</v>
      </c>
      <c r="D1513">
        <v>161.52000427246091</v>
      </c>
      <c r="E1513">
        <v>310.20025634765619</v>
      </c>
      <c r="F1513">
        <v>195.25389099121091</v>
      </c>
      <c r="I1513" s="32">
        <f t="shared" si="116"/>
        <v>1.3465296910659674E-3</v>
      </c>
      <c r="J1513" s="32">
        <f t="shared" si="117"/>
        <v>-5.9885369454686366E-3</v>
      </c>
      <c r="K1513" s="32">
        <f t="shared" si="118"/>
        <v>-1.8572795011950749E-4</v>
      </c>
      <c r="L1513" s="32">
        <f t="shared" si="119"/>
        <v>-8.1122384831653349E-3</v>
      </c>
      <c r="M1513" s="32">
        <f t="shared" si="120"/>
        <v>1.9807506299354127E-3</v>
      </c>
    </row>
    <row r="1514" spans="1:13" x14ac:dyDescent="0.45">
      <c r="A1514" s="10">
        <v>44267</v>
      </c>
      <c r="B1514">
        <v>372.16531372070313</v>
      </c>
      <c r="C1514">
        <v>75.332572937011719</v>
      </c>
      <c r="D1514">
        <v>161.49000549316409</v>
      </c>
      <c r="E1514">
        <v>307.683837890625</v>
      </c>
      <c r="F1514">
        <v>195.64064025878909</v>
      </c>
      <c r="I1514" s="32">
        <f t="shared" si="116"/>
        <v>5.9637823774161269E-3</v>
      </c>
      <c r="J1514" s="32">
        <f t="shared" si="117"/>
        <v>1.1813865335708051E-3</v>
      </c>
      <c r="K1514" s="32">
        <f t="shared" si="118"/>
        <v>4.3965039997979627E-3</v>
      </c>
      <c r="L1514" s="32">
        <f t="shared" si="119"/>
        <v>1.0682804439990257E-2</v>
      </c>
      <c r="M1514" s="32">
        <f t="shared" si="120"/>
        <v>6.9911449552919613E-3</v>
      </c>
    </row>
    <row r="1515" spans="1:13" x14ac:dyDescent="0.45">
      <c r="A1515" s="10">
        <v>44270</v>
      </c>
      <c r="B1515">
        <v>374.38482666015619</v>
      </c>
      <c r="C1515">
        <v>75.42156982421875</v>
      </c>
      <c r="D1515">
        <v>162.19999694824219</v>
      </c>
      <c r="E1515">
        <v>310.97076416015619</v>
      </c>
      <c r="F1515">
        <v>197.0083923339844</v>
      </c>
      <c r="I1515" s="32">
        <f t="shared" si="116"/>
        <v>-1.2615095629693318E-3</v>
      </c>
      <c r="J1515" s="32">
        <f t="shared" si="117"/>
        <v>-1.181509856300611E-4</v>
      </c>
      <c r="K1515" s="32">
        <f t="shared" si="118"/>
        <v>9.2484067876563714E-4</v>
      </c>
      <c r="L1515" s="32">
        <f t="shared" si="119"/>
        <v>5.4886755401679643E-3</v>
      </c>
      <c r="M1515" s="32">
        <f t="shared" si="120"/>
        <v>-4.0218750595418795E-3</v>
      </c>
    </row>
    <row r="1516" spans="1:13" x14ac:dyDescent="0.45">
      <c r="A1516" s="10">
        <v>44271</v>
      </c>
      <c r="B1516">
        <v>373.91253662109381</v>
      </c>
      <c r="C1516">
        <v>75.41265869140625</v>
      </c>
      <c r="D1516">
        <v>162.3500061035156</v>
      </c>
      <c r="E1516">
        <v>312.67758178710938</v>
      </c>
      <c r="F1516">
        <v>196.21604919433591</v>
      </c>
      <c r="I1516" s="32">
        <f t="shared" si="116"/>
        <v>3.4101168704883111E-3</v>
      </c>
      <c r="J1516" s="32">
        <f t="shared" si="117"/>
        <v>-3.5388782909140382E-4</v>
      </c>
      <c r="K1516" s="32">
        <f t="shared" si="118"/>
        <v>7.14498527693741E-3</v>
      </c>
      <c r="L1516" s="32">
        <f t="shared" si="119"/>
        <v>4.117386809195045E-3</v>
      </c>
      <c r="M1516" s="32">
        <f t="shared" si="120"/>
        <v>3.7979767816311849E-3</v>
      </c>
    </row>
    <row r="1517" spans="1:13" x14ac:dyDescent="0.45">
      <c r="A1517" s="10">
        <v>44272</v>
      </c>
      <c r="B1517">
        <v>375.1876220703125</v>
      </c>
      <c r="C1517">
        <v>75.385971069335938</v>
      </c>
      <c r="D1517">
        <v>163.50999450683591</v>
      </c>
      <c r="E1517">
        <v>313.96499633789063</v>
      </c>
      <c r="F1517">
        <v>196.9612731933594</v>
      </c>
      <c r="I1517" s="32">
        <f t="shared" si="116"/>
        <v>-1.4549767905836175E-2</v>
      </c>
      <c r="J1517" s="32">
        <f t="shared" si="117"/>
        <v>-4.1312661990346999E-3</v>
      </c>
      <c r="K1517" s="32">
        <f t="shared" si="118"/>
        <v>-5.81002373039885E-3</v>
      </c>
      <c r="L1517" s="32">
        <f t="shared" si="119"/>
        <v>-3.0630525548927867E-2</v>
      </c>
      <c r="M1517" s="32">
        <f t="shared" si="120"/>
        <v>-1.8199180139779725E-2</v>
      </c>
    </row>
    <row r="1518" spans="1:13" x14ac:dyDescent="0.45">
      <c r="A1518" s="10">
        <v>44273</v>
      </c>
      <c r="B1518">
        <v>369.72872924804688</v>
      </c>
      <c r="C1518">
        <v>75.074531555175781</v>
      </c>
      <c r="D1518">
        <v>162.55999755859381</v>
      </c>
      <c r="E1518">
        <v>304.34808349609381</v>
      </c>
      <c r="F1518">
        <v>193.3767395019531</v>
      </c>
      <c r="I1518" s="32">
        <f t="shared" si="116"/>
        <v>-1.8501443343693635E-3</v>
      </c>
      <c r="J1518" s="32">
        <f t="shared" si="117"/>
        <v>8.291524261423433E-4</v>
      </c>
      <c r="K1518" s="32">
        <f t="shared" si="118"/>
        <v>4.183119739068486E-3</v>
      </c>
      <c r="L1518" s="32">
        <f t="shared" si="119"/>
        <v>3.5251609415052343E-3</v>
      </c>
      <c r="M1518" s="32">
        <f t="shared" si="120"/>
        <v>1.2681152844704613E-3</v>
      </c>
    </row>
    <row r="1519" spans="1:13" x14ac:dyDescent="0.45">
      <c r="A1519" s="10">
        <v>44274</v>
      </c>
      <c r="B1519">
        <v>369.044677734375</v>
      </c>
      <c r="C1519">
        <v>75.13677978515625</v>
      </c>
      <c r="D1519">
        <v>163.24000549316409</v>
      </c>
      <c r="E1519">
        <v>305.42095947265619</v>
      </c>
      <c r="F1519">
        <v>193.62196350097659</v>
      </c>
      <c r="I1519" s="32">
        <f t="shared" si="116"/>
        <v>7.9847969743458425E-3</v>
      </c>
      <c r="J1519" s="32">
        <f t="shared" si="117"/>
        <v>2.842919122921117E-3</v>
      </c>
      <c r="K1519" s="32">
        <f t="shared" si="118"/>
        <v>-1.4702614866926034E-3</v>
      </c>
      <c r="L1519" s="32">
        <f t="shared" si="119"/>
        <v>1.8753533411257628E-2</v>
      </c>
      <c r="M1519" s="32">
        <f t="shared" si="120"/>
        <v>5.4079021001227634E-3</v>
      </c>
    </row>
    <row r="1520" spans="1:13" x14ac:dyDescent="0.45">
      <c r="A1520" s="10">
        <v>44277</v>
      </c>
      <c r="B1520">
        <v>371.99142456054688</v>
      </c>
      <c r="C1520">
        <v>75.350387573242188</v>
      </c>
      <c r="D1520">
        <v>163</v>
      </c>
      <c r="E1520">
        <v>311.148681640625</v>
      </c>
      <c r="F1520">
        <v>194.66905212402341</v>
      </c>
      <c r="I1520" s="32">
        <f t="shared" si="116"/>
        <v>-7.870681242701183E-3</v>
      </c>
      <c r="J1520" s="32">
        <f t="shared" si="117"/>
        <v>2.2438505978843448E-3</v>
      </c>
      <c r="K1520" s="32">
        <f t="shared" si="118"/>
        <v>-7.3006284748846628E-3</v>
      </c>
      <c r="L1520" s="32">
        <f t="shared" si="119"/>
        <v>-4.3627129815255739E-3</v>
      </c>
      <c r="M1520" s="32">
        <f t="shared" si="120"/>
        <v>-1.1387280486784945E-2</v>
      </c>
    </row>
    <row r="1521" spans="1:13" x14ac:dyDescent="0.45">
      <c r="A1521" s="10">
        <v>44278</v>
      </c>
      <c r="B1521">
        <v>369.0635986328125</v>
      </c>
      <c r="C1521">
        <v>75.519462585449219</v>
      </c>
      <c r="D1521">
        <v>161.80999755859381</v>
      </c>
      <c r="E1521">
        <v>309.79122924804688</v>
      </c>
      <c r="F1521">
        <v>192.4523010253906</v>
      </c>
      <c r="I1521" s="32">
        <f t="shared" si="116"/>
        <v>-5.0836500605780932E-3</v>
      </c>
      <c r="J1521" s="32">
        <f t="shared" si="117"/>
        <v>1.5315471950410053E-3</v>
      </c>
      <c r="K1521" s="32">
        <f t="shared" si="118"/>
        <v>3.4608341081701077E-3</v>
      </c>
      <c r="L1521" s="32">
        <f t="shared" si="119"/>
        <v>-1.6865330429122971E-2</v>
      </c>
      <c r="M1521" s="32">
        <f t="shared" si="120"/>
        <v>-8.2834927802882818E-3</v>
      </c>
    </row>
    <row r="1522" spans="1:13" x14ac:dyDescent="0.45">
      <c r="A1522" s="10">
        <v>44279</v>
      </c>
      <c r="B1522">
        <v>367.18740844726563</v>
      </c>
      <c r="C1522">
        <v>75.635124206542969</v>
      </c>
      <c r="D1522">
        <v>162.3699951171875</v>
      </c>
      <c r="E1522">
        <v>304.56649780273438</v>
      </c>
      <c r="F1522">
        <v>190.8581237792969</v>
      </c>
      <c r="I1522" s="32">
        <f t="shared" si="116"/>
        <v>5.6257494080160786E-3</v>
      </c>
      <c r="J1522" s="32">
        <f t="shared" si="117"/>
        <v>-7.0559300729589047E-4</v>
      </c>
      <c r="K1522" s="32">
        <f t="shared" si="118"/>
        <v>-3.633653726877184E-3</v>
      </c>
      <c r="L1522" s="32">
        <f t="shared" si="119"/>
        <v>-1.7314568536082042E-3</v>
      </c>
      <c r="M1522" s="32">
        <f t="shared" si="120"/>
        <v>7.3984188458047218E-3</v>
      </c>
    </row>
    <row r="1523" spans="1:13" x14ac:dyDescent="0.45">
      <c r="A1523" s="10">
        <v>44280</v>
      </c>
      <c r="B1523">
        <v>369.25311279296881</v>
      </c>
      <c r="C1523">
        <v>75.581756591796875</v>
      </c>
      <c r="D1523">
        <v>161.7799987792969</v>
      </c>
      <c r="E1523">
        <v>304.03915405273438</v>
      </c>
      <c r="F1523">
        <v>192.2701721191406</v>
      </c>
      <c r="I1523" s="32">
        <f t="shared" si="116"/>
        <v>1.6114880997738057E-2</v>
      </c>
      <c r="J1523" s="32">
        <f t="shared" si="117"/>
        <v>-1.7662879447062352E-3</v>
      </c>
      <c r="K1523" s="32">
        <f t="shared" si="118"/>
        <v>2.8434090575977233E-3</v>
      </c>
      <c r="L1523" s="32">
        <f t="shared" si="119"/>
        <v>1.5000067752343638E-2</v>
      </c>
      <c r="M1523" s="32">
        <f t="shared" si="120"/>
        <v>1.6342769854621464E-2</v>
      </c>
    </row>
    <row r="1524" spans="1:13" x14ac:dyDescent="0.45">
      <c r="A1524" s="10">
        <v>44281</v>
      </c>
      <c r="B1524">
        <v>375.20358276367188</v>
      </c>
      <c r="C1524">
        <v>75.448257446289063</v>
      </c>
      <c r="D1524">
        <v>162.24000549316409</v>
      </c>
      <c r="E1524">
        <v>308.59976196289063</v>
      </c>
      <c r="F1524">
        <v>195.41239929199219</v>
      </c>
      <c r="I1524" s="32">
        <f t="shared" si="116"/>
        <v>-5.0525955513569532E-4</v>
      </c>
      <c r="J1524" s="32">
        <f t="shared" si="117"/>
        <v>-1.2971787070966689E-3</v>
      </c>
      <c r="K1524" s="32">
        <f t="shared" si="118"/>
        <v>-1.1896005111092012E-2</v>
      </c>
      <c r="L1524" s="32">
        <f t="shared" si="119"/>
        <v>-2.8450790663991921E-4</v>
      </c>
      <c r="M1524" s="32">
        <f t="shared" si="120"/>
        <v>-4.6979876777087926E-3</v>
      </c>
    </row>
    <row r="1525" spans="1:13" x14ac:dyDescent="0.45">
      <c r="A1525" s="10">
        <v>44284</v>
      </c>
      <c r="B1525">
        <v>375.01400756835938</v>
      </c>
      <c r="C1525">
        <v>75.350387573242188</v>
      </c>
      <c r="D1525">
        <v>160.30999755859381</v>
      </c>
      <c r="E1525">
        <v>308.511962890625</v>
      </c>
      <c r="F1525">
        <v>194.4943542480469</v>
      </c>
      <c r="I1525" s="32">
        <f t="shared" si="116"/>
        <v>-2.652732942348579E-3</v>
      </c>
      <c r="J1525" s="32">
        <f t="shared" si="117"/>
        <v>1.0626421201567204E-3</v>
      </c>
      <c r="K1525" s="32">
        <f t="shared" si="118"/>
        <v>-1.7091823816998808E-2</v>
      </c>
      <c r="L1525" s="32">
        <f t="shared" si="119"/>
        <v>-5.0332762243158191E-3</v>
      </c>
      <c r="M1525" s="32">
        <f t="shared" si="120"/>
        <v>-2.9208288281346029E-4</v>
      </c>
    </row>
    <row r="1526" spans="1:13" x14ac:dyDescent="0.45">
      <c r="A1526" s="10">
        <v>44285</v>
      </c>
      <c r="B1526">
        <v>374.01919555664063</v>
      </c>
      <c r="C1526">
        <v>75.430458068847656</v>
      </c>
      <c r="D1526">
        <v>157.57000732421881</v>
      </c>
      <c r="E1526">
        <v>306.95913696289063</v>
      </c>
      <c r="F1526">
        <v>194.43754577636719</v>
      </c>
      <c r="I1526" s="32">
        <f t="shared" si="116"/>
        <v>4.0530812155914475E-3</v>
      </c>
      <c r="J1526" s="32">
        <f t="shared" si="117"/>
        <v>-4.7204253015198372E-4</v>
      </c>
      <c r="K1526" s="32">
        <f t="shared" si="118"/>
        <v>1.5167857324082545E-2</v>
      </c>
      <c r="L1526" s="32">
        <f t="shared" si="119"/>
        <v>1.5302775172723049E-2</v>
      </c>
      <c r="M1526" s="32">
        <f t="shared" si="120"/>
        <v>6.0846013379156627E-3</v>
      </c>
    </row>
    <row r="1527" spans="1:13" x14ac:dyDescent="0.45">
      <c r="A1527" s="10">
        <v>44286</v>
      </c>
      <c r="B1527">
        <v>375.53512573242188</v>
      </c>
      <c r="C1527">
        <v>75.394851684570313</v>
      </c>
      <c r="D1527">
        <v>159.96000671386719</v>
      </c>
      <c r="E1527">
        <v>311.65646362304688</v>
      </c>
      <c r="F1527">
        <v>195.62062072753909</v>
      </c>
      <c r="I1527" s="32">
        <f t="shared" ref="I1527:I1590" si="121">(B1528/B1527)-1</f>
        <v>1.07991241339771E-2</v>
      </c>
      <c r="J1527" s="32">
        <f t="shared" ref="J1527:J1590" si="122">(C1528/C1527)-1</f>
        <v>3.2181243077167299E-3</v>
      </c>
      <c r="K1527" s="32">
        <f t="shared" ref="K1527:K1590" si="123">(D1528/D1527)-1</f>
        <v>1.2628087827510681E-2</v>
      </c>
      <c r="L1527" s="32">
        <f t="shared" ref="L1527:L1590" si="124">(E1528/E1527)-1</f>
        <v>1.7046404263696635E-2</v>
      </c>
      <c r="M1527" s="32">
        <f t="shared" ref="M1527:M1590" si="125">(F1528/F1527)-1</f>
        <v>1.2530934596694188E-2</v>
      </c>
    </row>
    <row r="1528" spans="1:13" x14ac:dyDescent="0.45">
      <c r="A1528" s="10">
        <v>44287</v>
      </c>
      <c r="B1528">
        <v>379.590576171875</v>
      </c>
      <c r="C1528">
        <v>75.637481689453125</v>
      </c>
      <c r="D1528">
        <v>161.97999572753909</v>
      </c>
      <c r="E1528">
        <v>316.96908569335938</v>
      </c>
      <c r="F1528">
        <v>198.0719299316406</v>
      </c>
      <c r="I1528" s="32">
        <f t="shared" si="121"/>
        <v>1.4353184937255792E-2</v>
      </c>
      <c r="J1528" s="32">
        <f t="shared" si="122"/>
        <v>-1.5330913310488414E-3</v>
      </c>
      <c r="K1528" s="32">
        <f t="shared" si="123"/>
        <v>-3.7040103825347614E-4</v>
      </c>
      <c r="L1528" s="32">
        <f t="shared" si="124"/>
        <v>1.9964967795038202E-2</v>
      </c>
      <c r="M1528" s="32">
        <f t="shared" si="125"/>
        <v>1.1658950937081247E-2</v>
      </c>
    </row>
    <row r="1529" spans="1:13" x14ac:dyDescent="0.45">
      <c r="A1529" s="10">
        <v>44291</v>
      </c>
      <c r="B1529">
        <v>385.03890991210938</v>
      </c>
      <c r="C1529">
        <v>75.521522521972656</v>
      </c>
      <c r="D1529">
        <v>161.91999816894531</v>
      </c>
      <c r="E1529">
        <v>323.29736328125</v>
      </c>
      <c r="F1529">
        <v>200.38124084472659</v>
      </c>
      <c r="I1529" s="32">
        <f t="shared" si="121"/>
        <v>-5.9055453554368587E-4</v>
      </c>
      <c r="J1529" s="32">
        <f t="shared" si="122"/>
        <v>3.5432731604583267E-3</v>
      </c>
      <c r="K1529" s="32">
        <f t="shared" si="123"/>
        <v>8.028675064591928E-3</v>
      </c>
      <c r="L1529" s="32">
        <f t="shared" si="124"/>
        <v>-6.9493424838340534E-4</v>
      </c>
      <c r="M1529" s="32">
        <f t="shared" si="125"/>
        <v>3.7792644559919708E-4</v>
      </c>
    </row>
    <row r="1530" spans="1:13" x14ac:dyDescent="0.45">
      <c r="A1530" s="10">
        <v>44292</v>
      </c>
      <c r="B1530">
        <v>384.8115234375</v>
      </c>
      <c r="C1530">
        <v>75.789115905761719</v>
      </c>
      <c r="D1530">
        <v>163.2200012207031</v>
      </c>
      <c r="E1530">
        <v>323.07269287109381</v>
      </c>
      <c r="F1530">
        <v>200.45697021484381</v>
      </c>
      <c r="I1530" s="32">
        <f t="shared" si="121"/>
        <v>1.1573016670600733E-3</v>
      </c>
      <c r="J1530" s="32">
        <f t="shared" si="122"/>
        <v>-1.1771893441714365E-3</v>
      </c>
      <c r="K1530" s="32">
        <f t="shared" si="123"/>
        <v>-2.8183231860485769E-3</v>
      </c>
      <c r="L1530" s="32">
        <f t="shared" si="124"/>
        <v>2.4182808848218773E-3</v>
      </c>
      <c r="M1530" s="32">
        <f t="shared" si="125"/>
        <v>-8.5003229011382242E-4</v>
      </c>
    </row>
    <row r="1531" spans="1:13" x14ac:dyDescent="0.45">
      <c r="A1531" s="10">
        <v>44293</v>
      </c>
      <c r="B1531">
        <v>385.25686645507813</v>
      </c>
      <c r="C1531">
        <v>75.699897766113281</v>
      </c>
      <c r="D1531">
        <v>162.75999450683591</v>
      </c>
      <c r="E1531">
        <v>323.85397338867188</v>
      </c>
      <c r="F1531">
        <v>200.28657531738281</v>
      </c>
      <c r="I1531" s="32">
        <f t="shared" si="121"/>
        <v>4.7467949588790859E-3</v>
      </c>
      <c r="J1531" s="32">
        <f t="shared" si="122"/>
        <v>2.238933004049537E-3</v>
      </c>
      <c r="K1531" s="32">
        <f t="shared" si="123"/>
        <v>1.0752027888072391E-2</v>
      </c>
      <c r="L1531" s="32">
        <f t="shared" si="124"/>
        <v>1.0433708030128219E-2</v>
      </c>
      <c r="M1531" s="32">
        <f t="shared" si="125"/>
        <v>5.8123655671906693E-3</v>
      </c>
    </row>
    <row r="1532" spans="1:13" x14ac:dyDescent="0.45">
      <c r="A1532" s="10">
        <v>44294</v>
      </c>
      <c r="B1532">
        <v>387.08560180664063</v>
      </c>
      <c r="C1532">
        <v>75.869384765625</v>
      </c>
      <c r="D1532">
        <v>164.50999450683591</v>
      </c>
      <c r="E1532">
        <v>327.23297119140619</v>
      </c>
      <c r="F1532">
        <v>201.4507141113281</v>
      </c>
      <c r="I1532" s="32">
        <f t="shared" si="121"/>
        <v>7.2700920315411643E-3</v>
      </c>
      <c r="J1532" s="32">
        <f t="shared" si="122"/>
        <v>-1.2930958196170073E-3</v>
      </c>
      <c r="K1532" s="32">
        <f t="shared" si="123"/>
        <v>-7.53747660190629E-3</v>
      </c>
      <c r="L1532" s="32">
        <f t="shared" si="124"/>
        <v>6.0580428378116391E-3</v>
      </c>
      <c r="M1532" s="32">
        <f t="shared" si="125"/>
        <v>6.0606225866848273E-3</v>
      </c>
    </row>
    <row r="1533" spans="1:13" x14ac:dyDescent="0.45">
      <c r="A1533" s="10">
        <v>44295</v>
      </c>
      <c r="B1533">
        <v>389.89974975585938</v>
      </c>
      <c r="C1533">
        <v>75.771278381347656</v>
      </c>
      <c r="D1533">
        <v>163.27000427246091</v>
      </c>
      <c r="E1533">
        <v>329.21536254882813</v>
      </c>
      <c r="F1533">
        <v>202.671630859375</v>
      </c>
      <c r="I1533" s="32">
        <f t="shared" si="121"/>
        <v>3.6458314988729867E-4</v>
      </c>
      <c r="J1533" s="32">
        <f t="shared" si="122"/>
        <v>-2.3561412166328566E-4</v>
      </c>
      <c r="K1533" s="32">
        <f t="shared" si="123"/>
        <v>-6.0636091581887097E-3</v>
      </c>
      <c r="L1533" s="32">
        <f t="shared" si="124"/>
        <v>-1.3050939637064829E-3</v>
      </c>
      <c r="M1533" s="32">
        <f t="shared" si="125"/>
        <v>2.8014751675331517E-4</v>
      </c>
    </row>
    <row r="1534" spans="1:13" x14ac:dyDescent="0.45">
      <c r="A1534" s="10">
        <v>44298</v>
      </c>
      <c r="B1534">
        <v>390.04190063476563</v>
      </c>
      <c r="C1534">
        <v>75.753425598144531</v>
      </c>
      <c r="D1534">
        <v>162.2799987792969</v>
      </c>
      <c r="E1534">
        <v>328.78570556640619</v>
      </c>
      <c r="F1534">
        <v>202.72840881347659</v>
      </c>
      <c r="I1534" s="32">
        <f t="shared" si="121"/>
        <v>2.9637209230997108E-3</v>
      </c>
      <c r="J1534" s="32">
        <f t="shared" si="122"/>
        <v>2.5906540064393191E-3</v>
      </c>
      <c r="K1534" s="32">
        <f t="shared" si="123"/>
        <v>7.0864795731746533E-3</v>
      </c>
      <c r="L1534" s="32">
        <f t="shared" si="124"/>
        <v>1.1673202675045236E-2</v>
      </c>
      <c r="M1534" s="32">
        <f t="shared" si="125"/>
        <v>2.8009916296154458E-3</v>
      </c>
    </row>
    <row r="1535" spans="1:13" x14ac:dyDescent="0.45">
      <c r="A1535" s="10">
        <v>44299</v>
      </c>
      <c r="B1535">
        <v>391.1978759765625</v>
      </c>
      <c r="C1535">
        <v>75.949676513671875</v>
      </c>
      <c r="D1535">
        <v>163.42999267578119</v>
      </c>
      <c r="E1535">
        <v>332.62368774414063</v>
      </c>
      <c r="F1535">
        <v>203.29624938964841</v>
      </c>
      <c r="I1535" s="32">
        <f t="shared" si="121"/>
        <v>-3.4151477224184656E-3</v>
      </c>
      <c r="J1535" s="32">
        <f t="shared" si="122"/>
        <v>-7.0488070368734945E-4</v>
      </c>
      <c r="K1535" s="32">
        <f t="shared" si="123"/>
        <v>-4.3443155289532021E-3</v>
      </c>
      <c r="L1535" s="32">
        <f t="shared" si="124"/>
        <v>-1.2008077866211719E-2</v>
      </c>
      <c r="M1535" s="32">
        <f t="shared" si="125"/>
        <v>-2.2344443232691358E-3</v>
      </c>
    </row>
    <row r="1536" spans="1:13" x14ac:dyDescent="0.45">
      <c r="A1536" s="10">
        <v>44300</v>
      </c>
      <c r="B1536">
        <v>389.86187744140619</v>
      </c>
      <c r="C1536">
        <v>75.896141052246094</v>
      </c>
      <c r="D1536">
        <v>162.7200012207031</v>
      </c>
      <c r="E1536">
        <v>328.6295166015625</v>
      </c>
      <c r="F1536">
        <v>202.84199523925781</v>
      </c>
      <c r="I1536" s="32">
        <f t="shared" si="121"/>
        <v>1.0742314242965678E-2</v>
      </c>
      <c r="J1536" s="32">
        <f t="shared" si="122"/>
        <v>4.2308601277922797E-3</v>
      </c>
      <c r="K1536" s="32">
        <f t="shared" si="123"/>
        <v>1.6162763416190717E-2</v>
      </c>
      <c r="L1536" s="32">
        <f t="shared" si="124"/>
        <v>1.5155454801081714E-2</v>
      </c>
      <c r="M1536" s="32">
        <f t="shared" si="125"/>
        <v>1.063831947952143E-2</v>
      </c>
    </row>
    <row r="1537" spans="1:13" x14ac:dyDescent="0.45">
      <c r="A1537" s="10">
        <v>44301</v>
      </c>
      <c r="B1537">
        <v>394.04989624023438</v>
      </c>
      <c r="C1537">
        <v>76.217247009277344</v>
      </c>
      <c r="D1537">
        <v>165.3500061035156</v>
      </c>
      <c r="E1537">
        <v>333.61004638671881</v>
      </c>
      <c r="F1537">
        <v>204.99989318847659</v>
      </c>
      <c r="I1537" s="32">
        <f t="shared" si="121"/>
        <v>3.3425682494583331E-3</v>
      </c>
      <c r="J1537" s="32">
        <f t="shared" si="122"/>
        <v>-2.6917059720136249E-3</v>
      </c>
      <c r="K1537" s="32">
        <f t="shared" si="123"/>
        <v>6.0477772185503209E-3</v>
      </c>
      <c r="L1537" s="32">
        <f t="shared" si="124"/>
        <v>1.1710859411688812E-3</v>
      </c>
      <c r="M1537" s="32">
        <f t="shared" si="125"/>
        <v>2.5390638229330076E-3</v>
      </c>
    </row>
    <row r="1538" spans="1:13" x14ac:dyDescent="0.45">
      <c r="A1538" s="10">
        <v>44302</v>
      </c>
      <c r="B1538">
        <v>395.36703491210938</v>
      </c>
      <c r="C1538">
        <v>76.012092590332031</v>
      </c>
      <c r="D1538">
        <v>166.3500061035156</v>
      </c>
      <c r="E1538">
        <v>334.000732421875</v>
      </c>
      <c r="F1538">
        <v>205.52040100097659</v>
      </c>
      <c r="I1538" s="32">
        <f t="shared" si="121"/>
        <v>-4.9129369890688057E-3</v>
      </c>
      <c r="J1538" s="32">
        <f t="shared" si="122"/>
        <v>-5.8666732509915498E-4</v>
      </c>
      <c r="K1538" s="32">
        <f t="shared" si="123"/>
        <v>-2.7652942409929215E-3</v>
      </c>
      <c r="L1538" s="32">
        <f t="shared" si="124"/>
        <v>-9.1519640485444587E-3</v>
      </c>
      <c r="M1538" s="32">
        <f t="shared" si="125"/>
        <v>-6.5391712887052922E-3</v>
      </c>
    </row>
    <row r="1539" spans="1:13" x14ac:dyDescent="0.45">
      <c r="A1539" s="10">
        <v>44305</v>
      </c>
      <c r="B1539">
        <v>393.42462158203119</v>
      </c>
      <c r="C1539">
        <v>75.967498779296875</v>
      </c>
      <c r="D1539">
        <v>165.88999938964841</v>
      </c>
      <c r="E1539">
        <v>330.9439697265625</v>
      </c>
      <c r="F1539">
        <v>204.17646789550781</v>
      </c>
      <c r="I1539" s="32">
        <f t="shared" si="121"/>
        <v>-7.3216660158621494E-3</v>
      </c>
      <c r="J1539" s="32">
        <f t="shared" si="122"/>
        <v>1.6436327759217217E-3</v>
      </c>
      <c r="K1539" s="32">
        <f t="shared" si="123"/>
        <v>3.5565515706879047E-3</v>
      </c>
      <c r="L1539" s="32">
        <f t="shared" si="124"/>
        <v>-7.2888499214154301E-3</v>
      </c>
      <c r="M1539" s="32">
        <f t="shared" si="125"/>
        <v>-9.1781507519405059E-3</v>
      </c>
    </row>
    <row r="1540" spans="1:13" x14ac:dyDescent="0.45">
      <c r="A1540" s="10">
        <v>44306</v>
      </c>
      <c r="B1540">
        <v>390.54409790039063</v>
      </c>
      <c r="C1540">
        <v>76.092361450195313</v>
      </c>
      <c r="D1540">
        <v>166.47999572753909</v>
      </c>
      <c r="E1540">
        <v>328.53176879882813</v>
      </c>
      <c r="F1540">
        <v>202.30250549316409</v>
      </c>
      <c r="I1540" s="32">
        <f t="shared" si="121"/>
        <v>9.462037801735379E-3</v>
      </c>
      <c r="J1540" s="32">
        <f t="shared" si="122"/>
        <v>1.0549874879406396E-3</v>
      </c>
      <c r="K1540" s="32">
        <f t="shared" si="123"/>
        <v>9.9111556800723921E-3</v>
      </c>
      <c r="L1540" s="32">
        <f t="shared" si="124"/>
        <v>8.5609088212723616E-3</v>
      </c>
      <c r="M1540" s="32">
        <f t="shared" si="125"/>
        <v>1.1929766391058694E-2</v>
      </c>
    </row>
    <row r="1541" spans="1:13" x14ac:dyDescent="0.45">
      <c r="A1541" s="10">
        <v>44307</v>
      </c>
      <c r="B1541">
        <v>394.23944091796881</v>
      </c>
      <c r="C1541">
        <v>76.172637939453125</v>
      </c>
      <c r="D1541">
        <v>168.1300048828125</v>
      </c>
      <c r="E1541">
        <v>331.34429931640619</v>
      </c>
      <c r="F1541">
        <v>204.71592712402341</v>
      </c>
      <c r="I1541" s="32">
        <f t="shared" si="121"/>
        <v>-9.1331475213954905E-3</v>
      </c>
      <c r="J1541" s="32">
        <f t="shared" si="122"/>
        <v>4.6874530503493439E-4</v>
      </c>
      <c r="K1541" s="32">
        <f t="shared" si="123"/>
        <v>-6.4831473563533581E-3</v>
      </c>
      <c r="L1541" s="32">
        <f t="shared" si="124"/>
        <v>-1.2054351420079601E-2</v>
      </c>
      <c r="M1541" s="32">
        <f t="shared" si="125"/>
        <v>-7.8132040196290387E-3</v>
      </c>
    </row>
    <row r="1542" spans="1:13" x14ac:dyDescent="0.45">
      <c r="A1542" s="10">
        <v>44308</v>
      </c>
      <c r="B1542">
        <v>390.6387939453125</v>
      </c>
      <c r="C1542">
        <v>76.208343505859375</v>
      </c>
      <c r="D1542">
        <v>167.03999328613281</v>
      </c>
      <c r="E1542">
        <v>327.35015869140619</v>
      </c>
      <c r="F1542">
        <v>203.11643981933591</v>
      </c>
      <c r="I1542" s="32">
        <f t="shared" si="121"/>
        <v>1.0842507748945129E-2</v>
      </c>
      <c r="J1542" s="32">
        <f t="shared" si="122"/>
        <v>1.1683108447679835E-4</v>
      </c>
      <c r="K1542" s="32">
        <f t="shared" si="123"/>
        <v>-3.83141412459298E-3</v>
      </c>
      <c r="L1542" s="32">
        <f t="shared" si="124"/>
        <v>1.258943878820995E-2</v>
      </c>
      <c r="M1542" s="32">
        <f t="shared" si="125"/>
        <v>1.2115068851684452E-2</v>
      </c>
    </row>
    <row r="1543" spans="1:13" x14ac:dyDescent="0.45">
      <c r="A1543" s="10">
        <v>44309</v>
      </c>
      <c r="B1543">
        <v>394.87429809570313</v>
      </c>
      <c r="C1543">
        <v>76.217247009277344</v>
      </c>
      <c r="D1543">
        <v>166.3999938964844</v>
      </c>
      <c r="E1543">
        <v>331.4713134765625</v>
      </c>
      <c r="F1543">
        <v>205.57720947265619</v>
      </c>
      <c r="I1543" s="32">
        <f t="shared" si="121"/>
        <v>2.0876804134031257E-3</v>
      </c>
      <c r="J1543" s="32">
        <f t="shared" si="122"/>
        <v>-7.0200572635670255E-4</v>
      </c>
      <c r="K1543" s="32">
        <f t="shared" si="123"/>
        <v>2.6442455381332497E-3</v>
      </c>
      <c r="L1543" s="32">
        <f t="shared" si="124"/>
        <v>6.5110721647130276E-3</v>
      </c>
      <c r="M1543" s="32">
        <f t="shared" si="125"/>
        <v>3.6369822607309477E-3</v>
      </c>
    </row>
    <row r="1544" spans="1:13" x14ac:dyDescent="0.45">
      <c r="A1544" s="10">
        <v>44312</v>
      </c>
      <c r="B1544">
        <v>395.69866943359381</v>
      </c>
      <c r="C1544">
        <v>76.163742065429688</v>
      </c>
      <c r="D1544">
        <v>166.8399963378906</v>
      </c>
      <c r="E1544">
        <v>333.62954711914063</v>
      </c>
      <c r="F1544">
        <v>206.32489013671881</v>
      </c>
      <c r="I1544" s="32">
        <f t="shared" si="121"/>
        <v>-2.1563668273072434E-4</v>
      </c>
      <c r="J1544" s="32">
        <f t="shared" si="122"/>
        <v>-2.5765972208170451E-3</v>
      </c>
      <c r="K1544" s="32">
        <f t="shared" si="123"/>
        <v>-2.5173710031417551E-3</v>
      </c>
      <c r="L1544" s="32">
        <f t="shared" si="124"/>
        <v>-4.3319963561432306E-3</v>
      </c>
      <c r="M1544" s="32">
        <f t="shared" si="125"/>
        <v>-4.5866986626286188E-4</v>
      </c>
    </row>
    <row r="1545" spans="1:13" x14ac:dyDescent="0.45">
      <c r="A1545" s="10">
        <v>44313</v>
      </c>
      <c r="B1545">
        <v>395.61334228515619</v>
      </c>
      <c r="C1545">
        <v>75.967498779296875</v>
      </c>
      <c r="D1545">
        <v>166.41999816894531</v>
      </c>
      <c r="E1545">
        <v>332.18426513671881</v>
      </c>
      <c r="F1545">
        <v>206.2302551269531</v>
      </c>
      <c r="I1545" s="32">
        <f t="shared" si="121"/>
        <v>-2.8734616951731073E-4</v>
      </c>
      <c r="J1545" s="32">
        <f t="shared" si="122"/>
        <v>4.6970979426763648E-4</v>
      </c>
      <c r="K1545" s="32">
        <f t="shared" si="123"/>
        <v>2.9443906895532113E-3</v>
      </c>
      <c r="L1545" s="32">
        <f t="shared" si="124"/>
        <v>-3.3811623944630664E-3</v>
      </c>
      <c r="M1545" s="32">
        <f t="shared" si="125"/>
        <v>-1.3761970879933028E-4</v>
      </c>
    </row>
    <row r="1546" spans="1:13" x14ac:dyDescent="0.45">
      <c r="A1546" s="10">
        <v>44314</v>
      </c>
      <c r="B1546">
        <v>395.49966430664063</v>
      </c>
      <c r="C1546">
        <v>76.003181457519531</v>
      </c>
      <c r="D1546">
        <v>166.9100036621094</v>
      </c>
      <c r="E1546">
        <v>331.06109619140619</v>
      </c>
      <c r="F1546">
        <v>206.2018737792969</v>
      </c>
      <c r="I1546" s="32">
        <f t="shared" si="121"/>
        <v>6.3728164770060491E-3</v>
      </c>
      <c r="J1546" s="32">
        <f t="shared" si="122"/>
        <v>-8.2153093655223941E-4</v>
      </c>
      <c r="K1546" s="32">
        <f t="shared" si="123"/>
        <v>-4.133978948338779E-3</v>
      </c>
      <c r="L1546" s="32">
        <f t="shared" si="124"/>
        <v>3.5989347551348416E-3</v>
      </c>
      <c r="M1546" s="32">
        <f t="shared" si="125"/>
        <v>3.8094086525575221E-3</v>
      </c>
    </row>
    <row r="1547" spans="1:13" x14ac:dyDescent="0.45">
      <c r="A1547" s="10">
        <v>44315</v>
      </c>
      <c r="B1547">
        <v>398.02011108398438</v>
      </c>
      <c r="C1547">
        <v>75.940742492675781</v>
      </c>
      <c r="D1547">
        <v>166.2200012207031</v>
      </c>
      <c r="E1547">
        <v>332.2525634765625</v>
      </c>
      <c r="F1547">
        <v>206.98738098144531</v>
      </c>
      <c r="I1547" s="32">
        <f t="shared" si="121"/>
        <v>-6.5704552785573744E-3</v>
      </c>
      <c r="J1547" s="32">
        <f t="shared" si="122"/>
        <v>1.4095253978292366E-3</v>
      </c>
      <c r="K1547" s="32">
        <f t="shared" si="123"/>
        <v>-3.3690142851710014E-3</v>
      </c>
      <c r="L1547" s="32">
        <f t="shared" si="124"/>
        <v>-6.5546383972743261E-3</v>
      </c>
      <c r="M1547" s="32">
        <f t="shared" si="125"/>
        <v>-7.3158927765130111E-3</v>
      </c>
    </row>
    <row r="1548" spans="1:13" x14ac:dyDescent="0.45">
      <c r="A1548" s="10">
        <v>44316</v>
      </c>
      <c r="B1548">
        <v>395.40493774414063</v>
      </c>
      <c r="C1548">
        <v>76.047782897949219</v>
      </c>
      <c r="D1548">
        <v>165.6600036621094</v>
      </c>
      <c r="E1548">
        <v>330.07476806640619</v>
      </c>
      <c r="F1548">
        <v>205.47308349609381</v>
      </c>
      <c r="I1548" s="32">
        <f t="shared" si="121"/>
        <v>2.1567338232806321E-3</v>
      </c>
      <c r="J1548" s="32">
        <f t="shared" si="122"/>
        <v>2.465956408350678E-4</v>
      </c>
      <c r="K1548" s="32">
        <f t="shared" si="123"/>
        <v>1.2978352341882493E-2</v>
      </c>
      <c r="L1548" s="32">
        <f t="shared" si="124"/>
        <v>-5.3254979479265829E-3</v>
      </c>
      <c r="M1548" s="32">
        <f t="shared" si="125"/>
        <v>1.7503492529713505E-3</v>
      </c>
    </row>
    <row r="1549" spans="1:13" x14ac:dyDescent="0.45">
      <c r="A1549" s="10">
        <v>44319</v>
      </c>
      <c r="B1549">
        <v>396.25772094726563</v>
      </c>
      <c r="C1549">
        <v>76.066535949707031</v>
      </c>
      <c r="D1549">
        <v>167.80999755859381</v>
      </c>
      <c r="E1549">
        <v>328.31695556640619</v>
      </c>
      <c r="F1549">
        <v>205.8327331542969</v>
      </c>
      <c r="I1549" s="32">
        <f t="shared" si="121"/>
        <v>-6.1695521292844946E-3</v>
      </c>
      <c r="J1549" s="32">
        <f t="shared" si="122"/>
        <v>1.2919509181015254E-3</v>
      </c>
      <c r="K1549" s="32">
        <f t="shared" si="123"/>
        <v>-7.3296927801315137E-3</v>
      </c>
      <c r="L1549" s="32">
        <f t="shared" si="124"/>
        <v>-1.7995517875052491E-2</v>
      </c>
      <c r="M1549" s="32">
        <f t="shared" si="125"/>
        <v>-7.4948919355818377E-3</v>
      </c>
    </row>
    <row r="1550" spans="1:13" x14ac:dyDescent="0.45">
      <c r="A1550" s="10">
        <v>44320</v>
      </c>
      <c r="B1550">
        <v>393.81298828125</v>
      </c>
      <c r="C1550">
        <v>76.164810180664063</v>
      </c>
      <c r="D1550">
        <v>166.58000183105469</v>
      </c>
      <c r="E1550">
        <v>322.40872192382813</v>
      </c>
      <c r="F1550">
        <v>204.2900390625</v>
      </c>
      <c r="I1550" s="32">
        <f t="shared" si="121"/>
        <v>3.1291497267926793E-4</v>
      </c>
      <c r="J1550" s="32">
        <f t="shared" si="122"/>
        <v>5.8599184980501207E-4</v>
      </c>
      <c r="K1550" s="32">
        <f t="shared" si="123"/>
        <v>4.1421685305660372E-3</v>
      </c>
      <c r="L1550" s="32">
        <f t="shared" si="124"/>
        <v>-3.3624274221416561E-3</v>
      </c>
      <c r="M1550" s="32">
        <f t="shared" si="125"/>
        <v>-1.854597190154017E-4</v>
      </c>
    </row>
    <row r="1551" spans="1:13" x14ac:dyDescent="0.45">
      <c r="A1551" s="10">
        <v>44321</v>
      </c>
      <c r="B1551">
        <v>393.93621826171881</v>
      </c>
      <c r="C1551">
        <v>76.209442138671875</v>
      </c>
      <c r="D1551">
        <v>167.27000427246091</v>
      </c>
      <c r="E1551">
        <v>321.32464599609381</v>
      </c>
      <c r="F1551">
        <v>204.25215148925781</v>
      </c>
      <c r="I1551" s="32">
        <f t="shared" si="121"/>
        <v>7.9856671207858554E-3</v>
      </c>
      <c r="J1551" s="32">
        <f t="shared" si="122"/>
        <v>4.697202621624097E-4</v>
      </c>
      <c r="K1551" s="32">
        <f t="shared" si="123"/>
        <v>1.6679579212471207E-2</v>
      </c>
      <c r="L1551" s="32">
        <f t="shared" si="124"/>
        <v>7.5375390605483261E-3</v>
      </c>
      <c r="M1551" s="32">
        <f t="shared" si="125"/>
        <v>5.0972409785272621E-3</v>
      </c>
    </row>
    <row r="1552" spans="1:13" x14ac:dyDescent="0.45">
      <c r="A1552" s="10">
        <v>44322</v>
      </c>
      <c r="B1552">
        <v>397.08206176757813</v>
      </c>
      <c r="C1552">
        <v>76.2452392578125</v>
      </c>
      <c r="D1552">
        <v>170.05999755859381</v>
      </c>
      <c r="E1552">
        <v>323.74664306640619</v>
      </c>
      <c r="F1552">
        <v>205.29327392578119</v>
      </c>
      <c r="I1552" s="32">
        <f t="shared" si="121"/>
        <v>7.2779757423864222E-3</v>
      </c>
      <c r="J1552" s="32">
        <f t="shared" si="122"/>
        <v>1.1687461275267097E-4</v>
      </c>
      <c r="K1552" s="32">
        <f t="shared" si="123"/>
        <v>8.9968176012094059E-3</v>
      </c>
      <c r="L1552" s="32">
        <f t="shared" si="124"/>
        <v>8.1142250622847634E-3</v>
      </c>
      <c r="M1552" s="32">
        <f t="shared" si="125"/>
        <v>8.4826930080796892E-3</v>
      </c>
    </row>
    <row r="1553" spans="1:13" x14ac:dyDescent="0.45">
      <c r="A1553" s="10">
        <v>44323</v>
      </c>
      <c r="B1553">
        <v>399.97201538085938</v>
      </c>
      <c r="C1553">
        <v>76.254150390625</v>
      </c>
      <c r="D1553">
        <v>171.5899963378906</v>
      </c>
      <c r="E1553">
        <v>326.37359619140619</v>
      </c>
      <c r="F1553">
        <v>207.03471374511719</v>
      </c>
      <c r="I1553" s="32">
        <f t="shared" si="121"/>
        <v>-9.9023498882176986E-3</v>
      </c>
      <c r="J1553" s="32">
        <f t="shared" si="122"/>
        <v>-2.3428220159634749E-3</v>
      </c>
      <c r="K1553" s="32">
        <f t="shared" si="123"/>
        <v>3.0305045956002807E-3</v>
      </c>
      <c r="L1553" s="32">
        <f t="shared" si="124"/>
        <v>-2.5254590863995952E-2</v>
      </c>
      <c r="M1553" s="32">
        <f t="shared" si="125"/>
        <v>-1.1748329387472833E-2</v>
      </c>
    </row>
    <row r="1554" spans="1:13" x14ac:dyDescent="0.45">
      <c r="A1554" s="10">
        <v>44326</v>
      </c>
      <c r="B1554">
        <v>396.0113525390625</v>
      </c>
      <c r="C1554">
        <v>76.07550048828125</v>
      </c>
      <c r="D1554">
        <v>172.11000061035159</v>
      </c>
      <c r="E1554">
        <v>318.13116455078119</v>
      </c>
      <c r="F1554">
        <v>204.60240173339841</v>
      </c>
      <c r="I1554" s="32">
        <f t="shared" si="121"/>
        <v>-8.9248256463607678E-3</v>
      </c>
      <c r="J1554" s="32">
        <f t="shared" si="122"/>
        <v>-1.996817287256869E-3</v>
      </c>
      <c r="K1554" s="32">
        <f t="shared" si="123"/>
        <v>1.7430003596796695E-4</v>
      </c>
      <c r="L1554" s="32">
        <f t="shared" si="124"/>
        <v>-1.3809745904892479E-3</v>
      </c>
      <c r="M1554" s="32">
        <f t="shared" si="125"/>
        <v>-8.0491777689957189E-3</v>
      </c>
    </row>
    <row r="1555" spans="1:13" x14ac:dyDescent="0.45">
      <c r="A1555" s="10">
        <v>44327</v>
      </c>
      <c r="B1555">
        <v>392.47702026367188</v>
      </c>
      <c r="C1555">
        <v>75.923591613769531</v>
      </c>
      <c r="D1555">
        <v>172.13999938964841</v>
      </c>
      <c r="E1555">
        <v>317.69183349609381</v>
      </c>
      <c r="F1555">
        <v>202.95552062988281</v>
      </c>
      <c r="I1555" s="32">
        <f t="shared" si="121"/>
        <v>-2.1245210306416795E-2</v>
      </c>
      <c r="J1555" s="32">
        <f t="shared" si="122"/>
        <v>-3.5294329262539614E-3</v>
      </c>
      <c r="K1555" s="32">
        <f t="shared" si="123"/>
        <v>-9.9338138720247438E-3</v>
      </c>
      <c r="L1555" s="32">
        <f t="shared" si="124"/>
        <v>-2.5883260202614222E-2</v>
      </c>
      <c r="M1555" s="32">
        <f t="shared" si="125"/>
        <v>-2.2523675665987009E-2</v>
      </c>
    </row>
    <row r="1556" spans="1:13" x14ac:dyDescent="0.45">
      <c r="A1556" s="10">
        <v>44328</v>
      </c>
      <c r="B1556">
        <v>384.13876342773438</v>
      </c>
      <c r="C1556">
        <v>75.655624389648438</v>
      </c>
      <c r="D1556">
        <v>170.42999267578119</v>
      </c>
      <c r="E1556">
        <v>309.46893310546881</v>
      </c>
      <c r="F1556">
        <v>198.38421630859381</v>
      </c>
      <c r="I1556" s="32">
        <f t="shared" si="121"/>
        <v>1.2012511818310534E-2</v>
      </c>
      <c r="J1556" s="32">
        <f t="shared" si="122"/>
        <v>2.0074959153251193E-3</v>
      </c>
      <c r="K1556" s="32">
        <f t="shared" si="123"/>
        <v>4.107329913244584E-3</v>
      </c>
      <c r="L1556" s="32">
        <f t="shared" si="124"/>
        <v>7.7315343214721111E-3</v>
      </c>
      <c r="M1556" s="32">
        <f t="shared" si="125"/>
        <v>1.1020429636771967E-2</v>
      </c>
    </row>
    <row r="1557" spans="1:13" x14ac:dyDescent="0.45">
      <c r="A1557" s="10">
        <v>44329</v>
      </c>
      <c r="B1557">
        <v>388.75323486328119</v>
      </c>
      <c r="C1557">
        <v>75.807502746582031</v>
      </c>
      <c r="D1557">
        <v>171.1300048828125</v>
      </c>
      <c r="E1557">
        <v>311.86160278320313</v>
      </c>
      <c r="F1557">
        <v>200.57049560546881</v>
      </c>
      <c r="I1557" s="32">
        <f t="shared" si="121"/>
        <v>1.5355218513461555E-2</v>
      </c>
      <c r="J1557" s="32">
        <f t="shared" si="122"/>
        <v>2.3564243258591411E-3</v>
      </c>
      <c r="K1557" s="32">
        <f t="shared" si="123"/>
        <v>9.1158622923079857E-3</v>
      </c>
      <c r="L1557" s="32">
        <f t="shared" si="124"/>
        <v>2.2076642703976912E-2</v>
      </c>
      <c r="M1557" s="32">
        <f t="shared" si="125"/>
        <v>1.7081935166016304E-2</v>
      </c>
    </row>
    <row r="1558" spans="1:13" x14ac:dyDescent="0.45">
      <c r="A1558" s="10">
        <v>44330</v>
      </c>
      <c r="B1558">
        <v>394.72262573242188</v>
      </c>
      <c r="C1558">
        <v>75.986137390136719</v>
      </c>
      <c r="D1558">
        <v>172.69000244140619</v>
      </c>
      <c r="E1558">
        <v>318.7464599609375</v>
      </c>
      <c r="F1558">
        <v>203.99662780761719</v>
      </c>
      <c r="I1558" s="32">
        <f t="shared" si="121"/>
        <v>-2.5444031596368877E-3</v>
      </c>
      <c r="J1558" s="32">
        <f t="shared" si="122"/>
        <v>-9.404944247566327E-4</v>
      </c>
      <c r="K1558" s="32">
        <f t="shared" si="123"/>
        <v>1.1639321781340417E-2</v>
      </c>
      <c r="L1558" s="32">
        <f t="shared" si="124"/>
        <v>-6.0663395848069568E-3</v>
      </c>
      <c r="M1558" s="32">
        <f t="shared" si="125"/>
        <v>-2.1340966045416687E-3</v>
      </c>
    </row>
    <row r="1559" spans="1:13" x14ac:dyDescent="0.45">
      <c r="A1559" s="10">
        <v>44333</v>
      </c>
      <c r="B1559">
        <v>393.71829223632813</v>
      </c>
      <c r="C1559">
        <v>75.9146728515625</v>
      </c>
      <c r="D1559">
        <v>174.69999694824219</v>
      </c>
      <c r="E1559">
        <v>316.81283569335938</v>
      </c>
      <c r="F1559">
        <v>203.561279296875</v>
      </c>
      <c r="I1559" s="32">
        <f t="shared" si="121"/>
        <v>-8.6156026484337511E-3</v>
      </c>
      <c r="J1559" s="32">
        <f t="shared" si="122"/>
        <v>-1.0590648230482946E-3</v>
      </c>
      <c r="K1559" s="32">
        <f t="shared" si="123"/>
        <v>1.9461725462499579E-3</v>
      </c>
      <c r="L1559" s="32">
        <f t="shared" si="124"/>
        <v>-6.7506810066503276E-3</v>
      </c>
      <c r="M1559" s="32">
        <f t="shared" si="125"/>
        <v>-7.8111226248430699E-3</v>
      </c>
    </row>
    <row r="1560" spans="1:13" x14ac:dyDescent="0.45">
      <c r="A1560" s="10">
        <v>44334</v>
      </c>
      <c r="B1560">
        <v>390.326171875</v>
      </c>
      <c r="C1560">
        <v>75.834274291992188</v>
      </c>
      <c r="D1560">
        <v>175.03999328613281</v>
      </c>
      <c r="E1560">
        <v>314.67413330078119</v>
      </c>
      <c r="F1560">
        <v>201.97123718261719</v>
      </c>
      <c r="I1560" s="32">
        <f t="shared" si="121"/>
        <v>-2.6216930952178696E-3</v>
      </c>
      <c r="J1560" s="32">
        <f t="shared" si="122"/>
        <v>-1.0599864181695118E-3</v>
      </c>
      <c r="K1560" s="32">
        <f t="shared" si="123"/>
        <v>6.8561689088064703E-4</v>
      </c>
      <c r="L1560" s="32">
        <f t="shared" si="124"/>
        <v>1.1482612860798103E-3</v>
      </c>
      <c r="M1560" s="32">
        <f t="shared" si="125"/>
        <v>-2.9055511900641928E-3</v>
      </c>
    </row>
    <row r="1561" spans="1:13" x14ac:dyDescent="0.45">
      <c r="A1561" s="10">
        <v>44335</v>
      </c>
      <c r="B1561">
        <v>389.3028564453125</v>
      </c>
      <c r="C1561">
        <v>75.753890991210938</v>
      </c>
      <c r="D1561">
        <v>175.1600036621094</v>
      </c>
      <c r="E1561">
        <v>315.03546142578119</v>
      </c>
      <c r="F1561">
        <v>201.3843994140625</v>
      </c>
      <c r="I1561" s="32">
        <f t="shared" si="121"/>
        <v>1.0757739712131897E-2</v>
      </c>
      <c r="J1561" s="32">
        <f t="shared" si="122"/>
        <v>3.3017719227321773E-3</v>
      </c>
      <c r="K1561" s="32">
        <f t="shared" si="123"/>
        <v>4.5672701246399772E-3</v>
      </c>
      <c r="L1561" s="32">
        <f t="shared" si="124"/>
        <v>1.934344801290977E-2</v>
      </c>
      <c r="M1561" s="32">
        <f t="shared" si="125"/>
        <v>1.085647686515645E-2</v>
      </c>
    </row>
    <row r="1562" spans="1:13" x14ac:dyDescent="0.45">
      <c r="A1562" s="10">
        <v>44336</v>
      </c>
      <c r="B1562">
        <v>393.49087524414063</v>
      </c>
      <c r="C1562">
        <v>76.004013061523438</v>
      </c>
      <c r="D1562">
        <v>175.96000671386719</v>
      </c>
      <c r="E1562">
        <v>321.12933349609381</v>
      </c>
      <c r="F1562">
        <v>203.57072448730469</v>
      </c>
      <c r="I1562" s="32">
        <f t="shared" si="121"/>
        <v>-8.185260187582033E-4</v>
      </c>
      <c r="J1562" s="32">
        <f t="shared" si="122"/>
        <v>2.3479225753719746E-4</v>
      </c>
      <c r="K1562" s="32">
        <f t="shared" si="123"/>
        <v>4.5457245518121248E-4</v>
      </c>
      <c r="L1562" s="32">
        <f t="shared" si="124"/>
        <v>-5.5347614876166684E-3</v>
      </c>
      <c r="M1562" s="32">
        <f t="shared" si="125"/>
        <v>-5.5774547003284436E-4</v>
      </c>
    </row>
    <row r="1563" spans="1:13" x14ac:dyDescent="0.45">
      <c r="A1563" s="10">
        <v>44337</v>
      </c>
      <c r="B1563">
        <v>393.16879272460938</v>
      </c>
      <c r="C1563">
        <v>76.021858215332031</v>
      </c>
      <c r="D1563">
        <v>176.03999328613281</v>
      </c>
      <c r="E1563">
        <v>319.35195922851563</v>
      </c>
      <c r="F1563">
        <v>203.4571838378906</v>
      </c>
      <c r="I1563" s="32">
        <f t="shared" si="121"/>
        <v>1.0194161381099631E-2</v>
      </c>
      <c r="J1563" s="32">
        <f t="shared" si="122"/>
        <v>1.1749903681499418E-3</v>
      </c>
      <c r="K1563" s="32">
        <f t="shared" si="123"/>
        <v>1.761036294058993E-3</v>
      </c>
      <c r="L1563" s="32">
        <f t="shared" si="124"/>
        <v>1.681911027973082E-2</v>
      </c>
      <c r="M1563" s="32">
        <f t="shared" si="125"/>
        <v>1.0094444406945735E-2</v>
      </c>
    </row>
    <row r="1564" spans="1:13" x14ac:dyDescent="0.45">
      <c r="A1564" s="10">
        <v>44340</v>
      </c>
      <c r="B1564">
        <v>397.17681884765619</v>
      </c>
      <c r="C1564">
        <v>76.111183166503906</v>
      </c>
      <c r="D1564">
        <v>176.3500061035156</v>
      </c>
      <c r="E1564">
        <v>324.72317504882813</v>
      </c>
      <c r="F1564">
        <v>205.51097106933591</v>
      </c>
      <c r="I1564" s="32">
        <f t="shared" si="121"/>
        <v>-2.2187236115494002E-3</v>
      </c>
      <c r="J1564" s="32">
        <f t="shared" si="122"/>
        <v>2.5823861059166564E-3</v>
      </c>
      <c r="K1564" s="32">
        <f t="shared" si="123"/>
        <v>9.0728142293763359E-3</v>
      </c>
      <c r="L1564" s="32">
        <f t="shared" si="124"/>
        <v>1.3832019065969092E-3</v>
      </c>
      <c r="M1564" s="32">
        <f t="shared" si="125"/>
        <v>-2.7632897143355928E-3</v>
      </c>
    </row>
    <row r="1565" spans="1:13" x14ac:dyDescent="0.45">
      <c r="A1565" s="10">
        <v>44341</v>
      </c>
      <c r="B1565">
        <v>396.29559326171881</v>
      </c>
      <c r="C1565">
        <v>76.307731628417969</v>
      </c>
      <c r="D1565">
        <v>177.94999694824219</v>
      </c>
      <c r="E1565">
        <v>325.17233276367188</v>
      </c>
      <c r="F1565">
        <v>204.9430847167969</v>
      </c>
      <c r="I1565" s="32">
        <f t="shared" si="121"/>
        <v>1.984550217644987E-3</v>
      </c>
      <c r="J1565" s="32">
        <f t="shared" si="122"/>
        <v>-3.5113654962548591E-4</v>
      </c>
      <c r="K1565" s="32">
        <f t="shared" si="123"/>
        <v>-1.7420486873284124E-3</v>
      </c>
      <c r="L1565" s="32">
        <f t="shared" si="124"/>
        <v>3.4839173601513007E-3</v>
      </c>
      <c r="M1565" s="32">
        <f t="shared" si="125"/>
        <v>3.6022976439096244E-3</v>
      </c>
    </row>
    <row r="1566" spans="1:13" x14ac:dyDescent="0.45">
      <c r="A1566" s="10">
        <v>44342</v>
      </c>
      <c r="B1566">
        <v>397.08206176757813</v>
      </c>
      <c r="C1566">
        <v>76.280937194824219</v>
      </c>
      <c r="D1566">
        <v>177.63999938964841</v>
      </c>
      <c r="E1566">
        <v>326.30520629882813</v>
      </c>
      <c r="F1566">
        <v>205.68135070800781</v>
      </c>
      <c r="I1566" s="32">
        <f t="shared" si="121"/>
        <v>5.2507054290473754E-4</v>
      </c>
      <c r="J1566" s="32">
        <f t="shared" si="122"/>
        <v>-1.4051395762977315E-3</v>
      </c>
      <c r="K1566" s="32">
        <f t="shared" si="123"/>
        <v>3.9409662496803222E-4</v>
      </c>
      <c r="L1566" s="32">
        <f t="shared" si="124"/>
        <v>-3.7408922194887007E-3</v>
      </c>
      <c r="M1566" s="32">
        <f t="shared" si="125"/>
        <v>1.8404198424382123E-3</v>
      </c>
    </row>
    <row r="1567" spans="1:13" x14ac:dyDescent="0.45">
      <c r="A1567" s="10">
        <v>44343</v>
      </c>
      <c r="B1567">
        <v>397.29055786132813</v>
      </c>
      <c r="C1567">
        <v>76.173751831054688</v>
      </c>
      <c r="D1567">
        <v>177.71000671386719</v>
      </c>
      <c r="E1567">
        <v>325.08453369140619</v>
      </c>
      <c r="F1567">
        <v>206.05989074707031</v>
      </c>
      <c r="I1567" s="32">
        <f t="shared" si="121"/>
        <v>1.7885431078141778E-3</v>
      </c>
      <c r="J1567" s="32">
        <f t="shared" si="122"/>
        <v>-1.1738492821589119E-4</v>
      </c>
      <c r="K1567" s="32">
        <f t="shared" si="123"/>
        <v>3.7701769378923888E-3</v>
      </c>
      <c r="L1567" s="32">
        <f t="shared" si="124"/>
        <v>3.1542276507481315E-3</v>
      </c>
      <c r="M1567" s="32">
        <f t="shared" si="125"/>
        <v>1.699453531275541E-3</v>
      </c>
    </row>
    <row r="1568" spans="1:13" x14ac:dyDescent="0.45">
      <c r="A1568" s="10">
        <v>44344</v>
      </c>
      <c r="B1568">
        <v>398.00112915039063</v>
      </c>
      <c r="C1568">
        <v>76.164810180664063</v>
      </c>
      <c r="D1568">
        <v>178.3800048828125</v>
      </c>
      <c r="E1568">
        <v>326.10992431640619</v>
      </c>
      <c r="F1568">
        <v>206.41007995605469</v>
      </c>
      <c r="I1568" s="32">
        <f t="shared" si="121"/>
        <v>-8.8086669062570344E-4</v>
      </c>
      <c r="J1568" s="32">
        <f t="shared" si="122"/>
        <v>-7.0920039258459688E-5</v>
      </c>
      <c r="K1568" s="32">
        <f t="shared" si="123"/>
        <v>-2.6909461441232407E-3</v>
      </c>
      <c r="L1568" s="32">
        <f t="shared" si="124"/>
        <v>-3.3240782072192498E-3</v>
      </c>
      <c r="M1568" s="32">
        <f t="shared" si="125"/>
        <v>4.1264729205581219E-4</v>
      </c>
    </row>
    <row r="1569" spans="1:13" x14ac:dyDescent="0.45">
      <c r="A1569" s="10">
        <v>44348</v>
      </c>
      <c r="B1569">
        <v>397.65054321289063</v>
      </c>
      <c r="C1569">
        <v>76.159408569335938</v>
      </c>
      <c r="D1569">
        <v>177.8999938964844</v>
      </c>
      <c r="E1569">
        <v>325.02590942382813</v>
      </c>
      <c r="F1569">
        <v>206.49525451660159</v>
      </c>
      <c r="I1569" s="32">
        <f t="shared" si="121"/>
        <v>1.5726527263981716E-3</v>
      </c>
      <c r="J1569" s="32">
        <f t="shared" si="122"/>
        <v>1.0576650866136461E-3</v>
      </c>
      <c r="K1569" s="32">
        <f t="shared" si="123"/>
        <v>4.8904463509018559E-3</v>
      </c>
      <c r="L1569" s="32">
        <f t="shared" si="124"/>
        <v>1.9529693067399378E-3</v>
      </c>
      <c r="M1569" s="32">
        <f t="shared" si="125"/>
        <v>1.3292077742839137E-3</v>
      </c>
    </row>
    <row r="1570" spans="1:13" x14ac:dyDescent="0.45">
      <c r="A1570" s="10">
        <v>44349</v>
      </c>
      <c r="B1570">
        <v>398.27590942382813</v>
      </c>
      <c r="C1570">
        <v>76.239959716796875</v>
      </c>
      <c r="D1570">
        <v>178.77000427246091</v>
      </c>
      <c r="E1570">
        <v>325.66067504882813</v>
      </c>
      <c r="F1570">
        <v>206.76972961425781</v>
      </c>
      <c r="I1570" s="32">
        <f t="shared" si="121"/>
        <v>-3.7112937576934124E-3</v>
      </c>
      <c r="J1570" s="32">
        <f t="shared" si="122"/>
        <v>-1.8777286808145943E-3</v>
      </c>
      <c r="K1570" s="32">
        <f t="shared" si="123"/>
        <v>-1.9578228541437537E-2</v>
      </c>
      <c r="L1570" s="32">
        <f t="shared" si="124"/>
        <v>-1.0405717268897052E-2</v>
      </c>
      <c r="M1570" s="32">
        <f t="shared" si="125"/>
        <v>-4.4399392776591773E-3</v>
      </c>
    </row>
    <row r="1571" spans="1:13" x14ac:dyDescent="0.45">
      <c r="A1571" s="10">
        <v>44350</v>
      </c>
      <c r="B1571">
        <v>396.79779052734381</v>
      </c>
      <c r="C1571">
        <v>76.0968017578125</v>
      </c>
      <c r="D1571">
        <v>175.27000427246091</v>
      </c>
      <c r="E1571">
        <v>322.27194213867188</v>
      </c>
      <c r="F1571">
        <v>205.8516845703125</v>
      </c>
      <c r="I1571" s="32">
        <f t="shared" si="121"/>
        <v>9.1458645298088115E-3</v>
      </c>
      <c r="J1571" s="32">
        <f t="shared" si="122"/>
        <v>3.9977301346680871E-3</v>
      </c>
      <c r="K1571" s="32">
        <f t="shared" si="123"/>
        <v>1.0783359066451892E-2</v>
      </c>
      <c r="L1571" s="32">
        <f t="shared" si="124"/>
        <v>1.6969837807156551E-2</v>
      </c>
      <c r="M1571" s="32">
        <f t="shared" si="125"/>
        <v>8.6895442607257678E-3</v>
      </c>
    </row>
    <row r="1572" spans="1:13" x14ac:dyDescent="0.45">
      <c r="A1572" s="10">
        <v>44351</v>
      </c>
      <c r="B1572">
        <v>400.42684936523438</v>
      </c>
      <c r="C1572">
        <v>76.401016235351563</v>
      </c>
      <c r="D1572">
        <v>177.1600036621094</v>
      </c>
      <c r="E1572">
        <v>327.7408447265625</v>
      </c>
      <c r="F1572">
        <v>207.64044189453119</v>
      </c>
      <c r="I1572" s="32">
        <f t="shared" si="121"/>
        <v>-9.702628275932712E-4</v>
      </c>
      <c r="J1572" s="32">
        <f t="shared" si="122"/>
        <v>-7.0271381143705014E-4</v>
      </c>
      <c r="K1572" s="32">
        <f t="shared" si="123"/>
        <v>4.0076283608134755E-3</v>
      </c>
      <c r="L1572" s="32">
        <f t="shared" si="124"/>
        <v>2.9795858469718883E-3</v>
      </c>
      <c r="M1572" s="32">
        <f t="shared" si="125"/>
        <v>8.2069829314157516E-4</v>
      </c>
    </row>
    <row r="1573" spans="1:13" x14ac:dyDescent="0.45">
      <c r="A1573" s="10">
        <v>44354</v>
      </c>
      <c r="B1573">
        <v>400.038330078125</v>
      </c>
      <c r="C1573">
        <v>76.347328186035156</v>
      </c>
      <c r="D1573">
        <v>177.8699951171875</v>
      </c>
      <c r="E1573">
        <v>328.71737670898438</v>
      </c>
      <c r="F1573">
        <v>207.81085205078119</v>
      </c>
      <c r="I1573" s="32">
        <f t="shared" si="121"/>
        <v>2.1314485855539189E-4</v>
      </c>
      <c r="J1573" s="32">
        <f t="shared" si="122"/>
        <v>1.8750880009257287E-3</v>
      </c>
      <c r="K1573" s="32">
        <f t="shared" si="123"/>
        <v>-3.0920774052213273E-3</v>
      </c>
      <c r="L1573" s="32">
        <f t="shared" si="124"/>
        <v>4.7523950204841903E-4</v>
      </c>
      <c r="M1573" s="32">
        <f t="shared" si="125"/>
        <v>2.0493289861027719E-3</v>
      </c>
    </row>
    <row r="1574" spans="1:13" x14ac:dyDescent="0.45">
      <c r="A1574" s="10">
        <v>44355</v>
      </c>
      <c r="B1574">
        <v>400.12359619140619</v>
      </c>
      <c r="C1574">
        <v>76.490486145019531</v>
      </c>
      <c r="D1574">
        <v>177.32000732421881</v>
      </c>
      <c r="E1574">
        <v>328.87359619140619</v>
      </c>
      <c r="F1574">
        <v>208.2367248535156</v>
      </c>
      <c r="I1574" s="32">
        <f t="shared" si="121"/>
        <v>-1.4916960625415143E-3</v>
      </c>
      <c r="J1574" s="32">
        <f t="shared" si="122"/>
        <v>1.9887767123114575E-3</v>
      </c>
      <c r="K1574" s="32">
        <f t="shared" si="123"/>
        <v>-1.9175027218334417E-3</v>
      </c>
      <c r="L1574" s="32">
        <f t="shared" si="124"/>
        <v>2.3755327549768168E-4</v>
      </c>
      <c r="M1574" s="32">
        <f t="shared" si="125"/>
        <v>-2.8180548372453984E-3</v>
      </c>
    </row>
    <row r="1575" spans="1:13" x14ac:dyDescent="0.45">
      <c r="A1575" s="10">
        <v>44356</v>
      </c>
      <c r="B1575">
        <v>399.5267333984375</v>
      </c>
      <c r="C1575">
        <v>76.642608642578125</v>
      </c>
      <c r="D1575">
        <v>176.97999572753909</v>
      </c>
      <c r="E1575">
        <v>328.95172119140619</v>
      </c>
      <c r="F1575">
        <v>207.64990234375</v>
      </c>
      <c r="I1575" s="32">
        <f t="shared" si="121"/>
        <v>4.6484442194332232E-3</v>
      </c>
      <c r="J1575" s="32">
        <f t="shared" si="122"/>
        <v>2.101097982221356E-3</v>
      </c>
      <c r="K1575" s="32">
        <f t="shared" si="123"/>
        <v>4.2943258219705349E-3</v>
      </c>
      <c r="L1575" s="32">
        <f t="shared" si="124"/>
        <v>1.0420638476903221E-2</v>
      </c>
      <c r="M1575" s="32">
        <f t="shared" si="125"/>
        <v>4.421340005220209E-3</v>
      </c>
    </row>
    <row r="1576" spans="1:13" x14ac:dyDescent="0.45">
      <c r="A1576" s="10">
        <v>44357</v>
      </c>
      <c r="B1576">
        <v>401.3839111328125</v>
      </c>
      <c r="C1576">
        <v>76.803642272949219</v>
      </c>
      <c r="D1576">
        <v>177.74000549316409</v>
      </c>
      <c r="E1576">
        <v>332.37960815429688</v>
      </c>
      <c r="F1576">
        <v>208.5679931640625</v>
      </c>
      <c r="I1576" s="32">
        <f t="shared" si="121"/>
        <v>1.6523034167981177E-3</v>
      </c>
      <c r="J1576" s="32">
        <f t="shared" si="122"/>
        <v>-2.33241781629423E-4</v>
      </c>
      <c r="K1576" s="32">
        <f t="shared" si="123"/>
        <v>-1.1252390785353672E-2</v>
      </c>
      <c r="L1576" s="32">
        <f t="shared" si="124"/>
        <v>2.6148117577011742E-3</v>
      </c>
      <c r="M1576" s="32">
        <f t="shared" si="125"/>
        <v>2.9495098001914855E-3</v>
      </c>
    </row>
    <row r="1577" spans="1:13" x14ac:dyDescent="0.45">
      <c r="A1577" s="10">
        <v>44358</v>
      </c>
      <c r="B1577">
        <v>402.047119140625</v>
      </c>
      <c r="C1577">
        <v>76.785728454589844</v>
      </c>
      <c r="D1577">
        <v>175.74000549316409</v>
      </c>
      <c r="E1577">
        <v>333.24871826171881</v>
      </c>
      <c r="F1577">
        <v>209.18316650390619</v>
      </c>
      <c r="I1577" s="32">
        <f t="shared" si="121"/>
        <v>2.2389838382059768E-3</v>
      </c>
      <c r="J1577" s="32">
        <f t="shared" si="122"/>
        <v>-2.5636748085515748E-3</v>
      </c>
      <c r="K1577" s="32">
        <f t="shared" si="123"/>
        <v>-5.8609237914071244E-3</v>
      </c>
      <c r="L1577" s="32">
        <f t="shared" si="124"/>
        <v>9.5826937514227328E-3</v>
      </c>
      <c r="M1577" s="32">
        <f t="shared" si="125"/>
        <v>1.5383293403443687E-3</v>
      </c>
    </row>
    <row r="1578" spans="1:13" x14ac:dyDescent="0.45">
      <c r="A1578" s="10">
        <v>44361</v>
      </c>
      <c r="B1578">
        <v>402.94729614257813</v>
      </c>
      <c r="C1578">
        <v>76.588874816894531</v>
      </c>
      <c r="D1578">
        <v>174.71000671386719</v>
      </c>
      <c r="E1578">
        <v>336.442138671875</v>
      </c>
      <c r="F1578">
        <v>209.50495910644531</v>
      </c>
      <c r="I1578" s="32">
        <f t="shared" si="121"/>
        <v>-1.8340964104437418E-3</v>
      </c>
      <c r="J1578" s="32">
        <f t="shared" si="122"/>
        <v>0</v>
      </c>
      <c r="K1578" s="32">
        <f t="shared" si="123"/>
        <v>-3.7777095572453234E-3</v>
      </c>
      <c r="L1578" s="32">
        <f t="shared" si="124"/>
        <v>-6.5308871049085671E-3</v>
      </c>
      <c r="M1578" s="32">
        <f t="shared" si="125"/>
        <v>-2.6202981372989154E-3</v>
      </c>
    </row>
    <row r="1579" spans="1:13" x14ac:dyDescent="0.45">
      <c r="A1579" s="10">
        <v>44362</v>
      </c>
      <c r="B1579">
        <v>402.208251953125</v>
      </c>
      <c r="C1579">
        <v>76.588874816894531</v>
      </c>
      <c r="D1579">
        <v>174.05000305175781</v>
      </c>
      <c r="E1579">
        <v>334.244873046875</v>
      </c>
      <c r="F1579">
        <v>208.95599365234381</v>
      </c>
      <c r="I1579" s="32">
        <f t="shared" si="121"/>
        <v>-5.5834944413926113E-3</v>
      </c>
      <c r="J1579" s="32">
        <f t="shared" si="122"/>
        <v>-2.803263424579594E-3</v>
      </c>
      <c r="K1579" s="32">
        <f t="shared" si="123"/>
        <v>-1.6891711518855601E-2</v>
      </c>
      <c r="L1579" s="32">
        <f t="shared" si="124"/>
        <v>-3.6523961208618783E-3</v>
      </c>
      <c r="M1579" s="32">
        <f t="shared" si="125"/>
        <v>-4.9823501147210347E-3</v>
      </c>
    </row>
    <row r="1580" spans="1:13" x14ac:dyDescent="0.45">
      <c r="A1580" s="10">
        <v>44363</v>
      </c>
      <c r="B1580">
        <v>399.9625244140625</v>
      </c>
      <c r="C1580">
        <v>76.374176025390625</v>
      </c>
      <c r="D1580">
        <v>171.11000061035159</v>
      </c>
      <c r="E1580">
        <v>333.02407836914063</v>
      </c>
      <c r="F1580">
        <v>207.91490173339841</v>
      </c>
      <c r="I1580" s="32">
        <f t="shared" si="121"/>
        <v>-3.3168085510937306E-4</v>
      </c>
      <c r="J1580" s="32">
        <f t="shared" si="122"/>
        <v>3.3971275806361501E-3</v>
      </c>
      <c r="K1580" s="32">
        <f t="shared" si="123"/>
        <v>-3.0740427140865667E-2</v>
      </c>
      <c r="L1580" s="32">
        <f t="shared" si="124"/>
        <v>1.2697601922486701E-2</v>
      </c>
      <c r="M1580" s="32">
        <f t="shared" si="125"/>
        <v>-9.5589938903872795E-4</v>
      </c>
    </row>
    <row r="1581" spans="1:13" x14ac:dyDescent="0.45">
      <c r="A1581" s="10">
        <v>44364</v>
      </c>
      <c r="B1581">
        <v>399.82986450195313</v>
      </c>
      <c r="C1581">
        <v>76.633628845214844</v>
      </c>
      <c r="D1581">
        <v>165.8500061035156</v>
      </c>
      <c r="E1581">
        <v>337.252685546875</v>
      </c>
      <c r="F1581">
        <v>207.7161560058594</v>
      </c>
      <c r="I1581" s="32">
        <f t="shared" si="121"/>
        <v>-1.3490234989934402E-2</v>
      </c>
      <c r="J1581" s="32">
        <f t="shared" si="122"/>
        <v>3.1522651697846182E-3</v>
      </c>
      <c r="K1581" s="32">
        <f t="shared" si="123"/>
        <v>-5.5472619467988871E-3</v>
      </c>
      <c r="L1581" s="32">
        <f t="shared" si="124"/>
        <v>-7.8472759624927946E-3</v>
      </c>
      <c r="M1581" s="32">
        <f t="shared" si="125"/>
        <v>-1.2393404308241651E-2</v>
      </c>
    </row>
    <row r="1582" spans="1:13" x14ac:dyDescent="0.45">
      <c r="A1582" s="10">
        <v>44365</v>
      </c>
      <c r="B1582">
        <v>394.43606567382813</v>
      </c>
      <c r="C1582">
        <v>76.875198364257813</v>
      </c>
      <c r="D1582">
        <v>164.92999267578119</v>
      </c>
      <c r="E1582">
        <v>334.60617065429688</v>
      </c>
      <c r="F1582">
        <v>205.141845703125</v>
      </c>
      <c r="I1582" s="32">
        <f t="shared" si="121"/>
        <v>1.4315953856751218E-2</v>
      </c>
      <c r="J1582" s="32">
        <f t="shared" si="122"/>
        <v>-3.4912019289838891E-3</v>
      </c>
      <c r="K1582" s="32">
        <f t="shared" si="123"/>
        <v>1.2247646651097011E-2</v>
      </c>
      <c r="L1582" s="32">
        <f t="shared" si="124"/>
        <v>6.2150373368294876E-3</v>
      </c>
      <c r="M1582" s="32">
        <f t="shared" si="125"/>
        <v>1.3794597749984927E-2</v>
      </c>
    </row>
    <row r="1583" spans="1:13" x14ac:dyDescent="0.45">
      <c r="A1583" s="10">
        <v>44368</v>
      </c>
      <c r="B1583">
        <v>400.08279418945313</v>
      </c>
      <c r="C1583">
        <v>76.6068115234375</v>
      </c>
      <c r="D1583">
        <v>166.94999694824219</v>
      </c>
      <c r="E1583">
        <v>336.68576049804688</v>
      </c>
      <c r="F1583">
        <v>207.97169494628909</v>
      </c>
      <c r="I1583" s="32">
        <f t="shared" si="121"/>
        <v>5.3460309004338402E-3</v>
      </c>
      <c r="J1583" s="32">
        <f t="shared" si="122"/>
        <v>1.4017516966424726E-3</v>
      </c>
      <c r="K1583" s="32">
        <f t="shared" si="123"/>
        <v>-4.1928539145718036E-3</v>
      </c>
      <c r="L1583" s="32">
        <f t="shared" si="124"/>
        <v>9.3216245537397491E-3</v>
      </c>
      <c r="M1583" s="32">
        <f t="shared" si="125"/>
        <v>5.6885610933177233E-3</v>
      </c>
    </row>
    <row r="1584" spans="1:13" x14ac:dyDescent="0.45">
      <c r="A1584" s="10">
        <v>44369</v>
      </c>
      <c r="B1584">
        <v>402.22164916992188</v>
      </c>
      <c r="C1584">
        <v>76.714195251464844</v>
      </c>
      <c r="D1584">
        <v>166.25</v>
      </c>
      <c r="E1584">
        <v>339.82421875</v>
      </c>
      <c r="F1584">
        <v>209.1547546386719</v>
      </c>
      <c r="I1584" s="32">
        <f t="shared" si="121"/>
        <v>-1.2052352963002333E-3</v>
      </c>
      <c r="J1584" s="32">
        <f t="shared" si="122"/>
        <v>-7.0014340010915443E-4</v>
      </c>
      <c r="K1584" s="32">
        <f t="shared" si="123"/>
        <v>-6.6165780662608142E-4</v>
      </c>
      <c r="L1584" s="32">
        <f t="shared" si="124"/>
        <v>4.8916245186503282E-4</v>
      </c>
      <c r="M1584" s="32">
        <f t="shared" si="125"/>
        <v>-4.0730520079812482E-4</v>
      </c>
    </row>
    <row r="1585" spans="1:13" x14ac:dyDescent="0.45">
      <c r="A1585" s="10">
        <v>44370</v>
      </c>
      <c r="B1585">
        <v>401.73687744140619</v>
      </c>
      <c r="C1585">
        <v>76.660484313964844</v>
      </c>
      <c r="D1585">
        <v>166.13999938964841</v>
      </c>
      <c r="E1585">
        <v>339.99044799804688</v>
      </c>
      <c r="F1585">
        <v>209.06956481933591</v>
      </c>
      <c r="I1585" s="32">
        <f t="shared" si="121"/>
        <v>5.9157798238456127E-3</v>
      </c>
      <c r="J1585" s="32">
        <f t="shared" si="122"/>
        <v>4.67056122271714E-4</v>
      </c>
      <c r="K1585" s="32">
        <f t="shared" si="123"/>
        <v>-6.019387497471218E-4</v>
      </c>
      <c r="L1585" s="32">
        <f t="shared" si="124"/>
        <v>6.1826759946563836E-3</v>
      </c>
      <c r="M1585" s="32">
        <f t="shared" si="125"/>
        <v>6.7886316493506182E-3</v>
      </c>
    </row>
    <row r="1586" spans="1:13" x14ac:dyDescent="0.45">
      <c r="A1586" s="10">
        <v>44371</v>
      </c>
      <c r="B1586">
        <v>404.11346435546881</v>
      </c>
      <c r="C1586">
        <v>76.6962890625</v>
      </c>
      <c r="D1586">
        <v>166.03999328613281</v>
      </c>
      <c r="E1586">
        <v>342.09249877929688</v>
      </c>
      <c r="F1586">
        <v>210.4888610839844</v>
      </c>
      <c r="I1586" s="32">
        <f t="shared" si="121"/>
        <v>3.551883062892891E-3</v>
      </c>
      <c r="J1586" s="32">
        <f t="shared" si="122"/>
        <v>-1.8671533799355933E-3</v>
      </c>
      <c r="K1586" s="32">
        <f t="shared" si="123"/>
        <v>3.3124733437561726E-3</v>
      </c>
      <c r="L1586" s="32">
        <f t="shared" si="124"/>
        <v>-1.2290262877097113E-3</v>
      </c>
      <c r="M1586" s="32">
        <f t="shared" si="125"/>
        <v>3.7435668658118981E-3</v>
      </c>
    </row>
    <row r="1587" spans="1:13" x14ac:dyDescent="0.45">
      <c r="A1587" s="10">
        <v>44372</v>
      </c>
      <c r="B1587">
        <v>405.548828125</v>
      </c>
      <c r="C1587">
        <v>76.553085327148438</v>
      </c>
      <c r="D1587">
        <v>166.5899963378906</v>
      </c>
      <c r="E1587">
        <v>341.67205810546881</v>
      </c>
      <c r="F1587">
        <v>211.27684020996091</v>
      </c>
      <c r="I1587" s="32">
        <f t="shared" si="121"/>
        <v>2.0160246531273351E-3</v>
      </c>
      <c r="J1587" s="32">
        <f t="shared" si="122"/>
        <v>2.6886676713873126E-3</v>
      </c>
      <c r="K1587" s="32">
        <f t="shared" si="123"/>
        <v>-5.9994639868055089E-5</v>
      </c>
      <c r="L1587" s="32">
        <f t="shared" si="124"/>
        <v>1.216176264367963E-2</v>
      </c>
      <c r="M1587" s="32">
        <f t="shared" si="125"/>
        <v>1.1231930923625288E-3</v>
      </c>
    </row>
    <row r="1588" spans="1:13" x14ac:dyDescent="0.45">
      <c r="A1588" s="10">
        <v>44375</v>
      </c>
      <c r="B1588">
        <v>406.36642456054688</v>
      </c>
      <c r="C1588">
        <v>76.7589111328125</v>
      </c>
      <c r="D1588">
        <v>166.58000183105469</v>
      </c>
      <c r="E1588">
        <v>345.827392578125</v>
      </c>
      <c r="F1588">
        <v>211.51414489746091</v>
      </c>
      <c r="I1588" s="32">
        <f t="shared" si="121"/>
        <v>5.3815707112181421E-4</v>
      </c>
      <c r="J1588" s="32">
        <f t="shared" si="122"/>
        <v>4.6605964609280903E-4</v>
      </c>
      <c r="K1588" s="32">
        <f t="shared" si="123"/>
        <v>-1.0505462725200698E-2</v>
      </c>
      <c r="L1588" s="32">
        <f t="shared" si="124"/>
        <v>3.6186674422824527E-3</v>
      </c>
      <c r="M1588" s="32">
        <f t="shared" si="125"/>
        <v>4.4943687291576495E-5</v>
      </c>
    </row>
    <row r="1589" spans="1:13" x14ac:dyDescent="0.45">
      <c r="A1589" s="10">
        <v>44376</v>
      </c>
      <c r="B1589">
        <v>406.58511352539063</v>
      </c>
      <c r="C1589">
        <v>76.794685363769531</v>
      </c>
      <c r="D1589">
        <v>164.83000183105469</v>
      </c>
      <c r="E1589">
        <v>347.07882690429688</v>
      </c>
      <c r="F1589">
        <v>211.5236511230469</v>
      </c>
      <c r="I1589" s="32">
        <f t="shared" si="121"/>
        <v>8.4185363620958853E-4</v>
      </c>
      <c r="J1589" s="32">
        <f t="shared" si="122"/>
        <v>6.9891282545264666E-4</v>
      </c>
      <c r="K1589" s="32">
        <f t="shared" si="123"/>
        <v>4.8535038698707123E-3</v>
      </c>
      <c r="L1589" s="32">
        <f t="shared" si="124"/>
        <v>-1.5774092486300351E-3</v>
      </c>
      <c r="M1589" s="32">
        <f t="shared" si="125"/>
        <v>4.5085942462552708E-5</v>
      </c>
    </row>
    <row r="1590" spans="1:13" x14ac:dyDescent="0.45">
      <c r="A1590" s="10">
        <v>44377</v>
      </c>
      <c r="B1590">
        <v>406.92739868164063</v>
      </c>
      <c r="C1590">
        <v>76.848358154296875</v>
      </c>
      <c r="D1590">
        <v>165.6300048828125</v>
      </c>
      <c r="E1590">
        <v>346.53134155273438</v>
      </c>
      <c r="F1590">
        <v>211.53318786621091</v>
      </c>
      <c r="I1590" s="32">
        <f t="shared" si="121"/>
        <v>5.5365163721521338E-3</v>
      </c>
      <c r="J1590" s="32">
        <f t="shared" si="122"/>
        <v>-9.3024013101628E-5</v>
      </c>
      <c r="K1590" s="32">
        <f t="shared" si="123"/>
        <v>3.4413575356286863E-3</v>
      </c>
      <c r="L1590" s="32">
        <f t="shared" si="124"/>
        <v>3.9506341578032789E-4</v>
      </c>
      <c r="M1590" s="32">
        <f t="shared" si="125"/>
        <v>5.4301946348129793E-3</v>
      </c>
    </row>
    <row r="1591" spans="1:13" x14ac:dyDescent="0.45">
      <c r="A1591" s="10">
        <v>44378</v>
      </c>
      <c r="B1591">
        <v>409.18035888671881</v>
      </c>
      <c r="C1591">
        <v>76.841209411621094</v>
      </c>
      <c r="D1591">
        <v>166.19999694824219</v>
      </c>
      <c r="E1591">
        <v>346.66824340820313</v>
      </c>
      <c r="F1591">
        <v>212.6818542480469</v>
      </c>
      <c r="I1591" s="32">
        <f t="shared" ref="I1591:I1654" si="126">(B1592/B1591)-1</f>
        <v>7.6432601318821014E-3</v>
      </c>
      <c r="J1591" s="32">
        <f t="shared" ref="J1591:J1654" si="127">(C1592/C1591)-1</f>
        <v>1.748954573945527E-3</v>
      </c>
      <c r="K1591" s="32">
        <f t="shared" ref="K1591:K1654" si="128">(D1592/D1591)-1</f>
        <v>6.5583415036407633E-3</v>
      </c>
      <c r="L1591" s="32">
        <f t="shared" ref="L1591:L1654" si="129">(E1592/E1591)-1</f>
        <v>1.1478547927418425E-2</v>
      </c>
      <c r="M1591" s="32">
        <f t="shared" ref="M1591:M1654" si="130">(F1592/F1591)-1</f>
        <v>5.5348141719824273E-3</v>
      </c>
    </row>
    <row r="1592" spans="1:13" x14ac:dyDescent="0.45">
      <c r="A1592" s="10">
        <v>44379</v>
      </c>
      <c r="B1592">
        <v>412.30783081054688</v>
      </c>
      <c r="C1592">
        <v>76.975601196289063</v>
      </c>
      <c r="D1592">
        <v>167.28999328613281</v>
      </c>
      <c r="E1592">
        <v>350.64749145507813</v>
      </c>
      <c r="F1592">
        <v>213.8590087890625</v>
      </c>
      <c r="I1592" s="32">
        <f t="shared" si="126"/>
        <v>-1.8212497343733647E-3</v>
      </c>
      <c r="J1592" s="32">
        <f t="shared" si="127"/>
        <v>3.6093518846513906E-3</v>
      </c>
      <c r="K1592" s="32">
        <f t="shared" si="128"/>
        <v>4.961455343207799E-3</v>
      </c>
      <c r="L1592" s="32">
        <f t="shared" si="129"/>
        <v>4.3220997845347942E-3</v>
      </c>
      <c r="M1592" s="32">
        <f t="shared" si="130"/>
        <v>-2.1750260997426274E-3</v>
      </c>
    </row>
    <row r="1593" spans="1:13" x14ac:dyDescent="0.45">
      <c r="A1593" s="10">
        <v>44383</v>
      </c>
      <c r="B1593">
        <v>411.55691528320313</v>
      </c>
      <c r="C1593">
        <v>77.253433227539063</v>
      </c>
      <c r="D1593">
        <v>168.1199951171875</v>
      </c>
      <c r="E1593">
        <v>352.16302490234381</v>
      </c>
      <c r="F1593">
        <v>213.39385986328119</v>
      </c>
      <c r="I1593" s="32">
        <f t="shared" si="126"/>
        <v>3.5340622874400207E-3</v>
      </c>
      <c r="J1593" s="32">
        <f t="shared" si="127"/>
        <v>2.0876453544929063E-3</v>
      </c>
      <c r="K1593" s="32">
        <f t="shared" si="128"/>
        <v>3.8068011434468918E-3</v>
      </c>
      <c r="L1593" s="32">
        <f t="shared" si="129"/>
        <v>2.1097642412550854E-3</v>
      </c>
      <c r="M1593" s="32">
        <f t="shared" si="130"/>
        <v>1.334574665105448E-3</v>
      </c>
    </row>
    <row r="1594" spans="1:13" x14ac:dyDescent="0.45">
      <c r="A1594" s="10">
        <v>44384</v>
      </c>
      <c r="B1594">
        <v>413.01138305664063</v>
      </c>
      <c r="C1594">
        <v>77.414710998535156</v>
      </c>
      <c r="D1594">
        <v>168.75999450683591</v>
      </c>
      <c r="E1594">
        <v>352.906005859375</v>
      </c>
      <c r="F1594">
        <v>213.67864990234381</v>
      </c>
      <c r="I1594" s="32">
        <f t="shared" si="126"/>
        <v>-8.1479687860329664E-3</v>
      </c>
      <c r="J1594" s="32">
        <f t="shared" si="127"/>
        <v>9.2619411581917888E-4</v>
      </c>
      <c r="K1594" s="32">
        <f t="shared" si="128"/>
        <v>-6.5181686378312786E-4</v>
      </c>
      <c r="L1594" s="32">
        <f t="shared" si="129"/>
        <v>-6.0395066630785088E-3</v>
      </c>
      <c r="M1594" s="32">
        <f t="shared" si="130"/>
        <v>-8.4413742594431351E-3</v>
      </c>
    </row>
    <row r="1595" spans="1:13" x14ac:dyDescent="0.45">
      <c r="A1595" s="10">
        <v>44385</v>
      </c>
      <c r="B1595">
        <v>409.64617919921881</v>
      </c>
      <c r="C1595">
        <v>77.486412048339844</v>
      </c>
      <c r="D1595">
        <v>168.6499938964844</v>
      </c>
      <c r="E1595">
        <v>350.77462768554688</v>
      </c>
      <c r="F1595">
        <v>211.8749084472656</v>
      </c>
      <c r="I1595" s="32">
        <f t="shared" si="126"/>
        <v>1.067465894714581E-2</v>
      </c>
      <c r="J1595" s="32">
        <f t="shared" si="127"/>
        <v>-3.1228895486437036E-3</v>
      </c>
      <c r="K1595" s="32">
        <f t="shared" si="128"/>
        <v>3.320562334123256E-3</v>
      </c>
      <c r="L1595" s="32">
        <f t="shared" si="129"/>
        <v>6.2435059542726989E-3</v>
      </c>
      <c r="M1595" s="32">
        <f t="shared" si="130"/>
        <v>1.2097929384130346E-2</v>
      </c>
    </row>
    <row r="1596" spans="1:13" x14ac:dyDescent="0.45">
      <c r="A1596" s="10">
        <v>44386</v>
      </c>
      <c r="B1596">
        <v>414.01901245117188</v>
      </c>
      <c r="C1596">
        <v>77.244430541992188</v>
      </c>
      <c r="D1596">
        <v>169.21000671386719</v>
      </c>
      <c r="E1596">
        <v>352.96469116210938</v>
      </c>
      <c r="F1596">
        <v>214.43815612792969</v>
      </c>
      <c r="I1596" s="32">
        <f t="shared" si="126"/>
        <v>3.581891523837033E-3</v>
      </c>
      <c r="J1596" s="32">
        <f t="shared" si="127"/>
        <v>-3.4756990461437542E-4</v>
      </c>
      <c r="K1596" s="32">
        <f t="shared" si="128"/>
        <v>-1.241101031467462E-3</v>
      </c>
      <c r="L1596" s="32">
        <f t="shared" si="129"/>
        <v>3.9057761547758307E-3</v>
      </c>
      <c r="M1596" s="32">
        <f t="shared" si="130"/>
        <v>2.7890010253022179E-3</v>
      </c>
    </row>
    <row r="1597" spans="1:13" x14ac:dyDescent="0.45">
      <c r="A1597" s="10">
        <v>44389</v>
      </c>
      <c r="B1597">
        <v>415.50198364257813</v>
      </c>
      <c r="C1597">
        <v>77.217582702636719</v>
      </c>
      <c r="D1597">
        <v>169</v>
      </c>
      <c r="E1597">
        <v>354.34329223632813</v>
      </c>
      <c r="F1597">
        <v>215.0362243652344</v>
      </c>
      <c r="I1597" s="32">
        <f t="shared" si="126"/>
        <v>-3.4089183909505882E-3</v>
      </c>
      <c r="J1597" s="32">
        <f t="shared" si="127"/>
        <v>-3.1337617402440454E-3</v>
      </c>
      <c r="K1597" s="32">
        <f t="shared" si="128"/>
        <v>1.3017823710241849E-3</v>
      </c>
      <c r="L1597" s="32">
        <f t="shared" si="129"/>
        <v>0</v>
      </c>
      <c r="M1597" s="32">
        <f t="shared" si="130"/>
        <v>-5.5627011425987138E-3</v>
      </c>
    </row>
    <row r="1598" spans="1:13" x14ac:dyDescent="0.45">
      <c r="A1598" s="10">
        <v>44390</v>
      </c>
      <c r="B1598">
        <v>414.0855712890625</v>
      </c>
      <c r="C1598">
        <v>76.975601196289063</v>
      </c>
      <c r="D1598">
        <v>169.2200012207031</v>
      </c>
      <c r="E1598">
        <v>354.34329223632813</v>
      </c>
      <c r="F1598">
        <v>213.84004211425781</v>
      </c>
      <c r="I1598" s="32">
        <f t="shared" si="126"/>
        <v>1.4920306622066004E-3</v>
      </c>
      <c r="J1598" s="32">
        <f t="shared" si="127"/>
        <v>3.3760364646033825E-3</v>
      </c>
      <c r="K1598" s="32">
        <f t="shared" si="128"/>
        <v>1.075518291159927E-2</v>
      </c>
      <c r="L1598" s="32">
        <f t="shared" si="129"/>
        <v>1.7933668936875868E-3</v>
      </c>
      <c r="M1598" s="32">
        <f t="shared" si="130"/>
        <v>-1.376244887246858E-3</v>
      </c>
    </row>
    <row r="1599" spans="1:13" x14ac:dyDescent="0.45">
      <c r="A1599" s="10">
        <v>44391</v>
      </c>
      <c r="B1599">
        <v>414.70339965820313</v>
      </c>
      <c r="C1599">
        <v>77.2354736328125</v>
      </c>
      <c r="D1599">
        <v>171.03999328613281</v>
      </c>
      <c r="E1599">
        <v>354.978759765625</v>
      </c>
      <c r="F1599">
        <v>213.5457458496094</v>
      </c>
      <c r="I1599" s="32">
        <f t="shared" si="126"/>
        <v>-3.4153356821445824E-3</v>
      </c>
      <c r="J1599" s="32">
        <f t="shared" si="127"/>
        <v>2.436926378942772E-3</v>
      </c>
      <c r="K1599" s="32">
        <f t="shared" si="128"/>
        <v>1.7547964957986828E-4</v>
      </c>
      <c r="L1599" s="32">
        <f t="shared" si="129"/>
        <v>-7.0234175817902589E-3</v>
      </c>
      <c r="M1599" s="32">
        <f t="shared" si="130"/>
        <v>-3.5120565770444534E-3</v>
      </c>
    </row>
    <row r="1600" spans="1:13" x14ac:dyDescent="0.45">
      <c r="A1600" s="10">
        <v>44392</v>
      </c>
      <c r="B1600">
        <v>413.28704833984381</v>
      </c>
      <c r="C1600">
        <v>77.423690795898438</v>
      </c>
      <c r="D1600">
        <v>171.07000732421881</v>
      </c>
      <c r="E1600">
        <v>352.485595703125</v>
      </c>
      <c r="F1600">
        <v>212.79576110839841</v>
      </c>
      <c r="I1600" s="32">
        <f t="shared" si="126"/>
        <v>-7.843551344314581E-3</v>
      </c>
      <c r="J1600" s="32">
        <f t="shared" si="127"/>
        <v>-9.260866934606149E-4</v>
      </c>
      <c r="K1600" s="32">
        <f t="shared" si="128"/>
        <v>-9.7036510845720514E-3</v>
      </c>
      <c r="L1600" s="32">
        <f t="shared" si="129"/>
        <v>-8.0992200340633813E-3</v>
      </c>
      <c r="M1600" s="32">
        <f t="shared" si="130"/>
        <v>-7.8519076340137772E-3</v>
      </c>
    </row>
    <row r="1601" spans="1:13" x14ac:dyDescent="0.45">
      <c r="A1601" s="10">
        <v>44393</v>
      </c>
      <c r="B1601">
        <v>410.04541015625</v>
      </c>
      <c r="C1601">
        <v>77.35198974609375</v>
      </c>
      <c r="D1601">
        <v>169.4100036621094</v>
      </c>
      <c r="E1601">
        <v>349.6307373046875</v>
      </c>
      <c r="F1601">
        <v>211.1249084472656</v>
      </c>
      <c r="I1601" s="32">
        <f t="shared" si="126"/>
        <v>-1.4767978965744333E-2</v>
      </c>
      <c r="J1601" s="32">
        <f t="shared" si="127"/>
        <v>5.6765772270157555E-3</v>
      </c>
      <c r="K1601" s="32">
        <f t="shared" si="128"/>
        <v>1.1805498135817327E-3</v>
      </c>
      <c r="L1601" s="32">
        <f t="shared" si="129"/>
        <v>-8.193546134576235E-3</v>
      </c>
      <c r="M1601" s="32">
        <f t="shared" si="130"/>
        <v>-1.4209308541123677E-2</v>
      </c>
    </row>
    <row r="1602" spans="1:13" x14ac:dyDescent="0.45">
      <c r="A1602" s="10">
        <v>44396</v>
      </c>
      <c r="B1602">
        <v>403.9898681640625</v>
      </c>
      <c r="C1602">
        <v>77.791084289550781</v>
      </c>
      <c r="D1602">
        <v>169.61000061035159</v>
      </c>
      <c r="E1602">
        <v>346.76602172851563</v>
      </c>
      <c r="F1602">
        <v>208.1249694824219</v>
      </c>
      <c r="I1602" s="32">
        <f t="shared" si="126"/>
        <v>1.4330477400562369E-2</v>
      </c>
      <c r="J1602" s="32">
        <f t="shared" si="127"/>
        <v>-1.0368535124687384E-3</v>
      </c>
      <c r="K1602" s="32">
        <f t="shared" si="128"/>
        <v>-1.297100524211392E-3</v>
      </c>
      <c r="L1602" s="32">
        <f t="shared" si="129"/>
        <v>1.1616297314691604E-2</v>
      </c>
      <c r="M1602" s="32">
        <f t="shared" si="130"/>
        <v>1.7287944774062813E-2</v>
      </c>
    </row>
    <row r="1603" spans="1:13" x14ac:dyDescent="0.45">
      <c r="A1603" s="10">
        <v>44397</v>
      </c>
      <c r="B1603">
        <v>409.77923583984381</v>
      </c>
      <c r="C1603">
        <v>77.710426330566406</v>
      </c>
      <c r="D1603">
        <v>169.38999938964841</v>
      </c>
      <c r="E1603">
        <v>350.79415893554688</v>
      </c>
      <c r="F1603">
        <v>211.7230224609375</v>
      </c>
      <c r="I1603" s="32">
        <f t="shared" si="126"/>
        <v>8.0962813586236138E-3</v>
      </c>
      <c r="J1603" s="32">
        <f t="shared" si="127"/>
        <v>-3.2288527961022995E-3</v>
      </c>
      <c r="K1603" s="32">
        <f t="shared" si="128"/>
        <v>-3.7192566567244567E-3</v>
      </c>
      <c r="L1603" s="32">
        <f t="shared" si="129"/>
        <v>7.7204320588495357E-3</v>
      </c>
      <c r="M1603" s="32">
        <f t="shared" si="130"/>
        <v>8.9676176968294108E-3</v>
      </c>
    </row>
    <row r="1604" spans="1:13" x14ac:dyDescent="0.45">
      <c r="A1604" s="10">
        <v>44398</v>
      </c>
      <c r="B1604">
        <v>413.096923828125</v>
      </c>
      <c r="C1604">
        <v>77.459510803222656</v>
      </c>
      <c r="D1604">
        <v>168.75999450683591</v>
      </c>
      <c r="E1604">
        <v>353.50244140625</v>
      </c>
      <c r="F1604">
        <v>213.6216735839844</v>
      </c>
      <c r="I1604" s="32">
        <f t="shared" si="126"/>
        <v>2.0941375672631768E-3</v>
      </c>
      <c r="J1604" s="32">
        <f t="shared" si="127"/>
        <v>2.1985126625012619E-3</v>
      </c>
      <c r="K1604" s="32">
        <f t="shared" si="128"/>
        <v>1.9554505913503828E-3</v>
      </c>
      <c r="L1604" s="32">
        <f t="shared" si="129"/>
        <v>6.6103121248997088E-3</v>
      </c>
      <c r="M1604" s="32">
        <f t="shared" si="130"/>
        <v>8.4450542896341574E-4</v>
      </c>
    </row>
    <row r="1605" spans="1:13" x14ac:dyDescent="0.45">
      <c r="A1605" s="10">
        <v>44399</v>
      </c>
      <c r="B1605">
        <v>413.96200561523438</v>
      </c>
      <c r="C1605">
        <v>77.629806518554688</v>
      </c>
      <c r="D1605">
        <v>169.0899963378906</v>
      </c>
      <c r="E1605">
        <v>355.83920288085938</v>
      </c>
      <c r="F1605">
        <v>213.80207824707031</v>
      </c>
      <c r="I1605" s="32">
        <f t="shared" si="126"/>
        <v>1.0287947981478807E-2</v>
      </c>
      <c r="J1605" s="32">
        <f t="shared" si="127"/>
        <v>-1.1546822073584817E-3</v>
      </c>
      <c r="K1605" s="32">
        <f t="shared" si="128"/>
        <v>-3.1344183025333594E-3</v>
      </c>
      <c r="L1605" s="32">
        <f t="shared" si="129"/>
        <v>1.1677476572105938E-2</v>
      </c>
      <c r="M1605" s="32">
        <f t="shared" si="130"/>
        <v>9.990769878358563E-3</v>
      </c>
    </row>
    <row r="1606" spans="1:13" x14ac:dyDescent="0.45">
      <c r="A1606" s="10">
        <v>44400</v>
      </c>
      <c r="B1606">
        <v>418.2208251953125</v>
      </c>
      <c r="C1606">
        <v>77.540168762207031</v>
      </c>
      <c r="D1606">
        <v>168.55999755859381</v>
      </c>
      <c r="E1606">
        <v>359.9945068359375</v>
      </c>
      <c r="F1606">
        <v>215.93812561035159</v>
      </c>
      <c r="I1606" s="32">
        <f t="shared" si="126"/>
        <v>2.4549300728387013E-3</v>
      </c>
      <c r="J1606" s="32">
        <f t="shared" si="127"/>
        <v>-5.7786093062861532E-4</v>
      </c>
      <c r="K1606" s="32">
        <f t="shared" si="128"/>
        <v>-2.3730060647714213E-3</v>
      </c>
      <c r="L1606" s="32">
        <f t="shared" si="129"/>
        <v>7.874503022133883E-4</v>
      </c>
      <c r="M1606" s="32">
        <f t="shared" si="130"/>
        <v>2.0221568811309432E-3</v>
      </c>
    </row>
    <row r="1607" spans="1:13" x14ac:dyDescent="0.45">
      <c r="A1607" s="10">
        <v>44403</v>
      </c>
      <c r="B1607">
        <v>419.24752807617188</v>
      </c>
      <c r="C1607">
        <v>77.495361328125</v>
      </c>
      <c r="D1607">
        <v>168.1600036621094</v>
      </c>
      <c r="E1607">
        <v>360.27798461914063</v>
      </c>
      <c r="F1607">
        <v>216.3747863769531</v>
      </c>
      <c r="I1607" s="32">
        <f t="shared" si="126"/>
        <v>-4.5578280760899537E-3</v>
      </c>
      <c r="J1607" s="32">
        <f t="shared" si="127"/>
        <v>2.5436447178983634E-3</v>
      </c>
      <c r="K1607" s="32">
        <f t="shared" si="128"/>
        <v>1.66507357991863E-3</v>
      </c>
      <c r="L1607" s="32">
        <f t="shared" si="129"/>
        <v>-1.1018001727825744E-2</v>
      </c>
      <c r="M1607" s="32">
        <f t="shared" si="130"/>
        <v>-5.3964863178858069E-3</v>
      </c>
    </row>
    <row r="1608" spans="1:13" x14ac:dyDescent="0.45">
      <c r="A1608" s="10">
        <v>44404</v>
      </c>
      <c r="B1608">
        <v>417.336669921875</v>
      </c>
      <c r="C1608">
        <v>77.692481994628906</v>
      </c>
      <c r="D1608">
        <v>168.44000244140619</v>
      </c>
      <c r="E1608">
        <v>356.30844116210938</v>
      </c>
      <c r="F1608">
        <v>215.2071228027344</v>
      </c>
      <c r="I1608" s="32">
        <f t="shared" si="126"/>
        <v>-4.097171481872719E-4</v>
      </c>
      <c r="J1608" s="32">
        <f t="shared" si="127"/>
        <v>9.228827289833319E-4</v>
      </c>
      <c r="K1608" s="32">
        <f t="shared" si="128"/>
        <v>5.0462528639674264E-3</v>
      </c>
      <c r="L1608" s="32">
        <f t="shared" si="129"/>
        <v>3.8415436064276332E-3</v>
      </c>
      <c r="M1608" s="32">
        <f t="shared" si="130"/>
        <v>1.5438377165208905E-3</v>
      </c>
    </row>
    <row r="1609" spans="1:13" x14ac:dyDescent="0.45">
      <c r="A1609" s="10">
        <v>44405</v>
      </c>
      <c r="B1609">
        <v>417.16567993164063</v>
      </c>
      <c r="C1609">
        <v>77.764183044433594</v>
      </c>
      <c r="D1609">
        <v>169.28999328613281</v>
      </c>
      <c r="E1609">
        <v>357.67721557617188</v>
      </c>
      <c r="F1609">
        <v>215.53936767578119</v>
      </c>
      <c r="I1609" s="32">
        <f t="shared" si="126"/>
        <v>4.1472060255960397E-3</v>
      </c>
      <c r="J1609" s="32">
        <f t="shared" si="127"/>
        <v>-1.7280002260440241E-3</v>
      </c>
      <c r="K1609" s="32">
        <f t="shared" si="128"/>
        <v>1.1105233370970247E-2</v>
      </c>
      <c r="L1609" s="32">
        <f t="shared" si="129"/>
        <v>1.7769921368502306E-3</v>
      </c>
      <c r="M1609" s="32">
        <f t="shared" si="130"/>
        <v>4.4044892148920045E-3</v>
      </c>
    </row>
    <row r="1610" spans="1:13" x14ac:dyDescent="0.45">
      <c r="A1610" s="10">
        <v>44406</v>
      </c>
      <c r="B1610">
        <v>418.895751953125</v>
      </c>
      <c r="C1610">
        <v>77.629806518554688</v>
      </c>
      <c r="D1610">
        <v>171.16999816894531</v>
      </c>
      <c r="E1610">
        <v>358.31280517578119</v>
      </c>
      <c r="F1610">
        <v>216.48870849609381</v>
      </c>
      <c r="I1610" s="32">
        <f t="shared" si="126"/>
        <v>-4.8562708758670414E-3</v>
      </c>
      <c r="J1610" s="32">
        <f t="shared" si="127"/>
        <v>1.500428398990783E-3</v>
      </c>
      <c r="K1610" s="32">
        <f t="shared" si="128"/>
        <v>-7.8868426661666824E-3</v>
      </c>
      <c r="L1610" s="32">
        <f t="shared" si="129"/>
        <v>-5.2118208761390283E-3</v>
      </c>
      <c r="M1610" s="32">
        <f t="shared" si="130"/>
        <v>-5.9198731530264448E-3</v>
      </c>
    </row>
    <row r="1611" spans="1:13" x14ac:dyDescent="0.45">
      <c r="A1611" s="10">
        <v>44407</v>
      </c>
      <c r="B1611">
        <v>416.86148071289063</v>
      </c>
      <c r="C1611">
        <v>77.746284484863281</v>
      </c>
      <c r="D1611">
        <v>169.82000732421881</v>
      </c>
      <c r="E1611">
        <v>356.44534301757813</v>
      </c>
      <c r="F1611">
        <v>215.2071228027344</v>
      </c>
      <c r="I1611" s="32">
        <f t="shared" si="126"/>
        <v>-2.0981401005598643E-3</v>
      </c>
      <c r="J1611" s="32">
        <f t="shared" si="127"/>
        <v>2.3779334215932035E-3</v>
      </c>
      <c r="K1611" s="32">
        <f t="shared" si="128"/>
        <v>-1.2366429443515514E-3</v>
      </c>
      <c r="L1611" s="32">
        <f t="shared" si="129"/>
        <v>8.23630066471015E-5</v>
      </c>
      <c r="M1611" s="32">
        <f t="shared" si="130"/>
        <v>-1.4116748845384164E-3</v>
      </c>
    </row>
    <row r="1612" spans="1:13" x14ac:dyDescent="0.45">
      <c r="A1612" s="10">
        <v>44410</v>
      </c>
      <c r="B1612">
        <v>415.98684692382813</v>
      </c>
      <c r="C1612">
        <v>77.931159973144531</v>
      </c>
      <c r="D1612">
        <v>169.61000061035159</v>
      </c>
      <c r="E1612">
        <v>356.47470092773438</v>
      </c>
      <c r="F1612">
        <v>214.9033203125</v>
      </c>
      <c r="I1612" s="32">
        <f t="shared" si="126"/>
        <v>8.135465943690301E-3</v>
      </c>
      <c r="J1612" s="32">
        <f t="shared" si="127"/>
        <v>2.3035670633175798E-4</v>
      </c>
      <c r="K1612" s="32">
        <f t="shared" si="128"/>
        <v>-7.074766626713469E-4</v>
      </c>
      <c r="L1612" s="32">
        <f t="shared" si="129"/>
        <v>6.0615721494881036E-3</v>
      </c>
      <c r="M1612" s="32">
        <f t="shared" si="130"/>
        <v>7.156467411308487E-3</v>
      </c>
    </row>
    <row r="1613" spans="1:13" x14ac:dyDescent="0.45">
      <c r="A1613" s="10">
        <v>44411</v>
      </c>
      <c r="B1613">
        <v>419.37109375</v>
      </c>
      <c r="C1613">
        <v>77.949111938476563</v>
      </c>
      <c r="D1613">
        <v>169.49000549316409</v>
      </c>
      <c r="E1613">
        <v>358.635498046875</v>
      </c>
      <c r="F1613">
        <v>216.44126892089841</v>
      </c>
      <c r="I1613" s="32">
        <f t="shared" si="126"/>
        <v>-4.9190973742305744E-3</v>
      </c>
      <c r="J1613" s="32">
        <f t="shared" si="127"/>
        <v>0</v>
      </c>
      <c r="K1613" s="32">
        <f t="shared" si="128"/>
        <v>2.3596250419877229E-4</v>
      </c>
      <c r="L1613" s="32">
        <f t="shared" si="129"/>
        <v>1.4448038797225671E-3</v>
      </c>
      <c r="M1613" s="32">
        <f t="shared" si="130"/>
        <v>-4.4739065591470339E-3</v>
      </c>
    </row>
    <row r="1614" spans="1:13" x14ac:dyDescent="0.45">
      <c r="A1614" s="10">
        <v>44412</v>
      </c>
      <c r="B1614">
        <v>417.30816650390619</v>
      </c>
      <c r="C1614">
        <v>77.949111938476563</v>
      </c>
      <c r="D1614">
        <v>169.5299987792969</v>
      </c>
      <c r="E1614">
        <v>359.15365600585938</v>
      </c>
      <c r="F1614">
        <v>215.4729309082031</v>
      </c>
      <c r="I1614" s="32">
        <f t="shared" si="126"/>
        <v>6.3330231175819929E-3</v>
      </c>
      <c r="J1614" s="32">
        <f t="shared" si="127"/>
        <v>-2.3025471603745906E-3</v>
      </c>
      <c r="K1614" s="32">
        <f t="shared" si="128"/>
        <v>-3.9520921003340925E-3</v>
      </c>
      <c r="L1614" s="32">
        <f t="shared" si="129"/>
        <v>6.3428162743237593E-3</v>
      </c>
      <c r="M1614" s="32">
        <f t="shared" si="130"/>
        <v>7.1375490272311826E-3</v>
      </c>
    </row>
    <row r="1615" spans="1:13" x14ac:dyDescent="0.45">
      <c r="A1615" s="10">
        <v>44413</v>
      </c>
      <c r="B1615">
        <v>419.95098876953119</v>
      </c>
      <c r="C1615">
        <v>77.769630432128906</v>
      </c>
      <c r="D1615">
        <v>168.86000061035159</v>
      </c>
      <c r="E1615">
        <v>361.43170166015619</v>
      </c>
      <c r="F1615">
        <v>217.01087951660159</v>
      </c>
      <c r="I1615" s="32">
        <f t="shared" si="126"/>
        <v>1.6525017088206972E-3</v>
      </c>
      <c r="J1615" s="32">
        <f t="shared" si="127"/>
        <v>-4.7319736916585642E-3</v>
      </c>
      <c r="K1615" s="32">
        <f t="shared" si="128"/>
        <v>-2.4991124040328105E-2</v>
      </c>
      <c r="L1615" s="32">
        <f t="shared" si="129"/>
        <v>-4.382443073328357E-3</v>
      </c>
      <c r="M1615" s="32">
        <f t="shared" si="130"/>
        <v>1.2248607353733121E-3</v>
      </c>
    </row>
    <row r="1616" spans="1:13" x14ac:dyDescent="0.45">
      <c r="A1616" s="10">
        <v>44414</v>
      </c>
      <c r="B1616">
        <v>420.64495849609381</v>
      </c>
      <c r="C1616">
        <v>77.401626586914063</v>
      </c>
      <c r="D1616">
        <v>164.63999938964841</v>
      </c>
      <c r="E1616">
        <v>359.84774780273438</v>
      </c>
      <c r="F1616">
        <v>217.27668762207031</v>
      </c>
      <c r="I1616" s="32">
        <f t="shared" si="126"/>
        <v>-8.1357000525417167E-4</v>
      </c>
      <c r="J1616" s="32">
        <f t="shared" si="127"/>
        <v>-1.8553627306586717E-3</v>
      </c>
      <c r="K1616" s="32">
        <f t="shared" si="128"/>
        <v>-1.7735654639032372E-2</v>
      </c>
      <c r="L1616" s="32">
        <f t="shared" si="129"/>
        <v>1.8478579172047649E-3</v>
      </c>
      <c r="M1616" s="32">
        <f t="shared" si="130"/>
        <v>-3.9327375470044057E-4</v>
      </c>
    </row>
    <row r="1617" spans="1:13" x14ac:dyDescent="0.45">
      <c r="A1617" s="10">
        <v>44417</v>
      </c>
      <c r="B1617">
        <v>420.302734375</v>
      </c>
      <c r="C1617">
        <v>77.258018493652344</v>
      </c>
      <c r="D1617">
        <v>161.7200012207031</v>
      </c>
      <c r="E1617">
        <v>360.5126953125</v>
      </c>
      <c r="F1617">
        <v>217.19123840332031</v>
      </c>
      <c r="I1617" s="32">
        <f t="shared" si="126"/>
        <v>1.2438573154580634E-3</v>
      </c>
      <c r="J1617" s="32">
        <f t="shared" si="127"/>
        <v>-1.5098214432960333E-3</v>
      </c>
      <c r="K1617" s="32">
        <f t="shared" si="128"/>
        <v>3.0919522248562537E-4</v>
      </c>
      <c r="L1617" s="32">
        <f t="shared" si="129"/>
        <v>-5.1259260764154879E-3</v>
      </c>
      <c r="M1617" s="32">
        <f t="shared" si="130"/>
        <v>6.5547994937409371E-4</v>
      </c>
    </row>
    <row r="1618" spans="1:13" x14ac:dyDescent="0.45">
      <c r="A1618" s="10">
        <v>44418</v>
      </c>
      <c r="B1618">
        <v>420.82553100585938</v>
      </c>
      <c r="C1618">
        <v>77.141372680664063</v>
      </c>
      <c r="D1618">
        <v>161.77000427246091</v>
      </c>
      <c r="E1618">
        <v>358.66473388671881</v>
      </c>
      <c r="F1618">
        <v>217.33360290527341</v>
      </c>
      <c r="I1618" s="32">
        <f t="shared" si="126"/>
        <v>2.4849141864842217E-3</v>
      </c>
      <c r="J1618" s="32">
        <f t="shared" si="127"/>
        <v>6.9765091225715281E-4</v>
      </c>
      <c r="K1618" s="32">
        <f t="shared" si="128"/>
        <v>1.3784976625105472E-2</v>
      </c>
      <c r="L1618" s="32">
        <f t="shared" si="129"/>
        <v>-1.7173037131982261E-3</v>
      </c>
      <c r="M1618" s="32">
        <f t="shared" si="130"/>
        <v>1.9657134030861556E-3</v>
      </c>
    </row>
    <row r="1619" spans="1:13" x14ac:dyDescent="0.45">
      <c r="A1619" s="10">
        <v>44419</v>
      </c>
      <c r="B1619">
        <v>421.87124633789063</v>
      </c>
      <c r="C1619">
        <v>77.1951904296875</v>
      </c>
      <c r="D1619">
        <v>164</v>
      </c>
      <c r="E1619">
        <v>358.04879760742188</v>
      </c>
      <c r="F1619">
        <v>217.76081848144531</v>
      </c>
      <c r="I1619" s="32">
        <f t="shared" si="126"/>
        <v>2.9969884714686756E-3</v>
      </c>
      <c r="J1619" s="32">
        <f t="shared" si="127"/>
        <v>1.1642469832362501E-4</v>
      </c>
      <c r="K1619" s="32">
        <f t="shared" si="128"/>
        <v>2.4386150080979441E-4</v>
      </c>
      <c r="L1619" s="32">
        <f t="shared" si="129"/>
        <v>3.6045041556633794E-3</v>
      </c>
      <c r="M1619" s="32">
        <f t="shared" si="130"/>
        <v>2.7902401575541358E-3</v>
      </c>
    </row>
    <row r="1620" spans="1:13" x14ac:dyDescent="0.45">
      <c r="A1620" s="10">
        <v>44420</v>
      </c>
      <c r="B1620">
        <v>423.13558959960938</v>
      </c>
      <c r="C1620">
        <v>77.204177856445313</v>
      </c>
      <c r="D1620">
        <v>164.03999328613281</v>
      </c>
      <c r="E1620">
        <v>359.33938598632813</v>
      </c>
      <c r="F1620">
        <v>218.36842346191409</v>
      </c>
      <c r="I1620" s="32">
        <f t="shared" si="126"/>
        <v>1.8199380655616881E-3</v>
      </c>
      <c r="J1620" s="32">
        <f t="shared" si="127"/>
        <v>3.9524449601582301E-3</v>
      </c>
      <c r="K1620" s="32">
        <f t="shared" si="128"/>
        <v>1.4325811995227866E-2</v>
      </c>
      <c r="L1620" s="32">
        <f t="shared" si="129"/>
        <v>3.5099436229795167E-3</v>
      </c>
      <c r="M1620" s="32">
        <f t="shared" si="130"/>
        <v>5.6509006747451629E-4</v>
      </c>
    </row>
    <row r="1621" spans="1:13" x14ac:dyDescent="0.45">
      <c r="A1621" s="10">
        <v>44421</v>
      </c>
      <c r="B1621">
        <v>423.90567016601563</v>
      </c>
      <c r="C1621">
        <v>77.509323120117188</v>
      </c>
      <c r="D1621">
        <v>166.38999938964841</v>
      </c>
      <c r="E1621">
        <v>360.60064697265619</v>
      </c>
      <c r="F1621">
        <v>218.4918212890625</v>
      </c>
      <c r="I1621" s="32">
        <f t="shared" si="126"/>
        <v>2.3544799299035635E-3</v>
      </c>
      <c r="J1621" s="32">
        <f t="shared" si="127"/>
        <v>9.2683532786019818E-4</v>
      </c>
      <c r="K1621" s="32">
        <f t="shared" si="128"/>
        <v>4.9882915685997009E-3</v>
      </c>
      <c r="L1621" s="32">
        <f t="shared" si="129"/>
        <v>4.3389723329800844E-4</v>
      </c>
      <c r="M1621" s="32">
        <f t="shared" si="130"/>
        <v>3.9115641507714294E-4</v>
      </c>
    </row>
    <row r="1622" spans="1:13" x14ac:dyDescent="0.45">
      <c r="A1622" s="10">
        <v>44424</v>
      </c>
      <c r="B1622">
        <v>424.90374755859381</v>
      </c>
      <c r="C1622">
        <v>77.581161499023438</v>
      </c>
      <c r="D1622">
        <v>167.2200012207031</v>
      </c>
      <c r="E1622">
        <v>360.75711059570313</v>
      </c>
      <c r="F1622">
        <v>218.57728576660159</v>
      </c>
      <c r="I1622" s="32">
        <f t="shared" si="126"/>
        <v>-6.555080618413478E-3</v>
      </c>
      <c r="J1622" s="32">
        <f t="shared" si="127"/>
        <v>-1.0417242370178714E-3</v>
      </c>
      <c r="K1622" s="32">
        <f t="shared" si="128"/>
        <v>-1.4950364679763295E-3</v>
      </c>
      <c r="L1622" s="32">
        <f t="shared" si="129"/>
        <v>-8.8080919094354337E-3</v>
      </c>
      <c r="M1622" s="32">
        <f t="shared" si="130"/>
        <v>-7.4269716721793166E-3</v>
      </c>
    </row>
    <row r="1623" spans="1:13" x14ac:dyDescent="0.45">
      <c r="A1623" s="10">
        <v>44425</v>
      </c>
      <c r="B1623">
        <v>422.11846923828119</v>
      </c>
      <c r="C1623">
        <v>77.500343322753906</v>
      </c>
      <c r="D1623">
        <v>166.9700012207031</v>
      </c>
      <c r="E1623">
        <v>357.57952880859381</v>
      </c>
      <c r="F1623">
        <v>216.95391845703119</v>
      </c>
      <c r="I1623" s="32">
        <f t="shared" si="126"/>
        <v>-1.094514464959373E-2</v>
      </c>
      <c r="J1623" s="32">
        <f t="shared" si="127"/>
        <v>-2.3144034947397696E-4</v>
      </c>
      <c r="K1623" s="32">
        <f t="shared" si="128"/>
        <v>7.7861221693753535E-4</v>
      </c>
      <c r="L1623" s="32">
        <f t="shared" si="129"/>
        <v>-9.6246822823882194E-3</v>
      </c>
      <c r="M1623" s="32">
        <f t="shared" si="130"/>
        <v>-9.97686641967932E-3</v>
      </c>
    </row>
    <row r="1624" spans="1:13" x14ac:dyDescent="0.45">
      <c r="A1624" s="10">
        <v>44426</v>
      </c>
      <c r="B1624">
        <v>417.49832153320313</v>
      </c>
      <c r="C1624">
        <v>77.482406616210938</v>
      </c>
      <c r="D1624">
        <v>167.1000061035156</v>
      </c>
      <c r="E1624">
        <v>354.137939453125</v>
      </c>
      <c r="F1624">
        <v>214.7893981933594</v>
      </c>
      <c r="I1624" s="32">
        <f t="shared" si="126"/>
        <v>1.5483256015733637E-3</v>
      </c>
      <c r="J1624" s="32">
        <f t="shared" si="127"/>
        <v>2.2006200610609206E-3</v>
      </c>
      <c r="K1624" s="32">
        <f t="shared" si="128"/>
        <v>-2.9324085892639129E-3</v>
      </c>
      <c r="L1624" s="32">
        <f t="shared" si="129"/>
        <v>4.8313604021650303E-3</v>
      </c>
      <c r="M1624" s="32">
        <f t="shared" si="130"/>
        <v>-7.514685178171554E-4</v>
      </c>
    </row>
    <row r="1625" spans="1:13" x14ac:dyDescent="0.45">
      <c r="A1625" s="10">
        <v>44427</v>
      </c>
      <c r="B1625">
        <v>418.14474487304688</v>
      </c>
      <c r="C1625">
        <v>77.652915954589844</v>
      </c>
      <c r="D1625">
        <v>166.61000061035159</v>
      </c>
      <c r="E1625">
        <v>355.84890747070313</v>
      </c>
      <c r="F1625">
        <v>214.62799072265619</v>
      </c>
      <c r="I1625" s="32">
        <f t="shared" si="126"/>
        <v>7.956929934657353E-3</v>
      </c>
      <c r="J1625" s="32">
        <f t="shared" si="127"/>
        <v>-2.3078911504603727E-4</v>
      </c>
      <c r="K1625" s="32">
        <f t="shared" si="128"/>
        <v>5.4016168033665934E-4</v>
      </c>
      <c r="L1625" s="32">
        <f t="shared" si="129"/>
        <v>1.0358427632810585E-2</v>
      </c>
      <c r="M1625" s="32">
        <f t="shared" si="130"/>
        <v>8.9791879060365787E-3</v>
      </c>
    </row>
    <row r="1626" spans="1:13" x14ac:dyDescent="0.45">
      <c r="A1626" s="10">
        <v>44428</v>
      </c>
      <c r="B1626">
        <v>421.47189331054688</v>
      </c>
      <c r="C1626">
        <v>77.634994506835938</v>
      </c>
      <c r="D1626">
        <v>166.69999694824219</v>
      </c>
      <c r="E1626">
        <v>359.53494262695313</v>
      </c>
      <c r="F1626">
        <v>216.55517578125</v>
      </c>
      <c r="I1626" s="32">
        <f t="shared" si="126"/>
        <v>8.7965997023631282E-3</v>
      </c>
      <c r="J1626" s="32">
        <f t="shared" si="127"/>
        <v>2.3084239095716441E-4</v>
      </c>
      <c r="K1626" s="32">
        <f t="shared" si="128"/>
        <v>1.2177557387281768E-2</v>
      </c>
      <c r="L1626" s="32">
        <f t="shared" si="129"/>
        <v>1.4956573759929093E-2</v>
      </c>
      <c r="M1626" s="32">
        <f t="shared" si="130"/>
        <v>9.6884477063394758E-3</v>
      </c>
    </row>
    <row r="1627" spans="1:13" x14ac:dyDescent="0.45">
      <c r="A1627" s="10">
        <v>44431</v>
      </c>
      <c r="B1627">
        <v>425.17941284179688</v>
      </c>
      <c r="C1627">
        <v>77.652915954589844</v>
      </c>
      <c r="D1627">
        <v>168.72999572753909</v>
      </c>
      <c r="E1627">
        <v>364.912353515625</v>
      </c>
      <c r="F1627">
        <v>218.65325927734381</v>
      </c>
      <c r="I1627" s="32">
        <f t="shared" si="126"/>
        <v>1.5874646208275944E-3</v>
      </c>
      <c r="J1627" s="32">
        <f t="shared" si="127"/>
        <v>-1.9648023510818735E-3</v>
      </c>
      <c r="K1627" s="32">
        <f t="shared" si="128"/>
        <v>-4.7414113127741686E-4</v>
      </c>
      <c r="L1627" s="32">
        <f t="shared" si="129"/>
        <v>3.0544979162778763E-3</v>
      </c>
      <c r="M1627" s="32">
        <f t="shared" si="130"/>
        <v>3.5600984252239787E-3</v>
      </c>
    </row>
    <row r="1628" spans="1:13" x14ac:dyDescent="0.45">
      <c r="A1628" s="10">
        <v>44432</v>
      </c>
      <c r="B1628">
        <v>425.8543701171875</v>
      </c>
      <c r="C1628">
        <v>77.500343322753906</v>
      </c>
      <c r="D1628">
        <v>168.6499938964844</v>
      </c>
      <c r="E1628">
        <v>366.0269775390625</v>
      </c>
      <c r="F1628">
        <v>219.43168640136719</v>
      </c>
      <c r="I1628" s="32">
        <f t="shared" si="126"/>
        <v>2.0984785009683371E-3</v>
      </c>
      <c r="J1628" s="32">
        <f t="shared" si="127"/>
        <v>-1.6209684365963151E-3</v>
      </c>
      <c r="K1628" s="32">
        <f t="shared" si="128"/>
        <v>-6.937433805443538E-3</v>
      </c>
      <c r="L1628" s="32">
        <f t="shared" si="129"/>
        <v>1.1488270941435452E-3</v>
      </c>
      <c r="M1628" s="32">
        <f t="shared" si="130"/>
        <v>2.8554987856967973E-3</v>
      </c>
    </row>
    <row r="1629" spans="1:13" x14ac:dyDescent="0.45">
      <c r="A1629" s="10">
        <v>44433</v>
      </c>
      <c r="B1629">
        <v>426.74801635742188</v>
      </c>
      <c r="C1629">
        <v>77.374717712402344</v>
      </c>
      <c r="D1629">
        <v>167.47999572753909</v>
      </c>
      <c r="E1629">
        <v>366.44747924804688</v>
      </c>
      <c r="F1629">
        <v>220.05827331542969</v>
      </c>
      <c r="I1629" s="32">
        <f t="shared" si="126"/>
        <v>-5.903382078493058E-3</v>
      </c>
      <c r="J1629" s="32">
        <f t="shared" si="127"/>
        <v>1.1585875644204435E-4</v>
      </c>
      <c r="K1629" s="32">
        <f t="shared" si="128"/>
        <v>1.1344784228159988E-3</v>
      </c>
      <c r="L1629" s="32">
        <f t="shared" si="129"/>
        <v>-6.3501483333556763E-3</v>
      </c>
      <c r="M1629" s="32">
        <f t="shared" si="130"/>
        <v>-6.6868496233360997E-3</v>
      </c>
    </row>
    <row r="1630" spans="1:13" x14ac:dyDescent="0.45">
      <c r="A1630" s="10">
        <v>44434</v>
      </c>
      <c r="B1630">
        <v>424.228759765625</v>
      </c>
      <c r="C1630">
        <v>77.383682250976563</v>
      </c>
      <c r="D1630">
        <v>167.66999816894531</v>
      </c>
      <c r="E1630">
        <v>364.1204833984375</v>
      </c>
      <c r="F1630">
        <v>218.58677673339841</v>
      </c>
      <c r="I1630" s="32">
        <f t="shared" si="126"/>
        <v>8.9410010468213841E-3</v>
      </c>
      <c r="J1630" s="32">
        <f t="shared" si="127"/>
        <v>2.8994854889667909E-3</v>
      </c>
      <c r="K1630" s="32">
        <f t="shared" si="128"/>
        <v>1.502954792139799E-2</v>
      </c>
      <c r="L1630" s="32">
        <f t="shared" si="129"/>
        <v>9.7199849138833727E-3</v>
      </c>
      <c r="M1630" s="32">
        <f t="shared" si="130"/>
        <v>1.0770941459318673E-2</v>
      </c>
    </row>
    <row r="1631" spans="1:13" x14ac:dyDescent="0.45">
      <c r="A1631" s="10">
        <v>44435</v>
      </c>
      <c r="B1631">
        <v>428.02178955078119</v>
      </c>
      <c r="C1631">
        <v>77.608055114746094</v>
      </c>
      <c r="D1631">
        <v>170.19000244140619</v>
      </c>
      <c r="E1631">
        <v>367.65972900390619</v>
      </c>
      <c r="F1631">
        <v>220.941162109375</v>
      </c>
      <c r="I1631" s="32">
        <f t="shared" si="126"/>
        <v>4.3975872947246142E-3</v>
      </c>
      <c r="J1631" s="32">
        <f t="shared" si="127"/>
        <v>1.1563821273243846E-3</v>
      </c>
      <c r="K1631" s="32">
        <f t="shared" si="128"/>
        <v>-4.9356385559710114E-3</v>
      </c>
      <c r="L1631" s="32">
        <f t="shared" si="129"/>
        <v>1.1222269498153636E-2</v>
      </c>
      <c r="M1631" s="32">
        <f t="shared" si="130"/>
        <v>3.781112737921033E-3</v>
      </c>
    </row>
    <row r="1632" spans="1:13" x14ac:dyDescent="0.45">
      <c r="A1632" s="10">
        <v>44438</v>
      </c>
      <c r="B1632">
        <v>429.904052734375</v>
      </c>
      <c r="C1632">
        <v>77.697799682617188</v>
      </c>
      <c r="D1632">
        <v>169.3500061035156</v>
      </c>
      <c r="E1632">
        <v>371.78570556640619</v>
      </c>
      <c r="F1632">
        <v>221.77656555175781</v>
      </c>
      <c r="I1632" s="32">
        <f t="shared" si="126"/>
        <v>-1.4814976770231025E-3</v>
      </c>
      <c r="J1632" s="32">
        <f t="shared" si="127"/>
        <v>-1.2706198327062657E-3</v>
      </c>
      <c r="K1632" s="32">
        <f t="shared" si="128"/>
        <v>2.0076547129426192E-3</v>
      </c>
      <c r="L1632" s="32">
        <f t="shared" si="129"/>
        <v>-8.1525615804844964E-4</v>
      </c>
      <c r="M1632" s="32">
        <f t="shared" si="130"/>
        <v>-1.8832628829814624E-3</v>
      </c>
    </row>
    <row r="1633" spans="1:13" x14ac:dyDescent="0.45">
      <c r="A1633" s="10">
        <v>44439</v>
      </c>
      <c r="B1633">
        <v>429.26715087890619</v>
      </c>
      <c r="C1633">
        <v>77.599075317382813</v>
      </c>
      <c r="D1633">
        <v>169.69000244140619</v>
      </c>
      <c r="E1633">
        <v>371.48260498046881</v>
      </c>
      <c r="F1633">
        <v>221.35890197753909</v>
      </c>
      <c r="I1633" s="32">
        <f t="shared" si="126"/>
        <v>5.3134365962859142E-4</v>
      </c>
      <c r="J1633" s="32">
        <f t="shared" si="127"/>
        <v>1.7392473905886163E-4</v>
      </c>
      <c r="K1633" s="32">
        <f t="shared" si="128"/>
        <v>5.8898619200942193E-5</v>
      </c>
      <c r="L1633" s="32">
        <f t="shared" si="129"/>
        <v>1.6580487781634456E-3</v>
      </c>
      <c r="M1633" s="32">
        <f t="shared" si="130"/>
        <v>1.7582574233070414E-3</v>
      </c>
    </row>
    <row r="1634" spans="1:13" x14ac:dyDescent="0.45">
      <c r="A1634" s="10">
        <v>44440</v>
      </c>
      <c r="B1634">
        <v>429.4952392578125</v>
      </c>
      <c r="C1634">
        <v>77.612571716308594</v>
      </c>
      <c r="D1634">
        <v>169.69999694824219</v>
      </c>
      <c r="E1634">
        <v>372.09854125976563</v>
      </c>
      <c r="F1634">
        <v>221.74810791015619</v>
      </c>
      <c r="I1634" s="32">
        <f t="shared" si="126"/>
        <v>3.0768738853321764E-3</v>
      </c>
      <c r="J1634" s="32">
        <f t="shared" si="127"/>
        <v>1.3898780428465152E-3</v>
      </c>
      <c r="K1634" s="32">
        <f t="shared" si="128"/>
        <v>-2.6517204262498373E-3</v>
      </c>
      <c r="L1634" s="32">
        <f t="shared" si="129"/>
        <v>-4.7281517765429548E-4</v>
      </c>
      <c r="M1634" s="32">
        <f t="shared" si="130"/>
        <v>3.3819407611255237E-3</v>
      </c>
    </row>
    <row r="1635" spans="1:13" x14ac:dyDescent="0.45">
      <c r="A1635" s="10">
        <v>44441</v>
      </c>
      <c r="B1635">
        <v>430.81674194335938</v>
      </c>
      <c r="C1635">
        <v>77.720443725585938</v>
      </c>
      <c r="D1635">
        <v>169.25</v>
      </c>
      <c r="E1635">
        <v>371.922607421875</v>
      </c>
      <c r="F1635">
        <v>222.498046875</v>
      </c>
      <c r="I1635" s="32">
        <f t="shared" si="126"/>
        <v>-2.4282774467077051E-4</v>
      </c>
      <c r="J1635" s="32">
        <f t="shared" si="127"/>
        <v>-2.082070691453608E-3</v>
      </c>
      <c r="K1635" s="32">
        <f t="shared" si="128"/>
        <v>1.0694224866137692E-2</v>
      </c>
      <c r="L1635" s="32">
        <f t="shared" si="129"/>
        <v>3.0756140068728399E-3</v>
      </c>
      <c r="M1635" s="32">
        <f t="shared" si="130"/>
        <v>-3.4125123991612938E-4</v>
      </c>
    </row>
    <row r="1636" spans="1:13" x14ac:dyDescent="0.45">
      <c r="A1636" s="10">
        <v>44442</v>
      </c>
      <c r="B1636">
        <v>430.71212768554688</v>
      </c>
      <c r="C1636">
        <v>77.558624267578125</v>
      </c>
      <c r="D1636">
        <v>171.05999755859381</v>
      </c>
      <c r="E1636">
        <v>373.06649780273438</v>
      </c>
      <c r="F1636">
        <v>222.422119140625</v>
      </c>
      <c r="I1636" s="32">
        <f t="shared" si="126"/>
        <v>-3.5756355140351692E-3</v>
      </c>
      <c r="J1636" s="32">
        <f t="shared" si="127"/>
        <v>-2.8975687415131457E-3</v>
      </c>
      <c r="K1636" s="32">
        <f t="shared" si="128"/>
        <v>-1.9583718534657013E-2</v>
      </c>
      <c r="L1636" s="32">
        <f t="shared" si="129"/>
        <v>1.4152560528761793E-3</v>
      </c>
      <c r="M1636" s="32">
        <f t="shared" si="130"/>
        <v>-4.3107966600844927E-3</v>
      </c>
    </row>
    <row r="1637" spans="1:13" x14ac:dyDescent="0.45">
      <c r="A1637" s="10">
        <v>44446</v>
      </c>
      <c r="B1637">
        <v>429.17205810546881</v>
      </c>
      <c r="C1637">
        <v>77.333892822265625</v>
      </c>
      <c r="D1637">
        <v>167.71000671386719</v>
      </c>
      <c r="E1637">
        <v>373.594482421875</v>
      </c>
      <c r="F1637">
        <v>221.46330261230469</v>
      </c>
      <c r="I1637" s="32">
        <f t="shared" si="126"/>
        <v>-1.2180804957083735E-3</v>
      </c>
      <c r="J1637" s="32">
        <f t="shared" si="127"/>
        <v>1.6276143147977429E-3</v>
      </c>
      <c r="K1637" s="32">
        <f t="shared" si="128"/>
        <v>-2.5044029033459703E-3</v>
      </c>
      <c r="L1637" s="32">
        <f t="shared" si="129"/>
        <v>-3.4808197129475582E-3</v>
      </c>
      <c r="M1637" s="32">
        <f t="shared" si="130"/>
        <v>-2.3576840802548293E-3</v>
      </c>
    </row>
    <row r="1638" spans="1:13" x14ac:dyDescent="0.45">
      <c r="A1638" s="10">
        <v>44447</v>
      </c>
      <c r="B1638">
        <v>428.6492919921875</v>
      </c>
      <c r="C1638">
        <v>77.459762573242188</v>
      </c>
      <c r="D1638">
        <v>167.28999328613281</v>
      </c>
      <c r="E1638">
        <v>372.2940673828125</v>
      </c>
      <c r="F1638">
        <v>220.941162109375</v>
      </c>
      <c r="I1638" s="32">
        <f t="shared" si="126"/>
        <v>-4.2802282218826759E-3</v>
      </c>
      <c r="J1638" s="32">
        <f t="shared" si="127"/>
        <v>3.5974291245197687E-3</v>
      </c>
      <c r="K1638" s="32">
        <f t="shared" si="128"/>
        <v>4.4234892872425657E-3</v>
      </c>
      <c r="L1638" s="32">
        <f t="shared" si="129"/>
        <v>-3.4401883644120668E-3</v>
      </c>
      <c r="M1638" s="32">
        <f t="shared" si="130"/>
        <v>-3.4805519489489178E-3</v>
      </c>
    </row>
    <row r="1639" spans="1:13" x14ac:dyDescent="0.45">
      <c r="A1639" s="10">
        <v>44448</v>
      </c>
      <c r="B1639">
        <v>426.8145751953125</v>
      </c>
      <c r="C1639">
        <v>77.738418579101563</v>
      </c>
      <c r="D1639">
        <v>168.0299987792969</v>
      </c>
      <c r="E1639">
        <v>371.0133056640625</v>
      </c>
      <c r="F1639">
        <v>220.17216491699219</v>
      </c>
      <c r="I1639" s="32">
        <f t="shared" si="126"/>
        <v>-7.8846778103027759E-3</v>
      </c>
      <c r="J1639" s="32">
        <f t="shared" si="127"/>
        <v>-2.4285208154020133E-3</v>
      </c>
      <c r="K1639" s="32">
        <f t="shared" si="128"/>
        <v>-5.0586568451516101E-3</v>
      </c>
      <c r="L1639" s="32">
        <f t="shared" si="129"/>
        <v>-7.5894741656168385E-3</v>
      </c>
      <c r="M1639" s="32">
        <f t="shared" si="130"/>
        <v>-7.9338408365315916E-3</v>
      </c>
    </row>
    <row r="1640" spans="1:13" x14ac:dyDescent="0.45">
      <c r="A1640" s="10">
        <v>44449</v>
      </c>
      <c r="B1640">
        <v>423.44927978515619</v>
      </c>
      <c r="C1640">
        <v>77.549629211425781</v>
      </c>
      <c r="D1640">
        <v>167.17999267578119</v>
      </c>
      <c r="E1640">
        <v>368.197509765625</v>
      </c>
      <c r="F1640">
        <v>218.42535400390619</v>
      </c>
      <c r="I1640" s="32">
        <f t="shared" si="126"/>
        <v>2.559243263672073E-3</v>
      </c>
      <c r="J1640" s="32">
        <f t="shared" si="127"/>
        <v>1.507292230819024E-3</v>
      </c>
      <c r="K1640" s="32">
        <f t="shared" si="128"/>
        <v>3.3497597913463295E-3</v>
      </c>
      <c r="L1640" s="32">
        <f t="shared" si="129"/>
        <v>-6.9050424464089932E-4</v>
      </c>
      <c r="M1640" s="32">
        <f t="shared" si="130"/>
        <v>2.2602601349492879E-3</v>
      </c>
    </row>
    <row r="1641" spans="1:13" x14ac:dyDescent="0.45">
      <c r="A1641" s="10">
        <v>44452</v>
      </c>
      <c r="B1641">
        <v>424.53298950195313</v>
      </c>
      <c r="C1641">
        <v>77.666519165039063</v>
      </c>
      <c r="D1641">
        <v>167.74000549316409</v>
      </c>
      <c r="E1641">
        <v>367.94326782226563</v>
      </c>
      <c r="F1641">
        <v>218.91905212402341</v>
      </c>
      <c r="I1641" s="32">
        <f t="shared" si="126"/>
        <v>-5.3964112247941731E-3</v>
      </c>
      <c r="J1641" s="32">
        <f t="shared" si="127"/>
        <v>2.4300813779616348E-3</v>
      </c>
      <c r="K1641" s="32">
        <f t="shared" si="128"/>
        <v>6.4385465344385384E-3</v>
      </c>
      <c r="L1641" s="32">
        <f t="shared" si="129"/>
        <v>-2.8431341242860508E-3</v>
      </c>
      <c r="M1641" s="32">
        <f t="shared" si="130"/>
        <v>-6.0277775009112133E-3</v>
      </c>
    </row>
    <row r="1642" spans="1:13" x14ac:dyDescent="0.45">
      <c r="A1642" s="10">
        <v>44453</v>
      </c>
      <c r="B1642">
        <v>422.24203491210938</v>
      </c>
      <c r="C1642">
        <v>77.855255126953125</v>
      </c>
      <c r="D1642">
        <v>168.82000732421881</v>
      </c>
      <c r="E1642">
        <v>366.89715576171881</v>
      </c>
      <c r="F1642">
        <v>217.5994567871094</v>
      </c>
      <c r="I1642" s="32">
        <f t="shared" si="126"/>
        <v>8.352469968438303E-3</v>
      </c>
      <c r="J1642" s="32">
        <f t="shared" si="127"/>
        <v>-9.2320712020921292E-4</v>
      </c>
      <c r="K1642" s="32">
        <f t="shared" si="128"/>
        <v>-5.8642663796525385E-3</v>
      </c>
      <c r="L1642" s="32">
        <f t="shared" si="129"/>
        <v>7.4346520345291989E-3</v>
      </c>
      <c r="M1642" s="32">
        <f t="shared" si="130"/>
        <v>8.2457972660054946E-3</v>
      </c>
    </row>
    <row r="1643" spans="1:13" x14ac:dyDescent="0.45">
      <c r="A1643" s="10">
        <v>44454</v>
      </c>
      <c r="B1643">
        <v>425.768798828125</v>
      </c>
      <c r="C1643">
        <v>77.783378601074219</v>
      </c>
      <c r="D1643">
        <v>167.83000183105469</v>
      </c>
      <c r="E1643">
        <v>369.62490844726563</v>
      </c>
      <c r="F1643">
        <v>219.39373779296881</v>
      </c>
      <c r="I1643" s="32">
        <f t="shared" si="126"/>
        <v>-1.5851237622200864E-3</v>
      </c>
      <c r="J1643" s="32">
        <f t="shared" si="127"/>
        <v>-1.8490032047361327E-3</v>
      </c>
      <c r="K1643" s="32">
        <f t="shared" si="128"/>
        <v>-2.2641977061902407E-2</v>
      </c>
      <c r="L1643" s="32">
        <f t="shared" si="129"/>
        <v>6.8783769045066556E-4</v>
      </c>
      <c r="M1643" s="32">
        <f t="shared" si="130"/>
        <v>-9.0880714593533085E-4</v>
      </c>
    </row>
    <row r="1644" spans="1:13" x14ac:dyDescent="0.45">
      <c r="A1644" s="10">
        <v>44455</v>
      </c>
      <c r="B1644">
        <v>425.09390258789063</v>
      </c>
      <c r="C1644">
        <v>77.639556884765625</v>
      </c>
      <c r="D1644">
        <v>164.0299987792969</v>
      </c>
      <c r="E1644">
        <v>369.879150390625</v>
      </c>
      <c r="F1644">
        <v>219.19435119628909</v>
      </c>
      <c r="I1644" s="32">
        <f t="shared" si="126"/>
        <v>-9.7410692447390534E-3</v>
      </c>
      <c r="J1644" s="32">
        <f t="shared" si="127"/>
        <v>-1.2741279505112946E-3</v>
      </c>
      <c r="K1644" s="32">
        <f t="shared" si="128"/>
        <v>-1.5850424237692229E-3</v>
      </c>
      <c r="L1644" s="32">
        <f t="shared" si="129"/>
        <v>-1.1842131317965077E-2</v>
      </c>
      <c r="M1644" s="32">
        <f t="shared" si="130"/>
        <v>-8.0124629649831469E-3</v>
      </c>
    </row>
    <row r="1645" spans="1:13" x14ac:dyDescent="0.45">
      <c r="A1645" s="10">
        <v>44456</v>
      </c>
      <c r="B1645">
        <v>420.95303344726563</v>
      </c>
      <c r="C1645">
        <v>77.540634155273438</v>
      </c>
      <c r="D1645">
        <v>163.77000427246091</v>
      </c>
      <c r="E1645">
        <v>365.49899291992188</v>
      </c>
      <c r="F1645">
        <v>217.43806457519531</v>
      </c>
      <c r="I1645" s="32">
        <f t="shared" si="126"/>
        <v>-1.6674098755606437E-2</v>
      </c>
      <c r="J1645" s="32">
        <f t="shared" si="127"/>
        <v>2.7824333692858527E-3</v>
      </c>
      <c r="K1645" s="32">
        <f t="shared" si="128"/>
        <v>7.1441542310690664E-3</v>
      </c>
      <c r="L1645" s="32">
        <f t="shared" si="129"/>
        <v>-2.0663087430555671E-2</v>
      </c>
      <c r="M1645" s="32">
        <f t="shared" si="130"/>
        <v>-1.7333167438841057E-2</v>
      </c>
    </row>
    <row r="1646" spans="1:13" x14ac:dyDescent="0.45">
      <c r="A1646" s="10">
        <v>44459</v>
      </c>
      <c r="B1646">
        <v>413.93402099609381</v>
      </c>
      <c r="C1646">
        <v>77.756385803222656</v>
      </c>
      <c r="D1646">
        <v>164.94000244140619</v>
      </c>
      <c r="E1646">
        <v>357.9466552734375</v>
      </c>
      <c r="F1646">
        <v>213.66917419433591</v>
      </c>
      <c r="I1646" s="32">
        <f t="shared" si="126"/>
        <v>-9.4464747684841477E-4</v>
      </c>
      <c r="J1646" s="32">
        <f t="shared" si="127"/>
        <v>-2.3107072088668357E-4</v>
      </c>
      <c r="K1646" s="32">
        <f t="shared" si="128"/>
        <v>6.6690361855510361E-3</v>
      </c>
      <c r="L1646" s="32">
        <f t="shared" si="129"/>
        <v>1.2302633530889562E-3</v>
      </c>
      <c r="M1646" s="32">
        <f t="shared" si="130"/>
        <v>-8.8909373354595367E-5</v>
      </c>
    </row>
    <row r="1647" spans="1:13" x14ac:dyDescent="0.45">
      <c r="A1647" s="10">
        <v>44460</v>
      </c>
      <c r="B1647">
        <v>413.54299926757813</v>
      </c>
      <c r="C1647">
        <v>77.738418579101563</v>
      </c>
      <c r="D1647">
        <v>166.03999328613281</v>
      </c>
      <c r="E1647">
        <v>358.38702392578119</v>
      </c>
      <c r="F1647">
        <v>213.6501770019531</v>
      </c>
      <c r="I1647" s="32">
        <f t="shared" si="126"/>
        <v>9.754794801880351E-3</v>
      </c>
      <c r="J1647" s="32">
        <f t="shared" si="127"/>
        <v>1.0405983514127914E-3</v>
      </c>
      <c r="K1647" s="32">
        <f t="shared" si="128"/>
        <v>-3.7340107339023376E-3</v>
      </c>
      <c r="L1647" s="32">
        <f t="shared" si="129"/>
        <v>9.3404711628251036E-3</v>
      </c>
      <c r="M1647" s="32">
        <f t="shared" si="130"/>
        <v>1.0086647567187912E-2</v>
      </c>
    </row>
    <row r="1648" spans="1:13" x14ac:dyDescent="0.45">
      <c r="A1648" s="10">
        <v>44461</v>
      </c>
      <c r="B1648">
        <v>417.5770263671875</v>
      </c>
      <c r="C1648">
        <v>77.819313049316406</v>
      </c>
      <c r="D1648">
        <v>165.41999816894531</v>
      </c>
      <c r="E1648">
        <v>361.73452758789063</v>
      </c>
      <c r="F1648">
        <v>215.80519104003909</v>
      </c>
      <c r="I1648" s="32">
        <f t="shared" si="126"/>
        <v>1.2149821488655732E-2</v>
      </c>
      <c r="J1648" s="32">
        <f t="shared" si="127"/>
        <v>-5.3133682348698308E-3</v>
      </c>
      <c r="K1648" s="32">
        <f t="shared" si="128"/>
        <v>-1.1546389089901354E-2</v>
      </c>
      <c r="L1648" s="32">
        <f t="shared" si="129"/>
        <v>9.2270374613283579E-3</v>
      </c>
      <c r="M1648" s="32">
        <f t="shared" si="130"/>
        <v>1.2185596431424139E-2</v>
      </c>
    </row>
    <row r="1649" spans="1:13" x14ac:dyDescent="0.45">
      <c r="A1649" s="10">
        <v>44462</v>
      </c>
      <c r="B1649">
        <v>422.6505126953125</v>
      </c>
      <c r="C1649">
        <v>77.405830383300781</v>
      </c>
      <c r="D1649">
        <v>163.50999450683591</v>
      </c>
      <c r="E1649">
        <v>365.072265625</v>
      </c>
      <c r="F1649">
        <v>218.4349060058594</v>
      </c>
      <c r="I1649" s="32">
        <f t="shared" si="126"/>
        <v>1.6475067677963473E-3</v>
      </c>
      <c r="J1649" s="32">
        <f t="shared" si="127"/>
        <v>-2.0905331963562146E-3</v>
      </c>
      <c r="K1649" s="32">
        <f t="shared" si="128"/>
        <v>-1.284272901552308E-3</v>
      </c>
      <c r="L1649" s="32">
        <f t="shared" si="129"/>
        <v>9.3825066740849117E-4</v>
      </c>
      <c r="M1649" s="32">
        <f t="shared" si="130"/>
        <v>1.1944521090996307E-3</v>
      </c>
    </row>
    <row r="1650" spans="1:13" x14ac:dyDescent="0.45">
      <c r="A1650" s="10">
        <v>44463</v>
      </c>
      <c r="B1650">
        <v>423.34683227539063</v>
      </c>
      <c r="C1650">
        <v>77.244010925292969</v>
      </c>
      <c r="D1650">
        <v>163.30000305175781</v>
      </c>
      <c r="E1650">
        <v>365.414794921875</v>
      </c>
      <c r="F1650">
        <v>218.69581604003909</v>
      </c>
      <c r="I1650" s="32">
        <f t="shared" si="126"/>
        <v>-2.8610398516345503E-3</v>
      </c>
      <c r="J1650" s="32">
        <f t="shared" si="127"/>
        <v>-1.1637086848600431E-3</v>
      </c>
      <c r="K1650" s="32">
        <f t="shared" si="128"/>
        <v>2.0820350982040381E-3</v>
      </c>
      <c r="L1650" s="32">
        <f t="shared" si="129"/>
        <v>-7.982270121911661E-3</v>
      </c>
      <c r="M1650" s="32">
        <f t="shared" si="130"/>
        <v>-2.1772971248669171E-3</v>
      </c>
    </row>
    <row r="1651" spans="1:13" x14ac:dyDescent="0.45">
      <c r="A1651" s="10">
        <v>44466</v>
      </c>
      <c r="B1651">
        <v>422.1356201171875</v>
      </c>
      <c r="C1651">
        <v>77.154121398925781</v>
      </c>
      <c r="D1651">
        <v>163.63999938964841</v>
      </c>
      <c r="E1651">
        <v>362.49795532226563</v>
      </c>
      <c r="F1651">
        <v>218.21965026855469</v>
      </c>
      <c r="I1651" s="32">
        <f t="shared" si="126"/>
        <v>-2.0151974980733844E-2</v>
      </c>
      <c r="J1651" s="32">
        <f t="shared" si="127"/>
        <v>-4.3109956792146686E-3</v>
      </c>
      <c r="K1651" s="32">
        <f t="shared" si="128"/>
        <v>-9.7164284027195791E-3</v>
      </c>
      <c r="L1651" s="32">
        <f t="shared" si="129"/>
        <v>-2.829757340529182E-2</v>
      </c>
      <c r="M1651" s="32">
        <f t="shared" si="130"/>
        <v>-2.0947969347839157E-2</v>
      </c>
    </row>
    <row r="1652" spans="1:13" x14ac:dyDescent="0.45">
      <c r="A1652" s="10">
        <v>44467</v>
      </c>
      <c r="B1652">
        <v>413.62875366210938</v>
      </c>
      <c r="C1652">
        <v>76.821510314941406</v>
      </c>
      <c r="D1652">
        <v>162.05000305175781</v>
      </c>
      <c r="E1652">
        <v>352.24014282226563</v>
      </c>
      <c r="F1652">
        <v>213.64839172363281</v>
      </c>
      <c r="I1652" s="32">
        <f t="shared" si="126"/>
        <v>1.6832196049709758E-3</v>
      </c>
      <c r="J1652" s="32">
        <f t="shared" si="127"/>
        <v>1.1709033206286357E-4</v>
      </c>
      <c r="K1652" s="32">
        <f t="shared" si="128"/>
        <v>-4.5047560246317397E-3</v>
      </c>
      <c r="L1652" s="32">
        <f t="shared" si="129"/>
        <v>-1.639201521719591E-3</v>
      </c>
      <c r="M1652" s="32">
        <f t="shared" si="130"/>
        <v>6.6870637705052083E-4</v>
      </c>
    </row>
    <row r="1653" spans="1:13" x14ac:dyDescent="0.45">
      <c r="A1653" s="10">
        <v>44468</v>
      </c>
      <c r="B1653">
        <v>414.32498168945313</v>
      </c>
      <c r="C1653">
        <v>76.83050537109375</v>
      </c>
      <c r="D1653">
        <v>161.32000732421881</v>
      </c>
      <c r="E1653">
        <v>351.66275024414063</v>
      </c>
      <c r="F1653">
        <v>213.791259765625</v>
      </c>
      <c r="I1653" s="32">
        <f t="shared" si="126"/>
        <v>-1.2222425922364333E-2</v>
      </c>
      <c r="J1653" s="32">
        <f t="shared" si="127"/>
        <v>-2.3415324704423313E-4</v>
      </c>
      <c r="K1653" s="32">
        <f t="shared" si="128"/>
        <v>1.7976653637610696E-2</v>
      </c>
      <c r="L1653" s="32">
        <f t="shared" si="129"/>
        <v>-3.6741259111442437E-3</v>
      </c>
      <c r="M1653" s="32">
        <f t="shared" si="130"/>
        <v>-1.0824619242676303E-2</v>
      </c>
    </row>
    <row r="1654" spans="1:13" x14ac:dyDescent="0.45">
      <c r="A1654" s="10">
        <v>44469</v>
      </c>
      <c r="B1654">
        <v>409.26092529296881</v>
      </c>
      <c r="C1654">
        <v>76.812515258789063</v>
      </c>
      <c r="D1654">
        <v>164.2200012207031</v>
      </c>
      <c r="E1654">
        <v>350.37069702148438</v>
      </c>
      <c r="F1654">
        <v>211.47705078125</v>
      </c>
      <c r="I1654" s="32">
        <f t="shared" si="126"/>
        <v>1.1884275362394447E-2</v>
      </c>
      <c r="J1654" s="32">
        <f t="shared" si="127"/>
        <v>3.3991956670511581E-3</v>
      </c>
      <c r="K1654" s="32">
        <f t="shared" si="128"/>
        <v>2.2530453929923144E-3</v>
      </c>
      <c r="L1654" s="32">
        <f t="shared" si="129"/>
        <v>6.2017532177440771E-3</v>
      </c>
      <c r="M1654" s="32">
        <f t="shared" si="130"/>
        <v>1.3780073538749216E-2</v>
      </c>
    </row>
    <row r="1655" spans="1:13" x14ac:dyDescent="0.45">
      <c r="A1655" s="10">
        <v>44470</v>
      </c>
      <c r="B1655">
        <v>414.12469482421881</v>
      </c>
      <c r="C1655">
        <v>77.073616027832031</v>
      </c>
      <c r="D1655">
        <v>164.5899963378906</v>
      </c>
      <c r="E1655">
        <v>352.54360961914063</v>
      </c>
      <c r="F1655">
        <v>214.39122009277341</v>
      </c>
      <c r="I1655" s="32">
        <f t="shared" ref="I1655:I1718" si="131">(B1656/B1655)-1</f>
        <v>-1.2896131904715502E-2</v>
      </c>
      <c r="J1655" s="32">
        <f t="shared" ref="J1655:J1718" si="132">(C1656/C1655)-1</f>
        <v>-7.0083792697284153E-4</v>
      </c>
      <c r="K1655" s="32">
        <f t="shared" ref="K1655:K1718" si="133">(D1656/D1655)-1</f>
        <v>4.6783175745397365E-3</v>
      </c>
      <c r="L1655" s="32">
        <f t="shared" ref="L1655:L1718" si="134">(E1656/E1655)-1</f>
        <v>-2.098968771957499E-2</v>
      </c>
      <c r="M1655" s="32">
        <f t="shared" ref="M1655:M1718" si="135">(F1656/F1655)-1</f>
        <v>-1.5058635935079612E-2</v>
      </c>
    </row>
    <row r="1656" spans="1:13" x14ac:dyDescent="0.45">
      <c r="A1656" s="10">
        <v>44473</v>
      </c>
      <c r="B1656">
        <v>408.78408813476563</v>
      </c>
      <c r="C1656">
        <v>77.019599914550781</v>
      </c>
      <c r="D1656">
        <v>165.36000061035159</v>
      </c>
      <c r="E1656">
        <v>345.14382934570313</v>
      </c>
      <c r="F1656">
        <v>211.16278076171881</v>
      </c>
      <c r="I1656" s="32">
        <f t="shared" si="131"/>
        <v>1.0405047780009946E-2</v>
      </c>
      <c r="J1656" s="32">
        <f t="shared" si="132"/>
        <v>-2.4551483475222513E-3</v>
      </c>
      <c r="K1656" s="32">
        <f t="shared" si="133"/>
        <v>-4.6565328351407809E-3</v>
      </c>
      <c r="L1656" s="32">
        <f t="shared" si="134"/>
        <v>1.3499240871066798E-2</v>
      </c>
      <c r="M1656" s="32">
        <f t="shared" si="135"/>
        <v>9.3357325842100547E-3</v>
      </c>
    </row>
    <row r="1657" spans="1:13" x14ac:dyDescent="0.45">
      <c r="A1657" s="10">
        <v>44474</v>
      </c>
      <c r="B1657">
        <v>413.03750610351563</v>
      </c>
      <c r="C1657">
        <v>76.83050537109375</v>
      </c>
      <c r="D1657">
        <v>164.5899963378906</v>
      </c>
      <c r="E1657">
        <v>349.80300903320313</v>
      </c>
      <c r="F1657">
        <v>213.13414001464841</v>
      </c>
      <c r="I1657" s="32">
        <f t="shared" si="131"/>
        <v>4.1559984906625047E-3</v>
      </c>
      <c r="J1657" s="32">
        <f t="shared" si="132"/>
        <v>4.6900160550866765E-4</v>
      </c>
      <c r="K1657" s="32">
        <f t="shared" si="133"/>
        <v>2.6733243283085795E-3</v>
      </c>
      <c r="L1657" s="32">
        <f t="shared" si="134"/>
        <v>6.4076766141658581E-3</v>
      </c>
      <c r="M1657" s="32">
        <f t="shared" si="135"/>
        <v>4.1555104793764563E-3</v>
      </c>
    </row>
    <row r="1658" spans="1:13" x14ac:dyDescent="0.45">
      <c r="A1658" s="10">
        <v>44475</v>
      </c>
      <c r="B1658">
        <v>414.75408935546881</v>
      </c>
      <c r="C1658">
        <v>76.866539001464844</v>
      </c>
      <c r="D1658">
        <v>165.0299987792969</v>
      </c>
      <c r="E1658">
        <v>352.04443359375</v>
      </c>
      <c r="F1658">
        <v>214.01982116699219</v>
      </c>
      <c r="I1658" s="32">
        <f t="shared" si="131"/>
        <v>8.6457157127444173E-3</v>
      </c>
      <c r="J1658" s="32">
        <f t="shared" si="132"/>
        <v>-2.8110031403314473E-3</v>
      </c>
      <c r="K1658" s="32">
        <f t="shared" si="133"/>
        <v>-5.2717392208854186E-3</v>
      </c>
      <c r="L1658" s="32">
        <f t="shared" si="134"/>
        <v>9.1750093968407942E-3</v>
      </c>
      <c r="M1658" s="32">
        <f t="shared" si="135"/>
        <v>9.6114338489732276E-3</v>
      </c>
    </row>
    <row r="1659" spans="1:13" x14ac:dyDescent="0.45">
      <c r="A1659" s="10">
        <v>44476</v>
      </c>
      <c r="B1659">
        <v>418.33993530273438</v>
      </c>
      <c r="C1659">
        <v>76.650466918945313</v>
      </c>
      <c r="D1659">
        <v>164.1600036621094</v>
      </c>
      <c r="E1659">
        <v>355.27444458007813</v>
      </c>
      <c r="F1659">
        <v>216.07685852050781</v>
      </c>
      <c r="I1659" s="32">
        <f t="shared" si="131"/>
        <v>-1.8236579182783208E-3</v>
      </c>
      <c r="J1659" s="32">
        <f t="shared" si="132"/>
        <v>-2.4663746313476897E-3</v>
      </c>
      <c r="K1659" s="32">
        <f t="shared" si="133"/>
        <v>4.2636491147840516E-4</v>
      </c>
      <c r="L1659" s="32">
        <f t="shared" si="134"/>
        <v>-4.9866715434165876E-3</v>
      </c>
      <c r="M1659" s="32">
        <f t="shared" si="135"/>
        <v>-2.2036164166563399E-3</v>
      </c>
    </row>
    <row r="1660" spans="1:13" x14ac:dyDescent="0.45">
      <c r="A1660" s="10">
        <v>44477</v>
      </c>
      <c r="B1660">
        <v>417.5770263671875</v>
      </c>
      <c r="C1660">
        <v>76.461418151855469</v>
      </c>
      <c r="D1660">
        <v>164.22999572753909</v>
      </c>
      <c r="E1660">
        <v>353.5028076171875</v>
      </c>
      <c r="F1660">
        <v>215.6007080078125</v>
      </c>
      <c r="I1660" s="32">
        <f t="shared" si="131"/>
        <v>-7.23962674130052E-3</v>
      </c>
      <c r="J1660" s="32">
        <f t="shared" si="132"/>
        <v>-1.5306400919341545E-3</v>
      </c>
      <c r="K1660" s="32">
        <f t="shared" si="133"/>
        <v>-1.8875818465469152E-3</v>
      </c>
      <c r="L1660" s="32">
        <f t="shared" si="134"/>
        <v>-7.6696496247276036E-3</v>
      </c>
      <c r="M1660" s="32">
        <f t="shared" si="135"/>
        <v>-7.1999874306492018E-3</v>
      </c>
    </row>
    <row r="1661" spans="1:13" x14ac:dyDescent="0.45">
      <c r="A1661" s="10">
        <v>44480</v>
      </c>
      <c r="B1661">
        <v>414.55392456054688</v>
      </c>
      <c r="C1661">
        <v>76.344383239746094</v>
      </c>
      <c r="D1661">
        <v>163.91999816894531</v>
      </c>
      <c r="E1661">
        <v>350.79156494140619</v>
      </c>
      <c r="F1661">
        <v>214.04838562011719</v>
      </c>
      <c r="I1661" s="32">
        <f t="shared" si="131"/>
        <v>-2.4617010044756249E-3</v>
      </c>
      <c r="J1661" s="32">
        <f t="shared" si="132"/>
        <v>3.6555832938844901E-3</v>
      </c>
      <c r="K1661" s="32">
        <f t="shared" si="133"/>
        <v>4.5144308286375612E-3</v>
      </c>
      <c r="L1661" s="32">
        <f t="shared" si="134"/>
        <v>-3.4876827988595815E-3</v>
      </c>
      <c r="M1661" s="32">
        <f t="shared" si="135"/>
        <v>-7.1179704695134571E-4</v>
      </c>
    </row>
    <row r="1662" spans="1:13" x14ac:dyDescent="0.45">
      <c r="A1662" s="10">
        <v>44481</v>
      </c>
      <c r="B1662">
        <v>413.53341674804688</v>
      </c>
      <c r="C1662">
        <v>76.623466491699219</v>
      </c>
      <c r="D1662">
        <v>164.6600036621094</v>
      </c>
      <c r="E1662">
        <v>349.568115234375</v>
      </c>
      <c r="F1662">
        <v>213.8960266113281</v>
      </c>
      <c r="I1662" s="32">
        <f t="shared" si="131"/>
        <v>3.5976837443305598E-3</v>
      </c>
      <c r="J1662" s="32">
        <f t="shared" si="132"/>
        <v>2.7020296636794949E-3</v>
      </c>
      <c r="K1662" s="32">
        <f t="shared" si="133"/>
        <v>1.7794197805276912E-2</v>
      </c>
      <c r="L1662" s="32">
        <f t="shared" si="134"/>
        <v>8.0081029115863789E-3</v>
      </c>
      <c r="M1662" s="32">
        <f t="shared" si="135"/>
        <v>4.5411969989781475E-3</v>
      </c>
    </row>
    <row r="1663" spans="1:13" x14ac:dyDescent="0.45">
      <c r="A1663" s="10">
        <v>44482</v>
      </c>
      <c r="B1663">
        <v>415.02117919921881</v>
      </c>
      <c r="C1663">
        <v>76.83050537109375</v>
      </c>
      <c r="D1663">
        <v>167.5899963378906</v>
      </c>
      <c r="E1663">
        <v>352.36749267578119</v>
      </c>
      <c r="F1663">
        <v>214.86737060546881</v>
      </c>
      <c r="I1663" s="32">
        <f t="shared" si="131"/>
        <v>1.6820577710186413E-2</v>
      </c>
      <c r="J1663" s="32">
        <f t="shared" si="132"/>
        <v>1.7578374805666819E-3</v>
      </c>
      <c r="K1663" s="32">
        <f t="shared" si="133"/>
        <v>2.4464685904208583E-3</v>
      </c>
      <c r="L1663" s="32">
        <f t="shared" si="134"/>
        <v>1.8416511221095E-2</v>
      </c>
      <c r="M1663" s="32">
        <f t="shared" si="135"/>
        <v>1.6621112962864171E-2</v>
      </c>
    </row>
    <row r="1664" spans="1:13" x14ac:dyDescent="0.45">
      <c r="A1664" s="10">
        <v>44483</v>
      </c>
      <c r="B1664">
        <v>422.0020751953125</v>
      </c>
      <c r="C1664">
        <v>76.965560913085938</v>
      </c>
      <c r="D1664">
        <v>168</v>
      </c>
      <c r="E1664">
        <v>358.85687255859381</v>
      </c>
      <c r="F1664">
        <v>218.43870544433591</v>
      </c>
      <c r="I1664" s="32">
        <f t="shared" si="131"/>
        <v>7.6158338879983578E-3</v>
      </c>
      <c r="J1664" s="32">
        <f t="shared" si="132"/>
        <v>-2.4561782627530171E-3</v>
      </c>
      <c r="K1664" s="32">
        <f t="shared" si="133"/>
        <v>-1.5892846243722114E-2</v>
      </c>
      <c r="L1664" s="32">
        <f t="shared" si="134"/>
        <v>6.3006940543182122E-3</v>
      </c>
      <c r="M1664" s="32">
        <f t="shared" si="135"/>
        <v>5.9291266820202804E-3</v>
      </c>
    </row>
    <row r="1665" spans="1:13" x14ac:dyDescent="0.45">
      <c r="A1665" s="10">
        <v>44484</v>
      </c>
      <c r="B1665">
        <v>425.21597290039063</v>
      </c>
      <c r="C1665">
        <v>76.776519775390625</v>
      </c>
      <c r="D1665">
        <v>165.33000183105469</v>
      </c>
      <c r="E1665">
        <v>361.117919921875</v>
      </c>
      <c r="F1665">
        <v>219.7338562011719</v>
      </c>
      <c r="I1665" s="32">
        <f t="shared" si="131"/>
        <v>2.9604240205083343E-3</v>
      </c>
      <c r="J1665" s="32">
        <f t="shared" si="132"/>
        <v>-5.8619221698907875E-4</v>
      </c>
      <c r="K1665" s="32">
        <f t="shared" si="133"/>
        <v>-2.4799108302698825E-3</v>
      </c>
      <c r="L1665" s="32">
        <f t="shared" si="134"/>
        <v>1.0055765550093687E-2</v>
      </c>
      <c r="M1665" s="32">
        <f t="shared" si="135"/>
        <v>3.6407124819048953E-3</v>
      </c>
    </row>
    <row r="1666" spans="1:13" x14ac:dyDescent="0.45">
      <c r="A1666" s="10">
        <v>44487</v>
      </c>
      <c r="B1666">
        <v>426.47479248046881</v>
      </c>
      <c r="C1666">
        <v>76.731513977050781</v>
      </c>
      <c r="D1666">
        <v>164.91999816894531</v>
      </c>
      <c r="E1666">
        <v>364.74923706054688</v>
      </c>
      <c r="F1666">
        <v>220.5338439941406</v>
      </c>
      <c r="I1666" s="32">
        <f t="shared" si="131"/>
        <v>7.7148560909170438E-3</v>
      </c>
      <c r="J1666" s="32">
        <f t="shared" si="132"/>
        <v>-2.8160491135191812E-3</v>
      </c>
      <c r="K1666" s="32">
        <f t="shared" si="133"/>
        <v>3.2136719935804692E-3</v>
      </c>
      <c r="L1666" s="32">
        <f t="shared" si="134"/>
        <v>7.5672875309056309E-3</v>
      </c>
      <c r="M1666" s="32">
        <f t="shared" si="135"/>
        <v>7.2979094999998662E-3</v>
      </c>
    </row>
    <row r="1667" spans="1:13" x14ac:dyDescent="0.45">
      <c r="A1667" s="10">
        <v>44488</v>
      </c>
      <c r="B1667">
        <v>429.76498413085938</v>
      </c>
      <c r="C1667">
        <v>76.515434265136719</v>
      </c>
      <c r="D1667">
        <v>165.44999694824219</v>
      </c>
      <c r="E1667">
        <v>367.5093994140625</v>
      </c>
      <c r="F1667">
        <v>222.1432800292969</v>
      </c>
      <c r="I1667" s="32">
        <f t="shared" si="131"/>
        <v>3.9277008215634623E-3</v>
      </c>
      <c r="J1667" s="32">
        <f t="shared" si="132"/>
        <v>-1.1767836793006303E-3</v>
      </c>
      <c r="K1667" s="32">
        <f t="shared" si="133"/>
        <v>8.7639587487924331E-3</v>
      </c>
      <c r="L1667" s="32">
        <f t="shared" si="134"/>
        <v>-1.3049563929493635E-3</v>
      </c>
      <c r="M1667" s="32">
        <f t="shared" si="135"/>
        <v>3.9011203305421294E-3</v>
      </c>
    </row>
    <row r="1668" spans="1:13" x14ac:dyDescent="0.45">
      <c r="A1668" s="10">
        <v>44489</v>
      </c>
      <c r="B1668">
        <v>431.45297241210938</v>
      </c>
      <c r="C1668">
        <v>76.425392150878906</v>
      </c>
      <c r="D1668">
        <v>166.8999938964844</v>
      </c>
      <c r="E1668">
        <v>367.02981567382813</v>
      </c>
      <c r="F1668">
        <v>223.0098876953125</v>
      </c>
      <c r="I1668" s="32">
        <f t="shared" si="131"/>
        <v>2.6083879367522211E-3</v>
      </c>
      <c r="J1668" s="32">
        <f t="shared" si="132"/>
        <v>-1.413664397609371E-3</v>
      </c>
      <c r="K1668" s="32">
        <f t="shared" si="133"/>
        <v>-8.9870522450363755E-4</v>
      </c>
      <c r="L1668" s="32">
        <f t="shared" si="134"/>
        <v>6.1070108814182955E-3</v>
      </c>
      <c r="M1668" s="32">
        <f t="shared" si="135"/>
        <v>2.7331179590313059E-3</v>
      </c>
    </row>
    <row r="1669" spans="1:13" x14ac:dyDescent="0.45">
      <c r="A1669" s="10">
        <v>44490</v>
      </c>
      <c r="B1669">
        <v>432.578369140625</v>
      </c>
      <c r="C1669">
        <v>76.317352294921875</v>
      </c>
      <c r="D1669">
        <v>166.75</v>
      </c>
      <c r="E1669">
        <v>369.27127075195313</v>
      </c>
      <c r="F1669">
        <v>223.61940002441409</v>
      </c>
      <c r="I1669" s="32">
        <f t="shared" si="131"/>
        <v>-1.0362103597332251E-3</v>
      </c>
      <c r="J1669" s="32">
        <f t="shared" si="132"/>
        <v>2.1236484646509624E-3</v>
      </c>
      <c r="K1669" s="32">
        <f t="shared" si="133"/>
        <v>6.1169671511898116E-3</v>
      </c>
      <c r="L1669" s="32">
        <f t="shared" si="134"/>
        <v>-8.4024494968339969E-3</v>
      </c>
      <c r="M1669" s="32">
        <f t="shared" si="135"/>
        <v>-1.91625848739152E-3</v>
      </c>
    </row>
    <row r="1670" spans="1:13" x14ac:dyDescent="0.45">
      <c r="A1670" s="10">
        <v>44491</v>
      </c>
      <c r="B1670">
        <v>432.130126953125</v>
      </c>
      <c r="C1670">
        <v>76.479423522949219</v>
      </c>
      <c r="D1670">
        <v>167.77000427246091</v>
      </c>
      <c r="E1670">
        <v>366.16848754882813</v>
      </c>
      <c r="F1670">
        <v>223.1908874511719</v>
      </c>
      <c r="I1670" s="32">
        <f t="shared" si="131"/>
        <v>5.3628379580847874E-3</v>
      </c>
      <c r="J1670" s="32">
        <f t="shared" si="132"/>
        <v>4.7085530367119155E-4</v>
      </c>
      <c r="K1670" s="32">
        <f t="shared" si="133"/>
        <v>6.9141585133207784E-3</v>
      </c>
      <c r="L1670" s="32">
        <f t="shared" si="134"/>
        <v>1.0237936747501175E-2</v>
      </c>
      <c r="M1670" s="32">
        <f t="shared" si="135"/>
        <v>6.1443061814698829E-3</v>
      </c>
    </row>
    <row r="1671" spans="1:13" x14ac:dyDescent="0.45">
      <c r="A1671" s="10">
        <v>44494</v>
      </c>
      <c r="B1671">
        <v>434.44757080078119</v>
      </c>
      <c r="C1671">
        <v>76.515434265136719</v>
      </c>
      <c r="D1671">
        <v>168.92999267578119</v>
      </c>
      <c r="E1671">
        <v>369.91729736328119</v>
      </c>
      <c r="F1671">
        <v>224.56224060058591</v>
      </c>
      <c r="I1671" s="32">
        <f t="shared" si="131"/>
        <v>9.0011378213716853E-4</v>
      </c>
      <c r="J1671" s="32">
        <f t="shared" si="132"/>
        <v>2.000193239007908E-3</v>
      </c>
      <c r="K1671" s="32">
        <f t="shared" si="133"/>
        <v>-7.3995149126601101E-3</v>
      </c>
      <c r="L1671" s="32">
        <f t="shared" si="134"/>
        <v>3.1485507096924437E-3</v>
      </c>
      <c r="M1671" s="32">
        <f t="shared" si="135"/>
        <v>-3.8160181847946006E-4</v>
      </c>
    </row>
    <row r="1672" spans="1:13" x14ac:dyDescent="0.45">
      <c r="A1672" s="10">
        <v>44495</v>
      </c>
      <c r="B1672">
        <v>434.838623046875</v>
      </c>
      <c r="C1672">
        <v>76.668479919433594</v>
      </c>
      <c r="D1672">
        <v>167.67999267578119</v>
      </c>
      <c r="E1672">
        <v>371.08200073242188</v>
      </c>
      <c r="F1672">
        <v>224.47654724121091</v>
      </c>
      <c r="I1672" s="32">
        <f t="shared" si="131"/>
        <v>-4.4303404807930491E-3</v>
      </c>
      <c r="J1672" s="32">
        <f t="shared" si="132"/>
        <v>3.640428771119586E-3</v>
      </c>
      <c r="K1672" s="32">
        <f t="shared" si="133"/>
        <v>2.6240604760585651E-3</v>
      </c>
      <c r="L1672" s="32">
        <f t="shared" si="134"/>
        <v>2.3213728395181654E-3</v>
      </c>
      <c r="M1672" s="32">
        <f t="shared" si="135"/>
        <v>-6.8304659786918576E-3</v>
      </c>
    </row>
    <row r="1673" spans="1:13" x14ac:dyDescent="0.45">
      <c r="A1673" s="10">
        <v>44496</v>
      </c>
      <c r="B1673">
        <v>432.91213989257813</v>
      </c>
      <c r="C1673">
        <v>76.947586059570313</v>
      </c>
      <c r="D1673">
        <v>168.1199951171875</v>
      </c>
      <c r="E1673">
        <v>371.94342041015619</v>
      </c>
      <c r="F1673">
        <v>222.9432678222656</v>
      </c>
      <c r="I1673" s="32">
        <f t="shared" si="131"/>
        <v>9.6488250638937512E-3</v>
      </c>
      <c r="J1673" s="32">
        <f t="shared" si="132"/>
        <v>-1.2872714307442523E-3</v>
      </c>
      <c r="K1673" s="32">
        <f t="shared" si="133"/>
        <v>-2.3788536339730548E-4</v>
      </c>
      <c r="L1673" s="32">
        <f t="shared" si="134"/>
        <v>1.1105165295054231E-2</v>
      </c>
      <c r="M1673" s="32">
        <f t="shared" si="135"/>
        <v>1.0679216278905779E-2</v>
      </c>
    </row>
    <row r="1674" spans="1:13" x14ac:dyDescent="0.45">
      <c r="A1674" s="10">
        <v>44497</v>
      </c>
      <c r="B1674">
        <v>437.0892333984375</v>
      </c>
      <c r="C1674">
        <v>76.848533630371094</v>
      </c>
      <c r="D1674">
        <v>168.08000183105469</v>
      </c>
      <c r="E1674">
        <v>376.07391357421881</v>
      </c>
      <c r="F1674">
        <v>225.3241271972656</v>
      </c>
      <c r="I1674" s="32">
        <f t="shared" si="131"/>
        <v>2.0290395418689489E-3</v>
      </c>
      <c r="J1674" s="32">
        <f t="shared" si="132"/>
        <v>2.3429687260345666E-4</v>
      </c>
      <c r="K1674" s="32">
        <f t="shared" si="133"/>
        <v>-8.507900517562228E-3</v>
      </c>
      <c r="L1674" s="32">
        <f t="shared" si="134"/>
        <v>4.9189373855307306E-3</v>
      </c>
      <c r="M1674" s="32">
        <f t="shared" si="135"/>
        <v>1.310165030546262E-3</v>
      </c>
    </row>
    <row r="1675" spans="1:13" x14ac:dyDescent="0.45">
      <c r="A1675" s="10">
        <v>44498</v>
      </c>
      <c r="B1675">
        <v>437.97610473632813</v>
      </c>
      <c r="C1675">
        <v>76.866539001464844</v>
      </c>
      <c r="D1675">
        <v>166.6499938964844</v>
      </c>
      <c r="E1675">
        <v>377.92379760742188</v>
      </c>
      <c r="F1675">
        <v>225.61933898925781</v>
      </c>
      <c r="I1675" s="32">
        <f t="shared" si="131"/>
        <v>1.7203655536410789E-3</v>
      </c>
      <c r="J1675" s="32">
        <f t="shared" si="132"/>
        <v>-7.7428888449304623E-4</v>
      </c>
      <c r="K1675" s="32">
        <f t="shared" si="133"/>
        <v>5.2205845054931199E-3</v>
      </c>
      <c r="L1675" s="32">
        <f t="shared" si="134"/>
        <v>3.4189001815030373E-3</v>
      </c>
      <c r="M1675" s="32">
        <f t="shared" si="135"/>
        <v>4.9808642375666068E-3</v>
      </c>
    </row>
    <row r="1676" spans="1:13" x14ac:dyDescent="0.45">
      <c r="A1676" s="10">
        <v>44501</v>
      </c>
      <c r="B1676">
        <v>438.72958374023438</v>
      </c>
      <c r="C1676">
        <v>76.807022094726563</v>
      </c>
      <c r="D1676">
        <v>167.52000427246091</v>
      </c>
      <c r="E1676">
        <v>379.21588134765619</v>
      </c>
      <c r="F1676">
        <v>226.74311828613281</v>
      </c>
      <c r="I1676" s="32">
        <f t="shared" si="131"/>
        <v>4.0431151539712662E-3</v>
      </c>
      <c r="J1676" s="32">
        <f t="shared" si="132"/>
        <v>1.8781693113809617E-3</v>
      </c>
      <c r="K1676" s="32">
        <f t="shared" si="133"/>
        <v>-2.1490007233164743E-3</v>
      </c>
      <c r="L1676" s="32">
        <f t="shared" si="134"/>
        <v>4.1812642471770189E-3</v>
      </c>
      <c r="M1676" s="32">
        <f t="shared" si="135"/>
        <v>3.1079748721334344E-3</v>
      </c>
    </row>
    <row r="1677" spans="1:13" x14ac:dyDescent="0.45">
      <c r="A1677" s="10">
        <v>44502</v>
      </c>
      <c r="B1677">
        <v>440.50341796875</v>
      </c>
      <c r="C1677">
        <v>76.951278686523438</v>
      </c>
      <c r="D1677">
        <v>167.1600036621094</v>
      </c>
      <c r="E1677">
        <v>380.80148315429688</v>
      </c>
      <c r="F1677">
        <v>227.44783020019531</v>
      </c>
      <c r="I1677" s="32">
        <f t="shared" si="131"/>
        <v>6.1051309592297098E-3</v>
      </c>
      <c r="J1677" s="32">
        <f t="shared" si="132"/>
        <v>-1.7569623636670695E-3</v>
      </c>
      <c r="K1677" s="32">
        <f t="shared" si="133"/>
        <v>-8.3153826226169958E-3</v>
      </c>
      <c r="L1677" s="32">
        <f t="shared" si="134"/>
        <v>1.0615636046601207E-2</v>
      </c>
      <c r="M1677" s="32">
        <f t="shared" si="135"/>
        <v>7.0762009526217362E-3</v>
      </c>
    </row>
    <row r="1678" spans="1:13" x14ac:dyDescent="0.45">
      <c r="A1678" s="10">
        <v>44503</v>
      </c>
      <c r="B1678">
        <v>443.1927490234375</v>
      </c>
      <c r="C1678">
        <v>76.816078186035156</v>
      </c>
      <c r="D1678">
        <v>165.77000427246091</v>
      </c>
      <c r="E1678">
        <v>384.84393310546881</v>
      </c>
      <c r="F1678">
        <v>229.05729675292969</v>
      </c>
      <c r="I1678" s="32">
        <f t="shared" si="131"/>
        <v>4.7124676537300125E-3</v>
      </c>
      <c r="J1678" s="32">
        <f t="shared" si="132"/>
        <v>4.5775724673053908E-3</v>
      </c>
      <c r="K1678" s="32">
        <f t="shared" si="133"/>
        <v>1.1340951773962216E-2</v>
      </c>
      <c r="L1678" s="32">
        <f t="shared" si="134"/>
        <v>1.2818457157275809E-2</v>
      </c>
      <c r="M1678" s="32">
        <f t="shared" si="135"/>
        <v>3.7834995692300755E-3</v>
      </c>
    </row>
    <row r="1679" spans="1:13" x14ac:dyDescent="0.45">
      <c r="A1679" s="10">
        <v>44504</v>
      </c>
      <c r="B1679">
        <v>445.28128051757813</v>
      </c>
      <c r="C1679">
        <v>77.167709350585938</v>
      </c>
      <c r="D1679">
        <v>167.6499938964844</v>
      </c>
      <c r="E1679">
        <v>389.77703857421881</v>
      </c>
      <c r="F1679">
        <v>229.92393493652341</v>
      </c>
      <c r="I1679" s="32">
        <f t="shared" si="131"/>
        <v>3.4696785554524379E-3</v>
      </c>
      <c r="J1679" s="32">
        <f t="shared" si="132"/>
        <v>3.0382046573413923E-3</v>
      </c>
      <c r="K1679" s="32">
        <f t="shared" si="133"/>
        <v>1.3062943758640477E-2</v>
      </c>
      <c r="L1679" s="32">
        <f t="shared" si="134"/>
        <v>9.544155774401375E-4</v>
      </c>
      <c r="M1679" s="32">
        <f t="shared" si="135"/>
        <v>3.8520615637005484E-3</v>
      </c>
    </row>
    <row r="1680" spans="1:13" x14ac:dyDescent="0.45">
      <c r="A1680" s="10">
        <v>44505</v>
      </c>
      <c r="B1680">
        <v>446.82626342773438</v>
      </c>
      <c r="C1680">
        <v>77.40216064453125</v>
      </c>
      <c r="D1680">
        <v>169.8399963378906</v>
      </c>
      <c r="E1680">
        <v>390.1490478515625</v>
      </c>
      <c r="F1680">
        <v>230.80961608886719</v>
      </c>
      <c r="I1680" s="32">
        <f t="shared" si="131"/>
        <v>8.5379995619327964E-4</v>
      </c>
      <c r="J1680" s="32">
        <f t="shared" si="132"/>
        <v>-2.2136454713415077E-3</v>
      </c>
      <c r="K1680" s="32">
        <f t="shared" si="133"/>
        <v>3.5916193093763482E-3</v>
      </c>
      <c r="L1680" s="32">
        <f t="shared" si="134"/>
        <v>-1.3546974892220121E-3</v>
      </c>
      <c r="M1680" s="32">
        <f t="shared" si="135"/>
        <v>1.6503001816898788E-3</v>
      </c>
    </row>
    <row r="1681" spans="1:13" x14ac:dyDescent="0.45">
      <c r="A1681" s="10">
        <v>44508</v>
      </c>
      <c r="B1681">
        <v>447.207763671875</v>
      </c>
      <c r="C1681">
        <v>77.230819702148438</v>
      </c>
      <c r="D1681">
        <v>170.44999694824219</v>
      </c>
      <c r="E1681">
        <v>389.62051391601563</v>
      </c>
      <c r="F1681">
        <v>231.1905212402344</v>
      </c>
      <c r="I1681" s="32">
        <f t="shared" si="131"/>
        <v>-3.3054221534118966E-3</v>
      </c>
      <c r="J1681" s="32">
        <f t="shared" si="132"/>
        <v>2.8021896712746575E-3</v>
      </c>
      <c r="K1681" s="32">
        <f t="shared" si="133"/>
        <v>4.9281100201232775E-3</v>
      </c>
      <c r="L1681" s="32">
        <f t="shared" si="134"/>
        <v>-6.8833253636205738E-3</v>
      </c>
      <c r="M1681" s="32">
        <f t="shared" si="135"/>
        <v>-2.8833165624975177E-3</v>
      </c>
    </row>
    <row r="1682" spans="1:13" x14ac:dyDescent="0.45">
      <c r="A1682" s="10">
        <v>44509</v>
      </c>
      <c r="B1682">
        <v>445.72955322265619</v>
      </c>
      <c r="C1682">
        <v>77.447235107421875</v>
      </c>
      <c r="D1682">
        <v>171.28999328613281</v>
      </c>
      <c r="E1682">
        <v>386.93862915039063</v>
      </c>
      <c r="F1682">
        <v>230.52392578125</v>
      </c>
      <c r="I1682" s="32">
        <f t="shared" si="131"/>
        <v>-8.0448916194576503E-3</v>
      </c>
      <c r="J1682" s="32">
        <f t="shared" si="132"/>
        <v>-6.7528216468574209E-3</v>
      </c>
      <c r="K1682" s="32">
        <f t="shared" si="133"/>
        <v>1.0858781500706405E-2</v>
      </c>
      <c r="L1682" s="32">
        <f t="shared" si="134"/>
        <v>-1.4696978241143688E-2</v>
      </c>
      <c r="M1682" s="32">
        <f t="shared" si="135"/>
        <v>-9.8323256296690698E-3</v>
      </c>
    </row>
    <row r="1683" spans="1:13" x14ac:dyDescent="0.45">
      <c r="A1683" s="10">
        <v>44510</v>
      </c>
      <c r="B1683">
        <v>442.14370727539063</v>
      </c>
      <c r="C1683">
        <v>76.924247741699219</v>
      </c>
      <c r="D1683">
        <v>173.1499938964844</v>
      </c>
      <c r="E1683">
        <v>381.25180053710938</v>
      </c>
      <c r="F1683">
        <v>228.25733947753909</v>
      </c>
      <c r="I1683" s="32">
        <f t="shared" si="131"/>
        <v>3.236434703774993E-4</v>
      </c>
      <c r="J1683" s="32">
        <f t="shared" si="132"/>
        <v>-1.6410425271619067E-3</v>
      </c>
      <c r="K1683" s="32">
        <f t="shared" si="133"/>
        <v>5.6020863695958045E-3</v>
      </c>
      <c r="L1683" s="32">
        <f t="shared" si="134"/>
        <v>2.7727840360640688E-3</v>
      </c>
      <c r="M1683" s="32">
        <f t="shared" si="135"/>
        <v>1.209767476901602E-3</v>
      </c>
    </row>
    <row r="1684" spans="1:13" x14ac:dyDescent="0.45">
      <c r="A1684" s="10">
        <v>44511</v>
      </c>
      <c r="B1684">
        <v>442.28680419921881</v>
      </c>
      <c r="C1684">
        <v>76.798011779785156</v>
      </c>
      <c r="D1684">
        <v>174.1199951171875</v>
      </c>
      <c r="E1684">
        <v>382.30892944335938</v>
      </c>
      <c r="F1684">
        <v>228.5334777832031</v>
      </c>
      <c r="I1684" s="32">
        <f t="shared" si="131"/>
        <v>7.5468227307056157E-3</v>
      </c>
      <c r="J1684" s="32">
        <f t="shared" si="132"/>
        <v>1.1732484647186681E-4</v>
      </c>
      <c r="K1684" s="32">
        <f t="shared" si="133"/>
        <v>1.8952552280546708E-3</v>
      </c>
      <c r="L1684" s="32">
        <f t="shared" si="134"/>
        <v>1.0522371624216653E-2</v>
      </c>
      <c r="M1684" s="32">
        <f t="shared" si="135"/>
        <v>7.417756492047678E-3</v>
      </c>
    </row>
    <row r="1685" spans="1:13" x14ac:dyDescent="0.45">
      <c r="A1685" s="10">
        <v>44512</v>
      </c>
      <c r="B1685">
        <v>445.62466430664063</v>
      </c>
      <c r="C1685">
        <v>76.807022094726563</v>
      </c>
      <c r="D1685">
        <v>174.44999694824219</v>
      </c>
      <c r="E1685">
        <v>386.33172607421881</v>
      </c>
      <c r="F1685">
        <v>230.22868347167969</v>
      </c>
      <c r="I1685" s="32">
        <f t="shared" si="131"/>
        <v>3.4248195943242798E-4</v>
      </c>
      <c r="J1685" s="32">
        <f t="shared" si="132"/>
        <v>-4.1087685316247846E-3</v>
      </c>
      <c r="K1685" s="32">
        <f t="shared" si="133"/>
        <v>-1.547745928256461E-3</v>
      </c>
      <c r="L1685" s="32">
        <f t="shared" si="134"/>
        <v>-2.280533595887535E-4</v>
      </c>
      <c r="M1685" s="32">
        <f t="shared" si="135"/>
        <v>0</v>
      </c>
    </row>
    <row r="1686" spans="1:13" x14ac:dyDescent="0.45">
      <c r="A1686" s="10">
        <v>44515</v>
      </c>
      <c r="B1686">
        <v>445.77728271484381</v>
      </c>
      <c r="C1686">
        <v>76.491439819335938</v>
      </c>
      <c r="D1686">
        <v>174.17999267578119</v>
      </c>
      <c r="E1686">
        <v>386.24362182617188</v>
      </c>
      <c r="F1686">
        <v>230.22868347167969</v>
      </c>
      <c r="I1686" s="32">
        <f t="shared" si="131"/>
        <v>3.9576292014296133E-3</v>
      </c>
      <c r="J1686" s="32">
        <f t="shared" si="132"/>
        <v>-7.0736890485290083E-4</v>
      </c>
      <c r="K1686" s="32">
        <f t="shared" si="133"/>
        <v>-7.2338647365844944E-3</v>
      </c>
      <c r="L1686" s="32">
        <f t="shared" si="134"/>
        <v>7.1210438392941278E-3</v>
      </c>
      <c r="M1686" s="32">
        <f t="shared" si="135"/>
        <v>4.3018856970120645E-3</v>
      </c>
    </row>
    <row r="1687" spans="1:13" x14ac:dyDescent="0.45">
      <c r="A1687" s="10">
        <v>44516</v>
      </c>
      <c r="B1687">
        <v>447.54150390625</v>
      </c>
      <c r="C1687">
        <v>76.437332153320313</v>
      </c>
      <c r="D1687">
        <v>172.91999816894531</v>
      </c>
      <c r="E1687">
        <v>388.99407958984381</v>
      </c>
      <c r="F1687">
        <v>231.21910095214841</v>
      </c>
      <c r="I1687" s="32">
        <f t="shared" si="131"/>
        <v>-2.4291103195082098E-3</v>
      </c>
      <c r="J1687" s="32">
        <f t="shared" si="132"/>
        <v>2.1234092646280622E-3</v>
      </c>
      <c r="K1687" s="32">
        <f t="shared" si="133"/>
        <v>9.1371839450924419E-3</v>
      </c>
      <c r="L1687" s="32">
        <f t="shared" si="134"/>
        <v>5.2829948288768414E-4</v>
      </c>
      <c r="M1687" s="32">
        <f t="shared" si="135"/>
        <v>-4.1187407919460739E-3</v>
      </c>
    </row>
    <row r="1688" spans="1:13" x14ac:dyDescent="0.45">
      <c r="A1688" s="10">
        <v>44517</v>
      </c>
      <c r="B1688">
        <v>446.45437622070313</v>
      </c>
      <c r="C1688">
        <v>76.599639892578125</v>
      </c>
      <c r="D1688">
        <v>174.5</v>
      </c>
      <c r="E1688">
        <v>389.1995849609375</v>
      </c>
      <c r="F1688">
        <v>230.26676940917969</v>
      </c>
      <c r="I1688" s="32">
        <f t="shared" si="131"/>
        <v>3.3964443012322043E-3</v>
      </c>
      <c r="J1688" s="32">
        <f t="shared" si="132"/>
        <v>1.1772828630245424E-3</v>
      </c>
      <c r="K1688" s="32">
        <f t="shared" si="133"/>
        <v>-3.2091550635747756E-3</v>
      </c>
      <c r="L1688" s="32">
        <f t="shared" si="134"/>
        <v>1.0361403157709947E-2</v>
      </c>
      <c r="M1688" s="32">
        <f t="shared" si="135"/>
        <v>1.5715573824861551E-3</v>
      </c>
    </row>
    <row r="1689" spans="1:13" x14ac:dyDescent="0.45">
      <c r="A1689" s="10">
        <v>44518</v>
      </c>
      <c r="B1689">
        <v>447.97073364257813</v>
      </c>
      <c r="C1689">
        <v>76.6898193359375</v>
      </c>
      <c r="D1689">
        <v>173.94000244140619</v>
      </c>
      <c r="E1689">
        <v>393.23223876953119</v>
      </c>
      <c r="F1689">
        <v>230.62864685058591</v>
      </c>
      <c r="I1689" s="32">
        <f t="shared" si="131"/>
        <v>-1.7883242881632233E-3</v>
      </c>
      <c r="J1689" s="32">
        <f t="shared" si="132"/>
        <v>2.1164183285766747E-3</v>
      </c>
      <c r="K1689" s="32">
        <f t="shared" si="133"/>
        <v>-7.6463252408118798E-3</v>
      </c>
      <c r="L1689" s="32">
        <f t="shared" si="134"/>
        <v>5.5755203899225947E-3</v>
      </c>
      <c r="M1689" s="32">
        <f t="shared" si="135"/>
        <v>-2.8491223547961742E-3</v>
      </c>
    </row>
    <row r="1690" spans="1:13" x14ac:dyDescent="0.45">
      <c r="A1690" s="10">
        <v>44519</v>
      </c>
      <c r="B1690">
        <v>447.16961669921881</v>
      </c>
      <c r="C1690">
        <v>76.852127075195313</v>
      </c>
      <c r="D1690">
        <v>172.61000061035159</v>
      </c>
      <c r="E1690">
        <v>395.42471313476563</v>
      </c>
      <c r="F1690">
        <v>229.9715576171875</v>
      </c>
      <c r="I1690" s="32">
        <f t="shared" si="131"/>
        <v>-2.815219478744635E-3</v>
      </c>
      <c r="J1690" s="32">
        <f t="shared" si="132"/>
        <v>-4.9279461603020103E-3</v>
      </c>
      <c r="K1690" s="32">
        <f t="shared" si="133"/>
        <v>-2.2420457120115533E-2</v>
      </c>
      <c r="L1690" s="32">
        <f t="shared" si="134"/>
        <v>-1.1609074962277921E-2</v>
      </c>
      <c r="M1690" s="32">
        <f t="shared" si="135"/>
        <v>-4.8037954761517287E-3</v>
      </c>
    </row>
    <row r="1691" spans="1:13" x14ac:dyDescent="0.45">
      <c r="A1691" s="10">
        <v>44522</v>
      </c>
      <c r="B1691">
        <v>445.91073608398438</v>
      </c>
      <c r="C1691">
        <v>76.473403930664063</v>
      </c>
      <c r="D1691">
        <v>168.74000549316409</v>
      </c>
      <c r="E1691">
        <v>390.83419799804688</v>
      </c>
      <c r="F1691">
        <v>228.8668212890625</v>
      </c>
      <c r="I1691" s="32">
        <f t="shared" si="131"/>
        <v>1.326069425784393E-3</v>
      </c>
      <c r="J1691" s="32">
        <f t="shared" si="132"/>
        <v>-4.0090698658614699E-3</v>
      </c>
      <c r="K1691" s="32">
        <f t="shared" si="133"/>
        <v>-8.6524040911349909E-3</v>
      </c>
      <c r="L1691" s="32">
        <f t="shared" si="134"/>
        <v>-4.5578715461368491E-3</v>
      </c>
      <c r="M1691" s="32">
        <f t="shared" si="135"/>
        <v>3.3288850415269522E-4</v>
      </c>
    </row>
    <row r="1692" spans="1:13" x14ac:dyDescent="0.45">
      <c r="A1692" s="10">
        <v>44523</v>
      </c>
      <c r="B1692">
        <v>446.50204467773438</v>
      </c>
      <c r="C1692">
        <v>76.166816711425781</v>
      </c>
      <c r="D1692">
        <v>167.2799987792969</v>
      </c>
      <c r="E1692">
        <v>389.05282592773438</v>
      </c>
      <c r="F1692">
        <v>228.94300842285159</v>
      </c>
      <c r="I1692" s="32">
        <f t="shared" si="131"/>
        <v>2.6698145079697699E-3</v>
      </c>
      <c r="J1692" s="32">
        <f t="shared" si="132"/>
        <v>2.3677453741168808E-3</v>
      </c>
      <c r="K1692" s="32">
        <f t="shared" si="133"/>
        <v>-9.5650205211028627E-4</v>
      </c>
      <c r="L1692" s="32">
        <f t="shared" si="134"/>
        <v>3.2202262810405724E-3</v>
      </c>
      <c r="M1692" s="32">
        <f t="shared" si="135"/>
        <v>3.3694327962610071E-3</v>
      </c>
    </row>
    <row r="1693" spans="1:13" x14ac:dyDescent="0.45">
      <c r="A1693" s="10">
        <v>44524</v>
      </c>
      <c r="B1693">
        <v>447.69412231445313</v>
      </c>
      <c r="C1693">
        <v>76.347160339355469</v>
      </c>
      <c r="D1693">
        <v>167.1199951171875</v>
      </c>
      <c r="E1693">
        <v>390.3056640625</v>
      </c>
      <c r="F1693">
        <v>229.71441650390619</v>
      </c>
      <c r="I1693" s="32">
        <f t="shared" si="131"/>
        <v>-2.2303073317927247E-2</v>
      </c>
      <c r="J1693" s="32">
        <f t="shared" si="132"/>
        <v>7.0865571264042693E-3</v>
      </c>
      <c r="K1693" s="32">
        <f t="shared" si="133"/>
        <v>-1.6155398609399851E-3</v>
      </c>
      <c r="L1693" s="32">
        <f t="shared" si="134"/>
        <v>-1.8958780052692914E-2</v>
      </c>
      <c r="M1693" s="32">
        <f t="shared" si="135"/>
        <v>-2.1640879138047353E-2</v>
      </c>
    </row>
    <row r="1694" spans="1:13" x14ac:dyDescent="0.45">
      <c r="A1694" s="10">
        <v>44526</v>
      </c>
      <c r="B1694">
        <v>437.70916748046881</v>
      </c>
      <c r="C1694">
        <v>76.888198852539063</v>
      </c>
      <c r="D1694">
        <v>166.8500061035156</v>
      </c>
      <c r="E1694">
        <v>382.90594482421881</v>
      </c>
      <c r="F1694">
        <v>224.7431945800781</v>
      </c>
      <c r="I1694" s="32">
        <f t="shared" si="131"/>
        <v>1.2266596313397438E-2</v>
      </c>
      <c r="J1694" s="32">
        <f t="shared" si="132"/>
        <v>-1.1748491003571448E-4</v>
      </c>
      <c r="K1694" s="32">
        <f t="shared" si="133"/>
        <v>-1.3785494630752515E-3</v>
      </c>
      <c r="L1694" s="32">
        <f t="shared" si="134"/>
        <v>2.1702451139557377E-2</v>
      </c>
      <c r="M1694" s="32">
        <f t="shared" si="135"/>
        <v>9.4070991671404425E-3</v>
      </c>
    </row>
    <row r="1695" spans="1:13" x14ac:dyDescent="0.45">
      <c r="A1695" s="10">
        <v>44529</v>
      </c>
      <c r="B1695">
        <v>443.078369140625</v>
      </c>
      <c r="C1695">
        <v>76.879165649414063</v>
      </c>
      <c r="D1695">
        <v>166.6199951171875</v>
      </c>
      <c r="E1695">
        <v>391.2159423828125</v>
      </c>
      <c r="F1695">
        <v>226.85737609863281</v>
      </c>
      <c r="I1695" s="32">
        <f t="shared" si="131"/>
        <v>-1.9457541646715537E-2</v>
      </c>
      <c r="J1695" s="32">
        <f t="shared" si="132"/>
        <v>1.8766053112990733E-3</v>
      </c>
      <c r="K1695" s="32">
        <f t="shared" si="133"/>
        <v>-6.721853018899604E-3</v>
      </c>
      <c r="L1695" s="32">
        <f t="shared" si="134"/>
        <v>-1.4686376016782021E-2</v>
      </c>
      <c r="M1695" s="32">
        <f t="shared" si="135"/>
        <v>-1.9982276569591506E-2</v>
      </c>
    </row>
    <row r="1696" spans="1:13" x14ac:dyDescent="0.45">
      <c r="A1696" s="10">
        <v>44530</v>
      </c>
      <c r="B1696">
        <v>434.4571533203125</v>
      </c>
      <c r="C1696">
        <v>77.0234375</v>
      </c>
      <c r="D1696">
        <v>165.5</v>
      </c>
      <c r="E1696">
        <v>385.47039794921881</v>
      </c>
      <c r="F1696">
        <v>222.3242492675781</v>
      </c>
      <c r="I1696" s="32">
        <f t="shared" si="131"/>
        <v>-1.1107246184610342E-2</v>
      </c>
      <c r="J1696" s="32">
        <f t="shared" si="132"/>
        <v>6.4463624606947434E-4</v>
      </c>
      <c r="K1696" s="32">
        <f t="shared" si="133"/>
        <v>3.9879375354041624E-3</v>
      </c>
      <c r="L1696" s="32">
        <f t="shared" si="134"/>
        <v>-1.7012857318614016E-2</v>
      </c>
      <c r="M1696" s="32">
        <f t="shared" si="135"/>
        <v>-1.4092971139394783E-2</v>
      </c>
    </row>
    <row r="1697" spans="1:13" x14ac:dyDescent="0.45">
      <c r="A1697" s="10">
        <v>44531</v>
      </c>
      <c r="B1697">
        <v>429.63153076171881</v>
      </c>
      <c r="C1697">
        <v>77.073089599609375</v>
      </c>
      <c r="D1697">
        <v>166.1600036621094</v>
      </c>
      <c r="E1697">
        <v>378.91244506835938</v>
      </c>
      <c r="F1697">
        <v>219.1910400390625</v>
      </c>
      <c r="I1697" s="32">
        <f t="shared" si="131"/>
        <v>1.5316199567471989E-2</v>
      </c>
      <c r="J1697" s="32">
        <f t="shared" si="132"/>
        <v>1.1750004256527724E-4</v>
      </c>
      <c r="K1697" s="32">
        <f t="shared" si="133"/>
        <v>-5.5368208273283148E-3</v>
      </c>
      <c r="L1697" s="32">
        <f t="shared" si="134"/>
        <v>7.2070342277748001E-3</v>
      </c>
      <c r="M1697" s="32">
        <f t="shared" si="135"/>
        <v>1.6249395053388405E-2</v>
      </c>
    </row>
    <row r="1698" spans="1:13" x14ac:dyDescent="0.45">
      <c r="A1698" s="10">
        <v>44532</v>
      </c>
      <c r="B1698">
        <v>436.21185302734381</v>
      </c>
      <c r="C1698">
        <v>77.082145690917969</v>
      </c>
      <c r="D1698">
        <v>165.24000549316409</v>
      </c>
      <c r="E1698">
        <v>381.64328002929688</v>
      </c>
      <c r="F1698">
        <v>222.75276184082031</v>
      </c>
      <c r="I1698" s="32">
        <f t="shared" si="131"/>
        <v>-8.7012611770567183E-3</v>
      </c>
      <c r="J1698" s="32">
        <f t="shared" si="132"/>
        <v>3.8662573091137187E-3</v>
      </c>
      <c r="K1698" s="32">
        <f t="shared" si="133"/>
        <v>8.4120028046472672E-3</v>
      </c>
      <c r="L1698" s="32">
        <f t="shared" si="134"/>
        <v>-1.7388728823934274E-2</v>
      </c>
      <c r="M1698" s="32">
        <f t="shared" si="135"/>
        <v>-1.1586123750498722E-2</v>
      </c>
    </row>
    <row r="1699" spans="1:13" x14ac:dyDescent="0.45">
      <c r="A1699" s="10">
        <v>44533</v>
      </c>
      <c r="B1699">
        <v>432.416259765625</v>
      </c>
      <c r="C1699">
        <v>77.380165100097656</v>
      </c>
      <c r="D1699">
        <v>166.6300048828125</v>
      </c>
      <c r="E1699">
        <v>375.00698852539063</v>
      </c>
      <c r="F1699">
        <v>220.17192077636719</v>
      </c>
      <c r="I1699" s="32">
        <f t="shared" si="131"/>
        <v>1.1843254513806301E-2</v>
      </c>
      <c r="J1699" s="32">
        <f t="shared" si="132"/>
        <v>-2.6845788456014708E-3</v>
      </c>
      <c r="K1699" s="32">
        <f t="shared" si="133"/>
        <v>-2.4605632244789621E-3</v>
      </c>
      <c r="L1699" s="32">
        <f t="shared" si="134"/>
        <v>8.0131970196843927E-3</v>
      </c>
      <c r="M1699" s="32">
        <f t="shared" si="135"/>
        <v>1.2846808347553029E-2</v>
      </c>
    </row>
    <row r="1700" spans="1:13" x14ac:dyDescent="0.45">
      <c r="A1700" s="10">
        <v>44536</v>
      </c>
      <c r="B1700">
        <v>437.5374755859375</v>
      </c>
      <c r="C1700">
        <v>77.172431945800781</v>
      </c>
      <c r="D1700">
        <v>166.2200012207031</v>
      </c>
      <c r="E1700">
        <v>378.01199340820313</v>
      </c>
      <c r="F1700">
        <v>223.00042724609381</v>
      </c>
      <c r="I1700" s="32">
        <f t="shared" si="131"/>
        <v>2.0684821361563133E-2</v>
      </c>
      <c r="J1700" s="32">
        <f t="shared" si="132"/>
        <v>-2.2231020909735388E-3</v>
      </c>
      <c r="K1700" s="32">
        <f t="shared" si="133"/>
        <v>3.549490636252095E-3</v>
      </c>
      <c r="L1700" s="32">
        <f t="shared" si="134"/>
        <v>3.0113839064602965E-2</v>
      </c>
      <c r="M1700" s="32">
        <f t="shared" si="135"/>
        <v>2.13954498515041E-2</v>
      </c>
    </row>
    <row r="1701" spans="1:13" x14ac:dyDescent="0.45">
      <c r="A1701" s="10">
        <v>44537</v>
      </c>
      <c r="B1701">
        <v>446.58786010742188</v>
      </c>
      <c r="C1701">
        <v>77.000869750976563</v>
      </c>
      <c r="D1701">
        <v>166.80999755859381</v>
      </c>
      <c r="E1701">
        <v>389.3953857421875</v>
      </c>
      <c r="F1701">
        <v>227.77162170410159</v>
      </c>
      <c r="I1701" s="32">
        <f t="shared" si="131"/>
        <v>2.6480492990506033E-3</v>
      </c>
      <c r="J1701" s="32">
        <f t="shared" si="132"/>
        <v>-3.0498407852520559E-3</v>
      </c>
      <c r="K1701" s="32">
        <f t="shared" si="133"/>
        <v>5.3951405316099432E-4</v>
      </c>
      <c r="L1701" s="32">
        <f t="shared" si="134"/>
        <v>4.4740835762071551E-3</v>
      </c>
      <c r="M1701" s="32">
        <f t="shared" si="135"/>
        <v>4.3066230390462756E-3</v>
      </c>
    </row>
    <row r="1702" spans="1:13" x14ac:dyDescent="0.45">
      <c r="A1702" s="10">
        <v>44538</v>
      </c>
      <c r="B1702">
        <v>447.77044677734381</v>
      </c>
      <c r="C1702">
        <v>76.766029357910156</v>
      </c>
      <c r="D1702">
        <v>166.8999938964844</v>
      </c>
      <c r="E1702">
        <v>391.1375732421875</v>
      </c>
      <c r="F1702">
        <v>228.75254821777341</v>
      </c>
      <c r="I1702" s="32">
        <f t="shared" si="131"/>
        <v>-6.7516589831536633E-3</v>
      </c>
      <c r="J1702" s="32">
        <f t="shared" si="132"/>
        <v>4.7068752679058079E-4</v>
      </c>
      <c r="K1702" s="32">
        <f t="shared" si="133"/>
        <v>-6.1113783761101992E-3</v>
      </c>
      <c r="L1702" s="32">
        <f t="shared" si="134"/>
        <v>-1.4714051780179704E-2</v>
      </c>
      <c r="M1702" s="32">
        <f t="shared" si="135"/>
        <v>-9.5337186131873031E-3</v>
      </c>
    </row>
    <row r="1703" spans="1:13" x14ac:dyDescent="0.45">
      <c r="A1703" s="10">
        <v>44539</v>
      </c>
      <c r="B1703">
        <v>444.74725341796881</v>
      </c>
      <c r="C1703">
        <v>76.802162170410156</v>
      </c>
      <c r="D1703">
        <v>165.8800048828125</v>
      </c>
      <c r="E1703">
        <v>385.38235473632813</v>
      </c>
      <c r="F1703">
        <v>226.5716857910156</v>
      </c>
      <c r="I1703" s="32">
        <f t="shared" si="131"/>
        <v>9.4135387585583263E-3</v>
      </c>
      <c r="J1703" s="32">
        <f t="shared" si="132"/>
        <v>3.5314757803850405E-4</v>
      </c>
      <c r="K1703" s="32">
        <f t="shared" si="133"/>
        <v>4.2198994914228738E-3</v>
      </c>
      <c r="L1703" s="32">
        <f t="shared" si="134"/>
        <v>1.0870266717948773E-2</v>
      </c>
      <c r="M1703" s="32">
        <f t="shared" si="135"/>
        <v>6.8093279084455727E-3</v>
      </c>
    </row>
    <row r="1704" spans="1:13" x14ac:dyDescent="0.45">
      <c r="A1704" s="10">
        <v>44540</v>
      </c>
      <c r="B1704">
        <v>448.93389892578119</v>
      </c>
      <c r="C1704">
        <v>76.82928466796875</v>
      </c>
      <c r="D1704">
        <v>166.58000183105469</v>
      </c>
      <c r="E1704">
        <v>389.57156372070313</v>
      </c>
      <c r="F1704">
        <v>228.11448669433591</v>
      </c>
      <c r="I1704" s="32">
        <f t="shared" si="131"/>
        <v>-8.8584024679778661E-3</v>
      </c>
      <c r="J1704" s="32">
        <f t="shared" si="132"/>
        <v>3.408483354001568E-3</v>
      </c>
      <c r="K1704" s="32">
        <f t="shared" si="133"/>
        <v>2.5213000620043502E-3</v>
      </c>
      <c r="L1704" s="32">
        <f t="shared" si="134"/>
        <v>-1.4446850847218418E-2</v>
      </c>
      <c r="M1704" s="32">
        <f t="shared" si="135"/>
        <v>-9.1012461712470794E-3</v>
      </c>
    </row>
    <row r="1705" spans="1:13" x14ac:dyDescent="0.45">
      <c r="A1705" s="10">
        <v>44543</v>
      </c>
      <c r="B1705">
        <v>444.95706176757813</v>
      </c>
      <c r="C1705">
        <v>77.091156005859375</v>
      </c>
      <c r="D1705">
        <v>167</v>
      </c>
      <c r="E1705">
        <v>383.9434814453125</v>
      </c>
      <c r="F1705">
        <v>226.0383605957031</v>
      </c>
      <c r="I1705" s="32">
        <f t="shared" si="131"/>
        <v>-6.8800803382469411E-3</v>
      </c>
      <c r="J1705" s="32">
        <f t="shared" si="132"/>
        <v>-1.6399636913958515E-3</v>
      </c>
      <c r="K1705" s="32">
        <f t="shared" si="133"/>
        <v>-9.341302746070701E-3</v>
      </c>
      <c r="L1705" s="32">
        <f t="shared" si="134"/>
        <v>-1.0350320243286526E-2</v>
      </c>
      <c r="M1705" s="32">
        <f t="shared" si="135"/>
        <v>-7.4992996324333427E-3</v>
      </c>
    </row>
    <row r="1706" spans="1:13" x14ac:dyDescent="0.45">
      <c r="A1706" s="10">
        <v>44544</v>
      </c>
      <c r="B1706">
        <v>441.89572143554688</v>
      </c>
      <c r="C1706">
        <v>76.964729309082031</v>
      </c>
      <c r="D1706">
        <v>165.44000244140619</v>
      </c>
      <c r="E1706">
        <v>379.96954345703119</v>
      </c>
      <c r="F1706">
        <v>224.3432312011719</v>
      </c>
      <c r="I1706" s="32">
        <f t="shared" si="131"/>
        <v>1.5625026976791911E-2</v>
      </c>
      <c r="J1706" s="32">
        <f t="shared" si="132"/>
        <v>-1.2908507114597345E-3</v>
      </c>
      <c r="K1706" s="32">
        <f t="shared" si="133"/>
        <v>4.2915343604983391E-3</v>
      </c>
      <c r="L1706" s="32">
        <f t="shared" si="134"/>
        <v>2.2797414022280638E-2</v>
      </c>
      <c r="M1706" s="32">
        <f t="shared" si="135"/>
        <v>1.5409223347393031E-2</v>
      </c>
    </row>
    <row r="1707" spans="1:13" x14ac:dyDescent="0.45">
      <c r="A1707" s="10">
        <v>44545</v>
      </c>
      <c r="B1707">
        <v>448.80035400390619</v>
      </c>
      <c r="C1707">
        <v>76.865379333496094</v>
      </c>
      <c r="D1707">
        <v>166.1499938964844</v>
      </c>
      <c r="E1707">
        <v>388.63186645507813</v>
      </c>
      <c r="F1707">
        <v>227.80018615722659</v>
      </c>
      <c r="I1707" s="32">
        <f t="shared" si="131"/>
        <v>-8.8184035538533267E-3</v>
      </c>
      <c r="J1707" s="32">
        <f t="shared" si="132"/>
        <v>1.292519160738026E-3</v>
      </c>
      <c r="K1707" s="32">
        <f t="shared" si="133"/>
        <v>1.2097561477355745E-2</v>
      </c>
      <c r="L1707" s="32">
        <f t="shared" si="134"/>
        <v>-2.5714565938751877E-2</v>
      </c>
      <c r="M1707" s="32">
        <f t="shared" si="135"/>
        <v>-1.120394761564214E-2</v>
      </c>
    </row>
    <row r="1708" spans="1:13" x14ac:dyDescent="0.45">
      <c r="A1708" s="10">
        <v>44546</v>
      </c>
      <c r="B1708">
        <v>444.8426513671875</v>
      </c>
      <c r="C1708">
        <v>76.964729309082031</v>
      </c>
      <c r="D1708">
        <v>168.1600036621094</v>
      </c>
      <c r="E1708">
        <v>378.63836669921881</v>
      </c>
      <c r="F1708">
        <v>225.2479248046875</v>
      </c>
      <c r="I1708" s="32">
        <f t="shared" si="131"/>
        <v>-1.0642876763339415E-2</v>
      </c>
      <c r="J1708" s="32">
        <f t="shared" si="132"/>
        <v>1.7605213204980874E-3</v>
      </c>
      <c r="K1708" s="32">
        <f t="shared" si="133"/>
        <v>-2.1408218512825039E-3</v>
      </c>
      <c r="L1708" s="32">
        <f t="shared" si="134"/>
        <v>-4.9891103745868248E-3</v>
      </c>
      <c r="M1708" s="32">
        <f t="shared" si="135"/>
        <v>-4.5662304611185922E-3</v>
      </c>
    </row>
    <row r="1709" spans="1:13" x14ac:dyDescent="0.45">
      <c r="A1709" s="10">
        <v>44547</v>
      </c>
      <c r="B1709">
        <v>440.10824584960938</v>
      </c>
      <c r="C1709">
        <v>77.100227355957031</v>
      </c>
      <c r="D1709">
        <v>167.80000305175781</v>
      </c>
      <c r="E1709">
        <v>376.74929809570313</v>
      </c>
      <c r="F1709">
        <v>224.2193908691406</v>
      </c>
      <c r="I1709" s="32">
        <f t="shared" si="131"/>
        <v>-1.0633453586934016E-2</v>
      </c>
      <c r="J1709" s="32">
        <f t="shared" si="132"/>
        <v>-1.6400676015797533E-3</v>
      </c>
      <c r="K1709" s="32">
        <f t="shared" si="133"/>
        <v>-4.2312675861406746E-3</v>
      </c>
      <c r="L1709" s="32">
        <f t="shared" si="134"/>
        <v>-9.7004363029522533E-3</v>
      </c>
      <c r="M1709" s="32">
        <f t="shared" si="135"/>
        <v>-1.4058716894455481E-2</v>
      </c>
    </row>
    <row r="1710" spans="1:13" x14ac:dyDescent="0.45">
      <c r="A1710" s="10">
        <v>44550</v>
      </c>
      <c r="B1710">
        <v>435.42837524414063</v>
      </c>
      <c r="C1710">
        <v>76.973777770996094</v>
      </c>
      <c r="D1710">
        <v>167.0899963378906</v>
      </c>
      <c r="E1710">
        <v>373.09466552734381</v>
      </c>
      <c r="F1710">
        <v>221.06715393066409</v>
      </c>
      <c r="I1710" s="32">
        <f t="shared" si="131"/>
        <v>1.7759035757836772E-2</v>
      </c>
      <c r="J1710" s="32">
        <f t="shared" si="132"/>
        <v>-1.0561886200631809E-3</v>
      </c>
      <c r="K1710" s="32">
        <f t="shared" si="133"/>
        <v>-4.1888842518222891E-4</v>
      </c>
      <c r="L1710" s="32">
        <f t="shared" si="134"/>
        <v>2.2380477108380648E-2</v>
      </c>
      <c r="M1710" s="32">
        <f t="shared" si="135"/>
        <v>1.9600966519755181E-2</v>
      </c>
    </row>
    <row r="1711" spans="1:13" x14ac:dyDescent="0.45">
      <c r="A1711" s="10">
        <v>44551</v>
      </c>
      <c r="B1711">
        <v>443.16116333007813</v>
      </c>
      <c r="C1711">
        <v>76.892478942871094</v>
      </c>
      <c r="D1711">
        <v>167.02000427246091</v>
      </c>
      <c r="E1711">
        <v>381.4447021484375</v>
      </c>
      <c r="F1711">
        <v>225.40028381347659</v>
      </c>
      <c r="I1711" s="32">
        <f t="shared" si="131"/>
        <v>9.9987570158879269E-3</v>
      </c>
      <c r="J1711" s="32">
        <f t="shared" si="132"/>
        <v>1.0573053339248961E-3</v>
      </c>
      <c r="K1711" s="32">
        <f t="shared" si="133"/>
        <v>9.4000241005176566E-3</v>
      </c>
      <c r="L1711" s="32">
        <f t="shared" si="134"/>
        <v>1.2178478908216439E-2</v>
      </c>
      <c r="M1711" s="32">
        <f t="shared" si="135"/>
        <v>9.8868569662273753E-3</v>
      </c>
    </row>
    <row r="1712" spans="1:13" x14ac:dyDescent="0.45">
      <c r="A1712" s="10">
        <v>44552</v>
      </c>
      <c r="B1712">
        <v>447.59222412109381</v>
      </c>
      <c r="C1712">
        <v>76.973777770996094</v>
      </c>
      <c r="D1712">
        <v>168.5899963378906</v>
      </c>
      <c r="E1712">
        <v>386.09011840820313</v>
      </c>
      <c r="F1712">
        <v>227.6287841796875</v>
      </c>
      <c r="I1712" s="32">
        <f t="shared" si="131"/>
        <v>6.2219168290185145E-3</v>
      </c>
      <c r="J1712" s="32">
        <f t="shared" si="132"/>
        <v>-1.5183702581408332E-3</v>
      </c>
      <c r="K1712" s="32">
        <f t="shared" si="133"/>
        <v>2.2540179789249937E-3</v>
      </c>
      <c r="L1712" s="32">
        <f t="shared" si="134"/>
        <v>7.5390859873938343E-3</v>
      </c>
      <c r="M1712" s="32">
        <f t="shared" si="135"/>
        <v>6.9031926788525322E-3</v>
      </c>
    </row>
    <row r="1713" spans="1:13" x14ac:dyDescent="0.45">
      <c r="A1713" s="10">
        <v>44553</v>
      </c>
      <c r="B1713">
        <v>450.37710571289063</v>
      </c>
      <c r="C1713">
        <v>76.856903076171875</v>
      </c>
      <c r="D1713">
        <v>168.9700012207031</v>
      </c>
      <c r="E1713">
        <v>389.00088500976563</v>
      </c>
      <c r="F1713">
        <v>229.20014953613281</v>
      </c>
      <c r="I1713" s="32">
        <f t="shared" si="131"/>
        <v>1.4152365398544031E-2</v>
      </c>
      <c r="J1713" s="32">
        <f t="shared" si="132"/>
        <v>4.7142147521861411E-4</v>
      </c>
      <c r="K1713" s="32">
        <f t="shared" si="133"/>
        <v>2.3672479942871139E-3</v>
      </c>
      <c r="L1713" s="32">
        <f t="shared" si="134"/>
        <v>1.6527231463378644E-2</v>
      </c>
      <c r="M1713" s="32">
        <f t="shared" si="135"/>
        <v>1.3131071514475678E-2</v>
      </c>
    </row>
    <row r="1714" spans="1:13" x14ac:dyDescent="0.45">
      <c r="A1714" s="10">
        <v>44557</v>
      </c>
      <c r="B1714">
        <v>456.75100708007813</v>
      </c>
      <c r="C1714">
        <v>76.893135070800781</v>
      </c>
      <c r="D1714">
        <v>169.3699951171875</v>
      </c>
      <c r="E1714">
        <v>395.42999267578119</v>
      </c>
      <c r="F1714">
        <v>232.20979309082031</v>
      </c>
      <c r="I1714" s="32">
        <f t="shared" si="131"/>
        <v>-8.1720782715533069E-4</v>
      </c>
      <c r="J1714" s="32">
        <f t="shared" si="132"/>
        <v>-1.1807269249497487E-4</v>
      </c>
      <c r="K1714" s="32">
        <f t="shared" si="133"/>
        <v>-4.3100652334199241E-3</v>
      </c>
      <c r="L1714" s="32">
        <f t="shared" si="134"/>
        <v>-4.6347082180520083E-3</v>
      </c>
      <c r="M1714" s="32">
        <f t="shared" si="135"/>
        <v>-2.0577468897072793E-3</v>
      </c>
    </row>
    <row r="1715" spans="1:13" x14ac:dyDescent="0.45">
      <c r="A1715" s="10">
        <v>44558</v>
      </c>
      <c r="B1715">
        <v>456.37774658203119</v>
      </c>
      <c r="C1715">
        <v>76.884056091308594</v>
      </c>
      <c r="D1715">
        <v>168.63999938964841</v>
      </c>
      <c r="E1715">
        <v>393.5972900390625</v>
      </c>
      <c r="F1715">
        <v>231.7319641113281</v>
      </c>
      <c r="I1715" s="32">
        <f t="shared" si="131"/>
        <v>1.2791393890811964E-3</v>
      </c>
      <c r="J1715" s="32">
        <f t="shared" si="132"/>
        <v>-3.2994795157892387E-3</v>
      </c>
      <c r="K1715" s="32">
        <f t="shared" si="133"/>
        <v>-2.965076609273698E-4</v>
      </c>
      <c r="L1715" s="32">
        <f t="shared" si="134"/>
        <v>-1.4956507499652716E-4</v>
      </c>
      <c r="M1715" s="32">
        <f t="shared" si="135"/>
        <v>5.7727816800756671E-4</v>
      </c>
    </row>
    <row r="1716" spans="1:13" x14ac:dyDescent="0.45">
      <c r="A1716" s="10">
        <v>44559</v>
      </c>
      <c r="B1716">
        <v>456.96151733398438</v>
      </c>
      <c r="C1716">
        <v>76.630378723144531</v>
      </c>
      <c r="D1716">
        <v>168.5899963378906</v>
      </c>
      <c r="E1716">
        <v>393.53842163085938</v>
      </c>
      <c r="F1716">
        <v>231.86573791503909</v>
      </c>
      <c r="I1716" s="32">
        <f t="shared" si="131"/>
        <v>-2.7645777951563755E-3</v>
      </c>
      <c r="J1716" s="32">
        <f t="shared" si="132"/>
        <v>2.246194954110825E-3</v>
      </c>
      <c r="K1716" s="32">
        <f t="shared" si="133"/>
        <v>7.1772153754727785E-3</v>
      </c>
      <c r="L1716" s="32">
        <f t="shared" si="134"/>
        <v>-2.9882593627668097E-3</v>
      </c>
      <c r="M1716" s="32">
        <f t="shared" si="135"/>
        <v>-1.607575584778087E-3</v>
      </c>
    </row>
    <row r="1717" spans="1:13" x14ac:dyDescent="0.45">
      <c r="A1717" s="10">
        <v>44560</v>
      </c>
      <c r="B1717">
        <v>455.69821166992188</v>
      </c>
      <c r="C1717">
        <v>76.802505493164063</v>
      </c>
      <c r="D1717">
        <v>169.80000305175781</v>
      </c>
      <c r="E1717">
        <v>392.3624267578125</v>
      </c>
      <c r="F1717">
        <v>231.49299621582031</v>
      </c>
      <c r="I1717" s="32">
        <f t="shared" si="131"/>
        <v>-2.5201711803772842E-3</v>
      </c>
      <c r="J1717" s="32">
        <f t="shared" si="132"/>
        <v>-2.356293419325528E-4</v>
      </c>
      <c r="K1717" s="32">
        <f t="shared" si="133"/>
        <v>6.8315879932923096E-3</v>
      </c>
      <c r="L1717" s="32">
        <f t="shared" si="134"/>
        <v>-6.2446468566529356E-3</v>
      </c>
      <c r="M1717" s="32">
        <f t="shared" si="135"/>
        <v>-3.1790654944838792E-3</v>
      </c>
    </row>
    <row r="1718" spans="1:13" x14ac:dyDescent="0.45">
      <c r="A1718" s="10">
        <v>44561</v>
      </c>
      <c r="B1718">
        <v>454.54977416992188</v>
      </c>
      <c r="C1718">
        <v>76.784408569335938</v>
      </c>
      <c r="D1718">
        <v>170.96000671386719</v>
      </c>
      <c r="E1718">
        <v>389.91226196289063</v>
      </c>
      <c r="F1718">
        <v>230.75706481933591</v>
      </c>
      <c r="I1718" s="32">
        <f t="shared" si="131"/>
        <v>5.7900511773090191E-3</v>
      </c>
      <c r="J1718" s="32">
        <f t="shared" si="132"/>
        <v>-6.7256634002650362E-3</v>
      </c>
      <c r="K1718" s="32">
        <f t="shared" si="133"/>
        <v>-1.5383743445999576E-2</v>
      </c>
      <c r="L1718" s="32">
        <f t="shared" si="134"/>
        <v>9.6268621379087538E-3</v>
      </c>
      <c r="M1718" s="32">
        <f t="shared" si="135"/>
        <v>6.3370141761880383E-3</v>
      </c>
    </row>
    <row r="1719" spans="1:13" x14ac:dyDescent="0.45">
      <c r="A1719" s="10">
        <v>44564</v>
      </c>
      <c r="B1719">
        <v>457.181640625</v>
      </c>
      <c r="C1719">
        <v>76.267982482910156</v>
      </c>
      <c r="D1719">
        <v>168.33000183105469</v>
      </c>
      <c r="E1719">
        <v>393.6658935546875</v>
      </c>
      <c r="F1719">
        <v>232.21937561035159</v>
      </c>
      <c r="I1719" s="32">
        <f t="shared" ref="I1719:I1782" si="136">(B1720/B1719)-1</f>
        <v>-3.3509272589793415E-4</v>
      </c>
      <c r="J1719" s="32">
        <f t="shared" ref="J1719:J1782" si="137">(C1720/C1719)-1</f>
        <v>-1.1874040736059577E-4</v>
      </c>
      <c r="K1719" s="32">
        <f t="shared" ref="K1719:K1782" si="138">(D1720/D1719)-1</f>
        <v>7.3665150577770788E-3</v>
      </c>
      <c r="L1719" s="32">
        <f t="shared" ref="L1719:L1782" si="139">(E1720/E1719)-1</f>
        <v>-1.2970512984699423E-2</v>
      </c>
      <c r="M1719" s="32">
        <f t="shared" ref="M1719:M1782" si="140">(F1720/F1719)-1</f>
        <v>-1.8931935774664232E-3</v>
      </c>
    </row>
    <row r="1720" spans="1:13" x14ac:dyDescent="0.45">
      <c r="A1720" s="10">
        <v>44565</v>
      </c>
      <c r="B1720">
        <v>457.0284423828125</v>
      </c>
      <c r="C1720">
        <v>76.258926391601563</v>
      </c>
      <c r="D1720">
        <v>169.57000732421881</v>
      </c>
      <c r="E1720">
        <v>388.55984497070313</v>
      </c>
      <c r="F1720">
        <v>231.77973937988281</v>
      </c>
      <c r="I1720" s="32">
        <f t="shared" si="136"/>
        <v>-1.9202107812093971E-2</v>
      </c>
      <c r="J1720" s="32">
        <f t="shared" si="137"/>
        <v>-3.4454814759974361E-3</v>
      </c>
      <c r="K1720" s="32">
        <f t="shared" si="138"/>
        <v>-3.00766493835114E-3</v>
      </c>
      <c r="L1720" s="32">
        <f t="shared" si="139"/>
        <v>-3.0721009486952444E-2</v>
      </c>
      <c r="M1720" s="32">
        <f t="shared" si="140"/>
        <v>-2.1689848601542883E-2</v>
      </c>
    </row>
    <row r="1721" spans="1:13" x14ac:dyDescent="0.45">
      <c r="A1721" s="10">
        <v>44566</v>
      </c>
      <c r="B1721">
        <v>448.25253295898438</v>
      </c>
      <c r="C1721">
        <v>75.996177673339844</v>
      </c>
      <c r="D1721">
        <v>169.05999755859381</v>
      </c>
      <c r="E1721">
        <v>376.62289428710938</v>
      </c>
      <c r="F1721">
        <v>226.7524719238281</v>
      </c>
      <c r="I1721" s="32">
        <f t="shared" si="136"/>
        <v>-9.3938463702392117E-4</v>
      </c>
      <c r="J1721" s="32">
        <f t="shared" si="137"/>
        <v>-1.0730881557631244E-3</v>
      </c>
      <c r="K1721" s="32">
        <f t="shared" si="138"/>
        <v>-1.224412690951493E-2</v>
      </c>
      <c r="L1721" s="32">
        <f t="shared" si="139"/>
        <v>-7.0268813052631884E-4</v>
      </c>
      <c r="M1721" s="32">
        <f t="shared" si="140"/>
        <v>-2.5288601623785212E-4</v>
      </c>
    </row>
    <row r="1722" spans="1:13" x14ac:dyDescent="0.45">
      <c r="A1722" s="10">
        <v>44567</v>
      </c>
      <c r="B1722">
        <v>447.83145141601563</v>
      </c>
      <c r="C1722">
        <v>75.914627075195313</v>
      </c>
      <c r="D1722">
        <v>166.99000549316409</v>
      </c>
      <c r="E1722">
        <v>376.35824584960938</v>
      </c>
      <c r="F1722">
        <v>226.69512939453119</v>
      </c>
      <c r="I1722" s="32">
        <f t="shared" si="136"/>
        <v>-3.9535137760016159E-3</v>
      </c>
      <c r="J1722" s="32">
        <f t="shared" si="137"/>
        <v>-2.7449473291309978E-3</v>
      </c>
      <c r="K1722" s="32">
        <f t="shared" si="138"/>
        <v>4.5511376839078022E-3</v>
      </c>
      <c r="L1722" s="32">
        <f t="shared" si="139"/>
        <v>-1.0832833907979955E-2</v>
      </c>
      <c r="M1722" s="32">
        <f t="shared" si="140"/>
        <v>-4.5535035659349798E-3</v>
      </c>
    </row>
    <row r="1723" spans="1:13" x14ac:dyDescent="0.45">
      <c r="A1723" s="10">
        <v>44568</v>
      </c>
      <c r="B1723">
        <v>446.06094360351563</v>
      </c>
      <c r="C1723">
        <v>75.706245422363281</v>
      </c>
      <c r="D1723">
        <v>167.75</v>
      </c>
      <c r="E1723">
        <v>372.28121948242188</v>
      </c>
      <c r="F1723">
        <v>225.6628723144531</v>
      </c>
      <c r="I1723" s="32">
        <f t="shared" si="136"/>
        <v>-1.2443450136061518E-3</v>
      </c>
      <c r="J1723" s="32">
        <f t="shared" si="137"/>
        <v>-8.3765252113554567E-4</v>
      </c>
      <c r="K1723" s="32">
        <f t="shared" si="138"/>
        <v>3.0402057039398134E-3</v>
      </c>
      <c r="L1723" s="32">
        <f t="shared" si="139"/>
        <v>6.582554787062378E-4</v>
      </c>
      <c r="M1723" s="32">
        <f t="shared" si="140"/>
        <v>-1.7362855552105483E-3</v>
      </c>
    </row>
    <row r="1724" spans="1:13" x14ac:dyDescent="0.45">
      <c r="A1724" s="10">
        <v>44571</v>
      </c>
      <c r="B1724">
        <v>445.50588989257813</v>
      </c>
      <c r="C1724">
        <v>75.642829895019531</v>
      </c>
      <c r="D1724">
        <v>168.25999450683591</v>
      </c>
      <c r="E1724">
        <v>372.52627563476563</v>
      </c>
      <c r="F1724">
        <v>225.27105712890619</v>
      </c>
      <c r="I1724" s="32">
        <f t="shared" si="136"/>
        <v>9.1082977465173354E-3</v>
      </c>
      <c r="J1724" s="32">
        <f t="shared" si="137"/>
        <v>2.0362782091201126E-3</v>
      </c>
      <c r="K1724" s="32">
        <f t="shared" si="138"/>
        <v>1.2064654971889022E-2</v>
      </c>
      <c r="L1724" s="32">
        <f t="shared" si="139"/>
        <v>1.5021945301447737E-2</v>
      </c>
      <c r="M1724" s="32">
        <f t="shared" si="140"/>
        <v>9.9701531439584379E-3</v>
      </c>
    </row>
    <row r="1725" spans="1:13" x14ac:dyDescent="0.45">
      <c r="A1725" s="10">
        <v>44572</v>
      </c>
      <c r="B1725">
        <v>449.56369018554688</v>
      </c>
      <c r="C1725">
        <v>75.796859741210938</v>
      </c>
      <c r="D1725">
        <v>170.28999328613281</v>
      </c>
      <c r="E1725">
        <v>378.12234497070313</v>
      </c>
      <c r="F1725">
        <v>227.51704406738281</v>
      </c>
      <c r="I1725" s="32">
        <f t="shared" si="136"/>
        <v>2.7035626108564692E-3</v>
      </c>
      <c r="J1725" s="32">
        <f t="shared" si="137"/>
        <v>-3.5873731711588697E-4</v>
      </c>
      <c r="K1725" s="32">
        <f t="shared" si="138"/>
        <v>2.6426227304803263E-3</v>
      </c>
      <c r="L1725" s="32">
        <f t="shared" si="139"/>
        <v>3.9655172552945928E-3</v>
      </c>
      <c r="M1725" s="32">
        <f t="shared" si="140"/>
        <v>1.5544020253570601E-3</v>
      </c>
    </row>
    <row r="1726" spans="1:13" x14ac:dyDescent="0.45">
      <c r="A1726" s="10">
        <v>44573</v>
      </c>
      <c r="B1726">
        <v>450.77911376953119</v>
      </c>
      <c r="C1726">
        <v>75.769668579101563</v>
      </c>
      <c r="D1726">
        <v>170.74000549316409</v>
      </c>
      <c r="E1726">
        <v>379.62179565429688</v>
      </c>
      <c r="F1726">
        <v>227.8706970214844</v>
      </c>
      <c r="I1726" s="32">
        <f t="shared" si="136"/>
        <v>-1.3778769802987312E-2</v>
      </c>
      <c r="J1726" s="32">
        <f t="shared" si="137"/>
        <v>1.6742048005484733E-3</v>
      </c>
      <c r="K1726" s="32">
        <f t="shared" si="138"/>
        <v>-3.3969884760131075E-3</v>
      </c>
      <c r="L1726" s="32">
        <f t="shared" si="139"/>
        <v>-2.5016063816984735E-2</v>
      </c>
      <c r="M1726" s="32">
        <f t="shared" si="140"/>
        <v>-1.4638067076861105E-2</v>
      </c>
    </row>
    <row r="1727" spans="1:13" x14ac:dyDescent="0.45">
      <c r="A1727" s="10">
        <v>44574</v>
      </c>
      <c r="B1727">
        <v>444.56793212890619</v>
      </c>
      <c r="C1727">
        <v>75.896522521972656</v>
      </c>
      <c r="D1727">
        <v>170.1600036621094</v>
      </c>
      <c r="E1727">
        <v>370.12515258789063</v>
      </c>
      <c r="F1727">
        <v>224.53511047363281</v>
      </c>
      <c r="I1727" s="32">
        <f t="shared" si="136"/>
        <v>4.0905840233707025E-4</v>
      </c>
      <c r="J1727" s="32">
        <f t="shared" si="137"/>
        <v>-5.4915058028777164E-3</v>
      </c>
      <c r="K1727" s="32">
        <f t="shared" si="138"/>
        <v>-2.8796749096051677E-3</v>
      </c>
      <c r="L1727" s="32">
        <f t="shared" si="139"/>
        <v>6.2224089669573601E-3</v>
      </c>
      <c r="M1727" s="32">
        <f t="shared" si="140"/>
        <v>3.830750289512963E-4</v>
      </c>
    </row>
    <row r="1728" spans="1:13" x14ac:dyDescent="0.45">
      <c r="A1728" s="10">
        <v>44575</v>
      </c>
      <c r="B1728">
        <v>444.74978637695313</v>
      </c>
      <c r="C1728">
        <v>75.479736328125</v>
      </c>
      <c r="D1728">
        <v>169.66999816894531</v>
      </c>
      <c r="E1728">
        <v>372.42822265625</v>
      </c>
      <c r="F1728">
        <v>224.6211242675781</v>
      </c>
      <c r="I1728" s="32">
        <f t="shared" si="136"/>
        <v>-1.7709535781954555E-2</v>
      </c>
      <c r="J1728" s="32">
        <f t="shared" si="137"/>
        <v>-6.2412061520547013E-3</v>
      </c>
      <c r="K1728" s="32">
        <f t="shared" si="138"/>
        <v>-1.6502550970626251E-3</v>
      </c>
      <c r="L1728" s="32">
        <f t="shared" si="139"/>
        <v>-2.48939504387512E-2</v>
      </c>
      <c r="M1728" s="32">
        <f t="shared" si="140"/>
        <v>-1.9444974685427385E-2</v>
      </c>
    </row>
    <row r="1729" spans="1:13" x14ac:dyDescent="0.45">
      <c r="A1729" s="10">
        <v>44579</v>
      </c>
      <c r="B1729">
        <v>436.87347412109381</v>
      </c>
      <c r="C1729">
        <v>75.008651733398438</v>
      </c>
      <c r="D1729">
        <v>169.38999938964841</v>
      </c>
      <c r="E1729">
        <v>363.15701293945313</v>
      </c>
      <c r="F1729">
        <v>220.25337219238281</v>
      </c>
      <c r="I1729" s="32">
        <f t="shared" si="136"/>
        <v>-1.0383592016189658E-2</v>
      </c>
      <c r="J1729" s="32">
        <f t="shared" si="137"/>
        <v>2.4157979822885256E-3</v>
      </c>
      <c r="K1729" s="32">
        <f t="shared" si="138"/>
        <v>1.5880526897095404E-2</v>
      </c>
      <c r="L1729" s="32">
        <f t="shared" si="139"/>
        <v>-1.0983678978252698E-2</v>
      </c>
      <c r="M1729" s="32">
        <f t="shared" si="140"/>
        <v>-1.0501350061744463E-2</v>
      </c>
    </row>
    <row r="1730" spans="1:13" x14ac:dyDescent="0.45">
      <c r="A1730" s="10">
        <v>44580</v>
      </c>
      <c r="B1730">
        <v>432.337158203125</v>
      </c>
      <c r="C1730">
        <v>75.189857482910156</v>
      </c>
      <c r="D1730">
        <v>172.08000183105469</v>
      </c>
      <c r="E1730">
        <v>359.168212890625</v>
      </c>
      <c r="F1730">
        <v>217.94041442871091</v>
      </c>
      <c r="I1730" s="32">
        <f t="shared" si="136"/>
        <v>-1.106804178551235E-2</v>
      </c>
      <c r="J1730" s="32">
        <f t="shared" si="137"/>
        <v>1.0841898534643679E-3</v>
      </c>
      <c r="K1730" s="32">
        <f t="shared" si="138"/>
        <v>-2.4988838330700647E-3</v>
      </c>
      <c r="L1730" s="32">
        <f t="shared" si="139"/>
        <v>-1.2988536882295731E-2</v>
      </c>
      <c r="M1730" s="32">
        <f t="shared" si="140"/>
        <v>-1.1665102913314018E-2</v>
      </c>
    </row>
    <row r="1731" spans="1:13" x14ac:dyDescent="0.45">
      <c r="A1731" s="10">
        <v>44581</v>
      </c>
      <c r="B1731">
        <v>427.55203247070313</v>
      </c>
      <c r="C1731">
        <v>75.271377563476563</v>
      </c>
      <c r="D1731">
        <v>171.6499938964844</v>
      </c>
      <c r="E1731">
        <v>354.50314331054688</v>
      </c>
      <c r="F1731">
        <v>215.39811706542969</v>
      </c>
      <c r="I1731" s="32">
        <f t="shared" si="136"/>
        <v>-1.9630728710334111E-2</v>
      </c>
      <c r="J1731" s="32">
        <f t="shared" si="137"/>
        <v>3.7312093995827134E-3</v>
      </c>
      <c r="K1731" s="32">
        <f t="shared" si="138"/>
        <v>-3.2624385581482285E-3</v>
      </c>
      <c r="L1731" s="32">
        <f t="shared" si="139"/>
        <v>-2.7728481876291844E-2</v>
      </c>
      <c r="M1731" s="32">
        <f t="shared" si="140"/>
        <v>-1.9789703145951965E-2</v>
      </c>
    </row>
    <row r="1732" spans="1:13" x14ac:dyDescent="0.45">
      <c r="A1732" s="10">
        <v>44582</v>
      </c>
      <c r="B1732">
        <v>419.15887451171881</v>
      </c>
      <c r="C1732">
        <v>75.552230834960938</v>
      </c>
      <c r="D1732">
        <v>171.0899963378906</v>
      </c>
      <c r="E1732">
        <v>344.67330932617188</v>
      </c>
      <c r="F1732">
        <v>211.13545227050781</v>
      </c>
      <c r="I1732" s="32">
        <f t="shared" si="136"/>
        <v>4.2468881320549823E-3</v>
      </c>
      <c r="J1732" s="32">
        <f t="shared" si="137"/>
        <v>-1.5588548753269205E-3</v>
      </c>
      <c r="K1732" s="32">
        <f t="shared" si="138"/>
        <v>5.4941987347398857E-3</v>
      </c>
      <c r="L1732" s="32">
        <f t="shared" si="139"/>
        <v>4.5778141187711174E-3</v>
      </c>
      <c r="M1732" s="32">
        <f t="shared" si="140"/>
        <v>6.4278509468798095E-3</v>
      </c>
    </row>
    <row r="1733" spans="1:13" x14ac:dyDescent="0.45">
      <c r="A1733" s="10">
        <v>44585</v>
      </c>
      <c r="B1733">
        <v>420.93899536132813</v>
      </c>
      <c r="C1733">
        <v>75.434455871582031</v>
      </c>
      <c r="D1733">
        <v>172.0299987792969</v>
      </c>
      <c r="E1733">
        <v>346.25115966796881</v>
      </c>
      <c r="F1733">
        <v>212.49259948730469</v>
      </c>
      <c r="I1733" s="32">
        <f t="shared" si="136"/>
        <v>-1.2209017852035431E-2</v>
      </c>
      <c r="J1733" s="32">
        <f t="shared" si="137"/>
        <v>-1.3210826566687484E-3</v>
      </c>
      <c r="K1733" s="32">
        <f t="shared" si="138"/>
        <v>3.1971345443266852E-3</v>
      </c>
      <c r="L1733" s="32">
        <f t="shared" si="139"/>
        <v>-2.318164759643937E-2</v>
      </c>
      <c r="M1733" s="32">
        <f t="shared" si="140"/>
        <v>-1.3988093421509307E-2</v>
      </c>
    </row>
    <row r="1734" spans="1:13" x14ac:dyDescent="0.45">
      <c r="A1734" s="10">
        <v>44586</v>
      </c>
      <c r="B1734">
        <v>415.79974365234381</v>
      </c>
      <c r="C1734">
        <v>75.334800720214844</v>
      </c>
      <c r="D1734">
        <v>172.58000183105469</v>
      </c>
      <c r="E1734">
        <v>338.2244873046875</v>
      </c>
      <c r="F1734">
        <v>209.5202331542969</v>
      </c>
      <c r="I1734" s="32">
        <f t="shared" si="136"/>
        <v>-2.5087842678926942E-3</v>
      </c>
      <c r="J1734" s="32">
        <f t="shared" si="137"/>
        <v>-5.5322497846173047E-3</v>
      </c>
      <c r="K1734" s="32">
        <f t="shared" si="138"/>
        <v>-1.6166464916677392E-2</v>
      </c>
      <c r="L1734" s="32">
        <f t="shared" si="139"/>
        <v>-1.5645668026714743E-3</v>
      </c>
      <c r="M1734" s="32">
        <f t="shared" si="140"/>
        <v>-3.8773973102556036E-3</v>
      </c>
    </row>
    <row r="1735" spans="1:13" x14ac:dyDescent="0.45">
      <c r="A1735" s="10">
        <v>44587</v>
      </c>
      <c r="B1735">
        <v>414.756591796875</v>
      </c>
      <c r="C1735">
        <v>74.91802978515625</v>
      </c>
      <c r="D1735">
        <v>169.78999328613281</v>
      </c>
      <c r="E1735">
        <v>337.6953125</v>
      </c>
      <c r="F1735">
        <v>208.70783996582031</v>
      </c>
      <c r="I1735" s="32">
        <f t="shared" si="136"/>
        <v>-4.9379930929461802E-3</v>
      </c>
      <c r="J1735" s="32">
        <f t="shared" si="137"/>
        <v>3.2648801546613093E-3</v>
      </c>
      <c r="K1735" s="32">
        <f t="shared" si="138"/>
        <v>-1.2898211138548166E-2</v>
      </c>
      <c r="L1735" s="32">
        <f t="shared" si="139"/>
        <v>-1.0070217611336085E-2</v>
      </c>
      <c r="M1735" s="32">
        <f t="shared" si="140"/>
        <v>-7.418475835102134E-3</v>
      </c>
    </row>
    <row r="1736" spans="1:13" x14ac:dyDescent="0.45">
      <c r="A1736" s="10">
        <v>44588</v>
      </c>
      <c r="B1736">
        <v>412.70852661132813</v>
      </c>
      <c r="C1736">
        <v>75.162628173828125</v>
      </c>
      <c r="D1736">
        <v>167.6000061035156</v>
      </c>
      <c r="E1736">
        <v>334.29464721679688</v>
      </c>
      <c r="F1736">
        <v>207.1595458984375</v>
      </c>
      <c r="I1736" s="32">
        <f t="shared" si="136"/>
        <v>2.4835486144884289E-2</v>
      </c>
      <c r="J1736" s="32">
        <f t="shared" si="137"/>
        <v>1.2060843004406685E-3</v>
      </c>
      <c r="K1736" s="32">
        <f t="shared" si="138"/>
        <v>-2.9832934474428585E-3</v>
      </c>
      <c r="L1736" s="32">
        <f t="shared" si="139"/>
        <v>3.1368975842708924E-2</v>
      </c>
      <c r="M1736" s="32">
        <f t="shared" si="140"/>
        <v>2.4636560716206901E-2</v>
      </c>
    </row>
    <row r="1737" spans="1:13" x14ac:dyDescent="0.45">
      <c r="A1737" s="10">
        <v>44589</v>
      </c>
      <c r="B1737">
        <v>422.95834350585938</v>
      </c>
      <c r="C1737">
        <v>75.253280639648438</v>
      </c>
      <c r="D1737">
        <v>167.1000061035156</v>
      </c>
      <c r="E1737">
        <v>344.7811279296875</v>
      </c>
      <c r="F1737">
        <v>212.26324462890619</v>
      </c>
      <c r="I1737" s="32">
        <f t="shared" si="136"/>
        <v>1.801089635346842E-2</v>
      </c>
      <c r="J1737" s="32">
        <f t="shared" si="137"/>
        <v>-7.2296133723215306E-4</v>
      </c>
      <c r="K1737" s="32">
        <f t="shared" si="138"/>
        <v>5.9245373920675526E-3</v>
      </c>
      <c r="L1737" s="32">
        <f t="shared" si="139"/>
        <v>3.1978206707366175E-2</v>
      </c>
      <c r="M1737" s="32">
        <f t="shared" si="140"/>
        <v>2.1252711186435347E-2</v>
      </c>
    </row>
    <row r="1738" spans="1:13" x14ac:dyDescent="0.45">
      <c r="A1738" s="10">
        <v>44592</v>
      </c>
      <c r="B1738">
        <v>430.57620239257813</v>
      </c>
      <c r="C1738">
        <v>75.198875427246094</v>
      </c>
      <c r="D1738">
        <v>168.0899963378906</v>
      </c>
      <c r="E1738">
        <v>355.80661010742188</v>
      </c>
      <c r="F1738">
        <v>216.7744140625</v>
      </c>
      <c r="I1738" s="32">
        <f t="shared" si="136"/>
        <v>6.7569765685615568E-3</v>
      </c>
      <c r="J1738" s="32">
        <f t="shared" si="137"/>
        <v>-3.9791134084865565E-4</v>
      </c>
      <c r="K1738" s="32">
        <f t="shared" si="138"/>
        <v>8.328835308382132E-4</v>
      </c>
      <c r="L1738" s="32">
        <f t="shared" si="139"/>
        <v>6.8035437814897293E-3</v>
      </c>
      <c r="M1738" s="32">
        <f t="shared" si="140"/>
        <v>7.6274090333681155E-3</v>
      </c>
    </row>
    <row r="1739" spans="1:13" x14ac:dyDescent="0.45">
      <c r="A1739" s="10">
        <v>44593</v>
      </c>
      <c r="B1739">
        <v>433.485595703125</v>
      </c>
      <c r="C1739">
        <v>75.168952941894531</v>
      </c>
      <c r="D1739">
        <v>168.22999572753909</v>
      </c>
      <c r="E1739">
        <v>358.22735595703119</v>
      </c>
      <c r="F1739">
        <v>218.42784118652341</v>
      </c>
      <c r="I1739" s="32">
        <f t="shared" si="136"/>
        <v>9.7140643752917644E-3</v>
      </c>
      <c r="J1739" s="32">
        <f t="shared" si="137"/>
        <v>1.448762730847708E-3</v>
      </c>
      <c r="K1739" s="32">
        <f t="shared" si="138"/>
        <v>3.6259919505641225E-3</v>
      </c>
      <c r="L1739" s="32">
        <f t="shared" si="139"/>
        <v>8.1253023198917251E-3</v>
      </c>
      <c r="M1739" s="32">
        <f t="shared" si="140"/>
        <v>6.607177548799692E-3</v>
      </c>
    </row>
    <row r="1740" spans="1:13" x14ac:dyDescent="0.45">
      <c r="A1740" s="10">
        <v>44594</v>
      </c>
      <c r="B1740">
        <v>437.69650268554688</v>
      </c>
      <c r="C1740">
        <v>75.277854919433594</v>
      </c>
      <c r="D1740">
        <v>168.8399963378906</v>
      </c>
      <c r="E1740">
        <v>361.1380615234375</v>
      </c>
      <c r="F1740">
        <v>219.87103271484381</v>
      </c>
      <c r="I1740" s="32">
        <f t="shared" si="136"/>
        <v>-2.3504858552997998E-2</v>
      </c>
      <c r="J1740" s="32">
        <f t="shared" si="137"/>
        <v>-4.219495665218953E-3</v>
      </c>
      <c r="K1740" s="32">
        <f t="shared" si="138"/>
        <v>-1.4214062993387344E-3</v>
      </c>
      <c r="L1740" s="32">
        <f t="shared" si="139"/>
        <v>-4.0543708295208036E-2</v>
      </c>
      <c r="M1740" s="32">
        <f t="shared" si="140"/>
        <v>-2.3777421900656126E-2</v>
      </c>
    </row>
    <row r="1741" spans="1:13" x14ac:dyDescent="0.45">
      <c r="A1741" s="10">
        <v>44595</v>
      </c>
      <c r="B1741">
        <v>427.40850830078119</v>
      </c>
      <c r="C1741">
        <v>74.960220336914063</v>
      </c>
      <c r="D1741">
        <v>168.6000061035156</v>
      </c>
      <c r="E1741">
        <v>346.49618530273438</v>
      </c>
      <c r="F1741">
        <v>214.64306640625</v>
      </c>
      <c r="I1741" s="32">
        <f t="shared" si="136"/>
        <v>4.7022124875100157E-3</v>
      </c>
      <c r="J1741" s="32">
        <f t="shared" si="137"/>
        <v>-6.1745395965022709E-3</v>
      </c>
      <c r="K1741" s="32">
        <f t="shared" si="138"/>
        <v>1.5420788696554055E-3</v>
      </c>
      <c r="L1741" s="32">
        <f t="shared" si="139"/>
        <v>1.2614863835937129E-2</v>
      </c>
      <c r="M1741" s="32">
        <f t="shared" si="140"/>
        <v>6.6346064164481966E-3</v>
      </c>
    </row>
    <row r="1742" spans="1:13" x14ac:dyDescent="0.45">
      <c r="A1742" s="10">
        <v>44596</v>
      </c>
      <c r="B1742">
        <v>429.41827392578119</v>
      </c>
      <c r="C1742">
        <v>74.49737548828125</v>
      </c>
      <c r="D1742">
        <v>168.86000061035159</v>
      </c>
      <c r="E1742">
        <v>350.8671875</v>
      </c>
      <c r="F1742">
        <v>216.067138671875</v>
      </c>
      <c r="I1742" s="32">
        <f t="shared" si="136"/>
        <v>-3.2093261843463283E-3</v>
      </c>
      <c r="J1742" s="32">
        <f t="shared" si="137"/>
        <v>8.5308852867327367E-4</v>
      </c>
      <c r="K1742" s="32">
        <f t="shared" si="138"/>
        <v>7.4025819938519088E-3</v>
      </c>
      <c r="L1742" s="32">
        <f t="shared" si="139"/>
        <v>-8.0443822226180517E-3</v>
      </c>
      <c r="M1742" s="32">
        <f t="shared" si="140"/>
        <v>-2.5212963454692705E-3</v>
      </c>
    </row>
    <row r="1743" spans="1:13" x14ac:dyDescent="0.45">
      <c r="A1743" s="10">
        <v>44599</v>
      </c>
      <c r="B1743">
        <v>428.04013061523438</v>
      </c>
      <c r="C1743">
        <v>74.560928344726563</v>
      </c>
      <c r="D1743">
        <v>170.11000061035159</v>
      </c>
      <c r="E1743">
        <v>348.044677734375</v>
      </c>
      <c r="F1743">
        <v>215.5223693847656</v>
      </c>
      <c r="I1743" s="32">
        <f t="shared" si="136"/>
        <v>8.2279226913923864E-3</v>
      </c>
      <c r="J1743" s="32">
        <f t="shared" si="137"/>
        <v>-3.2863494272397098E-3</v>
      </c>
      <c r="K1743" s="32">
        <f t="shared" si="138"/>
        <v>3.0568706754168229E-3</v>
      </c>
      <c r="L1743" s="32">
        <f t="shared" si="139"/>
        <v>1.1235340290447926E-2</v>
      </c>
      <c r="M1743" s="32">
        <f t="shared" si="140"/>
        <v>9.1796692747636577E-3</v>
      </c>
    </row>
    <row r="1744" spans="1:13" x14ac:dyDescent="0.45">
      <c r="A1744" s="10">
        <v>44600</v>
      </c>
      <c r="B1744">
        <v>431.56201171875</v>
      </c>
      <c r="C1744">
        <v>74.315895080566406</v>
      </c>
      <c r="D1744">
        <v>170.6300048828125</v>
      </c>
      <c r="E1744">
        <v>351.955078125</v>
      </c>
      <c r="F1744">
        <v>217.50079345703119</v>
      </c>
      <c r="I1744" s="32">
        <f t="shared" si="136"/>
        <v>1.4635937653803444E-2</v>
      </c>
      <c r="J1744" s="32">
        <f t="shared" si="137"/>
        <v>7.3238841471168215E-4</v>
      </c>
      <c r="K1744" s="32">
        <f t="shared" si="138"/>
        <v>3.3991784238243117E-3</v>
      </c>
      <c r="L1744" s="32">
        <f t="shared" si="139"/>
        <v>2.1190486595523916E-2</v>
      </c>
      <c r="M1744" s="32">
        <f t="shared" si="140"/>
        <v>1.6258513671685071E-2</v>
      </c>
    </row>
    <row r="1745" spans="1:13" x14ac:dyDescent="0.45">
      <c r="A1745" s="10">
        <v>44601</v>
      </c>
      <c r="B1745">
        <v>437.87832641601563</v>
      </c>
      <c r="C1745">
        <v>74.370323181152344</v>
      </c>
      <c r="D1745">
        <v>171.21000671386719</v>
      </c>
      <c r="E1745">
        <v>359.41317749023438</v>
      </c>
      <c r="F1745">
        <v>221.03703308105469</v>
      </c>
      <c r="I1745" s="32">
        <f t="shared" si="136"/>
        <v>-1.7965491197379002E-2</v>
      </c>
      <c r="J1745" s="32">
        <f t="shared" si="137"/>
        <v>-9.1517457101127908E-3</v>
      </c>
      <c r="K1745" s="32">
        <f t="shared" si="138"/>
        <v>-3.7965605384251422E-3</v>
      </c>
      <c r="L1745" s="32">
        <f t="shared" si="139"/>
        <v>-2.2632361320990779E-2</v>
      </c>
      <c r="M1745" s="32">
        <f t="shared" si="140"/>
        <v>-1.6949743415710428E-2</v>
      </c>
    </row>
    <row r="1746" spans="1:13" x14ac:dyDescent="0.45">
      <c r="A1746" s="10">
        <v>44602</v>
      </c>
      <c r="B1746">
        <v>430.01162719726563</v>
      </c>
      <c r="C1746">
        <v>73.689704895019531</v>
      </c>
      <c r="D1746">
        <v>170.55999755859381</v>
      </c>
      <c r="E1746">
        <v>351.27880859375</v>
      </c>
      <c r="F1746">
        <v>217.29051208496091</v>
      </c>
      <c r="I1746" s="32">
        <f t="shared" si="136"/>
        <v>-1.9718719281428432E-2</v>
      </c>
      <c r="J1746" s="32">
        <f t="shared" si="137"/>
        <v>6.5272014525414868E-3</v>
      </c>
      <c r="K1746" s="32">
        <f t="shared" si="138"/>
        <v>1.9054878321533186E-2</v>
      </c>
      <c r="L1746" s="32">
        <f t="shared" si="139"/>
        <v>-3.1721865143956474E-2</v>
      </c>
      <c r="M1746" s="32">
        <f t="shared" si="140"/>
        <v>-1.9397485356926536E-2</v>
      </c>
    </row>
    <row r="1747" spans="1:13" x14ac:dyDescent="0.45">
      <c r="A1747" s="10">
        <v>44603</v>
      </c>
      <c r="B1747">
        <v>421.5323486328125</v>
      </c>
      <c r="C1747">
        <v>74.170692443847656</v>
      </c>
      <c r="D1747">
        <v>173.80999755859381</v>
      </c>
      <c r="E1747">
        <v>340.13558959960938</v>
      </c>
      <c r="F1747">
        <v>213.07562255859381</v>
      </c>
      <c r="I1747" s="32">
        <f t="shared" si="136"/>
        <v>-3.2693654829023533E-3</v>
      </c>
      <c r="J1747" s="32">
        <f t="shared" si="137"/>
        <v>-5.6284388915067707E-3</v>
      </c>
      <c r="K1747" s="32">
        <f t="shared" si="138"/>
        <v>5.3507159981218688E-3</v>
      </c>
      <c r="L1747" s="32">
        <f t="shared" si="139"/>
        <v>1.2391478115552079E-3</v>
      </c>
      <c r="M1747" s="32">
        <f t="shared" si="140"/>
        <v>-3.6780681695467443E-3</v>
      </c>
    </row>
    <row r="1748" spans="1:13" x14ac:dyDescent="0.45">
      <c r="A1748" s="10">
        <v>44606</v>
      </c>
      <c r="B1748">
        <v>420.15420532226563</v>
      </c>
      <c r="C1748">
        <v>73.753227233886719</v>
      </c>
      <c r="D1748">
        <v>174.74000549316409</v>
      </c>
      <c r="E1748">
        <v>340.55706787109381</v>
      </c>
      <c r="F1748">
        <v>212.29191589355469</v>
      </c>
      <c r="I1748" s="32">
        <f t="shared" si="136"/>
        <v>1.612690594949151E-2</v>
      </c>
      <c r="J1748" s="32">
        <f t="shared" si="137"/>
        <v>-2.0918625800832036E-3</v>
      </c>
      <c r="K1748" s="32">
        <f t="shared" si="138"/>
        <v>-9.4998489751927373E-3</v>
      </c>
      <c r="L1748" s="32">
        <f t="shared" si="139"/>
        <v>2.4864118722071282E-2</v>
      </c>
      <c r="M1748" s="32">
        <f t="shared" si="140"/>
        <v>1.7783167872549743E-2</v>
      </c>
    </row>
    <row r="1749" spans="1:13" x14ac:dyDescent="0.45">
      <c r="A1749" s="10">
        <v>44607</v>
      </c>
      <c r="B1749">
        <v>426.92999267578119</v>
      </c>
      <c r="C1749">
        <v>73.598945617675781</v>
      </c>
      <c r="D1749">
        <v>173.08000183105469</v>
      </c>
      <c r="E1749">
        <v>349.02471923828119</v>
      </c>
      <c r="F1749">
        <v>216.067138671875</v>
      </c>
      <c r="I1749" s="32">
        <f t="shared" si="136"/>
        <v>1.1208292535291875E-3</v>
      </c>
      <c r="J1749" s="32">
        <f t="shared" si="137"/>
        <v>1.3564138263610914E-3</v>
      </c>
      <c r="K1749" s="32">
        <f t="shared" si="138"/>
        <v>1.0284254451501385E-2</v>
      </c>
      <c r="L1749" s="32">
        <f t="shared" si="139"/>
        <v>-2.5269213302048232E-4</v>
      </c>
      <c r="M1749" s="32">
        <f t="shared" si="140"/>
        <v>9.2880201489031755E-4</v>
      </c>
    </row>
    <row r="1750" spans="1:13" x14ac:dyDescent="0.45">
      <c r="A1750" s="10">
        <v>44608</v>
      </c>
      <c r="B1750">
        <v>427.40850830078119</v>
      </c>
      <c r="C1750">
        <v>73.698776245117188</v>
      </c>
      <c r="D1750">
        <v>174.86000061035159</v>
      </c>
      <c r="E1750">
        <v>348.9365234375</v>
      </c>
      <c r="F1750">
        <v>216.267822265625</v>
      </c>
      <c r="I1750" s="32">
        <f t="shared" si="136"/>
        <v>-2.1361522426974422E-2</v>
      </c>
      <c r="J1750" s="32">
        <f t="shared" si="137"/>
        <v>2.2163914414370378E-3</v>
      </c>
      <c r="K1750" s="32">
        <f t="shared" si="138"/>
        <v>1.3668073780773726E-2</v>
      </c>
      <c r="L1750" s="32">
        <f t="shared" si="139"/>
        <v>-2.9743959044082002E-2</v>
      </c>
      <c r="M1750" s="32">
        <f t="shared" si="140"/>
        <v>-2.2715201398006313E-2</v>
      </c>
    </row>
    <row r="1751" spans="1:13" x14ac:dyDescent="0.45">
      <c r="A1751" s="10">
        <v>44609</v>
      </c>
      <c r="B1751">
        <v>418.27841186523438</v>
      </c>
      <c r="C1751">
        <v>73.86212158203125</v>
      </c>
      <c r="D1751">
        <v>177.25</v>
      </c>
      <c r="E1751">
        <v>338.55776977539063</v>
      </c>
      <c r="F1751">
        <v>211.3552551269531</v>
      </c>
      <c r="I1751" s="32">
        <f t="shared" si="136"/>
        <v>-6.4749050188940283E-3</v>
      </c>
      <c r="J1751" s="32">
        <f t="shared" si="137"/>
        <v>1.7202313418838155E-3</v>
      </c>
      <c r="K1751" s="32">
        <f t="shared" si="138"/>
        <v>-7.3345491008458552E-4</v>
      </c>
      <c r="L1751" s="32">
        <f t="shared" si="139"/>
        <v>-1.1405497148378019E-2</v>
      </c>
      <c r="M1751" s="32">
        <f t="shared" si="140"/>
        <v>-8.0038967964051189E-3</v>
      </c>
    </row>
    <row r="1752" spans="1:13" x14ac:dyDescent="0.45">
      <c r="A1752" s="10">
        <v>44610</v>
      </c>
      <c r="B1752">
        <v>415.57009887695313</v>
      </c>
      <c r="C1752">
        <v>73.989181518554688</v>
      </c>
      <c r="D1752">
        <v>177.1199951171875</v>
      </c>
      <c r="E1752">
        <v>334.69635009765619</v>
      </c>
      <c r="F1752">
        <v>209.66358947753909</v>
      </c>
      <c r="I1752" s="32">
        <f t="shared" si="136"/>
        <v>-1.0731930417559155E-2</v>
      </c>
      <c r="J1752" s="32">
        <f t="shared" si="137"/>
        <v>-6.1322491134685464E-4</v>
      </c>
      <c r="K1752" s="32">
        <f t="shared" si="138"/>
        <v>2.0890378623361627E-3</v>
      </c>
      <c r="L1752" s="32">
        <f t="shared" si="139"/>
        <v>-1.0043647815831225E-2</v>
      </c>
      <c r="M1752" s="32">
        <f t="shared" si="140"/>
        <v>-1.1487489586451516E-2</v>
      </c>
    </row>
    <row r="1753" spans="1:13" x14ac:dyDescent="0.45">
      <c r="A1753" s="10">
        <v>44614</v>
      </c>
      <c r="B1753">
        <v>411.1102294921875</v>
      </c>
      <c r="C1753">
        <v>73.943809509277344</v>
      </c>
      <c r="D1753">
        <v>177.49000549316409</v>
      </c>
      <c r="E1753">
        <v>331.33477783203119</v>
      </c>
      <c r="F1753">
        <v>207.25508117675781</v>
      </c>
      <c r="I1753" s="32">
        <f t="shared" si="136"/>
        <v>-1.7738429812801493E-2</v>
      </c>
      <c r="J1753" s="32">
        <f t="shared" si="137"/>
        <v>-5.0319011741997155E-3</v>
      </c>
      <c r="K1753" s="32">
        <f t="shared" si="138"/>
        <v>4.5072272703239324E-3</v>
      </c>
      <c r="L1753" s="32">
        <f t="shared" si="139"/>
        <v>-2.5615127614191824E-2</v>
      </c>
      <c r="M1753" s="32">
        <f t="shared" si="140"/>
        <v>-1.8399844684428235E-2</v>
      </c>
    </row>
    <row r="1754" spans="1:13" x14ac:dyDescent="0.45">
      <c r="A1754" s="10">
        <v>44615</v>
      </c>
      <c r="B1754">
        <v>403.81777954101563</v>
      </c>
      <c r="C1754">
        <v>73.571731567382813</v>
      </c>
      <c r="D1754">
        <v>178.28999328613281</v>
      </c>
      <c r="E1754">
        <v>322.84759521484381</v>
      </c>
      <c r="F1754">
        <v>203.4416198730469</v>
      </c>
      <c r="I1754" s="32">
        <f t="shared" si="136"/>
        <v>1.5049083300024746E-2</v>
      </c>
      <c r="J1754" s="32">
        <f t="shared" si="137"/>
        <v>2.2203224367363106E-3</v>
      </c>
      <c r="K1754" s="32">
        <f t="shared" si="138"/>
        <v>-6.4501314700192713E-3</v>
      </c>
      <c r="L1754" s="32">
        <f t="shared" si="139"/>
        <v>3.360446617708357E-2</v>
      </c>
      <c r="M1754" s="32">
        <f t="shared" si="140"/>
        <v>1.7523241641821619E-2</v>
      </c>
    </row>
    <row r="1755" spans="1:13" x14ac:dyDescent="0.45">
      <c r="A1755" s="10">
        <v>44616</v>
      </c>
      <c r="B1755">
        <v>409.89486694335938</v>
      </c>
      <c r="C1755">
        <v>73.735084533691406</v>
      </c>
      <c r="D1755">
        <v>177.13999938964841</v>
      </c>
      <c r="E1755">
        <v>333.69671630859381</v>
      </c>
      <c r="F1755">
        <v>207.00657653808591</v>
      </c>
      <c r="I1755" s="32">
        <f t="shared" si="136"/>
        <v>2.2063837557193322E-2</v>
      </c>
      <c r="J1755" s="32">
        <f t="shared" si="137"/>
        <v>8.6180449175099483E-4</v>
      </c>
      <c r="K1755" s="32">
        <f t="shared" si="138"/>
        <v>-3.3306782201845131E-3</v>
      </c>
      <c r="L1755" s="32">
        <f t="shared" si="139"/>
        <v>1.550705130350738E-2</v>
      </c>
      <c r="M1755" s="32">
        <f t="shared" si="140"/>
        <v>2.2254199958824605E-2</v>
      </c>
    </row>
    <row r="1756" spans="1:13" x14ac:dyDescent="0.45">
      <c r="A1756" s="10">
        <v>44617</v>
      </c>
      <c r="B1756">
        <v>418.938720703125</v>
      </c>
      <c r="C1756">
        <v>73.798629760742188</v>
      </c>
      <c r="D1756">
        <v>176.55000305175781</v>
      </c>
      <c r="E1756">
        <v>338.87136840820313</v>
      </c>
      <c r="F1756">
        <v>211.61334228515619</v>
      </c>
      <c r="I1756" s="32">
        <f t="shared" si="136"/>
        <v>-2.5584610014258713E-3</v>
      </c>
      <c r="J1756" s="32">
        <f t="shared" si="137"/>
        <v>7.3778028465820711E-3</v>
      </c>
      <c r="K1756" s="32">
        <f t="shared" si="138"/>
        <v>1.0365345791119474E-2</v>
      </c>
      <c r="L1756" s="32">
        <f t="shared" si="139"/>
        <v>2.9787997032098001E-3</v>
      </c>
      <c r="M1756" s="32">
        <f t="shared" si="140"/>
        <v>-1.0840556284795744E-3</v>
      </c>
    </row>
    <row r="1757" spans="1:13" x14ac:dyDescent="0.45">
      <c r="A1757" s="10">
        <v>44620</v>
      </c>
      <c r="B1757">
        <v>417.86688232421881</v>
      </c>
      <c r="C1757">
        <v>74.343101501464844</v>
      </c>
      <c r="D1757">
        <v>178.3800048828125</v>
      </c>
      <c r="E1757">
        <v>339.88079833984381</v>
      </c>
      <c r="F1757">
        <v>211.3839416503906</v>
      </c>
      <c r="I1757" s="32">
        <f t="shared" si="136"/>
        <v>-1.5230347466402061E-2</v>
      </c>
      <c r="J1757" s="32">
        <f t="shared" si="137"/>
        <v>5.2451181968040661E-3</v>
      </c>
      <c r="K1757" s="32">
        <f t="shared" si="138"/>
        <v>1.8163415997793697E-2</v>
      </c>
      <c r="L1757" s="32">
        <f t="shared" si="139"/>
        <v>-1.5311549189950036E-2</v>
      </c>
      <c r="M1757" s="32">
        <f t="shared" si="140"/>
        <v>-1.5598929869060418E-2</v>
      </c>
    </row>
    <row r="1758" spans="1:13" x14ac:dyDescent="0.45">
      <c r="A1758" s="10">
        <v>44621</v>
      </c>
      <c r="B1758">
        <v>411.50262451171881</v>
      </c>
      <c r="C1758">
        <v>74.733039855957031</v>
      </c>
      <c r="D1758">
        <v>181.6199951171875</v>
      </c>
      <c r="E1758">
        <v>334.67669677734381</v>
      </c>
      <c r="F1758">
        <v>208.0865783691406</v>
      </c>
      <c r="I1758" s="32">
        <f t="shared" si="136"/>
        <v>1.8396383063393307E-2</v>
      </c>
      <c r="J1758" s="32">
        <f t="shared" si="137"/>
        <v>-1.228401999344797E-2</v>
      </c>
      <c r="K1758" s="32">
        <f t="shared" si="138"/>
        <v>-1.040633983295125E-2</v>
      </c>
      <c r="L1758" s="32">
        <f t="shared" si="139"/>
        <v>1.6779727257623556E-2</v>
      </c>
      <c r="M1758" s="32">
        <f t="shared" si="140"/>
        <v>1.8969489399627726E-2</v>
      </c>
    </row>
    <row r="1759" spans="1:13" x14ac:dyDescent="0.45">
      <c r="A1759" s="10">
        <v>44622</v>
      </c>
      <c r="B1759">
        <v>419.07278442382813</v>
      </c>
      <c r="C1759">
        <v>73.815017700195313</v>
      </c>
      <c r="D1759">
        <v>179.72999572753909</v>
      </c>
      <c r="E1759">
        <v>340.29248046875</v>
      </c>
      <c r="F1759">
        <v>212.03387451171881</v>
      </c>
      <c r="I1759" s="32">
        <f t="shared" si="136"/>
        <v>-4.9785259831707229E-3</v>
      </c>
      <c r="J1759" s="32">
        <f t="shared" si="137"/>
        <v>4.4332440799985662E-3</v>
      </c>
      <c r="K1759" s="32">
        <f t="shared" si="138"/>
        <v>5.9534153989564409E-3</v>
      </c>
      <c r="L1759" s="32">
        <f t="shared" si="139"/>
        <v>-1.4284837979736675E-2</v>
      </c>
      <c r="M1759" s="32">
        <f t="shared" si="140"/>
        <v>-7.6177408913108424E-3</v>
      </c>
    </row>
    <row r="1760" spans="1:13" x14ac:dyDescent="0.45">
      <c r="A1760" s="10">
        <v>44623</v>
      </c>
      <c r="B1760">
        <v>416.98641967773438</v>
      </c>
      <c r="C1760">
        <v>74.142257690429688</v>
      </c>
      <c r="D1760">
        <v>180.80000305175781</v>
      </c>
      <c r="E1760">
        <v>335.43145751953119</v>
      </c>
      <c r="F1760">
        <v>210.41865539550781</v>
      </c>
      <c r="I1760" s="32">
        <f t="shared" si="136"/>
        <v>-8.1244537120719329E-3</v>
      </c>
      <c r="J1760" s="32">
        <f t="shared" si="137"/>
        <v>3.5548561871023843E-3</v>
      </c>
      <c r="K1760" s="32">
        <f t="shared" si="138"/>
        <v>1.5929145881700801E-2</v>
      </c>
      <c r="L1760" s="32">
        <f t="shared" si="139"/>
        <v>-1.4491760753707839E-2</v>
      </c>
      <c r="M1760" s="32">
        <f t="shared" si="140"/>
        <v>-9.9929680912912433E-3</v>
      </c>
    </row>
    <row r="1761" spans="1:13" x14ac:dyDescent="0.45">
      <c r="A1761" s="10">
        <v>44624</v>
      </c>
      <c r="B1761">
        <v>413.5986328125</v>
      </c>
      <c r="C1761">
        <v>74.40582275390625</v>
      </c>
      <c r="D1761">
        <v>183.67999267578119</v>
      </c>
      <c r="E1761">
        <v>330.57046508789063</v>
      </c>
      <c r="F1761">
        <v>208.3159484863281</v>
      </c>
      <c r="I1761" s="32">
        <f t="shared" si="136"/>
        <v>-2.9479369576766445E-2</v>
      </c>
      <c r="J1761" s="32">
        <f t="shared" si="137"/>
        <v>-4.8864293536440284E-3</v>
      </c>
      <c r="K1761" s="32">
        <f t="shared" si="138"/>
        <v>1.4862865283030713E-2</v>
      </c>
      <c r="L1761" s="32">
        <f t="shared" si="139"/>
        <v>-3.6881378764459405E-2</v>
      </c>
      <c r="M1761" s="32">
        <f t="shared" si="140"/>
        <v>-3.0831234891622428E-2</v>
      </c>
    </row>
    <row r="1762" spans="1:13" x14ac:dyDescent="0.45">
      <c r="A1762" s="10">
        <v>44627</v>
      </c>
      <c r="B1762">
        <v>401.406005859375</v>
      </c>
      <c r="C1762">
        <v>74.042243957519531</v>
      </c>
      <c r="D1762">
        <v>186.4100036621094</v>
      </c>
      <c r="E1762">
        <v>318.37857055664063</v>
      </c>
      <c r="F1762">
        <v>201.893310546875</v>
      </c>
      <c r="I1762" s="32">
        <f t="shared" si="136"/>
        <v>-7.5816876591618954E-3</v>
      </c>
      <c r="J1762" s="32">
        <f t="shared" si="137"/>
        <v>-4.6646707604897086E-3</v>
      </c>
      <c r="K1762" s="32">
        <f t="shared" si="138"/>
        <v>2.73589976102937E-2</v>
      </c>
      <c r="L1762" s="32">
        <f t="shared" si="139"/>
        <v>-4.6481093116605976E-3</v>
      </c>
      <c r="M1762" s="32">
        <f t="shared" si="140"/>
        <v>-5.6332418329895217E-3</v>
      </c>
    </row>
    <row r="1763" spans="1:13" x14ac:dyDescent="0.45">
      <c r="A1763" s="10">
        <v>44628</v>
      </c>
      <c r="B1763">
        <v>398.3626708984375</v>
      </c>
      <c r="C1763">
        <v>73.696861267089844</v>
      </c>
      <c r="D1763">
        <v>191.50999450683591</v>
      </c>
      <c r="E1763">
        <v>316.89871215820313</v>
      </c>
      <c r="F1763">
        <v>200.75599670410159</v>
      </c>
      <c r="I1763" s="32">
        <f t="shared" si="136"/>
        <v>2.681087164960827E-2</v>
      </c>
      <c r="J1763" s="32">
        <f t="shared" si="137"/>
        <v>-2.7132607526505481E-3</v>
      </c>
      <c r="K1763" s="32">
        <f t="shared" si="138"/>
        <v>-2.9711176156991592E-2</v>
      </c>
      <c r="L1763" s="32">
        <f t="shared" si="139"/>
        <v>3.5998080533798715E-2</v>
      </c>
      <c r="M1763" s="32">
        <f t="shared" si="140"/>
        <v>2.7755117242144411E-2</v>
      </c>
    </row>
    <row r="1764" spans="1:13" x14ac:dyDescent="0.45">
      <c r="A1764" s="10">
        <v>44629</v>
      </c>
      <c r="B1764">
        <v>409.04312133789063</v>
      </c>
      <c r="C1764">
        <v>73.496902465820313</v>
      </c>
      <c r="D1764">
        <v>185.82000732421881</v>
      </c>
      <c r="E1764">
        <v>328.30645751953119</v>
      </c>
      <c r="F1764">
        <v>206.3280029296875</v>
      </c>
      <c r="I1764" s="32">
        <f t="shared" si="136"/>
        <v>-4.5155285643142529E-3</v>
      </c>
      <c r="J1764" s="32">
        <f t="shared" si="137"/>
        <v>-5.3179640055946997E-3</v>
      </c>
      <c r="K1764" s="32">
        <f t="shared" si="138"/>
        <v>3.1212277978960312E-3</v>
      </c>
      <c r="L1764" s="32">
        <f t="shared" si="139"/>
        <v>-1.1104907944323061E-2</v>
      </c>
      <c r="M1764" s="32">
        <f t="shared" si="140"/>
        <v>-4.4932255142615674E-3</v>
      </c>
    </row>
    <row r="1765" spans="1:13" x14ac:dyDescent="0.45">
      <c r="A1765" s="10">
        <v>44630</v>
      </c>
      <c r="B1765">
        <v>407.19607543945313</v>
      </c>
      <c r="C1765">
        <v>73.106048583984375</v>
      </c>
      <c r="D1765">
        <v>186.3999938964844</v>
      </c>
      <c r="E1765">
        <v>324.66064453125</v>
      </c>
      <c r="F1765">
        <v>205.40092468261719</v>
      </c>
      <c r="I1765" s="32">
        <f t="shared" si="136"/>
        <v>-1.2715205522355721E-2</v>
      </c>
      <c r="J1765" s="32">
        <f t="shared" si="137"/>
        <v>-7.4628298683510064E-4</v>
      </c>
      <c r="K1765" s="32">
        <f t="shared" si="138"/>
        <v>-7.0278841281578019E-3</v>
      </c>
      <c r="L1765" s="32">
        <f t="shared" si="139"/>
        <v>-2.073811296350625E-2</v>
      </c>
      <c r="M1765" s="32">
        <f t="shared" si="140"/>
        <v>-1.3587021321721737E-2</v>
      </c>
    </row>
    <row r="1766" spans="1:13" x14ac:dyDescent="0.45">
      <c r="A1766" s="10">
        <v>44631</v>
      </c>
      <c r="B1766">
        <v>402.01849365234381</v>
      </c>
      <c r="C1766">
        <v>73.051490783691406</v>
      </c>
      <c r="D1766">
        <v>185.0899963378906</v>
      </c>
      <c r="E1766">
        <v>317.92779541015619</v>
      </c>
      <c r="F1766">
        <v>202.6101379394531</v>
      </c>
      <c r="I1766" s="32">
        <f t="shared" si="136"/>
        <v>-7.3081682689177807E-3</v>
      </c>
      <c r="J1766" s="32">
        <f t="shared" si="137"/>
        <v>-9.2070970197927204E-3</v>
      </c>
      <c r="K1766" s="32">
        <f t="shared" si="138"/>
        <v>-1.5073711931138156E-2</v>
      </c>
      <c r="L1766" s="32">
        <f t="shared" si="139"/>
        <v>-1.9204811584108583E-2</v>
      </c>
      <c r="M1766" s="32">
        <f t="shared" si="140"/>
        <v>-9.8588986597487605E-3</v>
      </c>
    </row>
    <row r="1767" spans="1:13" x14ac:dyDescent="0.45">
      <c r="A1767" s="10">
        <v>44634</v>
      </c>
      <c r="B1767">
        <v>399.08047485351563</v>
      </c>
      <c r="C1767">
        <v>72.378898620605469</v>
      </c>
      <c r="D1767">
        <v>182.30000305175781</v>
      </c>
      <c r="E1767">
        <v>311.82205200195313</v>
      </c>
      <c r="F1767">
        <v>200.61262512207031</v>
      </c>
      <c r="I1767" s="32">
        <f t="shared" si="136"/>
        <v>2.1990401671811988E-2</v>
      </c>
      <c r="J1767" s="32">
        <f t="shared" si="137"/>
        <v>1.6325761340938438E-3</v>
      </c>
      <c r="K1767" s="32">
        <f t="shared" si="138"/>
        <v>-1.8705450384119082E-2</v>
      </c>
      <c r="L1767" s="32">
        <f t="shared" si="139"/>
        <v>3.13669743491376E-2</v>
      </c>
      <c r="M1767" s="32">
        <f t="shared" si="140"/>
        <v>2.0866944355094175E-2</v>
      </c>
    </row>
    <row r="1768" spans="1:13" x14ac:dyDescent="0.45">
      <c r="A1768" s="10">
        <v>44635</v>
      </c>
      <c r="B1768">
        <v>407.85641479492188</v>
      </c>
      <c r="C1768">
        <v>72.497062683105469</v>
      </c>
      <c r="D1768">
        <v>178.88999938964841</v>
      </c>
      <c r="E1768">
        <v>321.60296630859381</v>
      </c>
      <c r="F1768">
        <v>204.7987976074219</v>
      </c>
      <c r="I1768" s="32">
        <f t="shared" si="136"/>
        <v>2.2174261497074577E-2</v>
      </c>
      <c r="J1768" s="32">
        <f t="shared" si="137"/>
        <v>1.5043670845114043E-3</v>
      </c>
      <c r="K1768" s="32">
        <f t="shared" si="138"/>
        <v>6.2608034043758476E-3</v>
      </c>
      <c r="L1768" s="32">
        <f t="shared" si="139"/>
        <v>3.7086486360305315E-2</v>
      </c>
      <c r="M1768" s="32">
        <f t="shared" si="140"/>
        <v>2.5014055602817331E-2</v>
      </c>
    </row>
    <row r="1769" spans="1:13" x14ac:dyDescent="0.45">
      <c r="A1769" s="10">
        <v>44636</v>
      </c>
      <c r="B1769">
        <v>416.90032958984381</v>
      </c>
      <c r="C1769">
        <v>72.606124877929688</v>
      </c>
      <c r="D1769">
        <v>180.00999450683591</v>
      </c>
      <c r="E1769">
        <v>333.53009033203119</v>
      </c>
      <c r="F1769">
        <v>209.92164611816409</v>
      </c>
      <c r="I1769" s="32">
        <f t="shared" si="136"/>
        <v>1.2510879518980556E-2</v>
      </c>
      <c r="J1769" s="32">
        <f t="shared" si="137"/>
        <v>8.7604540682995058E-4</v>
      </c>
      <c r="K1769" s="32">
        <f t="shared" si="138"/>
        <v>4.8886445734495076E-3</v>
      </c>
      <c r="L1769" s="32">
        <f t="shared" si="139"/>
        <v>1.2106562343480176E-2</v>
      </c>
      <c r="M1769" s="32">
        <f t="shared" si="140"/>
        <v>1.3385644479253944E-2</v>
      </c>
    </row>
    <row r="1770" spans="1:13" x14ac:dyDescent="0.45">
      <c r="A1770" s="10">
        <v>44637</v>
      </c>
      <c r="B1770">
        <v>422.11611938476563</v>
      </c>
      <c r="C1770">
        <v>72.669731140136719</v>
      </c>
      <c r="D1770">
        <v>180.88999938964841</v>
      </c>
      <c r="E1770">
        <v>337.5679931640625</v>
      </c>
      <c r="F1770">
        <v>212.73158264160159</v>
      </c>
      <c r="I1770" s="32">
        <f t="shared" si="136"/>
        <v>1.0952796726928504E-2</v>
      </c>
      <c r="J1770" s="32">
        <f t="shared" si="137"/>
        <v>2.8769653480165136E-3</v>
      </c>
      <c r="K1770" s="32">
        <f t="shared" si="138"/>
        <v>-8.789852082787819E-3</v>
      </c>
      <c r="L1770" s="32">
        <f t="shared" si="139"/>
        <v>2.0467881723770232E-2</v>
      </c>
      <c r="M1770" s="32">
        <f t="shared" si="140"/>
        <v>1.1681103220962719E-2</v>
      </c>
    </row>
    <row r="1771" spans="1:13" x14ac:dyDescent="0.45">
      <c r="A1771" s="10">
        <v>44638</v>
      </c>
      <c r="B1771">
        <v>426.73947143554688</v>
      </c>
      <c r="C1771">
        <v>72.878799438476563</v>
      </c>
      <c r="D1771">
        <v>179.30000305175781</v>
      </c>
      <c r="E1771">
        <v>344.477294921875</v>
      </c>
      <c r="F1771">
        <v>215.2165222167969</v>
      </c>
      <c r="I1771" s="32">
        <f t="shared" si="136"/>
        <v>-2.9241817386449487E-4</v>
      </c>
      <c r="J1771" s="32">
        <f t="shared" si="137"/>
        <v>-1.0226572044424564E-2</v>
      </c>
      <c r="K1771" s="32">
        <f t="shared" si="138"/>
        <v>7.6407980695463174E-3</v>
      </c>
      <c r="L1771" s="32">
        <f t="shared" si="139"/>
        <v>-2.7801618592482313E-3</v>
      </c>
      <c r="M1771" s="32">
        <f t="shared" si="140"/>
        <v>-9.3261478840322987E-4</v>
      </c>
    </row>
    <row r="1772" spans="1:13" x14ac:dyDescent="0.45">
      <c r="A1772" s="10">
        <v>44641</v>
      </c>
      <c r="B1772">
        <v>426.61468505859381</v>
      </c>
      <c r="C1772">
        <v>72.133499145507813</v>
      </c>
      <c r="D1772">
        <v>180.66999816894531</v>
      </c>
      <c r="E1772">
        <v>343.51959228515619</v>
      </c>
      <c r="F1772">
        <v>215.01580810546881</v>
      </c>
      <c r="I1772" s="32">
        <f t="shared" si="136"/>
        <v>1.1701364373491785E-2</v>
      </c>
      <c r="J1772" s="32">
        <f t="shared" si="137"/>
        <v>-2.5205501359009119E-3</v>
      </c>
      <c r="K1772" s="32">
        <f t="shared" si="138"/>
        <v>-7.2507752912508439E-3</v>
      </c>
      <c r="L1772" s="32">
        <f t="shared" si="139"/>
        <v>1.9652643595449826E-2</v>
      </c>
      <c r="M1772" s="32">
        <f t="shared" si="140"/>
        <v>1.2268299904139024E-2</v>
      </c>
    </row>
    <row r="1773" spans="1:13" x14ac:dyDescent="0.45">
      <c r="A1773" s="10">
        <v>44642</v>
      </c>
      <c r="B1773">
        <v>431.60665893554688</v>
      </c>
      <c r="C1773">
        <v>71.951683044433594</v>
      </c>
      <c r="D1773">
        <v>179.36000061035159</v>
      </c>
      <c r="E1773">
        <v>350.27066040039063</v>
      </c>
      <c r="F1773">
        <v>217.6536865234375</v>
      </c>
      <c r="I1773" s="32">
        <f t="shared" si="136"/>
        <v>-1.2878417256674712E-2</v>
      </c>
      <c r="J1773" s="32">
        <f t="shared" si="137"/>
        <v>4.5476277803562226E-3</v>
      </c>
      <c r="K1773" s="32">
        <f t="shared" si="138"/>
        <v>1.3659661796972644E-2</v>
      </c>
      <c r="L1773" s="32">
        <f t="shared" si="139"/>
        <v>-1.4371472116855633E-2</v>
      </c>
      <c r="M1773" s="32">
        <f t="shared" si="140"/>
        <v>-1.3619947403813448E-2</v>
      </c>
    </row>
    <row r="1774" spans="1:13" x14ac:dyDescent="0.45">
      <c r="A1774" s="10">
        <v>44643</v>
      </c>
      <c r="B1774">
        <v>426.04824829101563</v>
      </c>
      <c r="C1774">
        <v>72.278892517089844</v>
      </c>
      <c r="D1774">
        <v>181.80999755859381</v>
      </c>
      <c r="E1774">
        <v>345.23675537109381</v>
      </c>
      <c r="F1774">
        <v>214.68925476074219</v>
      </c>
      <c r="I1774" s="32">
        <f t="shared" si="136"/>
        <v>1.5074262849364306E-2</v>
      </c>
      <c r="J1774" s="32">
        <f t="shared" si="137"/>
        <v>-1.2571593960948313E-3</v>
      </c>
      <c r="K1774" s="32">
        <f t="shared" si="138"/>
        <v>7.2603670972124501E-3</v>
      </c>
      <c r="L1774" s="32">
        <f t="shared" si="139"/>
        <v>2.2226577202755227E-2</v>
      </c>
      <c r="M1774" s="32">
        <f t="shared" si="140"/>
        <v>1.4245613411633107E-2</v>
      </c>
    </row>
    <row r="1775" spans="1:13" x14ac:dyDescent="0.45">
      <c r="A1775" s="10">
        <v>44644</v>
      </c>
      <c r="B1775">
        <v>432.47061157226563</v>
      </c>
      <c r="C1775">
        <v>72.188026428222656</v>
      </c>
      <c r="D1775">
        <v>183.1300048828125</v>
      </c>
      <c r="E1775">
        <v>352.91018676757813</v>
      </c>
      <c r="F1775">
        <v>217.74763488769531</v>
      </c>
      <c r="I1775" s="32">
        <f t="shared" si="136"/>
        <v>4.8836382699357639E-3</v>
      </c>
      <c r="J1775" s="32">
        <f t="shared" si="137"/>
        <v>-8.8138350418296429E-3</v>
      </c>
      <c r="K1775" s="32">
        <f t="shared" si="138"/>
        <v>-4.0954512095379147E-3</v>
      </c>
      <c r="L1775" s="32">
        <f t="shared" si="139"/>
        <v>-8.3404234859751902E-4</v>
      </c>
      <c r="M1775" s="32">
        <f t="shared" si="140"/>
        <v>4.2709656812618402E-3</v>
      </c>
    </row>
    <row r="1776" spans="1:13" x14ac:dyDescent="0.45">
      <c r="A1776" s="10">
        <v>44645</v>
      </c>
      <c r="B1776">
        <v>434.5826416015625</v>
      </c>
      <c r="C1776">
        <v>71.551773071289063</v>
      </c>
      <c r="D1776">
        <v>182.3800048828125</v>
      </c>
      <c r="E1776">
        <v>352.6158447265625</v>
      </c>
      <c r="F1776">
        <v>218.67762756347659</v>
      </c>
      <c r="I1776" s="32">
        <f t="shared" si="136"/>
        <v>7.1130706685007539E-3</v>
      </c>
      <c r="J1776" s="32">
        <f t="shared" si="137"/>
        <v>2.921809760563443E-3</v>
      </c>
      <c r="K1776" s="32">
        <f t="shared" si="138"/>
        <v>-1.8203790082975124E-2</v>
      </c>
      <c r="L1776" s="32">
        <f t="shared" si="139"/>
        <v>1.5472391920180906E-2</v>
      </c>
      <c r="M1776" s="32">
        <f t="shared" si="140"/>
        <v>6.4886143622988612E-3</v>
      </c>
    </row>
    <row r="1777" spans="1:13" x14ac:dyDescent="0.45">
      <c r="A1777" s="10">
        <v>44648</v>
      </c>
      <c r="B1777">
        <v>437.67385864257813</v>
      </c>
      <c r="C1777">
        <v>71.760833740234375</v>
      </c>
      <c r="D1777">
        <v>179.05999755859381</v>
      </c>
      <c r="E1777">
        <v>358.0716552734375</v>
      </c>
      <c r="F1777">
        <v>220.09654235839841</v>
      </c>
      <c r="I1777" s="32">
        <f t="shared" si="136"/>
        <v>1.2370851231900959E-2</v>
      </c>
      <c r="J1777" s="32">
        <f t="shared" si="137"/>
        <v>4.4326735018556107E-3</v>
      </c>
      <c r="K1777" s="32">
        <f t="shared" si="138"/>
        <v>4.4678784846086117E-4</v>
      </c>
      <c r="L1777" s="32">
        <f t="shared" si="139"/>
        <v>1.7209748125249114E-2</v>
      </c>
      <c r="M1777" s="32">
        <f t="shared" si="140"/>
        <v>1.5158711577803574E-2</v>
      </c>
    </row>
    <row r="1778" spans="1:13" x14ac:dyDescent="0.45">
      <c r="A1778" s="10">
        <v>44649</v>
      </c>
      <c r="B1778">
        <v>443.0882568359375</v>
      </c>
      <c r="C1778">
        <v>72.078926086425781</v>
      </c>
      <c r="D1778">
        <v>179.13999938964841</v>
      </c>
      <c r="E1778">
        <v>364.23397827148438</v>
      </c>
      <c r="F1778">
        <v>223.43292236328119</v>
      </c>
      <c r="I1778" s="32">
        <f t="shared" si="136"/>
        <v>-6.1748249686827128E-3</v>
      </c>
      <c r="J1778" s="32">
        <f t="shared" si="137"/>
        <v>2.2697998598364411E-3</v>
      </c>
      <c r="K1778" s="32">
        <f t="shared" si="138"/>
        <v>8.0384193720695052E-3</v>
      </c>
      <c r="L1778" s="32">
        <f t="shared" si="139"/>
        <v>-1.104554512154321E-2</v>
      </c>
      <c r="M1778" s="32">
        <f t="shared" si="140"/>
        <v>-8.1098689467250518E-3</v>
      </c>
    </row>
    <row r="1779" spans="1:13" x14ac:dyDescent="0.45">
      <c r="A1779" s="10">
        <v>44650</v>
      </c>
      <c r="B1779">
        <v>440.35226440429688</v>
      </c>
      <c r="C1779">
        <v>72.242530822753906</v>
      </c>
      <c r="D1779">
        <v>180.58000183105469</v>
      </c>
      <c r="E1779">
        <v>360.2108154296875</v>
      </c>
      <c r="F1779">
        <v>221.62091064453119</v>
      </c>
      <c r="I1779" s="32">
        <f t="shared" si="136"/>
        <v>-1.5391425169460571E-2</v>
      </c>
      <c r="J1779" s="32">
        <f t="shared" si="137"/>
        <v>7.5478090390590502E-4</v>
      </c>
      <c r="K1779" s="32">
        <f t="shared" si="138"/>
        <v>3.8759588392967004E-4</v>
      </c>
      <c r="L1779" s="32">
        <f t="shared" si="139"/>
        <v>-1.2394746321988226E-2</v>
      </c>
      <c r="M1779" s="32">
        <f t="shared" si="140"/>
        <v>-1.5097753066134922E-2</v>
      </c>
    </row>
    <row r="1780" spans="1:13" x14ac:dyDescent="0.45">
      <c r="A1780" s="10">
        <v>44651</v>
      </c>
      <c r="B1780">
        <v>433.57461547851563</v>
      </c>
      <c r="C1780">
        <v>72.29705810546875</v>
      </c>
      <c r="D1780">
        <v>180.6499938964844</v>
      </c>
      <c r="E1780">
        <v>355.74609375</v>
      </c>
      <c r="F1780">
        <v>218.2749328613281</v>
      </c>
      <c r="I1780" s="32">
        <f t="shared" si="136"/>
        <v>2.8343030059110319E-3</v>
      </c>
      <c r="J1780" s="32">
        <f t="shared" si="137"/>
        <v>-2.1673427520968458E-3</v>
      </c>
      <c r="K1780" s="32">
        <f t="shared" si="138"/>
        <v>-6.3658673420347034E-3</v>
      </c>
      <c r="L1780" s="32">
        <f t="shared" si="139"/>
        <v>-1.9032197406417817E-3</v>
      </c>
      <c r="M1780" s="32">
        <f t="shared" si="140"/>
        <v>3.997031499631154E-3</v>
      </c>
    </row>
    <row r="1781" spans="1:13" x14ac:dyDescent="0.45">
      <c r="A1781" s="10">
        <v>44652</v>
      </c>
      <c r="B1781">
        <v>434.80349731445313</v>
      </c>
      <c r="C1781">
        <v>72.140365600585938</v>
      </c>
      <c r="D1781">
        <v>179.5</v>
      </c>
      <c r="E1781">
        <v>355.06903076171881</v>
      </c>
      <c r="F1781">
        <v>219.14738464355469</v>
      </c>
      <c r="I1781" s="32">
        <f t="shared" si="136"/>
        <v>8.5664707582118194E-3</v>
      </c>
      <c r="J1781" s="32">
        <f t="shared" si="137"/>
        <v>7.5775346245210429E-4</v>
      </c>
      <c r="K1781" s="32">
        <f t="shared" si="138"/>
        <v>4.8467694550835549E-3</v>
      </c>
      <c r="L1781" s="32">
        <f t="shared" si="139"/>
        <v>2.0588484544175722E-2</v>
      </c>
      <c r="M1781" s="32">
        <f t="shared" si="140"/>
        <v>8.4872326311793422E-3</v>
      </c>
    </row>
    <row r="1782" spans="1:13" x14ac:dyDescent="0.45">
      <c r="A1782" s="10">
        <v>44655</v>
      </c>
      <c r="B1782">
        <v>438.52822875976563</v>
      </c>
      <c r="C1782">
        <v>72.195030212402344</v>
      </c>
      <c r="D1782">
        <v>180.3699951171875</v>
      </c>
      <c r="E1782">
        <v>362.37936401367188</v>
      </c>
      <c r="F1782">
        <v>221.00733947753909</v>
      </c>
      <c r="I1782" s="32">
        <f t="shared" si="136"/>
        <v>-1.2631167555214984E-2</v>
      </c>
      <c r="J1782" s="32">
        <f t="shared" si="137"/>
        <v>-1.0097068007841714E-2</v>
      </c>
      <c r="K1782" s="32">
        <f t="shared" si="138"/>
        <v>-6.2648425714556533E-3</v>
      </c>
      <c r="L1782" s="32">
        <f t="shared" si="139"/>
        <v>-2.2204149801670736E-2</v>
      </c>
      <c r="M1782" s="32">
        <f t="shared" si="140"/>
        <v>-1.4619229564447833E-2</v>
      </c>
    </row>
    <row r="1783" spans="1:13" x14ac:dyDescent="0.45">
      <c r="A1783" s="10">
        <v>44656</v>
      </c>
      <c r="B1783">
        <v>432.98910522460938</v>
      </c>
      <c r="C1783">
        <v>71.466072082519531</v>
      </c>
      <c r="D1783">
        <v>179.24000549316409</v>
      </c>
      <c r="E1783">
        <v>354.33303833007813</v>
      </c>
      <c r="F1783">
        <v>217.77638244628909</v>
      </c>
      <c r="I1783" s="32">
        <f t="shared" ref="I1783:I1846" si="141">(B1784/B1783)-1</f>
        <v>-9.9993748320347242E-3</v>
      </c>
      <c r="J1783" s="32">
        <f t="shared" ref="J1783:J1846" si="142">(C1784/C1783)-1</f>
        <v>-3.0600389593433697E-3</v>
      </c>
      <c r="K1783" s="32">
        <f t="shared" ref="K1783:K1846" si="143">(D1784/D1783)-1</f>
        <v>2.3432166707968438E-3</v>
      </c>
      <c r="L1783" s="32">
        <f t="shared" ref="L1783:L1846" si="144">(E1784/E1783)-1</f>
        <v>-2.1711279642160242E-2</v>
      </c>
      <c r="M1783" s="32">
        <f t="shared" ref="M1783:M1846" si="145">(F1784/F1783)-1</f>
        <v>-1.1490105269736595E-2</v>
      </c>
    </row>
    <row r="1784" spans="1:13" x14ac:dyDescent="0.45">
      <c r="A1784" s="10">
        <v>44657</v>
      </c>
      <c r="B1784">
        <v>428.65948486328119</v>
      </c>
      <c r="C1784">
        <v>71.247383117675781</v>
      </c>
      <c r="D1784">
        <v>179.6600036621094</v>
      </c>
      <c r="E1784">
        <v>346.6400146484375</v>
      </c>
      <c r="F1784">
        <v>215.27410888671881</v>
      </c>
      <c r="I1784" s="32">
        <f t="shared" si="141"/>
        <v>5.0389020208434498E-3</v>
      </c>
      <c r="J1784" s="32">
        <f t="shared" si="142"/>
        <v>-2.0465732480365872E-3</v>
      </c>
      <c r="K1784" s="32">
        <f t="shared" si="143"/>
        <v>3.7848862402345418E-3</v>
      </c>
      <c r="L1784" s="32">
        <f t="shared" si="144"/>
        <v>2.3779129653922482E-3</v>
      </c>
      <c r="M1784" s="32">
        <f t="shared" si="145"/>
        <v>3.785386148371428E-3</v>
      </c>
    </row>
    <row r="1785" spans="1:13" x14ac:dyDescent="0.45">
      <c r="A1785" s="10">
        <v>44658</v>
      </c>
      <c r="B1785">
        <v>430.8194580078125</v>
      </c>
      <c r="C1785">
        <v>71.101570129394531</v>
      </c>
      <c r="D1785">
        <v>180.3399963378906</v>
      </c>
      <c r="E1785">
        <v>347.46429443359381</v>
      </c>
      <c r="F1785">
        <v>216.08900451660159</v>
      </c>
      <c r="I1785" s="32">
        <f t="shared" si="141"/>
        <v>-2.6739926324770291E-3</v>
      </c>
      <c r="J1785" s="32">
        <f t="shared" si="142"/>
        <v>-5.3824136145738111E-3</v>
      </c>
      <c r="K1785" s="32">
        <f t="shared" si="143"/>
        <v>6.2659693121833726E-3</v>
      </c>
      <c r="L1785" s="32">
        <f t="shared" si="144"/>
        <v>-1.3979453191764191E-2</v>
      </c>
      <c r="M1785" s="32">
        <f t="shared" si="145"/>
        <v>-3.1056499300324836E-3</v>
      </c>
    </row>
    <row r="1786" spans="1:13" x14ac:dyDescent="0.45">
      <c r="A1786" s="10">
        <v>44659</v>
      </c>
      <c r="B1786">
        <v>429.66744995117188</v>
      </c>
      <c r="C1786">
        <v>70.7188720703125</v>
      </c>
      <c r="D1786">
        <v>181.4700012207031</v>
      </c>
      <c r="E1786">
        <v>342.60693359375</v>
      </c>
      <c r="F1786">
        <v>215.41790771484381</v>
      </c>
      <c r="I1786" s="32">
        <f t="shared" si="141"/>
        <v>-1.7092203805248563E-2</v>
      </c>
      <c r="J1786" s="32">
        <f t="shared" si="142"/>
        <v>-4.6384481011653156E-3</v>
      </c>
      <c r="K1786" s="32">
        <f t="shared" si="143"/>
        <v>4.9594637704875044E-3</v>
      </c>
      <c r="L1786" s="32">
        <f t="shared" si="144"/>
        <v>-2.365732499690032E-2</v>
      </c>
      <c r="M1786" s="32">
        <f t="shared" si="145"/>
        <v>-1.562153358907048E-2</v>
      </c>
    </row>
    <row r="1787" spans="1:13" x14ac:dyDescent="0.45">
      <c r="A1787" s="10">
        <v>44662</v>
      </c>
      <c r="B1787">
        <v>422.323486328125</v>
      </c>
      <c r="C1787">
        <v>70.390846252441406</v>
      </c>
      <c r="D1787">
        <v>182.3699951171875</v>
      </c>
      <c r="E1787">
        <v>334.50177001953119</v>
      </c>
      <c r="F1787">
        <v>212.05274963378909</v>
      </c>
      <c r="I1787" s="32">
        <f t="shared" si="141"/>
        <v>-3.7053346644799756E-3</v>
      </c>
      <c r="J1787" s="32">
        <f t="shared" si="142"/>
        <v>3.2363027785120568E-3</v>
      </c>
      <c r="K1787" s="32">
        <f t="shared" si="143"/>
        <v>7.6767516190028307E-3</v>
      </c>
      <c r="L1787" s="32">
        <f t="shared" si="144"/>
        <v>-4.2241761072985273E-3</v>
      </c>
      <c r="M1787" s="32">
        <f t="shared" si="145"/>
        <v>-3.0743129010688541E-3</v>
      </c>
    </row>
    <row r="1788" spans="1:13" x14ac:dyDescent="0.45">
      <c r="A1788" s="10">
        <v>44663</v>
      </c>
      <c r="B1788">
        <v>420.75863647460938</v>
      </c>
      <c r="C1788">
        <v>70.61865234375</v>
      </c>
      <c r="D1788">
        <v>183.77000427246091</v>
      </c>
      <c r="E1788">
        <v>333.08877563476563</v>
      </c>
      <c r="F1788">
        <v>211.40083312988281</v>
      </c>
      <c r="I1788" s="32">
        <f t="shared" si="141"/>
        <v>1.145377535853509E-2</v>
      </c>
      <c r="J1788" s="32">
        <f t="shared" si="142"/>
        <v>1.1609606090148272E-3</v>
      </c>
      <c r="K1788" s="32">
        <f t="shared" si="143"/>
        <v>4.7885378656182809E-3</v>
      </c>
      <c r="L1788" s="32">
        <f t="shared" si="144"/>
        <v>2.0327077736690402E-2</v>
      </c>
      <c r="M1788" s="32">
        <f t="shared" si="145"/>
        <v>1.3106410867621765E-2</v>
      </c>
    </row>
    <row r="1789" spans="1:13" x14ac:dyDescent="0.45">
      <c r="A1789" s="10">
        <v>44664</v>
      </c>
      <c r="B1789">
        <v>425.57791137695313</v>
      </c>
      <c r="C1789">
        <v>70.700637817382813</v>
      </c>
      <c r="D1789">
        <v>184.6499938964844</v>
      </c>
      <c r="E1789">
        <v>339.8594970703125</v>
      </c>
      <c r="F1789">
        <v>214.1715393066406</v>
      </c>
      <c r="I1789" s="32">
        <f t="shared" si="141"/>
        <v>-1.2451904174133666E-2</v>
      </c>
      <c r="J1789" s="32">
        <f t="shared" si="142"/>
        <v>-6.8307824191846667E-3</v>
      </c>
      <c r="K1789" s="32">
        <f t="shared" si="143"/>
        <v>-3.3035506662055791E-3</v>
      </c>
      <c r="L1789" s="32">
        <f t="shared" si="144"/>
        <v>-2.2867025917261752E-2</v>
      </c>
      <c r="M1789" s="32">
        <f t="shared" si="145"/>
        <v>-1.217595166011598E-2</v>
      </c>
    </row>
    <row r="1790" spans="1:13" x14ac:dyDescent="0.45">
      <c r="A1790" s="10">
        <v>44665</v>
      </c>
      <c r="B1790">
        <v>420.27865600585938</v>
      </c>
      <c r="C1790">
        <v>70.217697143554688</v>
      </c>
      <c r="D1790">
        <v>184.03999328613281</v>
      </c>
      <c r="E1790">
        <v>332.08792114257813</v>
      </c>
      <c r="F1790">
        <v>211.56379699707031</v>
      </c>
      <c r="I1790" s="32">
        <f t="shared" si="141"/>
        <v>4.1120585700027412E-4</v>
      </c>
      <c r="J1790" s="32">
        <f t="shared" si="142"/>
        <v>-3.2442831447869747E-3</v>
      </c>
      <c r="K1790" s="32">
        <f t="shared" si="143"/>
        <v>3.0971927027434454E-3</v>
      </c>
      <c r="L1790" s="32">
        <f t="shared" si="144"/>
        <v>7.6825122770873833E-4</v>
      </c>
      <c r="M1790" s="32">
        <f t="shared" si="145"/>
        <v>-1.7219561855011944E-3</v>
      </c>
    </row>
    <row r="1791" spans="1:13" x14ac:dyDescent="0.45">
      <c r="A1791" s="10">
        <v>44669</v>
      </c>
      <c r="B1791">
        <v>420.45147705078119</v>
      </c>
      <c r="C1791">
        <v>69.989891052246094</v>
      </c>
      <c r="D1791">
        <v>184.61000061035159</v>
      </c>
      <c r="E1791">
        <v>332.34304809570313</v>
      </c>
      <c r="F1791">
        <v>211.1994934082031</v>
      </c>
      <c r="I1791" s="32">
        <f t="shared" si="141"/>
        <v>1.6142722325346526E-2</v>
      </c>
      <c r="J1791" s="32">
        <f t="shared" si="142"/>
        <v>-6.2491586015044343E-3</v>
      </c>
      <c r="K1791" s="32">
        <f t="shared" si="143"/>
        <v>-1.5112904376299197E-2</v>
      </c>
      <c r="L1791" s="32">
        <f t="shared" si="144"/>
        <v>2.2350702469932315E-2</v>
      </c>
      <c r="M1791" s="32">
        <f t="shared" si="145"/>
        <v>1.7613034158239671E-2</v>
      </c>
    </row>
    <row r="1792" spans="1:13" x14ac:dyDescent="0.45">
      <c r="A1792" s="10">
        <v>44670</v>
      </c>
      <c r="B1792">
        <v>427.23870849609381</v>
      </c>
      <c r="C1792">
        <v>69.552513122558594</v>
      </c>
      <c r="D1792">
        <v>181.82000732421881</v>
      </c>
      <c r="E1792">
        <v>339.77114868164063</v>
      </c>
      <c r="F1792">
        <v>214.91935729980469</v>
      </c>
      <c r="I1792" s="32">
        <f t="shared" si="141"/>
        <v>-7.4151281757883769E-4</v>
      </c>
      <c r="J1792" s="32">
        <f t="shared" si="142"/>
        <v>6.2884561614156009E-3</v>
      </c>
      <c r="K1792" s="32">
        <f t="shared" si="143"/>
        <v>4.8949474964070649E-3</v>
      </c>
      <c r="L1792" s="32">
        <f t="shared" si="144"/>
        <v>-1.4584383643021392E-2</v>
      </c>
      <c r="M1792" s="32">
        <f t="shared" si="145"/>
        <v>-1.2936498554662057E-3</v>
      </c>
    </row>
    <row r="1793" spans="1:13" x14ac:dyDescent="0.45">
      <c r="A1793" s="10">
        <v>44671</v>
      </c>
      <c r="B1793">
        <v>426.92190551757813</v>
      </c>
      <c r="C1793">
        <v>69.989891052246094</v>
      </c>
      <c r="D1793">
        <v>182.71000671386719</v>
      </c>
      <c r="E1793">
        <v>334.8157958984375</v>
      </c>
      <c r="F1793">
        <v>214.6413269042969</v>
      </c>
      <c r="I1793" s="32">
        <f t="shared" si="141"/>
        <v>-1.4953632316864418E-2</v>
      </c>
      <c r="J1793" s="32">
        <f t="shared" si="142"/>
        <v>-5.3374232794456411E-3</v>
      </c>
      <c r="K1793" s="32">
        <f t="shared" si="143"/>
        <v>-3.5576001936846735E-3</v>
      </c>
      <c r="L1793" s="32">
        <f t="shared" si="144"/>
        <v>-2.069118141935411E-2</v>
      </c>
      <c r="M1793" s="32">
        <f t="shared" si="145"/>
        <v>-1.6347789046128214E-2</v>
      </c>
    </row>
    <row r="1794" spans="1:13" x14ac:dyDescent="0.45">
      <c r="A1794" s="10">
        <v>44672</v>
      </c>
      <c r="B1794">
        <v>420.53787231445313</v>
      </c>
      <c r="C1794">
        <v>69.616325378417969</v>
      </c>
      <c r="D1794">
        <v>182.05999755859381</v>
      </c>
      <c r="E1794">
        <v>327.8880615234375</v>
      </c>
      <c r="F1794">
        <v>211.1324157714844</v>
      </c>
      <c r="I1794" s="32">
        <f t="shared" si="141"/>
        <v>-2.7439181694585368E-2</v>
      </c>
      <c r="J1794" s="32">
        <f t="shared" si="142"/>
        <v>-1.3090768175482159E-3</v>
      </c>
      <c r="K1794" s="32">
        <f t="shared" si="143"/>
        <v>-9.7220932450652331E-3</v>
      </c>
      <c r="L1794" s="32">
        <f t="shared" si="144"/>
        <v>-2.618594751641723E-2</v>
      </c>
      <c r="M1794" s="32">
        <f t="shared" si="145"/>
        <v>-2.7245729387500472E-2</v>
      </c>
    </row>
    <row r="1795" spans="1:13" x14ac:dyDescent="0.45">
      <c r="A1795" s="10">
        <v>44673</v>
      </c>
      <c r="B1795">
        <v>408.9986572265625</v>
      </c>
      <c r="C1795">
        <v>69.525192260742188</v>
      </c>
      <c r="D1795">
        <v>180.28999328613281</v>
      </c>
      <c r="E1795">
        <v>319.302001953125</v>
      </c>
      <c r="F1795">
        <v>205.37995910644531</v>
      </c>
      <c r="I1795" s="32">
        <f t="shared" si="141"/>
        <v>5.7975381112824742E-3</v>
      </c>
      <c r="J1795" s="32">
        <f t="shared" si="142"/>
        <v>6.2907078236933422E-3</v>
      </c>
      <c r="K1795" s="32">
        <f t="shared" si="143"/>
        <v>-1.7970993150090764E-2</v>
      </c>
      <c r="L1795" s="32">
        <f t="shared" si="144"/>
        <v>1.2845879646231628E-2</v>
      </c>
      <c r="M1795" s="32">
        <f t="shared" si="145"/>
        <v>5.4616044644411055E-3</v>
      </c>
    </row>
    <row r="1796" spans="1:13" x14ac:dyDescent="0.45">
      <c r="A1796" s="10">
        <v>44676</v>
      </c>
      <c r="B1796">
        <v>411.36984252929688</v>
      </c>
      <c r="C1796">
        <v>69.962554931640625</v>
      </c>
      <c r="D1796">
        <v>177.05000305175781</v>
      </c>
      <c r="E1796">
        <v>323.40371704101563</v>
      </c>
      <c r="F1796">
        <v>206.50166320800781</v>
      </c>
      <c r="I1796" s="32">
        <f t="shared" si="141"/>
        <v>-2.896073797121268E-2</v>
      </c>
      <c r="J1796" s="32">
        <f t="shared" si="142"/>
        <v>2.6051969589968582E-3</v>
      </c>
      <c r="K1796" s="32">
        <f t="shared" si="143"/>
        <v>1.525017044942123E-3</v>
      </c>
      <c r="L1796" s="32">
        <f t="shared" si="144"/>
        <v>-3.7745110944842231E-2</v>
      </c>
      <c r="M1796" s="32">
        <f t="shared" si="145"/>
        <v>-2.8506291853726995E-2</v>
      </c>
    </row>
    <row r="1797" spans="1:13" x14ac:dyDescent="0.45">
      <c r="A1797" s="10">
        <v>44677</v>
      </c>
      <c r="B1797">
        <v>399.45626831054688</v>
      </c>
      <c r="C1797">
        <v>70.144821166992188</v>
      </c>
      <c r="D1797">
        <v>177.32000732421881</v>
      </c>
      <c r="E1797">
        <v>311.19680786132813</v>
      </c>
      <c r="F1797">
        <v>200.61506652832031</v>
      </c>
      <c r="I1797" s="32">
        <f t="shared" si="141"/>
        <v>2.8118208474761097E-3</v>
      </c>
      <c r="J1797" s="32">
        <f t="shared" si="142"/>
        <v>-3.1178955195017011E-3</v>
      </c>
      <c r="K1797" s="32">
        <f t="shared" si="143"/>
        <v>-7.5570242574465318E-3</v>
      </c>
      <c r="L1797" s="32">
        <f t="shared" si="144"/>
        <v>-1.197866454218377E-3</v>
      </c>
      <c r="M1797" s="32">
        <f t="shared" si="145"/>
        <v>1.9594586320494933E-3</v>
      </c>
    </row>
    <row r="1798" spans="1:13" x14ac:dyDescent="0.45">
      <c r="A1798" s="10">
        <v>44678</v>
      </c>
      <c r="B1798">
        <v>400.5794677734375</v>
      </c>
      <c r="C1798">
        <v>69.926116943359375</v>
      </c>
      <c r="D1798">
        <v>175.97999572753909</v>
      </c>
      <c r="E1798">
        <v>310.82403564453119</v>
      </c>
      <c r="F1798">
        <v>201.00816345214841</v>
      </c>
      <c r="I1798" s="32">
        <f t="shared" si="141"/>
        <v>2.5259427946636048E-2</v>
      </c>
      <c r="J1798" s="32">
        <f t="shared" si="142"/>
        <v>-3.9114683597674116E-4</v>
      </c>
      <c r="K1798" s="32">
        <f t="shared" si="143"/>
        <v>5.3983235100933946E-3</v>
      </c>
      <c r="L1798" s="32">
        <f t="shared" si="144"/>
        <v>3.5515570714109268E-2</v>
      </c>
      <c r="M1798" s="32">
        <f t="shared" si="145"/>
        <v>2.4372610265134709E-2</v>
      </c>
    </row>
    <row r="1799" spans="1:13" x14ac:dyDescent="0.45">
      <c r="A1799" s="10">
        <v>44679</v>
      </c>
      <c r="B1799">
        <v>410.6978759765625</v>
      </c>
      <c r="C1799">
        <v>69.898765563964844</v>
      </c>
      <c r="D1799">
        <v>176.92999267578119</v>
      </c>
      <c r="E1799">
        <v>321.86312866210938</v>
      </c>
      <c r="F1799">
        <v>205.9072570800781</v>
      </c>
      <c r="I1799" s="32">
        <f t="shared" si="141"/>
        <v>-3.6955663012860684E-2</v>
      </c>
      <c r="J1799" s="32">
        <f t="shared" si="142"/>
        <v>-6.7783837862789298E-3</v>
      </c>
      <c r="K1799" s="32">
        <f t="shared" si="143"/>
        <v>-1.1297696546241909E-4</v>
      </c>
      <c r="L1799" s="32">
        <f t="shared" si="144"/>
        <v>-4.4998436020139199E-2</v>
      </c>
      <c r="M1799" s="32">
        <f t="shared" si="145"/>
        <v>-3.6736889204938894E-2</v>
      </c>
    </row>
    <row r="1800" spans="1:13" x14ac:dyDescent="0.45">
      <c r="A1800" s="10">
        <v>44680</v>
      </c>
      <c r="B1800">
        <v>395.520263671875</v>
      </c>
      <c r="C1800">
        <v>69.424964904785156</v>
      </c>
      <c r="D1800">
        <v>176.9100036621094</v>
      </c>
      <c r="E1800">
        <v>307.37979125976563</v>
      </c>
      <c r="F1800">
        <v>198.3428649902344</v>
      </c>
      <c r="I1800" s="32">
        <f t="shared" si="141"/>
        <v>6.0194864235756373E-3</v>
      </c>
      <c r="J1800" s="32">
        <f t="shared" si="142"/>
        <v>-5.1151311108129649E-3</v>
      </c>
      <c r="K1800" s="32">
        <f t="shared" si="143"/>
        <v>-1.8540493535693758E-2</v>
      </c>
      <c r="L1800" s="32">
        <f t="shared" si="144"/>
        <v>1.6695821110358944E-2</v>
      </c>
      <c r="M1800" s="32">
        <f t="shared" si="145"/>
        <v>7.5408132477052803E-3</v>
      </c>
    </row>
    <row r="1801" spans="1:13" x14ac:dyDescent="0.45">
      <c r="A1801" s="10">
        <v>44683</v>
      </c>
      <c r="B1801">
        <v>397.90109252929688</v>
      </c>
      <c r="C1801">
        <v>69.069847106933594</v>
      </c>
      <c r="D1801">
        <v>173.6300048828125</v>
      </c>
      <c r="E1801">
        <v>312.51174926757813</v>
      </c>
      <c r="F1801">
        <v>199.8385314941406</v>
      </c>
      <c r="I1801" s="32">
        <f t="shared" si="141"/>
        <v>4.5839899503183901E-3</v>
      </c>
      <c r="J1801" s="32">
        <f t="shared" si="142"/>
        <v>2.3789580678401645E-3</v>
      </c>
      <c r="K1801" s="32">
        <f t="shared" si="143"/>
        <v>2.6492624669829379E-3</v>
      </c>
      <c r="L1801" s="32">
        <f t="shared" si="144"/>
        <v>1.0676356406522647E-3</v>
      </c>
      <c r="M1801" s="32">
        <f t="shared" si="145"/>
        <v>4.7493940802123547E-3</v>
      </c>
    </row>
    <row r="1802" spans="1:13" x14ac:dyDescent="0.45">
      <c r="A1802" s="10">
        <v>44684</v>
      </c>
      <c r="B1802">
        <v>399.72506713867188</v>
      </c>
      <c r="C1802">
        <v>69.234161376953125</v>
      </c>
      <c r="D1802">
        <v>174.0899963378906</v>
      </c>
      <c r="E1802">
        <v>312.84539794921881</v>
      </c>
      <c r="F1802">
        <v>200.78764343261719</v>
      </c>
      <c r="I1802" s="32">
        <f t="shared" si="141"/>
        <v>3.0452907580901911E-2</v>
      </c>
      <c r="J1802" s="32">
        <f t="shared" si="142"/>
        <v>6.4607379229635331E-3</v>
      </c>
      <c r="K1802" s="32">
        <f t="shared" si="143"/>
        <v>9.8225443726718265E-3</v>
      </c>
      <c r="L1802" s="32">
        <f t="shared" si="144"/>
        <v>3.3812237606910323E-2</v>
      </c>
      <c r="M1802" s="32">
        <f t="shared" si="145"/>
        <v>2.9317676609124321E-2</v>
      </c>
    </row>
    <row r="1803" spans="1:13" x14ac:dyDescent="0.45">
      <c r="A1803" s="10">
        <v>44685</v>
      </c>
      <c r="B1803">
        <v>411.89785766601563</v>
      </c>
      <c r="C1803">
        <v>69.681465148925781</v>
      </c>
      <c r="D1803">
        <v>175.80000305175781</v>
      </c>
      <c r="E1803">
        <v>323.42340087890619</v>
      </c>
      <c r="F1803">
        <v>206.67427062988281</v>
      </c>
      <c r="I1803" s="32">
        <f t="shared" si="141"/>
        <v>-3.5542679673638777E-2</v>
      </c>
      <c r="J1803" s="32">
        <f t="shared" si="142"/>
        <v>-9.9564351899956716E-3</v>
      </c>
      <c r="K1803" s="32">
        <f t="shared" si="143"/>
        <v>-3.8111385512777929E-3</v>
      </c>
      <c r="L1803" s="32">
        <f t="shared" si="144"/>
        <v>-5.0364136872662946E-2</v>
      </c>
      <c r="M1803" s="32">
        <f t="shared" si="145"/>
        <v>-3.6878890155896182E-2</v>
      </c>
    </row>
    <row r="1804" spans="1:13" x14ac:dyDescent="0.45">
      <c r="A1804" s="10">
        <v>44686</v>
      </c>
      <c r="B1804">
        <v>397.25790405273438</v>
      </c>
      <c r="C1804">
        <v>68.987686157226563</v>
      </c>
      <c r="D1804">
        <v>175.1300048828125</v>
      </c>
      <c r="E1804">
        <v>307.13446044921881</v>
      </c>
      <c r="F1804">
        <v>199.05235290527341</v>
      </c>
      <c r="I1804" s="32">
        <f t="shared" si="141"/>
        <v>-5.9690350115118029E-3</v>
      </c>
      <c r="J1804" s="32">
        <f t="shared" si="142"/>
        <v>-4.2346273990158112E-3</v>
      </c>
      <c r="K1804" s="32">
        <f t="shared" si="143"/>
        <v>1.6558743678838361E-3</v>
      </c>
      <c r="L1804" s="32">
        <f t="shared" si="144"/>
        <v>-1.198100352318765E-2</v>
      </c>
      <c r="M1804" s="32">
        <f t="shared" si="145"/>
        <v>-8.0437896389408126E-3</v>
      </c>
    </row>
    <row r="1805" spans="1:13" x14ac:dyDescent="0.45">
      <c r="A1805" s="10">
        <v>44687</v>
      </c>
      <c r="B1805">
        <v>394.88665771484381</v>
      </c>
      <c r="C1805">
        <v>68.695549011230469</v>
      </c>
      <c r="D1805">
        <v>175.41999816894531</v>
      </c>
      <c r="E1805">
        <v>303.45468139648438</v>
      </c>
      <c r="F1805">
        <v>197.45121765136719</v>
      </c>
      <c r="I1805" s="32">
        <f t="shared" si="141"/>
        <v>-3.2017259204772941E-2</v>
      </c>
      <c r="J1805" s="32">
        <f t="shared" si="142"/>
        <v>4.5182935748007136E-3</v>
      </c>
      <c r="K1805" s="32">
        <f t="shared" si="143"/>
        <v>-1.4479496708730832E-2</v>
      </c>
      <c r="L1805" s="32">
        <f t="shared" si="144"/>
        <v>-3.9126964340792769E-2</v>
      </c>
      <c r="M1805" s="32">
        <f t="shared" si="145"/>
        <v>-3.5445380402086002E-2</v>
      </c>
    </row>
    <row r="1806" spans="1:13" x14ac:dyDescent="0.45">
      <c r="A1806" s="10">
        <v>44690</v>
      </c>
      <c r="B1806">
        <v>382.24346923828119</v>
      </c>
      <c r="C1806">
        <v>69.005935668945313</v>
      </c>
      <c r="D1806">
        <v>172.8800048828125</v>
      </c>
      <c r="E1806">
        <v>291.5814208984375</v>
      </c>
      <c r="F1806">
        <v>190.4524841308594</v>
      </c>
      <c r="I1806" s="32">
        <f t="shared" si="141"/>
        <v>2.3105933772411547E-3</v>
      </c>
      <c r="J1806" s="32">
        <f t="shared" si="142"/>
        <v>2.9106400555638512E-3</v>
      </c>
      <c r="K1806" s="32">
        <f t="shared" si="143"/>
        <v>-8.4452028726911266E-3</v>
      </c>
      <c r="L1806" s="32">
        <f t="shared" si="144"/>
        <v>1.2148884195366749E-2</v>
      </c>
      <c r="M1806" s="32">
        <f t="shared" si="145"/>
        <v>2.0135410071899784E-3</v>
      </c>
    </row>
    <row r="1807" spans="1:13" x14ac:dyDescent="0.45">
      <c r="A1807" s="10">
        <v>44691</v>
      </c>
      <c r="B1807">
        <v>383.12667846679688</v>
      </c>
      <c r="C1807">
        <v>69.206787109375</v>
      </c>
      <c r="D1807">
        <v>171.41999816894531</v>
      </c>
      <c r="E1807">
        <v>295.12380981445313</v>
      </c>
      <c r="F1807">
        <v>190.8359680175781</v>
      </c>
      <c r="I1807" s="32">
        <f t="shared" si="141"/>
        <v>-1.58861967159446E-2</v>
      </c>
      <c r="J1807" s="32">
        <f t="shared" si="142"/>
        <v>3.4292529041770603E-3</v>
      </c>
      <c r="K1807" s="32">
        <f t="shared" si="143"/>
        <v>8.1671285160889173E-3</v>
      </c>
      <c r="L1807" s="32">
        <f t="shared" si="144"/>
        <v>-2.9658190371927629E-2</v>
      </c>
      <c r="M1807" s="32">
        <f t="shared" si="145"/>
        <v>-1.8085933008630595E-2</v>
      </c>
    </row>
    <row r="1808" spans="1:13" x14ac:dyDescent="0.45">
      <c r="A1808" s="10">
        <v>44692</v>
      </c>
      <c r="B1808">
        <v>377.04025268554688</v>
      </c>
      <c r="C1808">
        <v>69.444114685058594</v>
      </c>
      <c r="D1808">
        <v>172.82000732421881</v>
      </c>
      <c r="E1808">
        <v>286.3709716796875</v>
      </c>
      <c r="F1808">
        <v>187.384521484375</v>
      </c>
      <c r="I1808" s="32">
        <f t="shared" si="141"/>
        <v>-1.0439620699717045E-3</v>
      </c>
      <c r="J1808" s="32">
        <f t="shared" si="142"/>
        <v>1.9720552628113008E-3</v>
      </c>
      <c r="K1808" s="32">
        <f t="shared" si="143"/>
        <v>-1.5333925720197095E-2</v>
      </c>
      <c r="L1808" s="32">
        <f t="shared" si="144"/>
        <v>-2.3641798144974357E-3</v>
      </c>
      <c r="M1808" s="32">
        <f t="shared" si="145"/>
        <v>1.0745550319406494E-3</v>
      </c>
    </row>
    <row r="1809" spans="1:13" x14ac:dyDescent="0.45">
      <c r="A1809" s="10">
        <v>44693</v>
      </c>
      <c r="B1809">
        <v>376.64663696289063</v>
      </c>
      <c r="C1809">
        <v>69.581062316894531</v>
      </c>
      <c r="D1809">
        <v>170.16999816894531</v>
      </c>
      <c r="E1809">
        <v>285.69393920898438</v>
      </c>
      <c r="F1809">
        <v>187.58587646484381</v>
      </c>
      <c r="I1809" s="32">
        <f t="shared" si="141"/>
        <v>2.3907796794300884E-2</v>
      </c>
      <c r="J1809" s="32">
        <f t="shared" si="142"/>
        <v>-3.6734129528211978E-3</v>
      </c>
      <c r="K1809" s="32">
        <f t="shared" si="143"/>
        <v>-8.1095663022950903E-3</v>
      </c>
      <c r="L1809" s="32">
        <f t="shared" si="144"/>
        <v>3.7059935893567042E-2</v>
      </c>
      <c r="M1809" s="32">
        <f t="shared" si="145"/>
        <v>2.6781191036526764E-2</v>
      </c>
    </row>
    <row r="1810" spans="1:13" x14ac:dyDescent="0.45">
      <c r="A1810" s="10">
        <v>44694</v>
      </c>
      <c r="B1810">
        <v>385.65142822265619</v>
      </c>
      <c r="C1810">
        <v>69.325462341308594</v>
      </c>
      <c r="D1810">
        <v>168.78999328613281</v>
      </c>
      <c r="E1810">
        <v>296.28173828125</v>
      </c>
      <c r="F1810">
        <v>192.6096496582031</v>
      </c>
      <c r="I1810" s="32">
        <f t="shared" si="141"/>
        <v>-4.0574419962416952E-3</v>
      </c>
      <c r="J1810" s="32">
        <f t="shared" si="142"/>
        <v>1.5796840785915478E-3</v>
      </c>
      <c r="K1810" s="32">
        <f t="shared" si="143"/>
        <v>9.5384837632068731E-3</v>
      </c>
      <c r="L1810" s="32">
        <f t="shared" si="144"/>
        <v>-1.1591832362368826E-2</v>
      </c>
      <c r="M1810" s="32">
        <f t="shared" si="145"/>
        <v>-4.9279616847709429E-3</v>
      </c>
    </row>
    <row r="1811" spans="1:13" x14ac:dyDescent="0.45">
      <c r="A1811" s="10">
        <v>44697</v>
      </c>
      <c r="B1811">
        <v>384.086669921875</v>
      </c>
      <c r="C1811">
        <v>69.434974670410156</v>
      </c>
      <c r="D1811">
        <v>170.3999938964844</v>
      </c>
      <c r="E1811">
        <v>292.8472900390625</v>
      </c>
      <c r="F1811">
        <v>191.66047668457031</v>
      </c>
      <c r="I1811" s="32">
        <f t="shared" si="141"/>
        <v>2.0570324284158836E-2</v>
      </c>
      <c r="J1811" s="32">
        <f t="shared" si="142"/>
        <v>-5.9160655318366562E-3</v>
      </c>
      <c r="K1811" s="32">
        <f t="shared" si="143"/>
        <v>-6.2792963835416327E-3</v>
      </c>
      <c r="L1811" s="32">
        <f t="shared" si="144"/>
        <v>2.5901363273523659E-2</v>
      </c>
      <c r="M1811" s="32">
        <f t="shared" si="145"/>
        <v>2.1359544692751253E-2</v>
      </c>
    </row>
    <row r="1812" spans="1:13" x14ac:dyDescent="0.45">
      <c r="A1812" s="10">
        <v>44698</v>
      </c>
      <c r="B1812">
        <v>391.98745727539063</v>
      </c>
      <c r="C1812">
        <v>69.024192810058594</v>
      </c>
      <c r="D1812">
        <v>169.33000183105469</v>
      </c>
      <c r="E1812">
        <v>300.43243408203119</v>
      </c>
      <c r="F1812">
        <v>195.75425720214841</v>
      </c>
      <c r="I1812" s="32">
        <f t="shared" si="141"/>
        <v>-4.0311507246794442E-2</v>
      </c>
      <c r="J1812" s="32">
        <f t="shared" si="142"/>
        <v>4.2324982516572796E-3</v>
      </c>
      <c r="K1812" s="32">
        <f t="shared" si="143"/>
        <v>5.3148489291587886E-4</v>
      </c>
      <c r="L1812" s="32">
        <f t="shared" si="144"/>
        <v>-4.9090209120357775E-2</v>
      </c>
      <c r="M1812" s="32">
        <f t="shared" si="145"/>
        <v>-3.9131882256000505E-2</v>
      </c>
    </row>
    <row r="1813" spans="1:13" x14ac:dyDescent="0.45">
      <c r="A1813" s="10">
        <v>44699</v>
      </c>
      <c r="B1813">
        <v>376.18585205078119</v>
      </c>
      <c r="C1813">
        <v>69.316337585449219</v>
      </c>
      <c r="D1813">
        <v>169.41999816894531</v>
      </c>
      <c r="E1813">
        <v>285.68414306640619</v>
      </c>
      <c r="F1813">
        <v>188.0940246582031</v>
      </c>
      <c r="I1813" s="32">
        <f t="shared" si="141"/>
        <v>-6.124593955734503E-3</v>
      </c>
      <c r="J1813" s="32">
        <f t="shared" si="142"/>
        <v>2.1068895905984597E-3</v>
      </c>
      <c r="K1813" s="32">
        <f t="shared" si="143"/>
        <v>1.4697234801531955E-2</v>
      </c>
      <c r="L1813" s="32">
        <f t="shared" si="144"/>
        <v>-5.3584449506893783E-3</v>
      </c>
      <c r="M1813" s="32">
        <f t="shared" si="145"/>
        <v>-4.4345185703171808E-3</v>
      </c>
    </row>
    <row r="1814" spans="1:13" x14ac:dyDescent="0.45">
      <c r="A1814" s="10">
        <v>44700</v>
      </c>
      <c r="B1814">
        <v>373.88186645507813</v>
      </c>
      <c r="C1814">
        <v>69.462379455566406</v>
      </c>
      <c r="D1814">
        <v>171.9100036621094</v>
      </c>
      <c r="E1814">
        <v>284.1533203125</v>
      </c>
      <c r="F1814">
        <v>187.2599182128906</v>
      </c>
      <c r="I1814" s="32">
        <f t="shared" si="141"/>
        <v>4.3644130639863832E-4</v>
      </c>
      <c r="J1814" s="32">
        <f t="shared" si="142"/>
        <v>3.0229863608102203E-3</v>
      </c>
      <c r="K1814" s="32">
        <f t="shared" si="143"/>
        <v>6.9801125374491235E-4</v>
      </c>
      <c r="L1814" s="32">
        <f t="shared" si="144"/>
        <v>-3.1079988521272028E-3</v>
      </c>
      <c r="M1814" s="32">
        <f t="shared" si="145"/>
        <v>0</v>
      </c>
    </row>
    <row r="1815" spans="1:13" x14ac:dyDescent="0.45">
      <c r="A1815" s="10">
        <v>44701</v>
      </c>
      <c r="B1815">
        <v>374.0450439453125</v>
      </c>
      <c r="C1815">
        <v>69.67236328125</v>
      </c>
      <c r="D1815">
        <v>172.0299987792969</v>
      </c>
      <c r="E1815">
        <v>283.27017211914063</v>
      </c>
      <c r="F1815">
        <v>187.2599182128906</v>
      </c>
      <c r="I1815" s="32">
        <f t="shared" si="141"/>
        <v>1.8709917867016257E-2</v>
      </c>
      <c r="J1815" s="32">
        <f t="shared" si="142"/>
        <v>-3.5377420473897692E-3</v>
      </c>
      <c r="K1815" s="32">
        <f t="shared" si="143"/>
        <v>4.6503694555282138E-3</v>
      </c>
      <c r="L1815" s="32">
        <f t="shared" si="144"/>
        <v>1.6627529021415954E-2</v>
      </c>
      <c r="M1815" s="32">
        <f t="shared" si="145"/>
        <v>1.7099939000670528E-2</v>
      </c>
    </row>
    <row r="1816" spans="1:13" x14ac:dyDescent="0.45">
      <c r="A1816" s="10">
        <v>44704</v>
      </c>
      <c r="B1816">
        <v>381.04339599609381</v>
      </c>
      <c r="C1816">
        <v>69.425880432128906</v>
      </c>
      <c r="D1816">
        <v>172.83000183105469</v>
      </c>
      <c r="E1816">
        <v>287.98025512695313</v>
      </c>
      <c r="F1816">
        <v>190.46205139160159</v>
      </c>
      <c r="I1816" s="32">
        <f t="shared" si="141"/>
        <v>-7.6336513687699226E-3</v>
      </c>
      <c r="J1816" s="32">
        <f t="shared" si="142"/>
        <v>8.1522769374102744E-3</v>
      </c>
      <c r="K1816" s="32">
        <f t="shared" si="143"/>
        <v>7.521859850632806E-3</v>
      </c>
      <c r="L1816" s="32">
        <f t="shared" si="144"/>
        <v>-2.1261931151226543E-2</v>
      </c>
      <c r="M1816" s="32">
        <f t="shared" si="145"/>
        <v>-1.0017047583499972E-2</v>
      </c>
    </row>
    <row r="1817" spans="1:13" x14ac:dyDescent="0.45">
      <c r="A1817" s="10">
        <v>44705</v>
      </c>
      <c r="B1817">
        <v>378.1346435546875</v>
      </c>
      <c r="C1817">
        <v>69.991859436035156</v>
      </c>
      <c r="D1817">
        <v>174.1300048828125</v>
      </c>
      <c r="E1817">
        <v>281.85723876953119</v>
      </c>
      <c r="F1817">
        <v>188.55418395996091</v>
      </c>
      <c r="I1817" s="32">
        <f t="shared" si="141"/>
        <v>8.8349212426466206E-3</v>
      </c>
      <c r="J1817" s="32">
        <f t="shared" si="142"/>
        <v>4.0436133832091326E-3</v>
      </c>
      <c r="K1817" s="32">
        <f t="shared" si="143"/>
        <v>-6.0299949595961078E-3</v>
      </c>
      <c r="L1817" s="32">
        <f t="shared" si="144"/>
        <v>1.3995065774871307E-2</v>
      </c>
      <c r="M1817" s="32">
        <f t="shared" si="145"/>
        <v>1.1135391375006298E-2</v>
      </c>
    </row>
    <row r="1818" spans="1:13" x14ac:dyDescent="0.45">
      <c r="A1818" s="10">
        <v>44706</v>
      </c>
      <c r="B1818">
        <v>381.47543334960938</v>
      </c>
      <c r="C1818">
        <v>70.274879455566406</v>
      </c>
      <c r="D1818">
        <v>173.08000183105469</v>
      </c>
      <c r="E1818">
        <v>285.80184936523438</v>
      </c>
      <c r="F1818">
        <v>190.65380859375</v>
      </c>
      <c r="I1818" s="32">
        <f t="shared" si="141"/>
        <v>1.998154107614547E-2</v>
      </c>
      <c r="J1818" s="32">
        <f t="shared" si="142"/>
        <v>-1.0394016155996777E-3</v>
      </c>
      <c r="K1818" s="32">
        <f t="shared" si="143"/>
        <v>-1.8488983177337159E-3</v>
      </c>
      <c r="L1818" s="32">
        <f t="shared" si="144"/>
        <v>2.7707176229331054E-2</v>
      </c>
      <c r="M1818" s="32">
        <f t="shared" si="145"/>
        <v>2.0466617493770434E-2</v>
      </c>
    </row>
    <row r="1819" spans="1:13" x14ac:dyDescent="0.45">
      <c r="A1819" s="10">
        <v>44707</v>
      </c>
      <c r="B1819">
        <v>389.097900390625</v>
      </c>
      <c r="C1819">
        <v>70.201835632324219</v>
      </c>
      <c r="D1819">
        <v>172.75999450683591</v>
      </c>
      <c r="E1819">
        <v>293.72061157226563</v>
      </c>
      <c r="F1819">
        <v>194.55584716796881</v>
      </c>
      <c r="I1819" s="32">
        <f t="shared" si="141"/>
        <v>2.454893976137984E-2</v>
      </c>
      <c r="J1819" s="32">
        <f t="shared" si="142"/>
        <v>2.8607307834216389E-3</v>
      </c>
      <c r="K1819" s="32">
        <f t="shared" si="143"/>
        <v>5.2102106703943996E-4</v>
      </c>
      <c r="L1819" s="32">
        <f t="shared" si="144"/>
        <v>3.2639568640354888E-2</v>
      </c>
      <c r="M1819" s="32">
        <f t="shared" si="145"/>
        <v>2.5329063876523783E-2</v>
      </c>
    </row>
    <row r="1820" spans="1:13" x14ac:dyDescent="0.45">
      <c r="A1820" s="10">
        <v>44708</v>
      </c>
      <c r="B1820">
        <v>398.64984130859381</v>
      </c>
      <c r="C1820">
        <v>70.402664184570313</v>
      </c>
      <c r="D1820">
        <v>172.8500061035156</v>
      </c>
      <c r="E1820">
        <v>303.30752563476563</v>
      </c>
      <c r="F1820">
        <v>199.4837646484375</v>
      </c>
      <c r="I1820" s="32">
        <f t="shared" si="141"/>
        <v>-5.6108271954944389E-3</v>
      </c>
      <c r="J1820" s="32">
        <f t="shared" si="142"/>
        <v>-5.7054657991737479E-3</v>
      </c>
      <c r="K1820" s="32">
        <f t="shared" si="143"/>
        <v>-9.8930092767430811E-3</v>
      </c>
      <c r="L1820" s="32">
        <f t="shared" si="144"/>
        <v>-2.6529410397511111E-3</v>
      </c>
      <c r="M1820" s="32">
        <f t="shared" si="145"/>
        <v>-8.2183871822469889E-3</v>
      </c>
    </row>
    <row r="1821" spans="1:13" x14ac:dyDescent="0.45">
      <c r="A1821" s="10">
        <v>44712</v>
      </c>
      <c r="B1821">
        <v>396.4130859375</v>
      </c>
      <c r="C1821">
        <v>70.000984191894531</v>
      </c>
      <c r="D1821">
        <v>171.13999938964841</v>
      </c>
      <c r="E1821">
        <v>302.50286865234381</v>
      </c>
      <c r="F1821">
        <v>197.8443298339844</v>
      </c>
      <c r="I1821" s="32">
        <f t="shared" si="141"/>
        <v>-8.0887388619137468E-3</v>
      </c>
      <c r="J1821" s="32">
        <f t="shared" si="142"/>
        <v>-4.468364560914373E-3</v>
      </c>
      <c r="K1821" s="32">
        <f t="shared" si="143"/>
        <v>6.3690331995911453E-3</v>
      </c>
      <c r="L1821" s="32">
        <f t="shared" si="144"/>
        <v>-7.3957766493613075E-3</v>
      </c>
      <c r="M1821" s="32">
        <f t="shared" si="145"/>
        <v>-6.5904278645428915E-3</v>
      </c>
    </row>
    <row r="1822" spans="1:13" x14ac:dyDescent="0.45">
      <c r="A1822" s="10">
        <v>44713</v>
      </c>
      <c r="B1822">
        <v>393.20660400390619</v>
      </c>
      <c r="C1822">
        <v>69.688194274902344</v>
      </c>
      <c r="D1822">
        <v>172.22999572753909</v>
      </c>
      <c r="E1822">
        <v>300.265625</v>
      </c>
      <c r="F1822">
        <v>196.54045104980469</v>
      </c>
      <c r="I1822" s="32">
        <f t="shared" si="141"/>
        <v>1.9043751009927279E-2</v>
      </c>
      <c r="J1822" s="32">
        <f t="shared" si="142"/>
        <v>9.1874785352707988E-4</v>
      </c>
      <c r="K1822" s="32">
        <f t="shared" si="143"/>
        <v>1.230918207377929E-2</v>
      </c>
      <c r="L1822" s="32">
        <f t="shared" si="144"/>
        <v>2.7385725366862568E-2</v>
      </c>
      <c r="M1822" s="32">
        <f t="shared" si="145"/>
        <v>2.0390086545721386E-2</v>
      </c>
    </row>
    <row r="1823" spans="1:13" x14ac:dyDescent="0.45">
      <c r="A1823" s="10">
        <v>44714</v>
      </c>
      <c r="B1823">
        <v>400.69473266601563</v>
      </c>
      <c r="C1823">
        <v>69.752220153808594</v>
      </c>
      <c r="D1823">
        <v>174.3500061035156</v>
      </c>
      <c r="E1823">
        <v>308.48861694335938</v>
      </c>
      <c r="F1823">
        <v>200.54792785644531</v>
      </c>
      <c r="I1823" s="32">
        <f t="shared" si="141"/>
        <v>-1.6411696451589908E-2</v>
      </c>
      <c r="J1823" s="32">
        <f t="shared" si="142"/>
        <v>-1.4430308000065173E-3</v>
      </c>
      <c r="K1823" s="32">
        <f t="shared" si="143"/>
        <v>-1.0152017266979674E-2</v>
      </c>
      <c r="L1823" s="32">
        <f t="shared" si="144"/>
        <v>-2.6019346978870872E-2</v>
      </c>
      <c r="M1823" s="32">
        <f t="shared" si="145"/>
        <v>-1.596707445704082E-2</v>
      </c>
    </row>
    <row r="1824" spans="1:13" x14ac:dyDescent="0.45">
      <c r="A1824" s="10">
        <v>44715</v>
      </c>
      <c r="B1824">
        <v>394.11865234375</v>
      </c>
      <c r="C1824">
        <v>69.651565551757813</v>
      </c>
      <c r="D1824">
        <v>172.58000183105469</v>
      </c>
      <c r="E1824">
        <v>300.46194458007813</v>
      </c>
      <c r="F1824">
        <v>197.34576416015619</v>
      </c>
      <c r="I1824" s="32">
        <f t="shared" si="141"/>
        <v>3.0447993260276363E-3</v>
      </c>
      <c r="J1824" s="32">
        <f t="shared" si="142"/>
        <v>-5.9090605375836658E-3</v>
      </c>
      <c r="K1824" s="32">
        <f t="shared" si="143"/>
        <v>-4.4037229040005954E-3</v>
      </c>
      <c r="L1824" s="32">
        <f t="shared" si="144"/>
        <v>3.330849297503935E-3</v>
      </c>
      <c r="M1824" s="32">
        <f t="shared" si="145"/>
        <v>2.9636011113063354E-3</v>
      </c>
    </row>
    <row r="1825" spans="1:13" x14ac:dyDescent="0.45">
      <c r="A1825" s="10">
        <v>44718</v>
      </c>
      <c r="B1825">
        <v>395.31866455078119</v>
      </c>
      <c r="C1825">
        <v>69.239990234375</v>
      </c>
      <c r="D1825">
        <v>171.82000732421881</v>
      </c>
      <c r="E1825">
        <v>301.46273803710938</v>
      </c>
      <c r="F1825">
        <v>197.93061828613281</v>
      </c>
      <c r="I1825" s="32">
        <f t="shared" si="141"/>
        <v>9.5921645243615128E-3</v>
      </c>
      <c r="J1825" s="32">
        <f t="shared" si="142"/>
        <v>3.434660463246697E-3</v>
      </c>
      <c r="K1825" s="32">
        <f t="shared" si="143"/>
        <v>6.5184208441686486E-3</v>
      </c>
      <c r="L1825" s="32">
        <f t="shared" si="144"/>
        <v>8.6257486208956013E-3</v>
      </c>
      <c r="M1825" s="32">
        <f t="shared" si="145"/>
        <v>1.0849949593653818E-2</v>
      </c>
    </row>
    <row r="1826" spans="1:13" x14ac:dyDescent="0.45">
      <c r="A1826" s="10">
        <v>44719</v>
      </c>
      <c r="B1826">
        <v>399.11062622070313</v>
      </c>
      <c r="C1826">
        <v>69.477806091308594</v>
      </c>
      <c r="D1826">
        <v>172.94000244140619</v>
      </c>
      <c r="E1826">
        <v>304.06307983398438</v>
      </c>
      <c r="F1826">
        <v>200.0781555175781</v>
      </c>
      <c r="I1826" s="32">
        <f t="shared" si="141"/>
        <v>-1.0872104319471942E-2</v>
      </c>
      <c r="J1826" s="32">
        <f t="shared" si="142"/>
        <v>-4.0811082517669961E-3</v>
      </c>
      <c r="K1826" s="32">
        <f t="shared" si="143"/>
        <v>-9.2519752428876778E-4</v>
      </c>
      <c r="L1826" s="32">
        <f t="shared" si="144"/>
        <v>-7.1966396678930789E-3</v>
      </c>
      <c r="M1826" s="32">
        <f t="shared" si="145"/>
        <v>-1.1212659359646548E-2</v>
      </c>
    </row>
    <row r="1827" spans="1:13" x14ac:dyDescent="0.45">
      <c r="A1827" s="10">
        <v>44720</v>
      </c>
      <c r="B1827">
        <v>394.77145385742188</v>
      </c>
      <c r="C1827">
        <v>69.194259643554688</v>
      </c>
      <c r="D1827">
        <v>172.7799987792969</v>
      </c>
      <c r="E1827">
        <v>301.87484741210938</v>
      </c>
      <c r="F1827">
        <v>197.8347473144531</v>
      </c>
      <c r="I1827" s="32">
        <f t="shared" si="141"/>
        <v>-2.3782936610917127E-2</v>
      </c>
      <c r="J1827" s="32">
        <f t="shared" si="142"/>
        <v>-1.3215825029797568E-3</v>
      </c>
      <c r="K1827" s="32">
        <f t="shared" si="143"/>
        <v>-3.1832564859568535E-3</v>
      </c>
      <c r="L1827" s="32">
        <f t="shared" si="144"/>
        <v>-2.6784413609810542E-2</v>
      </c>
      <c r="M1827" s="32">
        <f t="shared" si="145"/>
        <v>-2.3939981942566857E-2</v>
      </c>
    </row>
    <row r="1828" spans="1:13" x14ac:dyDescent="0.45">
      <c r="A1828" s="10">
        <v>44721</v>
      </c>
      <c r="B1828">
        <v>385.38262939453119</v>
      </c>
      <c r="C1828">
        <v>69.102813720703125</v>
      </c>
      <c r="D1828">
        <v>172.22999572753909</v>
      </c>
      <c r="E1828">
        <v>293.789306640625</v>
      </c>
      <c r="F1828">
        <v>193.09858703613281</v>
      </c>
      <c r="I1828" s="32">
        <f t="shared" si="141"/>
        <v>-2.8995539988302288E-2</v>
      </c>
      <c r="J1828" s="32">
        <f t="shared" si="142"/>
        <v>-8.4713744848988748E-3</v>
      </c>
      <c r="K1828" s="32">
        <f t="shared" si="143"/>
        <v>1.3412283666592195E-2</v>
      </c>
      <c r="L1828" s="32">
        <f t="shared" si="144"/>
        <v>-3.5270587961550803E-2</v>
      </c>
      <c r="M1828" s="32">
        <f t="shared" si="145"/>
        <v>-2.9690691572732741E-2</v>
      </c>
    </row>
    <row r="1829" spans="1:13" x14ac:dyDescent="0.45">
      <c r="A1829" s="10">
        <v>44722</v>
      </c>
      <c r="B1829">
        <v>374.208251953125</v>
      </c>
      <c r="C1829">
        <v>68.517417907714844</v>
      </c>
      <c r="D1829">
        <v>174.53999328613281</v>
      </c>
      <c r="E1829">
        <v>283.42718505859381</v>
      </c>
      <c r="F1829">
        <v>187.3653564453125</v>
      </c>
      <c r="I1829" s="32">
        <f t="shared" si="141"/>
        <v>-3.7968347233122923E-2</v>
      </c>
      <c r="J1829" s="32">
        <f t="shared" si="142"/>
        <v>-1.6153168205426893E-2</v>
      </c>
      <c r="K1829" s="32">
        <f t="shared" si="143"/>
        <v>-2.6412288230091785E-2</v>
      </c>
      <c r="L1829" s="32">
        <f t="shared" si="144"/>
        <v>-4.6496403384305607E-2</v>
      </c>
      <c r="M1829" s="32">
        <f t="shared" si="145"/>
        <v>-4.0833033096032145E-2</v>
      </c>
    </row>
    <row r="1830" spans="1:13" x14ac:dyDescent="0.45">
      <c r="A1830" s="10">
        <v>44725</v>
      </c>
      <c r="B1830">
        <v>360.00018310546881</v>
      </c>
      <c r="C1830">
        <v>67.41064453125</v>
      </c>
      <c r="D1830">
        <v>169.92999267578119</v>
      </c>
      <c r="E1830">
        <v>270.24884033203119</v>
      </c>
      <c r="F1830">
        <v>179.71466064453119</v>
      </c>
      <c r="I1830" s="32">
        <f t="shared" si="141"/>
        <v>-3.0132702230140085E-3</v>
      </c>
      <c r="J1830" s="32">
        <f t="shared" si="142"/>
        <v>-5.4271061952672062E-3</v>
      </c>
      <c r="K1830" s="32">
        <f t="shared" si="143"/>
        <v>-8.0032096167812483E-3</v>
      </c>
      <c r="L1830" s="32">
        <f t="shared" si="144"/>
        <v>1.8154790337412408E-3</v>
      </c>
      <c r="M1830" s="32">
        <f t="shared" si="145"/>
        <v>-2.8274428627464987E-3</v>
      </c>
    </row>
    <row r="1831" spans="1:13" x14ac:dyDescent="0.45">
      <c r="A1831" s="10">
        <v>44726</v>
      </c>
      <c r="B1831">
        <v>358.9154052734375</v>
      </c>
      <c r="C1831">
        <v>67.0447998046875</v>
      </c>
      <c r="D1831">
        <v>168.57000732421881</v>
      </c>
      <c r="E1831">
        <v>270.73947143554688</v>
      </c>
      <c r="F1831">
        <v>179.20652770996091</v>
      </c>
      <c r="I1831" s="32">
        <f t="shared" si="141"/>
        <v>1.425625842832301E-2</v>
      </c>
      <c r="J1831" s="32">
        <f t="shared" si="142"/>
        <v>1.1459886641504102E-2</v>
      </c>
      <c r="K1831" s="32">
        <f t="shared" si="143"/>
        <v>1.3050939388112859E-2</v>
      </c>
      <c r="L1831" s="32">
        <f t="shared" si="144"/>
        <v>2.4972070962243409E-2</v>
      </c>
      <c r="M1831" s="32">
        <f t="shared" si="145"/>
        <v>1.4551773646153565E-2</v>
      </c>
    </row>
    <row r="1832" spans="1:13" x14ac:dyDescent="0.45">
      <c r="A1832" s="10">
        <v>44727</v>
      </c>
      <c r="B1832">
        <v>364.03219604492188</v>
      </c>
      <c r="C1832">
        <v>67.813125610351563</v>
      </c>
      <c r="D1832">
        <v>170.77000427246091</v>
      </c>
      <c r="E1832">
        <v>277.50039672851563</v>
      </c>
      <c r="F1832">
        <v>181.8143005371094</v>
      </c>
      <c r="I1832" s="32">
        <f t="shared" si="141"/>
        <v>-3.309598513891876E-2</v>
      </c>
      <c r="J1832" s="32">
        <f t="shared" si="142"/>
        <v>2.15820571571812E-3</v>
      </c>
      <c r="K1832" s="32">
        <f t="shared" si="143"/>
        <v>1.1243181594596363E-2</v>
      </c>
      <c r="L1832" s="32">
        <f t="shared" si="144"/>
        <v>-4.0346380065044873E-2</v>
      </c>
      <c r="M1832" s="32">
        <f t="shared" si="145"/>
        <v>-3.4908322704215289E-2</v>
      </c>
    </row>
    <row r="1833" spans="1:13" x14ac:dyDescent="0.45">
      <c r="A1833" s="10">
        <v>44728</v>
      </c>
      <c r="B1833">
        <v>351.98419189453119</v>
      </c>
      <c r="C1833">
        <v>67.959480285644531</v>
      </c>
      <c r="D1833">
        <v>172.69000244140619</v>
      </c>
      <c r="E1833">
        <v>266.30426025390619</v>
      </c>
      <c r="F1833">
        <v>175.46746826171881</v>
      </c>
      <c r="I1833" s="32">
        <f t="shared" si="141"/>
        <v>2.1559209621655473E-3</v>
      </c>
      <c r="J1833" s="32">
        <f t="shared" si="142"/>
        <v>5.3830527578457854E-4</v>
      </c>
      <c r="K1833" s="32">
        <f t="shared" si="143"/>
        <v>-8.2228163117149533E-3</v>
      </c>
      <c r="L1833" s="32">
        <f t="shared" si="144"/>
        <v>1.2159278352760428E-2</v>
      </c>
      <c r="M1833" s="32">
        <f t="shared" si="145"/>
        <v>3.7702718637675492E-3</v>
      </c>
    </row>
    <row r="1834" spans="1:13" x14ac:dyDescent="0.45">
      <c r="A1834" s="10">
        <v>44729</v>
      </c>
      <c r="B1834">
        <v>352.7430419921875</v>
      </c>
      <c r="C1834">
        <v>67.996063232421875</v>
      </c>
      <c r="D1834">
        <v>171.27000427246091</v>
      </c>
      <c r="E1834">
        <v>269.54232788085938</v>
      </c>
      <c r="F1834">
        <v>176.1290283203125</v>
      </c>
      <c r="I1834" s="32">
        <f t="shared" si="141"/>
        <v>2.5173540517242188E-2</v>
      </c>
      <c r="J1834" s="32">
        <f t="shared" si="142"/>
        <v>-4.5734136111790225E-3</v>
      </c>
      <c r="K1834" s="32">
        <f t="shared" si="143"/>
        <v>-3.7367862070598612E-3</v>
      </c>
      <c r="L1834" s="32">
        <f t="shared" si="144"/>
        <v>2.5229601636617582E-2</v>
      </c>
      <c r="M1834" s="32">
        <f t="shared" si="145"/>
        <v>2.4222822346620987E-2</v>
      </c>
    </row>
    <row r="1835" spans="1:13" x14ac:dyDescent="0.45">
      <c r="A1835" s="10">
        <v>44733</v>
      </c>
      <c r="B1835">
        <v>361.62283325195313</v>
      </c>
      <c r="C1835">
        <v>67.685089111328125</v>
      </c>
      <c r="D1835">
        <v>170.6300048828125</v>
      </c>
      <c r="E1835">
        <v>276.3427734375</v>
      </c>
      <c r="F1835">
        <v>180.39537048339841</v>
      </c>
      <c r="I1835" s="32">
        <f t="shared" si="141"/>
        <v>-1.8130482595403175E-3</v>
      </c>
      <c r="J1835" s="32">
        <f t="shared" si="142"/>
        <v>8.2429139210200564E-3</v>
      </c>
      <c r="K1835" s="32">
        <f t="shared" si="143"/>
        <v>3.9851881634085373E-3</v>
      </c>
      <c r="L1835" s="32">
        <f t="shared" si="144"/>
        <v>-1.4584989840091822E-3</v>
      </c>
      <c r="M1835" s="32">
        <f t="shared" si="145"/>
        <v>-1.5935862720140026E-4</v>
      </c>
    </row>
    <row r="1836" spans="1:13" x14ac:dyDescent="0.45">
      <c r="A1836" s="10">
        <v>44734</v>
      </c>
      <c r="B1836">
        <v>360.96719360351563</v>
      </c>
      <c r="C1836">
        <v>68.243011474609375</v>
      </c>
      <c r="D1836">
        <v>171.30999755859381</v>
      </c>
      <c r="E1836">
        <v>275.93972778320313</v>
      </c>
      <c r="F1836">
        <v>180.36662292480469</v>
      </c>
      <c r="I1836" s="32">
        <f t="shared" si="141"/>
        <v>9.8026973396483363E-3</v>
      </c>
      <c r="J1836" s="32">
        <f t="shared" si="142"/>
        <v>4.8251778585601812E-3</v>
      </c>
      <c r="K1836" s="32">
        <f t="shared" si="143"/>
        <v>-6.1292572921715083E-3</v>
      </c>
      <c r="L1836" s="32">
        <f t="shared" si="144"/>
        <v>1.4892623783274272E-2</v>
      </c>
      <c r="M1836" s="32">
        <f t="shared" si="145"/>
        <v>9.0669545730990286E-3</v>
      </c>
    </row>
    <row r="1837" spans="1:13" x14ac:dyDescent="0.45">
      <c r="A1837" s="10">
        <v>44735</v>
      </c>
      <c r="B1837">
        <v>364.50564575195313</v>
      </c>
      <c r="C1837">
        <v>68.572296142578125</v>
      </c>
      <c r="D1837">
        <v>170.25999450683591</v>
      </c>
      <c r="E1837">
        <v>280.0491943359375</v>
      </c>
      <c r="F1837">
        <v>182.00199890136719</v>
      </c>
      <c r="I1837" s="32">
        <f t="shared" si="141"/>
        <v>3.1793716758227841E-2</v>
      </c>
      <c r="J1837" s="32">
        <f t="shared" si="142"/>
        <v>-1.867397841633478E-3</v>
      </c>
      <c r="K1837" s="32">
        <f t="shared" si="143"/>
        <v>-9.9846220151544873E-4</v>
      </c>
      <c r="L1837" s="32">
        <f t="shared" si="144"/>
        <v>3.4264021344603712E-2</v>
      </c>
      <c r="M1837" s="32">
        <f t="shared" si="145"/>
        <v>3.2314406746054347E-2</v>
      </c>
    </row>
    <row r="1838" spans="1:13" x14ac:dyDescent="0.45">
      <c r="A1838" s="10">
        <v>44736</v>
      </c>
      <c r="B1838">
        <v>376.09463500976563</v>
      </c>
      <c r="C1838">
        <v>68.444244384765625</v>
      </c>
      <c r="D1838">
        <v>170.0899963378906</v>
      </c>
      <c r="E1838">
        <v>289.64480590820313</v>
      </c>
      <c r="F1838">
        <v>187.88328552246091</v>
      </c>
      <c r="I1838" s="32">
        <f t="shared" si="141"/>
        <v>-3.8194985681848648E-3</v>
      </c>
      <c r="J1838" s="32">
        <f t="shared" si="142"/>
        <v>-4.8108798852852797E-3</v>
      </c>
      <c r="K1838" s="32">
        <f t="shared" si="143"/>
        <v>-1.1170700540715783E-3</v>
      </c>
      <c r="L1838" s="32">
        <f t="shared" si="144"/>
        <v>-7.331936161960928E-3</v>
      </c>
      <c r="M1838" s="32">
        <f t="shared" si="145"/>
        <v>-3.0737947062803306E-3</v>
      </c>
    </row>
    <row r="1839" spans="1:13" x14ac:dyDescent="0.45">
      <c r="A1839" s="10">
        <v>44739</v>
      </c>
      <c r="B1839">
        <v>374.65814208984381</v>
      </c>
      <c r="C1839">
        <v>68.114967346191406</v>
      </c>
      <c r="D1839">
        <v>169.8999938964844</v>
      </c>
      <c r="E1839">
        <v>287.52114868164063</v>
      </c>
      <c r="F1839">
        <v>187.30577087402341</v>
      </c>
      <c r="I1839" s="32">
        <f t="shared" si="141"/>
        <v>-2.043309664295212E-2</v>
      </c>
      <c r="J1839" s="32">
        <f t="shared" si="142"/>
        <v>5.3685246301937717E-4</v>
      </c>
      <c r="K1839" s="32">
        <f t="shared" si="143"/>
        <v>-1.6480211262838163E-3</v>
      </c>
      <c r="L1839" s="32">
        <f t="shared" si="144"/>
        <v>-3.0466615004649422E-2</v>
      </c>
      <c r="M1839" s="32">
        <f t="shared" si="145"/>
        <v>-2.0607691675401663E-2</v>
      </c>
    </row>
    <row r="1840" spans="1:13" x14ac:dyDescent="0.45">
      <c r="A1840" s="10">
        <v>44740</v>
      </c>
      <c r="B1840">
        <v>367.00271606445313</v>
      </c>
      <c r="C1840">
        <v>68.151535034179688</v>
      </c>
      <c r="D1840">
        <v>169.6199951171875</v>
      </c>
      <c r="E1840">
        <v>278.7613525390625</v>
      </c>
      <c r="F1840">
        <v>183.4458312988281</v>
      </c>
      <c r="I1840" s="32">
        <f t="shared" si="141"/>
        <v>-8.1432269979619942E-4</v>
      </c>
      <c r="J1840" s="32">
        <f t="shared" si="142"/>
        <v>5.7713418408962269E-3</v>
      </c>
      <c r="K1840" s="32">
        <f t="shared" si="143"/>
        <v>-7.6635790452417307E-4</v>
      </c>
      <c r="L1840" s="32">
        <f t="shared" si="144"/>
        <v>9.1696798012619318E-4</v>
      </c>
      <c r="M1840" s="32">
        <f t="shared" si="145"/>
        <v>-1.6790456007357291E-3</v>
      </c>
    </row>
    <row r="1841" spans="1:13" x14ac:dyDescent="0.45">
      <c r="A1841" s="10">
        <v>44741</v>
      </c>
      <c r="B1841">
        <v>366.703857421875</v>
      </c>
      <c r="C1841">
        <v>68.54486083984375</v>
      </c>
      <c r="D1841">
        <v>169.49000549316409</v>
      </c>
      <c r="E1841">
        <v>279.0169677734375</v>
      </c>
      <c r="F1841">
        <v>183.1378173828125</v>
      </c>
      <c r="I1841" s="32">
        <f t="shared" si="141"/>
        <v>-8.1241482298159973E-3</v>
      </c>
      <c r="J1841" s="32">
        <f t="shared" si="142"/>
        <v>4.2699986376253385E-3</v>
      </c>
      <c r="K1841" s="32">
        <f t="shared" si="143"/>
        <v>-6.0770472943223464E-3</v>
      </c>
      <c r="L1841" s="32">
        <f t="shared" si="144"/>
        <v>-1.2403164535086941E-2</v>
      </c>
      <c r="M1841" s="32">
        <f t="shared" si="145"/>
        <v>-8.6196438629176919E-3</v>
      </c>
    </row>
    <row r="1842" spans="1:13" x14ac:dyDescent="0.45">
      <c r="A1842" s="10">
        <v>44742</v>
      </c>
      <c r="B1842">
        <v>363.72470092773438</v>
      </c>
      <c r="C1842">
        <v>68.837547302246094</v>
      </c>
      <c r="D1842">
        <v>168.46000671386719</v>
      </c>
      <c r="E1842">
        <v>275.5562744140625</v>
      </c>
      <c r="F1842">
        <v>181.5592346191406</v>
      </c>
      <c r="I1842" s="32">
        <f t="shared" si="141"/>
        <v>1.0576303405176457E-2</v>
      </c>
      <c r="J1842" s="32">
        <f t="shared" si="142"/>
        <v>7.9747968313166329E-3</v>
      </c>
      <c r="K1842" s="32">
        <f t="shared" si="143"/>
        <v>-8.3105416163353762E-4</v>
      </c>
      <c r="L1842" s="32">
        <f t="shared" si="144"/>
        <v>6.6006395975470866E-3</v>
      </c>
      <c r="M1842" s="32">
        <f t="shared" si="145"/>
        <v>1.05502583230761E-2</v>
      </c>
    </row>
    <row r="1843" spans="1:13" x14ac:dyDescent="0.45">
      <c r="A1843" s="10">
        <v>44743</v>
      </c>
      <c r="B1843">
        <v>367.57156372070313</v>
      </c>
      <c r="C1843">
        <v>69.386512756347656</v>
      </c>
      <c r="D1843">
        <v>168.32000732421881</v>
      </c>
      <c r="E1843">
        <v>277.3751220703125</v>
      </c>
      <c r="F1843">
        <v>183.4747314453125</v>
      </c>
      <c r="I1843" s="32">
        <f t="shared" si="141"/>
        <v>1.8887325715251091E-3</v>
      </c>
      <c r="J1843" s="32">
        <f t="shared" si="142"/>
        <v>1.7170573972835612E-3</v>
      </c>
      <c r="K1843" s="32">
        <f t="shared" si="143"/>
        <v>-2.1209643351204455E-2</v>
      </c>
      <c r="L1843" s="32">
        <f t="shared" si="144"/>
        <v>1.7119542375708452E-2</v>
      </c>
      <c r="M1843" s="32">
        <f t="shared" si="145"/>
        <v>3.5674722642671242E-3</v>
      </c>
    </row>
    <row r="1844" spans="1:13" x14ac:dyDescent="0.45">
      <c r="A1844" s="10">
        <v>44747</v>
      </c>
      <c r="B1844">
        <v>368.26580810546881</v>
      </c>
      <c r="C1844">
        <v>69.505653381347656</v>
      </c>
      <c r="D1844">
        <v>164.75</v>
      </c>
      <c r="E1844">
        <v>282.1236572265625</v>
      </c>
      <c r="F1844">
        <v>184.1292724609375</v>
      </c>
      <c r="I1844" s="32">
        <f t="shared" si="141"/>
        <v>3.3772165417811362E-3</v>
      </c>
      <c r="J1844" s="32">
        <f t="shared" si="142"/>
        <v>-6.0654790293784844E-3</v>
      </c>
      <c r="K1844" s="32">
        <f t="shared" si="143"/>
        <v>-1.5842188833697035E-2</v>
      </c>
      <c r="L1844" s="32">
        <f t="shared" si="144"/>
        <v>6.4121563355494793E-3</v>
      </c>
      <c r="M1844" s="32">
        <f t="shared" si="145"/>
        <v>1.9865591522603143E-3</v>
      </c>
    </row>
    <row r="1845" spans="1:13" x14ac:dyDescent="0.45">
      <c r="A1845" s="10">
        <v>44748</v>
      </c>
      <c r="B1845">
        <v>369.509521484375</v>
      </c>
      <c r="C1845">
        <v>69.084068298339844</v>
      </c>
      <c r="D1845">
        <v>162.13999938964841</v>
      </c>
      <c r="E1845">
        <v>283.93267822265619</v>
      </c>
      <c r="F1845">
        <v>184.49505615234381</v>
      </c>
      <c r="I1845" s="32">
        <f t="shared" si="141"/>
        <v>1.4977178890672072E-2</v>
      </c>
      <c r="J1845" s="32">
        <f t="shared" si="142"/>
        <v>-2.7856472902721974E-3</v>
      </c>
      <c r="K1845" s="32">
        <f t="shared" si="143"/>
        <v>5.5505327636273805E-4</v>
      </c>
      <c r="L1845" s="32">
        <f t="shared" si="144"/>
        <v>2.1398969422090186E-2</v>
      </c>
      <c r="M1845" s="32">
        <f t="shared" si="145"/>
        <v>1.6486715648277972E-2</v>
      </c>
    </row>
    <row r="1846" spans="1:13" x14ac:dyDescent="0.45">
      <c r="A1846" s="10">
        <v>44749</v>
      </c>
      <c r="B1846">
        <v>375.04373168945313</v>
      </c>
      <c r="C1846">
        <v>68.891624450683594</v>
      </c>
      <c r="D1846">
        <v>162.22999572753909</v>
      </c>
      <c r="E1846">
        <v>290.008544921875</v>
      </c>
      <c r="F1846">
        <v>187.5367736816406</v>
      </c>
      <c r="I1846" s="32">
        <f t="shared" si="141"/>
        <v>-8.2249522821764565E-4</v>
      </c>
      <c r="J1846" s="32">
        <f t="shared" si="142"/>
        <v>-3.3256686803407876E-3</v>
      </c>
      <c r="K1846" s="32">
        <f t="shared" si="143"/>
        <v>4.3153132011597428E-4</v>
      </c>
      <c r="L1846" s="32">
        <f t="shared" si="144"/>
        <v>1.2543407345049218E-3</v>
      </c>
      <c r="M1846" s="32">
        <f t="shared" si="145"/>
        <v>-1.0265727506240108E-3</v>
      </c>
    </row>
    <row r="1847" spans="1:13" x14ac:dyDescent="0.45">
      <c r="A1847" s="10">
        <v>44750</v>
      </c>
      <c r="B1847">
        <v>374.73526000976563</v>
      </c>
      <c r="C1847">
        <v>68.662513732910156</v>
      </c>
      <c r="D1847">
        <v>162.30000305175781</v>
      </c>
      <c r="E1847">
        <v>290.372314453125</v>
      </c>
      <c r="F1847">
        <v>187.34425354003909</v>
      </c>
      <c r="I1847" s="32">
        <f t="shared" ref="I1847:I1910" si="146">(B1848/B1847)-1</f>
        <v>-1.1423673532543699E-2</v>
      </c>
      <c r="J1847" s="32">
        <f t="shared" ref="J1847:J1910" si="147">(C1848/C1847)-1</f>
        <v>3.7372219820299701E-3</v>
      </c>
      <c r="K1847" s="32">
        <f t="shared" ref="K1847:K1910" si="148">(D1848/D1847)-1</f>
        <v>-5.3605074529737839E-3</v>
      </c>
      <c r="L1847" s="32">
        <f t="shared" ref="L1847:L1910" si="149">(E1848/E1847)-1</f>
        <v>-2.1364446574432594E-2</v>
      </c>
      <c r="M1847" s="32">
        <f t="shared" ref="M1847:M1910" si="150">(F1848/F1847)-1</f>
        <v>-1.2639486591767946E-2</v>
      </c>
    </row>
    <row r="1848" spans="1:13" x14ac:dyDescent="0.45">
      <c r="A1848" s="10">
        <v>44753</v>
      </c>
      <c r="B1848">
        <v>370.45440673828119</v>
      </c>
      <c r="C1848">
        <v>68.919120788574219</v>
      </c>
      <c r="D1848">
        <v>161.42999267578119</v>
      </c>
      <c r="E1848">
        <v>284.16867065429688</v>
      </c>
      <c r="F1848">
        <v>184.976318359375</v>
      </c>
      <c r="I1848" s="32">
        <f t="shared" si="146"/>
        <v>-8.8489626453468473E-3</v>
      </c>
      <c r="J1848" s="32">
        <f t="shared" si="147"/>
        <v>1.7287020443208512E-3</v>
      </c>
      <c r="K1848" s="32">
        <f t="shared" si="148"/>
        <v>-3.7167247224717537E-3</v>
      </c>
      <c r="L1848" s="32">
        <f t="shared" si="149"/>
        <v>-9.6873386092396485E-3</v>
      </c>
      <c r="M1848" s="32">
        <f t="shared" si="150"/>
        <v>-8.6382402202563879E-3</v>
      </c>
    </row>
    <row r="1849" spans="1:13" x14ac:dyDescent="0.45">
      <c r="A1849" s="10">
        <v>44754</v>
      </c>
      <c r="B1849">
        <v>367.17626953125</v>
      </c>
      <c r="C1849">
        <v>69.038261413574219</v>
      </c>
      <c r="D1849">
        <v>160.83000183105469</v>
      </c>
      <c r="E1849">
        <v>281.41583251953119</v>
      </c>
      <c r="F1849">
        <v>183.3784484863281</v>
      </c>
      <c r="I1849" s="32">
        <f t="shared" si="146"/>
        <v>-5.2515735188709556E-3</v>
      </c>
      <c r="J1849" s="32">
        <f t="shared" si="147"/>
        <v>3.1861038969793753E-3</v>
      </c>
      <c r="K1849" s="32">
        <f t="shared" si="148"/>
        <v>4.7876905036023931E-3</v>
      </c>
      <c r="L1849" s="32">
        <f t="shared" si="149"/>
        <v>-2.0611761684785623E-3</v>
      </c>
      <c r="M1849" s="32">
        <f t="shared" si="150"/>
        <v>-4.3565051768651442E-3</v>
      </c>
    </row>
    <row r="1850" spans="1:13" x14ac:dyDescent="0.45">
      <c r="A1850" s="10">
        <v>44755</v>
      </c>
      <c r="B1850">
        <v>365.24801635742188</v>
      </c>
      <c r="C1850">
        <v>69.258224487304688</v>
      </c>
      <c r="D1850">
        <v>161.6000061035156</v>
      </c>
      <c r="E1850">
        <v>280.83578491210938</v>
      </c>
      <c r="F1850">
        <v>182.5795593261719</v>
      </c>
      <c r="I1850" s="32">
        <f t="shared" si="146"/>
        <v>-2.4285523426723632E-3</v>
      </c>
      <c r="J1850" s="32">
        <f t="shared" si="147"/>
        <v>-3.1759848791790279E-3</v>
      </c>
      <c r="K1850" s="32">
        <f t="shared" si="148"/>
        <v>-1.4047055610918902E-2</v>
      </c>
      <c r="L1850" s="32">
        <f t="shared" si="149"/>
        <v>3.5706884716393272E-3</v>
      </c>
      <c r="M1850" s="32">
        <f t="shared" si="150"/>
        <v>-4.4286364486535446E-3</v>
      </c>
    </row>
    <row r="1851" spans="1:13" x14ac:dyDescent="0.45">
      <c r="A1851" s="10">
        <v>44756</v>
      </c>
      <c r="B1851">
        <v>364.36099243164063</v>
      </c>
      <c r="C1851">
        <v>69.038261413574219</v>
      </c>
      <c r="D1851">
        <v>159.33000183105469</v>
      </c>
      <c r="E1851">
        <v>281.83856201171881</v>
      </c>
      <c r="F1851">
        <v>181.77098083496091</v>
      </c>
      <c r="I1851" s="32">
        <f t="shared" si="146"/>
        <v>1.9105010552892043E-2</v>
      </c>
      <c r="J1851" s="32">
        <f t="shared" si="147"/>
        <v>3.583717639871864E-3</v>
      </c>
      <c r="K1851" s="32">
        <f t="shared" si="148"/>
        <v>-2.0084561635673737E-3</v>
      </c>
      <c r="L1851" s="32">
        <f t="shared" si="149"/>
        <v>1.8139449065248003E-2</v>
      </c>
      <c r="M1851" s="32">
        <f t="shared" si="150"/>
        <v>1.9434389449842993E-2</v>
      </c>
    </row>
    <row r="1852" spans="1:13" x14ac:dyDescent="0.45">
      <c r="A1852" s="10">
        <v>44757</v>
      </c>
      <c r="B1852">
        <v>371.32211303710938</v>
      </c>
      <c r="C1852">
        <v>69.285675048828125</v>
      </c>
      <c r="D1852">
        <v>159.00999450683591</v>
      </c>
      <c r="E1852">
        <v>286.95095825195313</v>
      </c>
      <c r="F1852">
        <v>185.3035888671875</v>
      </c>
      <c r="I1852" s="32">
        <f t="shared" si="146"/>
        <v>-8.2568432600236275E-3</v>
      </c>
      <c r="J1852" s="32">
        <f t="shared" si="147"/>
        <v>-3.0419278411770723E-3</v>
      </c>
      <c r="K1852" s="32">
        <f t="shared" si="148"/>
        <v>9.4339450635638755E-4</v>
      </c>
      <c r="L1852" s="32">
        <f t="shared" si="149"/>
        <v>-8.462577512741154E-3</v>
      </c>
      <c r="M1852" s="32">
        <f t="shared" si="150"/>
        <v>-6.9086473250782321E-3</v>
      </c>
    </row>
    <row r="1853" spans="1:13" x14ac:dyDescent="0.45">
      <c r="A1853" s="10">
        <v>44760</v>
      </c>
      <c r="B1853">
        <v>368.25616455078119</v>
      </c>
      <c r="C1853">
        <v>69.074913024902344</v>
      </c>
      <c r="D1853">
        <v>159.1600036621094</v>
      </c>
      <c r="E1853">
        <v>284.52261352539063</v>
      </c>
      <c r="F1853">
        <v>184.02339172363281</v>
      </c>
      <c r="I1853" s="32">
        <f t="shared" si="146"/>
        <v>2.7019102813967688E-2</v>
      </c>
      <c r="J1853" s="32">
        <f t="shared" si="147"/>
        <v>-7.9613094498465209E-4</v>
      </c>
      <c r="K1853" s="32">
        <f t="shared" si="148"/>
        <v>2.3874693093757227E-3</v>
      </c>
      <c r="L1853" s="32">
        <f t="shared" si="149"/>
        <v>3.0752945570299062E-2</v>
      </c>
      <c r="M1853" s="32">
        <f t="shared" si="150"/>
        <v>2.7931808847927897E-2</v>
      </c>
    </row>
    <row r="1854" spans="1:13" x14ac:dyDescent="0.45">
      <c r="A1854" s="10">
        <v>44761</v>
      </c>
      <c r="B1854">
        <v>378.20611572265619</v>
      </c>
      <c r="C1854">
        <v>69.019920349121094</v>
      </c>
      <c r="D1854">
        <v>159.53999328613281</v>
      </c>
      <c r="E1854">
        <v>293.27252197265619</v>
      </c>
      <c r="F1854">
        <v>189.16349792480469</v>
      </c>
      <c r="I1854" s="32">
        <f t="shared" si="146"/>
        <v>6.3732454088409884E-3</v>
      </c>
      <c r="J1854" s="32">
        <f t="shared" si="147"/>
        <v>-9.2919102347965854E-4</v>
      </c>
      <c r="K1854" s="32">
        <f t="shared" si="148"/>
        <v>-9.4020312343235934E-3</v>
      </c>
      <c r="L1854" s="32">
        <f t="shared" si="149"/>
        <v>1.5856683601191301E-2</v>
      </c>
      <c r="M1854" s="32">
        <f t="shared" si="150"/>
        <v>8.090816026014247E-3</v>
      </c>
    </row>
    <row r="1855" spans="1:13" x14ac:dyDescent="0.45">
      <c r="A1855" s="10">
        <v>44762</v>
      </c>
      <c r="B1855">
        <v>380.61651611328119</v>
      </c>
      <c r="C1855">
        <v>68.955787658691406</v>
      </c>
      <c r="D1855">
        <v>158.03999328613281</v>
      </c>
      <c r="E1855">
        <v>297.9228515625</v>
      </c>
      <c r="F1855">
        <v>190.69398498535159</v>
      </c>
      <c r="I1855" s="32">
        <f t="shared" si="146"/>
        <v>1.0183015740325541E-2</v>
      </c>
      <c r="J1855" s="32">
        <f t="shared" si="147"/>
        <v>8.239939642668892E-3</v>
      </c>
      <c r="K1855" s="32">
        <f t="shared" si="148"/>
        <v>1.4110421925231487E-2</v>
      </c>
      <c r="L1855" s="32">
        <f t="shared" si="149"/>
        <v>1.4355068295129447E-2</v>
      </c>
      <c r="M1855" s="32">
        <f t="shared" si="150"/>
        <v>9.8935603878618217E-3</v>
      </c>
    </row>
    <row r="1856" spans="1:13" x14ac:dyDescent="0.45">
      <c r="A1856" s="10">
        <v>44763</v>
      </c>
      <c r="B1856">
        <v>384.49234008789063</v>
      </c>
      <c r="C1856">
        <v>69.523979187011719</v>
      </c>
      <c r="D1856">
        <v>160.27000427246091</v>
      </c>
      <c r="E1856">
        <v>302.19955444335938</v>
      </c>
      <c r="F1856">
        <v>192.58062744140619</v>
      </c>
      <c r="I1856" s="32">
        <f t="shared" si="146"/>
        <v>-9.2780048011575911E-3</v>
      </c>
      <c r="J1856" s="32">
        <f t="shared" si="147"/>
        <v>8.1730368794050712E-3</v>
      </c>
      <c r="K1856" s="32">
        <f t="shared" si="148"/>
        <v>2.4957502079079319E-3</v>
      </c>
      <c r="L1856" s="32">
        <f t="shared" si="149"/>
        <v>-1.7535313141411657E-2</v>
      </c>
      <c r="M1856" s="32">
        <f t="shared" si="150"/>
        <v>-1.0846239637479216E-2</v>
      </c>
    </row>
    <row r="1857" spans="1:13" x14ac:dyDescent="0.45">
      <c r="A1857" s="10">
        <v>44764</v>
      </c>
      <c r="B1857">
        <v>380.92501831054688</v>
      </c>
      <c r="C1857">
        <v>70.092201232910156</v>
      </c>
      <c r="D1857">
        <v>160.66999816894531</v>
      </c>
      <c r="E1857">
        <v>296.900390625</v>
      </c>
      <c r="F1857">
        <v>190.4918518066406</v>
      </c>
      <c r="I1857" s="32">
        <f t="shared" si="146"/>
        <v>1.2148547153452149E-3</v>
      </c>
      <c r="J1857" s="32">
        <f t="shared" si="147"/>
        <v>-3.6609929656993279E-3</v>
      </c>
      <c r="K1857" s="32">
        <f t="shared" si="148"/>
        <v>-2.7385476219621285E-3</v>
      </c>
      <c r="L1857" s="32">
        <f t="shared" si="149"/>
        <v>-5.6956477406537864E-3</v>
      </c>
      <c r="M1857" s="32">
        <f t="shared" si="150"/>
        <v>1.3642982250825497E-3</v>
      </c>
    </row>
    <row r="1858" spans="1:13" x14ac:dyDescent="0.45">
      <c r="A1858" s="10">
        <v>44767</v>
      </c>
      <c r="B1858">
        <v>381.38778686523438</v>
      </c>
      <c r="C1858">
        <v>69.835594177246094</v>
      </c>
      <c r="D1858">
        <v>160.22999572753909</v>
      </c>
      <c r="E1858">
        <v>295.2093505859375</v>
      </c>
      <c r="F1858">
        <v>190.7517395019531</v>
      </c>
      <c r="I1858" s="32">
        <f t="shared" si="146"/>
        <v>-1.1830941286188223E-2</v>
      </c>
      <c r="J1858" s="32">
        <f t="shared" si="147"/>
        <v>2.6252279048510907E-4</v>
      </c>
      <c r="K1858" s="32">
        <f t="shared" si="148"/>
        <v>-1.1858106875903829E-3</v>
      </c>
      <c r="L1858" s="32">
        <f t="shared" si="149"/>
        <v>-1.9648790190025855E-2</v>
      </c>
      <c r="M1858" s="32">
        <f t="shared" si="150"/>
        <v>-1.2363066115910093E-2</v>
      </c>
    </row>
    <row r="1859" spans="1:13" x14ac:dyDescent="0.45">
      <c r="A1859" s="10">
        <v>44768</v>
      </c>
      <c r="B1859">
        <v>376.8756103515625</v>
      </c>
      <c r="C1859">
        <v>69.853927612304688</v>
      </c>
      <c r="D1859">
        <v>160.03999328613281</v>
      </c>
      <c r="E1859">
        <v>289.40884399414063</v>
      </c>
      <c r="F1859">
        <v>188.3934631347656</v>
      </c>
      <c r="I1859" s="32">
        <f t="shared" si="146"/>
        <v>2.5966479505986406E-2</v>
      </c>
      <c r="J1859" s="32">
        <f t="shared" si="147"/>
        <v>2.7550559235394179E-3</v>
      </c>
      <c r="K1859" s="32">
        <f t="shared" si="148"/>
        <v>1.0184984698782484E-2</v>
      </c>
      <c r="L1859" s="32">
        <f t="shared" si="149"/>
        <v>4.2259543543109013E-2</v>
      </c>
      <c r="M1859" s="32">
        <f t="shared" si="150"/>
        <v>2.626198370816657E-2</v>
      </c>
    </row>
    <row r="1860" spans="1:13" x14ac:dyDescent="0.45">
      <c r="A1860" s="10">
        <v>44769</v>
      </c>
      <c r="B1860">
        <v>386.6617431640625</v>
      </c>
      <c r="C1860">
        <v>70.046379089355469</v>
      </c>
      <c r="D1860">
        <v>161.66999816894531</v>
      </c>
      <c r="E1860">
        <v>301.63912963867188</v>
      </c>
      <c r="F1860">
        <v>193.34104919433591</v>
      </c>
      <c r="I1860" s="32">
        <f t="shared" si="146"/>
        <v>1.2542331839952459E-2</v>
      </c>
      <c r="J1860" s="32">
        <f t="shared" si="147"/>
        <v>6.9347755976150172E-3</v>
      </c>
      <c r="K1860" s="32">
        <f t="shared" si="148"/>
        <v>1.2185323455279784E-2</v>
      </c>
      <c r="L1860" s="32">
        <f t="shared" si="149"/>
        <v>9.7782187998496362E-3</v>
      </c>
      <c r="M1860" s="32">
        <f t="shared" si="150"/>
        <v>1.3043849878764613E-2</v>
      </c>
    </row>
    <row r="1861" spans="1:13" x14ac:dyDescent="0.45">
      <c r="A1861" s="10">
        <v>44770</v>
      </c>
      <c r="B1861">
        <v>391.51138305664063</v>
      </c>
      <c r="C1861">
        <v>70.532135009765625</v>
      </c>
      <c r="D1861">
        <v>163.63999938964841</v>
      </c>
      <c r="E1861">
        <v>304.588623046875</v>
      </c>
      <c r="F1861">
        <v>195.86296081542969</v>
      </c>
      <c r="I1861" s="32">
        <f t="shared" si="146"/>
        <v>1.4578715718901902E-2</v>
      </c>
      <c r="J1861" s="32">
        <f t="shared" si="147"/>
        <v>-7.7989890087259983E-4</v>
      </c>
      <c r="K1861" s="32">
        <f t="shared" si="148"/>
        <v>2.8110896821249565E-3</v>
      </c>
      <c r="L1861" s="32">
        <f t="shared" si="149"/>
        <v>1.8236687386531614E-2</v>
      </c>
      <c r="M1861" s="32">
        <f t="shared" si="150"/>
        <v>1.3612961906190435E-2</v>
      </c>
    </row>
    <row r="1862" spans="1:13" x14ac:dyDescent="0.45">
      <c r="A1862" s="10">
        <v>44771</v>
      </c>
      <c r="B1862">
        <v>397.2191162109375</v>
      </c>
      <c r="C1862">
        <v>70.477127075195313</v>
      </c>
      <c r="D1862">
        <v>164.1000061035156</v>
      </c>
      <c r="E1862">
        <v>310.143310546875</v>
      </c>
      <c r="F1862">
        <v>198.52923583984381</v>
      </c>
      <c r="I1862" s="32">
        <f t="shared" si="146"/>
        <v>-2.9612611358446062E-3</v>
      </c>
      <c r="J1862" s="32">
        <f t="shared" si="147"/>
        <v>4.339016136047702E-3</v>
      </c>
      <c r="K1862" s="32">
        <f t="shared" si="148"/>
        <v>5.6672312077470366E-3</v>
      </c>
      <c r="L1862" s="32">
        <f t="shared" si="149"/>
        <v>-6.0219766725155832E-4</v>
      </c>
      <c r="M1862" s="32">
        <f t="shared" si="150"/>
        <v>-2.3270645982745863E-3</v>
      </c>
    </row>
    <row r="1863" spans="1:13" x14ac:dyDescent="0.45">
      <c r="A1863" s="10">
        <v>44774</v>
      </c>
      <c r="B1863">
        <v>396.0428466796875</v>
      </c>
      <c r="C1863">
        <v>70.782928466796875</v>
      </c>
      <c r="D1863">
        <v>165.0299987792969</v>
      </c>
      <c r="E1863">
        <v>309.95654296875</v>
      </c>
      <c r="F1863">
        <v>198.06724548339841</v>
      </c>
      <c r="I1863" s="32">
        <f t="shared" si="146"/>
        <v>-6.5974023412157523E-3</v>
      </c>
      <c r="J1863" s="32">
        <f t="shared" si="147"/>
        <v>-1.0119361994295972E-2</v>
      </c>
      <c r="K1863" s="32">
        <f t="shared" si="148"/>
        <v>-5.9382884008239989E-3</v>
      </c>
      <c r="L1863" s="32">
        <f t="shared" si="149"/>
        <v>-2.9815915789606073E-3</v>
      </c>
      <c r="M1863" s="32">
        <f t="shared" si="150"/>
        <v>-5.3944617845103071E-3</v>
      </c>
    </row>
    <row r="1864" spans="1:13" x14ac:dyDescent="0.45">
      <c r="A1864" s="10">
        <v>44775</v>
      </c>
      <c r="B1864">
        <v>393.42999267578119</v>
      </c>
      <c r="C1864">
        <v>70.066650390625</v>
      </c>
      <c r="D1864">
        <v>164.05000305175781</v>
      </c>
      <c r="E1864">
        <v>309.03237915039063</v>
      </c>
      <c r="F1864">
        <v>196.998779296875</v>
      </c>
      <c r="I1864" s="32">
        <f t="shared" si="146"/>
        <v>1.5659660776514706E-2</v>
      </c>
      <c r="J1864" s="32">
        <f t="shared" si="147"/>
        <v>4.9801955099950668E-3</v>
      </c>
      <c r="K1864" s="32">
        <f t="shared" si="148"/>
        <v>2.4382437613132968E-3</v>
      </c>
      <c r="L1864" s="32">
        <f t="shared" si="149"/>
        <v>2.7232652796810752E-2</v>
      </c>
      <c r="M1864" s="32">
        <f t="shared" si="150"/>
        <v>1.6075427527583841E-2</v>
      </c>
    </row>
    <row r="1865" spans="1:13" x14ac:dyDescent="0.45">
      <c r="A1865" s="10">
        <v>44776</v>
      </c>
      <c r="B1865">
        <v>399.59097290039063</v>
      </c>
      <c r="C1865">
        <v>70.415596008300781</v>
      </c>
      <c r="D1865">
        <v>164.44999694824219</v>
      </c>
      <c r="E1865">
        <v>317.44815063476563</v>
      </c>
      <c r="F1865">
        <v>200.1656188964844</v>
      </c>
      <c r="I1865" s="32">
        <f t="shared" si="146"/>
        <v>-6.7558707378767568E-4</v>
      </c>
      <c r="J1865" s="32">
        <f t="shared" si="147"/>
        <v>2.4782456019076804E-3</v>
      </c>
      <c r="K1865" s="32">
        <f t="shared" si="148"/>
        <v>1.6539989487255546E-2</v>
      </c>
      <c r="L1865" s="32">
        <f t="shared" si="149"/>
        <v>4.6767295309686485E-3</v>
      </c>
      <c r="M1865" s="32">
        <f t="shared" si="150"/>
        <v>-9.6180424322100944E-4</v>
      </c>
    </row>
    <row r="1866" spans="1:13" x14ac:dyDescent="0.45">
      <c r="A1866" s="10">
        <v>44777</v>
      </c>
      <c r="B1866">
        <v>399.32101440429688</v>
      </c>
      <c r="C1866">
        <v>70.590103149414063</v>
      </c>
      <c r="D1866">
        <v>167.16999816894531</v>
      </c>
      <c r="E1866">
        <v>318.93276977539063</v>
      </c>
      <c r="F1866">
        <v>199.97309875488281</v>
      </c>
      <c r="I1866" s="32">
        <f t="shared" si="146"/>
        <v>-1.6901095006011113E-3</v>
      </c>
      <c r="J1866" s="32">
        <f t="shared" si="147"/>
        <v>-1.131794544672049E-2</v>
      </c>
      <c r="K1866" s="32">
        <f t="shared" si="148"/>
        <v>-1.1246066300201418E-2</v>
      </c>
      <c r="L1866" s="32">
        <f t="shared" si="149"/>
        <v>-8.169048289081382E-3</v>
      </c>
      <c r="M1866" s="32">
        <f t="shared" si="150"/>
        <v>-3.3695938563516048E-4</v>
      </c>
    </row>
    <row r="1867" spans="1:13" x14ac:dyDescent="0.45">
      <c r="A1867" s="10">
        <v>44778</v>
      </c>
      <c r="B1867">
        <v>398.6461181640625</v>
      </c>
      <c r="C1867">
        <v>69.791168212890625</v>
      </c>
      <c r="D1867">
        <v>165.28999328613281</v>
      </c>
      <c r="E1867">
        <v>316.327392578125</v>
      </c>
      <c r="F1867">
        <v>199.90571594238281</v>
      </c>
      <c r="I1867" s="32">
        <f t="shared" si="146"/>
        <v>-1.160927075866236E-3</v>
      </c>
      <c r="J1867" s="32">
        <f t="shared" si="147"/>
        <v>4.4734898555567337E-3</v>
      </c>
      <c r="K1867" s="32">
        <f t="shared" si="148"/>
        <v>8.4700176183674092E-3</v>
      </c>
      <c r="L1867" s="32">
        <f t="shared" si="149"/>
        <v>-3.2323835338591289E-3</v>
      </c>
      <c r="M1867" s="32">
        <f t="shared" si="150"/>
        <v>9.1489052647109048E-4</v>
      </c>
    </row>
    <row r="1868" spans="1:13" x14ac:dyDescent="0.45">
      <c r="A1868" s="10">
        <v>44781</v>
      </c>
      <c r="B1868">
        <v>398.18331909179688</v>
      </c>
      <c r="C1868">
        <v>70.103378295898438</v>
      </c>
      <c r="D1868">
        <v>166.69000244140619</v>
      </c>
      <c r="E1868">
        <v>315.30490112304688</v>
      </c>
      <c r="F1868">
        <v>200.08860778808591</v>
      </c>
      <c r="I1868" s="32">
        <f t="shared" si="146"/>
        <v>-3.9711301733466042E-3</v>
      </c>
      <c r="J1868" s="32">
        <f t="shared" si="147"/>
        <v>-2.2267834346727522E-3</v>
      </c>
      <c r="K1868" s="32">
        <f t="shared" si="148"/>
        <v>3.0595386607858988E-3</v>
      </c>
      <c r="L1868" s="32">
        <f t="shared" si="149"/>
        <v>-1.1318719257260357E-2</v>
      </c>
      <c r="M1868" s="32">
        <f t="shared" si="150"/>
        <v>-6.3019107669202157E-3</v>
      </c>
    </row>
    <row r="1869" spans="1:13" x14ac:dyDescent="0.45">
      <c r="A1869" s="10">
        <v>44782</v>
      </c>
      <c r="B1869">
        <v>396.60208129882813</v>
      </c>
      <c r="C1869">
        <v>69.947273254394531</v>
      </c>
      <c r="D1869">
        <v>167.19999694824219</v>
      </c>
      <c r="E1869">
        <v>311.73605346679688</v>
      </c>
      <c r="F1869">
        <v>198.8276672363281</v>
      </c>
      <c r="I1869" s="32">
        <f t="shared" si="146"/>
        <v>2.1003924558418818E-2</v>
      </c>
      <c r="J1869" s="32">
        <f t="shared" si="147"/>
        <v>2.7567238637240532E-3</v>
      </c>
      <c r="K1869" s="32">
        <f t="shared" si="148"/>
        <v>-2.5119508170523552E-3</v>
      </c>
      <c r="L1869" s="32">
        <f t="shared" si="149"/>
        <v>2.7911005488319152E-2</v>
      </c>
      <c r="M1869" s="32">
        <f t="shared" si="150"/>
        <v>2.2802115365872178E-2</v>
      </c>
    </row>
    <row r="1870" spans="1:13" x14ac:dyDescent="0.45">
      <c r="A1870" s="10">
        <v>44783</v>
      </c>
      <c r="B1870">
        <v>404.93228149414063</v>
      </c>
      <c r="C1870">
        <v>70.140098571777344</v>
      </c>
      <c r="D1870">
        <v>166.7799987792969</v>
      </c>
      <c r="E1870">
        <v>320.43692016601563</v>
      </c>
      <c r="F1870">
        <v>203.3613586425781</v>
      </c>
      <c r="I1870" s="32">
        <f t="shared" si="146"/>
        <v>0</v>
      </c>
      <c r="J1870" s="32">
        <f t="shared" si="147"/>
        <v>-5.6293627071498653E-3</v>
      </c>
      <c r="K1870" s="32">
        <f t="shared" si="148"/>
        <v>-2.6382206776999206E-3</v>
      </c>
      <c r="L1870" s="32">
        <f t="shared" si="149"/>
        <v>-5.6762440884957632E-3</v>
      </c>
      <c r="M1870" s="32">
        <f t="shared" si="150"/>
        <v>4.7270716391656364E-5</v>
      </c>
    </row>
    <row r="1871" spans="1:13" x14ac:dyDescent="0.45">
      <c r="A1871" s="10">
        <v>44784</v>
      </c>
      <c r="B1871">
        <v>404.93228149414063</v>
      </c>
      <c r="C1871">
        <v>69.745254516601563</v>
      </c>
      <c r="D1871">
        <v>166.3399963378906</v>
      </c>
      <c r="E1871">
        <v>318.6180419921875</v>
      </c>
      <c r="F1871">
        <v>203.3709716796875</v>
      </c>
      <c r="I1871" s="32">
        <f t="shared" si="146"/>
        <v>1.6929085108616571E-2</v>
      </c>
      <c r="J1871" s="32">
        <f t="shared" si="147"/>
        <v>4.6081396684405362E-3</v>
      </c>
      <c r="K1871" s="32">
        <f t="shared" si="148"/>
        <v>9.1980209990445427E-3</v>
      </c>
      <c r="L1871" s="32">
        <f t="shared" si="149"/>
        <v>1.947066398122077E-2</v>
      </c>
      <c r="M1871" s="32">
        <f t="shared" si="150"/>
        <v>1.7323073321669158E-2</v>
      </c>
    </row>
    <row r="1872" spans="1:13" x14ac:dyDescent="0.45">
      <c r="A1872" s="10">
        <v>44785</v>
      </c>
      <c r="B1872">
        <v>411.78741455078119</v>
      </c>
      <c r="C1872">
        <v>70.066650390625</v>
      </c>
      <c r="D1872">
        <v>167.8699951171875</v>
      </c>
      <c r="E1872">
        <v>324.82174682617188</v>
      </c>
      <c r="F1872">
        <v>206.89398193359381</v>
      </c>
      <c r="I1872" s="32">
        <f t="shared" si="146"/>
        <v>4.1208141728026337E-3</v>
      </c>
      <c r="J1872" s="32">
        <f t="shared" si="147"/>
        <v>1.0482616300746539E-3</v>
      </c>
      <c r="K1872" s="32">
        <f t="shared" si="148"/>
        <v>-1.2867030834262327E-2</v>
      </c>
      <c r="L1872" s="32">
        <f t="shared" si="149"/>
        <v>8.081261516725613E-3</v>
      </c>
      <c r="M1872" s="32">
        <f t="shared" si="150"/>
        <v>3.9080304128531473E-3</v>
      </c>
    </row>
    <row r="1873" spans="1:13" x14ac:dyDescent="0.45">
      <c r="A1873" s="10">
        <v>44788</v>
      </c>
      <c r="B1873">
        <v>413.48431396484381</v>
      </c>
      <c r="C1873">
        <v>70.140098571777344</v>
      </c>
      <c r="D1873">
        <v>165.71000671386719</v>
      </c>
      <c r="E1873">
        <v>327.44671630859381</v>
      </c>
      <c r="F1873">
        <v>207.70252990722659</v>
      </c>
      <c r="I1873" s="32">
        <f t="shared" si="146"/>
        <v>1.9585869242235709E-3</v>
      </c>
      <c r="J1873" s="32">
        <f t="shared" si="147"/>
        <v>-1.3091996510976589E-3</v>
      </c>
      <c r="K1873" s="32">
        <f t="shared" si="148"/>
        <v>-1.7500967544019641E-3</v>
      </c>
      <c r="L1873" s="32">
        <f t="shared" si="149"/>
        <v>-2.3418946195884471E-3</v>
      </c>
      <c r="M1873" s="32">
        <f t="shared" si="150"/>
        <v>2.1318700354895359E-3</v>
      </c>
    </row>
    <row r="1874" spans="1:13" x14ac:dyDescent="0.45">
      <c r="A1874" s="10">
        <v>44789</v>
      </c>
      <c r="B1874">
        <v>414.29415893554688</v>
      </c>
      <c r="C1874">
        <v>70.048271179199219</v>
      </c>
      <c r="D1874">
        <v>165.41999816894531</v>
      </c>
      <c r="E1874">
        <v>326.67987060546881</v>
      </c>
      <c r="F1874">
        <v>208.14532470703119</v>
      </c>
      <c r="I1874" s="32">
        <f t="shared" si="146"/>
        <v>-7.0978861988402198E-3</v>
      </c>
      <c r="J1874" s="32">
        <f t="shared" si="147"/>
        <v>-5.8993393903108426E-3</v>
      </c>
      <c r="K1874" s="32">
        <f t="shared" si="148"/>
        <v>-6.4683356140344817E-3</v>
      </c>
      <c r="L1874" s="32">
        <f t="shared" si="149"/>
        <v>-1.1405982038079743E-2</v>
      </c>
      <c r="M1874" s="32">
        <f t="shared" si="150"/>
        <v>-8.9715484452325134E-3</v>
      </c>
    </row>
    <row r="1875" spans="1:13" x14ac:dyDescent="0.45">
      <c r="A1875" s="10">
        <v>44790</v>
      </c>
      <c r="B1875">
        <v>411.35354614257813</v>
      </c>
      <c r="C1875">
        <v>69.635032653808594</v>
      </c>
      <c r="D1875">
        <v>164.3500061035156</v>
      </c>
      <c r="E1875">
        <v>322.95376586914063</v>
      </c>
      <c r="F1875">
        <v>206.27793884277341</v>
      </c>
      <c r="I1875" s="32">
        <f t="shared" si="146"/>
        <v>2.9064710135953131E-3</v>
      </c>
      <c r="J1875" s="32">
        <f t="shared" si="147"/>
        <v>1.8462392038394171E-3</v>
      </c>
      <c r="K1875" s="32">
        <f t="shared" si="148"/>
        <v>-2.6164156896923974E-3</v>
      </c>
      <c r="L1875" s="32">
        <f t="shared" si="149"/>
        <v>2.4050916277353895E-3</v>
      </c>
      <c r="M1875" s="32">
        <f t="shared" si="150"/>
        <v>2.6132083936607486E-3</v>
      </c>
    </row>
    <row r="1876" spans="1:13" x14ac:dyDescent="0.45">
      <c r="A1876" s="10">
        <v>44791</v>
      </c>
      <c r="B1876">
        <v>412.54913330078119</v>
      </c>
      <c r="C1876">
        <v>69.763595581054688</v>
      </c>
      <c r="D1876">
        <v>163.91999816894531</v>
      </c>
      <c r="E1876">
        <v>323.73049926757813</v>
      </c>
      <c r="F1876">
        <v>206.8169860839844</v>
      </c>
      <c r="I1876" s="32">
        <f t="shared" si="146"/>
        <v>-1.3438192805218852E-2</v>
      </c>
      <c r="J1876" s="32">
        <f t="shared" si="147"/>
        <v>-6.3182041575869929E-3</v>
      </c>
      <c r="K1876" s="32">
        <f t="shared" si="148"/>
        <v>-7.3206256811046977E-3</v>
      </c>
      <c r="L1876" s="32">
        <f t="shared" si="149"/>
        <v>-1.9497170107732886E-2</v>
      </c>
      <c r="M1876" s="32">
        <f t="shared" si="150"/>
        <v>-1.4288520002792238E-2</v>
      </c>
    </row>
    <row r="1877" spans="1:13" x14ac:dyDescent="0.45">
      <c r="A1877" s="10">
        <v>44792</v>
      </c>
      <c r="B1877">
        <v>407.00521850585938</v>
      </c>
      <c r="C1877">
        <v>69.32281494140625</v>
      </c>
      <c r="D1877">
        <v>162.7200012207031</v>
      </c>
      <c r="E1877">
        <v>317.41867065429688</v>
      </c>
      <c r="F1877">
        <v>203.86187744140619</v>
      </c>
      <c r="I1877" s="32">
        <f t="shared" si="146"/>
        <v>-2.0822468927392812E-2</v>
      </c>
      <c r="J1877" s="32">
        <f t="shared" si="147"/>
        <v>-4.5038233468481792E-3</v>
      </c>
      <c r="K1877" s="32">
        <f t="shared" si="148"/>
        <v>-6.6371793445959559E-3</v>
      </c>
      <c r="L1877" s="32">
        <f t="shared" si="149"/>
        <v>-2.6327313981353018E-2</v>
      </c>
      <c r="M1877" s="32">
        <f t="shared" si="150"/>
        <v>-2.1389128321446682E-2</v>
      </c>
    </row>
    <row r="1878" spans="1:13" x14ac:dyDescent="0.45">
      <c r="A1878" s="10">
        <v>44795</v>
      </c>
      <c r="B1878">
        <v>398.53036499023438</v>
      </c>
      <c r="C1878">
        <v>69.010597229003906</v>
      </c>
      <c r="D1878">
        <v>161.63999938964841</v>
      </c>
      <c r="E1878">
        <v>309.0618896484375</v>
      </c>
      <c r="F1878">
        <v>199.50144958496091</v>
      </c>
      <c r="I1878" s="32">
        <f t="shared" si="146"/>
        <v>-2.4191665499531112E-3</v>
      </c>
      <c r="J1878" s="32">
        <f t="shared" si="147"/>
        <v>-3.9898922729086905E-4</v>
      </c>
      <c r="K1878" s="32">
        <f t="shared" si="148"/>
        <v>6.9908740848763085E-3</v>
      </c>
      <c r="L1878" s="32">
        <f t="shared" si="149"/>
        <v>-8.2687062940500766E-4</v>
      </c>
      <c r="M1878" s="32">
        <f t="shared" si="150"/>
        <v>-1.8816741898195488E-3</v>
      </c>
    </row>
    <row r="1879" spans="1:13" x14ac:dyDescent="0.45">
      <c r="A1879" s="10">
        <v>44796</v>
      </c>
      <c r="B1879">
        <v>397.56625366210938</v>
      </c>
      <c r="C1879">
        <v>68.983062744140625</v>
      </c>
      <c r="D1879">
        <v>162.77000427246091</v>
      </c>
      <c r="E1879">
        <v>308.80633544921881</v>
      </c>
      <c r="F1879">
        <v>199.12605285644531</v>
      </c>
      <c r="I1879" s="32">
        <f t="shared" si="146"/>
        <v>3.2010866899441215E-3</v>
      </c>
      <c r="J1879" s="32">
        <f t="shared" si="147"/>
        <v>-2.5292675708281642E-3</v>
      </c>
      <c r="K1879" s="32">
        <f t="shared" si="148"/>
        <v>2.9489200401791038E-3</v>
      </c>
      <c r="L1879" s="32">
        <f t="shared" si="149"/>
        <v>2.8969363075237453E-3</v>
      </c>
      <c r="M1879" s="32">
        <f t="shared" si="150"/>
        <v>4.2056946687434316E-3</v>
      </c>
    </row>
    <row r="1880" spans="1:13" x14ac:dyDescent="0.45">
      <c r="A1880" s="10">
        <v>44797</v>
      </c>
      <c r="B1880">
        <v>398.83889770507813</v>
      </c>
      <c r="C1880">
        <v>68.808586120605469</v>
      </c>
      <c r="D1880">
        <v>163.25</v>
      </c>
      <c r="E1880">
        <v>309.700927734375</v>
      </c>
      <c r="F1880">
        <v>199.96351623535159</v>
      </c>
      <c r="I1880" s="32">
        <f t="shared" si="146"/>
        <v>1.4117517791703893E-2</v>
      </c>
      <c r="J1880" s="32">
        <f t="shared" si="147"/>
        <v>5.4716334480149342E-3</v>
      </c>
      <c r="K1880" s="32">
        <f t="shared" si="148"/>
        <v>3.0627871362940429E-3</v>
      </c>
      <c r="L1880" s="32">
        <f t="shared" si="149"/>
        <v>1.768210967769912E-2</v>
      </c>
      <c r="M1880" s="32">
        <f t="shared" si="150"/>
        <v>1.4489108540231221E-2</v>
      </c>
    </row>
    <row r="1881" spans="1:13" x14ac:dyDescent="0.45">
      <c r="A1881" s="10">
        <v>44798</v>
      </c>
      <c r="B1881">
        <v>404.46951293945313</v>
      </c>
      <c r="C1881">
        <v>69.185081481933594</v>
      </c>
      <c r="D1881">
        <v>163.75</v>
      </c>
      <c r="E1881">
        <v>315.17709350585938</v>
      </c>
      <c r="F1881">
        <v>202.8608093261719</v>
      </c>
      <c r="I1881" s="32">
        <f t="shared" si="146"/>
        <v>-3.384884639763952E-2</v>
      </c>
      <c r="J1881" s="32">
        <f t="shared" si="147"/>
        <v>-1.9906868233448005E-3</v>
      </c>
      <c r="K1881" s="32">
        <f t="shared" si="148"/>
        <v>-1.2152705301765487E-2</v>
      </c>
      <c r="L1881" s="32">
        <f t="shared" si="149"/>
        <v>-4.0988221701918182E-2</v>
      </c>
      <c r="M1881" s="32">
        <f t="shared" si="150"/>
        <v>-3.311992475790726E-2</v>
      </c>
    </row>
    <row r="1882" spans="1:13" x14ac:dyDescent="0.45">
      <c r="A1882" s="10">
        <v>44799</v>
      </c>
      <c r="B1882">
        <v>390.7786865234375</v>
      </c>
      <c r="C1882">
        <v>69.047355651855469</v>
      </c>
      <c r="D1882">
        <v>161.75999450683591</v>
      </c>
      <c r="E1882">
        <v>302.258544921875</v>
      </c>
      <c r="F1882">
        <v>196.14207458496091</v>
      </c>
      <c r="I1882" s="32">
        <f t="shared" si="146"/>
        <v>-6.612398434490907E-3</v>
      </c>
      <c r="J1882" s="32">
        <f t="shared" si="147"/>
        <v>-4.5224539856963952E-3</v>
      </c>
      <c r="K1882" s="32">
        <f t="shared" si="148"/>
        <v>6.1823755509249345E-4</v>
      </c>
      <c r="L1882" s="32">
        <f t="shared" si="149"/>
        <v>-9.855510798828182E-3</v>
      </c>
      <c r="M1882" s="32">
        <f t="shared" si="150"/>
        <v>-7.312067564276048E-3</v>
      </c>
    </row>
    <row r="1883" spans="1:13" x14ac:dyDescent="0.45">
      <c r="A1883" s="10">
        <v>44802</v>
      </c>
      <c r="B1883">
        <v>388.1947021484375</v>
      </c>
      <c r="C1883">
        <v>68.735092163085938</v>
      </c>
      <c r="D1883">
        <v>161.86000061035159</v>
      </c>
      <c r="E1883">
        <v>299.27963256835938</v>
      </c>
      <c r="F1883">
        <v>194.70787048339841</v>
      </c>
      <c r="I1883" s="32">
        <f t="shared" si="146"/>
        <v>-1.0977830508623998E-2</v>
      </c>
      <c r="J1883" s="32">
        <f t="shared" si="147"/>
        <v>8.0195390380066733E-4</v>
      </c>
      <c r="K1883" s="32">
        <f t="shared" si="148"/>
        <v>-8.3405788856110163E-3</v>
      </c>
      <c r="L1883" s="32">
        <f t="shared" si="149"/>
        <v>-1.1136462014348036E-2</v>
      </c>
      <c r="M1883" s="32">
        <f t="shared" si="150"/>
        <v>-1.1123262443305637E-2</v>
      </c>
    </row>
    <row r="1884" spans="1:13" x14ac:dyDescent="0.45">
      <c r="A1884" s="10">
        <v>44803</v>
      </c>
      <c r="B1884">
        <v>383.93316650390619</v>
      </c>
      <c r="C1884">
        <v>68.790214538574219</v>
      </c>
      <c r="D1884">
        <v>160.50999450683591</v>
      </c>
      <c r="E1884">
        <v>295.94671630859381</v>
      </c>
      <c r="F1884">
        <v>192.5420837402344</v>
      </c>
      <c r="I1884" s="32">
        <f t="shared" si="146"/>
        <v>-7.6090227571993241E-3</v>
      </c>
      <c r="J1884" s="32">
        <f t="shared" si="147"/>
        <v>-4.1386480364656864E-3</v>
      </c>
      <c r="K1884" s="32">
        <f t="shared" si="148"/>
        <v>-7.725314789180926E-3</v>
      </c>
      <c r="L1884" s="32">
        <f t="shared" si="149"/>
        <v>-5.8134079196237032E-3</v>
      </c>
      <c r="M1884" s="32">
        <f t="shared" si="150"/>
        <v>-7.3486908601525514E-3</v>
      </c>
    </row>
    <row r="1885" spans="1:13" x14ac:dyDescent="0.45">
      <c r="A1885" s="10">
        <v>44804</v>
      </c>
      <c r="B1885">
        <v>381.01181030273438</v>
      </c>
      <c r="C1885">
        <v>68.505516052246094</v>
      </c>
      <c r="D1885">
        <v>159.27000427246091</v>
      </c>
      <c r="E1885">
        <v>294.22625732421881</v>
      </c>
      <c r="F1885">
        <v>191.12715148925781</v>
      </c>
      <c r="I1885" s="32">
        <f t="shared" si="146"/>
        <v>3.1378466711440289E-3</v>
      </c>
      <c r="J1885" s="32">
        <f t="shared" si="147"/>
        <v>-5.4267912737890889E-3</v>
      </c>
      <c r="K1885" s="32">
        <f t="shared" si="148"/>
        <v>-8.7901621003189101E-3</v>
      </c>
      <c r="L1885" s="32">
        <f t="shared" si="149"/>
        <v>4.3428176931370466E-4</v>
      </c>
      <c r="M1885" s="32">
        <f t="shared" si="150"/>
        <v>6.0419733525662878E-4</v>
      </c>
    </row>
    <row r="1886" spans="1:13" x14ac:dyDescent="0.45">
      <c r="A1886" s="10">
        <v>44805</v>
      </c>
      <c r="B1886">
        <v>382.20736694335938</v>
      </c>
      <c r="C1886">
        <v>68.133750915527344</v>
      </c>
      <c r="D1886">
        <v>157.8699951171875</v>
      </c>
      <c r="E1886">
        <v>294.35403442382813</v>
      </c>
      <c r="F1886">
        <v>191.24263000488281</v>
      </c>
      <c r="I1886" s="32">
        <f t="shared" si="146"/>
        <v>-1.0544490329938649E-2</v>
      </c>
      <c r="J1886" s="32">
        <f t="shared" si="147"/>
        <v>2.5665066183284679E-3</v>
      </c>
      <c r="K1886" s="32">
        <f t="shared" si="148"/>
        <v>8.8047091444869441E-3</v>
      </c>
      <c r="L1886" s="32">
        <f t="shared" si="149"/>
        <v>-1.4128299386038545E-2</v>
      </c>
      <c r="M1886" s="32">
        <f t="shared" si="150"/>
        <v>-9.9153637153316376E-3</v>
      </c>
    </row>
    <row r="1887" spans="1:13" x14ac:dyDescent="0.45">
      <c r="A1887" s="10">
        <v>44806</v>
      </c>
      <c r="B1887">
        <v>378.17718505859381</v>
      </c>
      <c r="C1887">
        <v>68.308616638183594</v>
      </c>
      <c r="D1887">
        <v>159.25999450683591</v>
      </c>
      <c r="E1887">
        <v>290.1953125</v>
      </c>
      <c r="F1887">
        <v>189.34638977050781</v>
      </c>
      <c r="I1887" s="32">
        <f t="shared" si="146"/>
        <v>-3.7730459138922701E-3</v>
      </c>
      <c r="J1887" s="32">
        <f t="shared" si="147"/>
        <v>-9.0262334298000235E-3</v>
      </c>
      <c r="K1887" s="32">
        <f t="shared" si="148"/>
        <v>-5.8394619355666144E-3</v>
      </c>
      <c r="L1887" s="32">
        <f t="shared" si="149"/>
        <v>-7.1823680845334303E-3</v>
      </c>
      <c r="M1887" s="32">
        <f t="shared" si="150"/>
        <v>-4.0668852982168602E-3</v>
      </c>
    </row>
    <row r="1888" spans="1:13" x14ac:dyDescent="0.45">
      <c r="A1888" s="10">
        <v>44810</v>
      </c>
      <c r="B1888">
        <v>376.75030517578119</v>
      </c>
      <c r="C1888">
        <v>67.692047119140625</v>
      </c>
      <c r="D1888">
        <v>158.33000183105469</v>
      </c>
      <c r="E1888">
        <v>288.11102294921881</v>
      </c>
      <c r="F1888">
        <v>188.57633972167969</v>
      </c>
      <c r="I1888" s="32">
        <f t="shared" si="146"/>
        <v>1.7964814941718199E-2</v>
      </c>
      <c r="J1888" s="32">
        <f t="shared" si="147"/>
        <v>7.2050458651486959E-3</v>
      </c>
      <c r="K1888" s="32">
        <f t="shared" si="148"/>
        <v>1.0168638866495217E-2</v>
      </c>
      <c r="L1888" s="32">
        <f t="shared" si="149"/>
        <v>2.0201524824850825E-2</v>
      </c>
      <c r="M1888" s="32">
        <f t="shared" si="150"/>
        <v>1.847783140062087E-2</v>
      </c>
    </row>
    <row r="1889" spans="1:13" x14ac:dyDescent="0.45">
      <c r="A1889" s="10">
        <v>44811</v>
      </c>
      <c r="B1889">
        <v>383.5185546875</v>
      </c>
      <c r="C1889">
        <v>68.179771423339844</v>
      </c>
      <c r="D1889">
        <v>159.94000244140619</v>
      </c>
      <c r="E1889">
        <v>293.93130493164063</v>
      </c>
      <c r="F1889">
        <v>192.0608215332031</v>
      </c>
      <c r="I1889" s="32">
        <f t="shared" si="146"/>
        <v>6.5364137063528283E-3</v>
      </c>
      <c r="J1889" s="32">
        <f t="shared" si="147"/>
        <v>-3.1043615821434445E-3</v>
      </c>
      <c r="K1889" s="32">
        <f t="shared" si="148"/>
        <v>-6.0022927298554185E-3</v>
      </c>
      <c r="L1889" s="32">
        <f t="shared" si="149"/>
        <v>5.1844247976517988E-3</v>
      </c>
      <c r="M1889" s="32">
        <f t="shared" si="150"/>
        <v>7.9187898400385759E-3</v>
      </c>
    </row>
    <row r="1890" spans="1:13" x14ac:dyDescent="0.45">
      <c r="A1890" s="10">
        <v>44812</v>
      </c>
      <c r="B1890">
        <v>386.025390625</v>
      </c>
      <c r="C1890">
        <v>67.968116760253906</v>
      </c>
      <c r="D1890">
        <v>158.97999572753909</v>
      </c>
      <c r="E1890">
        <v>295.45516967773438</v>
      </c>
      <c r="F1890">
        <v>193.58171081542969</v>
      </c>
      <c r="I1890" s="32">
        <f t="shared" si="146"/>
        <v>1.5535192516886287E-2</v>
      </c>
      <c r="J1890" s="32">
        <f t="shared" si="147"/>
        <v>-4.0611908538568109E-4</v>
      </c>
      <c r="K1890" s="32">
        <f t="shared" si="148"/>
        <v>5.2837565684638044E-3</v>
      </c>
      <c r="L1890" s="32">
        <f t="shared" si="149"/>
        <v>2.1862164597853173E-2</v>
      </c>
      <c r="M1890" s="32">
        <f t="shared" si="150"/>
        <v>1.6607639684513842E-2</v>
      </c>
    </row>
    <row r="1891" spans="1:13" x14ac:dyDescent="0.45">
      <c r="A1891" s="10">
        <v>44813</v>
      </c>
      <c r="B1891">
        <v>392.02236938476563</v>
      </c>
      <c r="C1891">
        <v>67.940513610839844</v>
      </c>
      <c r="D1891">
        <v>159.82000732421881</v>
      </c>
      <c r="E1891">
        <v>301.91445922851563</v>
      </c>
      <c r="F1891">
        <v>196.79664611816409</v>
      </c>
      <c r="I1891" s="32">
        <f t="shared" si="146"/>
        <v>1.0747646563399105E-2</v>
      </c>
      <c r="J1891" s="32">
        <f t="shared" si="147"/>
        <v>-1.2190768457487344E-3</v>
      </c>
      <c r="K1891" s="32">
        <f t="shared" si="148"/>
        <v>5.0681862187034188E-3</v>
      </c>
      <c r="L1891" s="32">
        <f t="shared" si="149"/>
        <v>1.1885516954032838E-2</v>
      </c>
      <c r="M1891" s="32">
        <f t="shared" si="150"/>
        <v>1.0760575982581955E-2</v>
      </c>
    </row>
    <row r="1892" spans="1:13" x14ac:dyDescent="0.45">
      <c r="A1892" s="10">
        <v>44816</v>
      </c>
      <c r="B1892">
        <v>396.23568725585938</v>
      </c>
      <c r="C1892">
        <v>67.857688903808594</v>
      </c>
      <c r="D1892">
        <v>160.6300048828125</v>
      </c>
      <c r="E1892">
        <v>305.50286865234381</v>
      </c>
      <c r="F1892">
        <v>198.91429138183591</v>
      </c>
      <c r="I1892" s="32">
        <f t="shared" si="146"/>
        <v>-4.3482399790324311E-2</v>
      </c>
      <c r="J1892" s="32">
        <f t="shared" si="147"/>
        <v>-5.0175152624006847E-3</v>
      </c>
      <c r="K1892" s="32">
        <f t="shared" si="148"/>
        <v>-1.301133993119441E-2</v>
      </c>
      <c r="L1892" s="32">
        <f t="shared" si="149"/>
        <v>-5.4836725997076563E-2</v>
      </c>
      <c r="M1892" s="32">
        <f t="shared" si="150"/>
        <v>-4.2971078579265631E-2</v>
      </c>
    </row>
    <row r="1893" spans="1:13" x14ac:dyDescent="0.45">
      <c r="A1893" s="10">
        <v>44817</v>
      </c>
      <c r="B1893">
        <v>379.00640869140619</v>
      </c>
      <c r="C1893">
        <v>67.5172119140625</v>
      </c>
      <c r="D1893">
        <v>158.53999328613281</v>
      </c>
      <c r="E1893">
        <v>288.75009155273438</v>
      </c>
      <c r="F1893">
        <v>190.3667297363281</v>
      </c>
      <c r="I1893" s="32">
        <f t="shared" si="146"/>
        <v>3.8158405614754365E-3</v>
      </c>
      <c r="J1893" s="32">
        <f t="shared" si="147"/>
        <v>1.22660689458165E-3</v>
      </c>
      <c r="K1893" s="32">
        <f t="shared" si="148"/>
        <v>-3.8476134488708569E-3</v>
      </c>
      <c r="L1893" s="32">
        <f t="shared" si="149"/>
        <v>7.9334052226842644E-3</v>
      </c>
      <c r="M1893" s="32">
        <f t="shared" si="150"/>
        <v>3.8932743309210149E-3</v>
      </c>
    </row>
    <row r="1894" spans="1:13" x14ac:dyDescent="0.45">
      <c r="A1894" s="10">
        <v>44818</v>
      </c>
      <c r="B1894">
        <v>380.45263671875</v>
      </c>
      <c r="C1894">
        <v>67.600028991699219</v>
      </c>
      <c r="D1894">
        <v>157.92999267578119</v>
      </c>
      <c r="E1894">
        <v>291.04086303710938</v>
      </c>
      <c r="F1894">
        <v>191.1078796386719</v>
      </c>
      <c r="I1894" s="32">
        <f t="shared" si="146"/>
        <v>-1.1353310650989989E-2</v>
      </c>
      <c r="J1894" s="32">
        <f t="shared" si="147"/>
        <v>-2.9946489300625156E-3</v>
      </c>
      <c r="K1894" s="32">
        <f t="shared" si="148"/>
        <v>-1.8679143196683512E-2</v>
      </c>
      <c r="L1894" s="32">
        <f t="shared" si="149"/>
        <v>-1.6653861918644597E-2</v>
      </c>
      <c r="M1894" s="32">
        <f t="shared" si="150"/>
        <v>-1.0678077098180805E-2</v>
      </c>
    </row>
    <row r="1895" spans="1:13" x14ac:dyDescent="0.45">
      <c r="A1895" s="10">
        <v>44819</v>
      </c>
      <c r="B1895">
        <v>376.13323974609381</v>
      </c>
      <c r="C1895">
        <v>67.397590637207031</v>
      </c>
      <c r="D1895">
        <v>154.97999572753909</v>
      </c>
      <c r="E1895">
        <v>286.19390869140619</v>
      </c>
      <c r="F1895">
        <v>189.06721496582031</v>
      </c>
      <c r="I1895" s="32">
        <f t="shared" si="146"/>
        <v>-7.6289637094415497E-3</v>
      </c>
      <c r="J1895" s="32">
        <f t="shared" si="147"/>
        <v>-1.0926045770984771E-3</v>
      </c>
      <c r="K1895" s="32">
        <f t="shared" si="148"/>
        <v>5.5491072013154064E-3</v>
      </c>
      <c r="L1895" s="32">
        <f t="shared" si="149"/>
        <v>-6.1147353135561078E-3</v>
      </c>
      <c r="M1895" s="32">
        <f t="shared" si="150"/>
        <v>-9.1129571358666839E-3</v>
      </c>
    </row>
    <row r="1896" spans="1:13" x14ac:dyDescent="0.45">
      <c r="A1896" s="10">
        <v>44820</v>
      </c>
      <c r="B1896">
        <v>373.26373291015619</v>
      </c>
      <c r="C1896">
        <v>67.323951721191406</v>
      </c>
      <c r="D1896">
        <v>155.8399963378906</v>
      </c>
      <c r="E1896">
        <v>284.44390869140619</v>
      </c>
      <c r="F1896">
        <v>187.34425354003909</v>
      </c>
      <c r="I1896" s="32">
        <f t="shared" si="146"/>
        <v>7.755063197065093E-3</v>
      </c>
      <c r="J1896" s="32">
        <f t="shared" si="147"/>
        <v>-6.8334148319093568E-4</v>
      </c>
      <c r="K1896" s="32">
        <f t="shared" si="148"/>
        <v>7.7008713293591491E-4</v>
      </c>
      <c r="L1896" s="32">
        <f t="shared" si="149"/>
        <v>7.7873257445988386E-3</v>
      </c>
      <c r="M1896" s="32">
        <f t="shared" si="150"/>
        <v>7.0901993542322739E-3</v>
      </c>
    </row>
    <row r="1897" spans="1:13" x14ac:dyDescent="0.45">
      <c r="A1897" s="10">
        <v>44823</v>
      </c>
      <c r="B1897">
        <v>376.15841674804688</v>
      </c>
      <c r="C1897">
        <v>67.277946472167969</v>
      </c>
      <c r="D1897">
        <v>155.96000671386719</v>
      </c>
      <c r="E1897">
        <v>286.65896606445313</v>
      </c>
      <c r="F1897">
        <v>188.67256164550781</v>
      </c>
      <c r="I1897" s="32">
        <f t="shared" si="146"/>
        <v>-1.1478701170432259E-2</v>
      </c>
      <c r="J1897" s="32">
        <f t="shared" si="147"/>
        <v>-4.9241034649145643E-3</v>
      </c>
      <c r="K1897" s="32">
        <f t="shared" si="148"/>
        <v>-5.7065872745262203E-3</v>
      </c>
      <c r="L1897" s="32">
        <f t="shared" si="149"/>
        <v>-7.970944214036435E-3</v>
      </c>
      <c r="M1897" s="32">
        <f t="shared" si="150"/>
        <v>-1.1631929069875313E-2</v>
      </c>
    </row>
    <row r="1898" spans="1:13" x14ac:dyDescent="0.45">
      <c r="A1898" s="10">
        <v>44824</v>
      </c>
      <c r="B1898">
        <v>371.84060668945313</v>
      </c>
      <c r="C1898">
        <v>66.946662902832031</v>
      </c>
      <c r="D1898">
        <v>155.07000732421881</v>
      </c>
      <c r="E1898">
        <v>284.3740234375</v>
      </c>
      <c r="F1898">
        <v>186.4779357910156</v>
      </c>
      <c r="I1898" s="32">
        <f t="shared" si="146"/>
        <v>-1.7443840205481176E-2</v>
      </c>
      <c r="J1898" s="32">
        <f t="shared" si="147"/>
        <v>2.7492261106278892E-3</v>
      </c>
      <c r="K1898" s="32">
        <f t="shared" si="148"/>
        <v>4.6429736758100137E-3</v>
      </c>
      <c r="L1898" s="32">
        <f t="shared" si="149"/>
        <v>-1.7906139787567943E-2</v>
      </c>
      <c r="M1898" s="32">
        <f t="shared" si="150"/>
        <v>-1.7085483386081068E-2</v>
      </c>
    </row>
    <row r="1899" spans="1:13" x14ac:dyDescent="0.45">
      <c r="A1899" s="10">
        <v>44825</v>
      </c>
      <c r="B1899">
        <v>365.35427856445313</v>
      </c>
      <c r="C1899">
        <v>67.130714416503906</v>
      </c>
      <c r="D1899">
        <v>155.78999328613281</v>
      </c>
      <c r="E1899">
        <v>279.281982421875</v>
      </c>
      <c r="F1899">
        <v>183.2918701171875</v>
      </c>
      <c r="I1899" s="32">
        <f t="shared" si="146"/>
        <v>-8.3997324073672441E-3</v>
      </c>
      <c r="J1899" s="32">
        <f t="shared" si="147"/>
        <v>-1.0281218558063188E-2</v>
      </c>
      <c r="K1899" s="32">
        <f t="shared" si="148"/>
        <v>-5.7767726920254781E-4</v>
      </c>
      <c r="L1899" s="32">
        <f t="shared" si="149"/>
        <v>-1.2307692980132456E-2</v>
      </c>
      <c r="M1899" s="32">
        <f t="shared" si="150"/>
        <v>-1.1186029288850818E-2</v>
      </c>
    </row>
    <row r="1900" spans="1:13" x14ac:dyDescent="0.45">
      <c r="A1900" s="10">
        <v>44826</v>
      </c>
      <c r="B1900">
        <v>362.285400390625</v>
      </c>
      <c r="C1900">
        <v>66.440528869628906</v>
      </c>
      <c r="D1900">
        <v>155.69999694824219</v>
      </c>
      <c r="E1900">
        <v>275.84466552734381</v>
      </c>
      <c r="F1900">
        <v>181.24156188964841</v>
      </c>
      <c r="I1900" s="32">
        <f t="shared" si="146"/>
        <v>-1.6754766594717752E-2</v>
      </c>
      <c r="J1900" s="32">
        <f t="shared" si="147"/>
        <v>-2.769939643977426E-3</v>
      </c>
      <c r="K1900" s="32">
        <f t="shared" si="148"/>
        <v>-1.727683040546546E-2</v>
      </c>
      <c r="L1900" s="32">
        <f t="shared" si="149"/>
        <v>-1.6281666817496543E-2</v>
      </c>
      <c r="M1900" s="32">
        <f t="shared" si="150"/>
        <v>-1.7248412107008781E-2</v>
      </c>
    </row>
    <row r="1901" spans="1:13" x14ac:dyDescent="0.45">
      <c r="A1901" s="10">
        <v>44827</v>
      </c>
      <c r="B1901">
        <v>356.21539306640619</v>
      </c>
      <c r="C1901">
        <v>66.256492614746094</v>
      </c>
      <c r="D1901">
        <v>153.00999450683591</v>
      </c>
      <c r="E1901">
        <v>271.35345458984381</v>
      </c>
      <c r="F1901">
        <v>178.11543273925781</v>
      </c>
      <c r="I1901" s="32">
        <f t="shared" si="146"/>
        <v>-9.8926824888587728E-3</v>
      </c>
      <c r="J1901" s="32">
        <f t="shared" si="147"/>
        <v>-1.2777666914506547E-2</v>
      </c>
      <c r="K1901" s="32">
        <f t="shared" si="148"/>
        <v>-1.1633219026207398E-2</v>
      </c>
      <c r="L1901" s="32">
        <f t="shared" si="149"/>
        <v>-4.1378992342306908E-3</v>
      </c>
      <c r="M1901" s="32">
        <f t="shared" si="150"/>
        <v>-1.0962845540720134E-2</v>
      </c>
    </row>
    <row r="1902" spans="1:13" x14ac:dyDescent="0.45">
      <c r="A1902" s="10">
        <v>44830</v>
      </c>
      <c r="B1902">
        <v>352.69146728515619</v>
      </c>
      <c r="C1902">
        <v>65.409889221191406</v>
      </c>
      <c r="D1902">
        <v>151.22999572753909</v>
      </c>
      <c r="E1902">
        <v>270.23062133789063</v>
      </c>
      <c r="F1902">
        <v>176.16278076171881</v>
      </c>
      <c r="I1902" s="32">
        <f t="shared" si="146"/>
        <v>-2.5526533975874788E-3</v>
      </c>
      <c r="J1902" s="32">
        <f t="shared" si="147"/>
        <v>-4.3616276146991595E-3</v>
      </c>
      <c r="K1902" s="32">
        <f t="shared" si="148"/>
        <v>2.0498417466876528E-3</v>
      </c>
      <c r="L1902" s="32">
        <f t="shared" si="149"/>
        <v>4.010201337856234E-4</v>
      </c>
      <c r="M1902" s="32">
        <f t="shared" si="150"/>
        <v>-1.4816798677597109E-3</v>
      </c>
    </row>
    <row r="1903" spans="1:13" x14ac:dyDescent="0.45">
      <c r="A1903" s="10">
        <v>44831</v>
      </c>
      <c r="B1903">
        <v>351.79116821289063</v>
      </c>
      <c r="C1903">
        <v>65.124595642089844</v>
      </c>
      <c r="D1903">
        <v>151.53999328613281</v>
      </c>
      <c r="E1903">
        <v>270.3389892578125</v>
      </c>
      <c r="F1903">
        <v>175.9017639160156</v>
      </c>
      <c r="I1903" s="32">
        <f t="shared" si="146"/>
        <v>1.9676264388102327E-2</v>
      </c>
      <c r="J1903" s="32">
        <f t="shared" si="147"/>
        <v>1.5543794402326894E-2</v>
      </c>
      <c r="K1903" s="32">
        <f t="shared" si="148"/>
        <v>2.0786652334909617E-2</v>
      </c>
      <c r="L1903" s="32">
        <f t="shared" si="149"/>
        <v>1.9892152909509742E-2</v>
      </c>
      <c r="M1903" s="32">
        <f t="shared" si="150"/>
        <v>2.1047635917667007E-2</v>
      </c>
    </row>
    <row r="1904" spans="1:13" x14ac:dyDescent="0.45">
      <c r="A1904" s="10">
        <v>44832</v>
      </c>
      <c r="B1904">
        <v>358.71310424804688</v>
      </c>
      <c r="C1904">
        <v>66.136878967285156</v>
      </c>
      <c r="D1904">
        <v>154.69000244140619</v>
      </c>
      <c r="E1904">
        <v>275.71661376953119</v>
      </c>
      <c r="F1904">
        <v>179.60408020019531</v>
      </c>
      <c r="I1904" s="32">
        <f t="shared" si="146"/>
        <v>-2.0888931728963112E-2</v>
      </c>
      <c r="J1904" s="32">
        <f t="shared" si="147"/>
        <v>-5.148527004013137E-3</v>
      </c>
      <c r="K1904" s="32">
        <f t="shared" si="148"/>
        <v>-1.9392836526821444E-4</v>
      </c>
      <c r="L1904" s="32">
        <f t="shared" si="149"/>
        <v>-2.8827577993337239E-2</v>
      </c>
      <c r="M1904" s="32">
        <f t="shared" si="150"/>
        <v>-2.0775099989100099E-2</v>
      </c>
    </row>
    <row r="1905" spans="1:13" x14ac:dyDescent="0.45">
      <c r="A1905" s="10">
        <v>44833</v>
      </c>
      <c r="B1905">
        <v>351.219970703125</v>
      </c>
      <c r="C1905">
        <v>65.796371459960938</v>
      </c>
      <c r="D1905">
        <v>154.6600036621094</v>
      </c>
      <c r="E1905">
        <v>267.76837158203119</v>
      </c>
      <c r="F1905">
        <v>175.87278747558591</v>
      </c>
      <c r="I1905" s="32">
        <f t="shared" si="146"/>
        <v>-1.5463590567754593E-2</v>
      </c>
      <c r="J1905" s="32">
        <f t="shared" si="147"/>
        <v>-2.3771860638293063E-3</v>
      </c>
      <c r="K1905" s="32">
        <f t="shared" si="148"/>
        <v>6.4622440186568042E-5</v>
      </c>
      <c r="L1905" s="32">
        <f t="shared" si="149"/>
        <v>-1.6956579913414482E-2</v>
      </c>
      <c r="M1905" s="32">
        <f t="shared" si="150"/>
        <v>-1.3575916499732332E-2</v>
      </c>
    </row>
    <row r="1906" spans="1:13" x14ac:dyDescent="0.45">
      <c r="A1906" s="10">
        <v>44834</v>
      </c>
      <c r="B1906">
        <v>345.78884887695313</v>
      </c>
      <c r="C1906">
        <v>65.639961242675781</v>
      </c>
      <c r="D1906">
        <v>154.66999816894531</v>
      </c>
      <c r="E1906">
        <v>263.22793579101563</v>
      </c>
      <c r="F1906">
        <v>173.48515319824219</v>
      </c>
      <c r="I1906" s="32">
        <f t="shared" si="146"/>
        <v>2.6401204009351753E-2</v>
      </c>
      <c r="J1906" s="32">
        <f t="shared" si="147"/>
        <v>8.3735095270434101E-3</v>
      </c>
      <c r="K1906" s="32">
        <f t="shared" si="148"/>
        <v>2.430978568144071E-2</v>
      </c>
      <c r="L1906" s="32">
        <f t="shared" si="149"/>
        <v>2.3460101168019776E-2</v>
      </c>
      <c r="M1906" s="32">
        <f t="shared" si="150"/>
        <v>2.5408101993373178E-2</v>
      </c>
    </row>
    <row r="1907" spans="1:13" x14ac:dyDescent="0.45">
      <c r="A1907" s="10">
        <v>44837</v>
      </c>
      <c r="B1907">
        <v>354.9180908203125</v>
      </c>
      <c r="C1907">
        <v>66.189598083496094</v>
      </c>
      <c r="D1907">
        <v>158.42999267578119</v>
      </c>
      <c r="E1907">
        <v>269.40328979492188</v>
      </c>
      <c r="F1907">
        <v>177.89308166503909</v>
      </c>
      <c r="I1907" s="32">
        <f t="shared" si="146"/>
        <v>3.0986703647029934E-2</v>
      </c>
      <c r="J1907" s="32">
        <f t="shared" si="147"/>
        <v>2.5077219416334007E-3</v>
      </c>
      <c r="K1907" s="32">
        <f t="shared" si="148"/>
        <v>1.432812205644951E-2</v>
      </c>
      <c r="L1907" s="32">
        <f t="shared" si="149"/>
        <v>3.1440877672110457E-2</v>
      </c>
      <c r="M1907" s="32">
        <f t="shared" si="150"/>
        <v>3.2114438335067996E-2</v>
      </c>
    </row>
    <row r="1908" spans="1:13" x14ac:dyDescent="0.45">
      <c r="A1908" s="10">
        <v>44838</v>
      </c>
      <c r="B1908">
        <v>365.91583251953119</v>
      </c>
      <c r="C1908">
        <v>66.355583190917969</v>
      </c>
      <c r="D1908">
        <v>160.69999694824219</v>
      </c>
      <c r="E1908">
        <v>277.87356567382813</v>
      </c>
      <c r="F1908">
        <v>183.60601806640619</v>
      </c>
      <c r="I1908" s="32">
        <f t="shared" si="146"/>
        <v>-2.3282928826811045E-3</v>
      </c>
      <c r="J1908" s="32">
        <f t="shared" si="147"/>
        <v>-5.2812583682011471E-3</v>
      </c>
      <c r="K1908" s="32">
        <f t="shared" si="148"/>
        <v>-5.5382663755434436E-3</v>
      </c>
      <c r="L1908" s="32">
        <f t="shared" si="149"/>
        <v>-5.3155498172996474E-4</v>
      </c>
      <c r="M1908" s="32">
        <f t="shared" si="150"/>
        <v>-1.8953188300909751E-3</v>
      </c>
    </row>
    <row r="1909" spans="1:13" x14ac:dyDescent="0.45">
      <c r="A1909" s="10">
        <v>44839</v>
      </c>
      <c r="B1909">
        <v>365.06387329101563</v>
      </c>
      <c r="C1909">
        <v>66.005142211914063</v>
      </c>
      <c r="D1909">
        <v>159.80999755859381</v>
      </c>
      <c r="E1909">
        <v>277.72586059570313</v>
      </c>
      <c r="F1909">
        <v>183.2580261230469</v>
      </c>
      <c r="I1909" s="32">
        <f t="shared" si="146"/>
        <v>-1.0315895296375555E-2</v>
      </c>
      <c r="J1909" s="32">
        <f t="shared" si="147"/>
        <v>-3.7724416760890334E-3</v>
      </c>
      <c r="K1909" s="32">
        <f t="shared" si="148"/>
        <v>-1.1262917122273342E-3</v>
      </c>
      <c r="L1909" s="32">
        <f t="shared" si="149"/>
        <v>-7.8728459612369406E-3</v>
      </c>
      <c r="M1909" s="32">
        <f t="shared" si="150"/>
        <v>-9.5473787755834261E-3</v>
      </c>
    </row>
    <row r="1910" spans="1:13" x14ac:dyDescent="0.45">
      <c r="A1910" s="10">
        <v>44840</v>
      </c>
      <c r="B1910">
        <v>361.29791259765619</v>
      </c>
      <c r="C1910">
        <v>65.756141662597656</v>
      </c>
      <c r="D1910">
        <v>159.6300048828125</v>
      </c>
      <c r="E1910">
        <v>275.53936767578119</v>
      </c>
      <c r="F1910">
        <v>181.5083923339844</v>
      </c>
      <c r="I1910" s="32">
        <f t="shared" si="146"/>
        <v>-2.7893717464551382E-2</v>
      </c>
      <c r="J1910" s="32">
        <f t="shared" si="147"/>
        <v>-5.1894761549446944E-3</v>
      </c>
      <c r="K1910" s="32">
        <f t="shared" si="148"/>
        <v>-1.0962851258976669E-2</v>
      </c>
      <c r="L1910" s="32">
        <f t="shared" si="149"/>
        <v>-3.8104419222153241E-2</v>
      </c>
      <c r="M1910" s="32">
        <f t="shared" si="150"/>
        <v>-2.8598944762711631E-2</v>
      </c>
    </row>
    <row r="1911" spans="1:13" x14ac:dyDescent="0.45">
      <c r="A1911" s="10">
        <v>44841</v>
      </c>
      <c r="B1911">
        <v>351.219970703125</v>
      </c>
      <c r="C1911">
        <v>65.414901733398438</v>
      </c>
      <c r="D1911">
        <v>157.8800048828125</v>
      </c>
      <c r="E1911">
        <v>265.04010009765619</v>
      </c>
      <c r="F1911">
        <v>176.31744384765619</v>
      </c>
      <c r="I1911" s="32">
        <f t="shared" ref="I1911:I1974" si="151">(B1912/B1911)-1</f>
        <v>-7.6354774825749816E-3</v>
      </c>
      <c r="J1911" s="32">
        <f t="shared" ref="J1911:J1974" si="152">(C1912/C1911)-1</f>
        <v>-4.5113972817084624E-3</v>
      </c>
      <c r="K1911" s="32">
        <f t="shared" ref="K1911:K1974" si="153">(D1912/D1911)-1</f>
        <v>-1.5201476317756812E-2</v>
      </c>
      <c r="L1911" s="32">
        <f t="shared" ref="L1911:L1974" si="154">(E1912/E1911)-1</f>
        <v>-9.9960459808441371E-3</v>
      </c>
      <c r="M1911" s="32">
        <f t="shared" ref="M1911:M1974" si="155">(F1912/F1911)-1</f>
        <v>-7.9496224191134557E-3</v>
      </c>
    </row>
    <row r="1912" spans="1:13" x14ac:dyDescent="0.45">
      <c r="A1912" s="10">
        <v>44844</v>
      </c>
      <c r="B1912">
        <v>348.53823852539063</v>
      </c>
      <c r="C1912">
        <v>65.119789123535156</v>
      </c>
      <c r="D1912">
        <v>155.47999572753909</v>
      </c>
      <c r="E1912">
        <v>262.3907470703125</v>
      </c>
      <c r="F1912">
        <v>174.91578674316409</v>
      </c>
      <c r="I1912" s="32">
        <f t="shared" si="151"/>
        <v>-6.3328628800826126E-3</v>
      </c>
      <c r="J1912" s="32">
        <f t="shared" si="152"/>
        <v>2.8340855551722832E-4</v>
      </c>
      <c r="K1912" s="32">
        <f t="shared" si="153"/>
        <v>-2.0580915501852148E-3</v>
      </c>
      <c r="L1912" s="32">
        <f t="shared" si="154"/>
        <v>-1.3738162972405266E-2</v>
      </c>
      <c r="M1912" s="32">
        <f t="shared" si="155"/>
        <v>-6.410555581774724E-3</v>
      </c>
    </row>
    <row r="1913" spans="1:13" x14ac:dyDescent="0.45">
      <c r="A1913" s="10">
        <v>44845</v>
      </c>
      <c r="B1913">
        <v>346.33099365234381</v>
      </c>
      <c r="C1913">
        <v>65.13824462890625</v>
      </c>
      <c r="D1913">
        <v>155.1600036621094</v>
      </c>
      <c r="E1913">
        <v>258.78598022460938</v>
      </c>
      <c r="F1913">
        <v>173.79447937011719</v>
      </c>
      <c r="I1913" s="32">
        <f t="shared" si="151"/>
        <v>-3.2985642072741461E-3</v>
      </c>
      <c r="J1913" s="32">
        <f t="shared" si="152"/>
        <v>1.1328445266931553E-3</v>
      </c>
      <c r="K1913" s="32">
        <f t="shared" si="153"/>
        <v>5.3493285090542297E-3</v>
      </c>
      <c r="L1913" s="32">
        <f t="shared" si="154"/>
        <v>-3.4257483491273444E-4</v>
      </c>
      <c r="M1913" s="32">
        <f t="shared" si="155"/>
        <v>-2.7252465913565338E-3</v>
      </c>
    </row>
    <row r="1914" spans="1:13" x14ac:dyDescent="0.45">
      <c r="A1914" s="10">
        <v>44846</v>
      </c>
      <c r="B1914">
        <v>345.1885986328125</v>
      </c>
      <c r="C1914">
        <v>65.2120361328125</v>
      </c>
      <c r="D1914">
        <v>155.99000549316409</v>
      </c>
      <c r="E1914">
        <v>258.69732666015619</v>
      </c>
      <c r="F1914">
        <v>173.32084655761719</v>
      </c>
      <c r="I1914" s="32">
        <f t="shared" si="151"/>
        <v>2.6391150670931562E-2</v>
      </c>
      <c r="J1914" s="32">
        <f t="shared" si="152"/>
        <v>-3.5356652820857093E-3</v>
      </c>
      <c r="K1914" s="32">
        <f t="shared" si="153"/>
        <v>-6.9235322329802562E-3</v>
      </c>
      <c r="L1914" s="32">
        <f t="shared" si="154"/>
        <v>2.3452299246643493E-2</v>
      </c>
      <c r="M1914" s="32">
        <f t="shared" si="155"/>
        <v>2.4818565062808107E-2</v>
      </c>
    </row>
    <row r="1915" spans="1:13" x14ac:dyDescent="0.45">
      <c r="A1915" s="10">
        <v>44847</v>
      </c>
      <c r="B1915">
        <v>354.29852294921881</v>
      </c>
      <c r="C1915">
        <v>64.981468200683594</v>
      </c>
      <c r="D1915">
        <v>154.9100036621094</v>
      </c>
      <c r="E1915">
        <v>264.76437377929688</v>
      </c>
      <c r="F1915">
        <v>177.62242126464841</v>
      </c>
      <c r="I1915" s="32">
        <f t="shared" si="151"/>
        <v>-2.2788706709088946E-2</v>
      </c>
      <c r="J1915" s="32">
        <f t="shared" si="152"/>
        <v>-4.8256180309820262E-3</v>
      </c>
      <c r="K1915" s="32">
        <f t="shared" si="153"/>
        <v>-1.2458897998479546E-2</v>
      </c>
      <c r="L1915" s="32">
        <f t="shared" si="154"/>
        <v>-3.0057289247941266E-2</v>
      </c>
      <c r="M1915" s="32">
        <f t="shared" si="155"/>
        <v>-2.3564637168862146E-2</v>
      </c>
    </row>
    <row r="1916" spans="1:13" x14ac:dyDescent="0.45">
      <c r="A1916" s="10">
        <v>44848</v>
      </c>
      <c r="B1916">
        <v>346.22451782226563</v>
      </c>
      <c r="C1916">
        <v>64.667892456054688</v>
      </c>
      <c r="D1916">
        <v>152.97999572753909</v>
      </c>
      <c r="E1916">
        <v>256.8062744140625</v>
      </c>
      <c r="F1916">
        <v>173.43681335449219</v>
      </c>
      <c r="I1916" s="32">
        <f t="shared" si="151"/>
        <v>2.5696942773015818E-2</v>
      </c>
      <c r="J1916" s="32">
        <f t="shared" si="152"/>
        <v>2.1391787545053109E-3</v>
      </c>
      <c r="K1916" s="32">
        <f t="shared" si="153"/>
        <v>2.8762090057177225E-3</v>
      </c>
      <c r="L1916" s="32">
        <f t="shared" si="154"/>
        <v>3.3021518169636499E-2</v>
      </c>
      <c r="M1916" s="32">
        <f t="shared" si="155"/>
        <v>2.6697300937723822E-2</v>
      </c>
    </row>
    <row r="1917" spans="1:13" x14ac:dyDescent="0.45">
      <c r="A1917" s="10">
        <v>44851</v>
      </c>
      <c r="B1917">
        <v>355.12142944335938</v>
      </c>
      <c r="C1917">
        <v>64.806228637695313</v>
      </c>
      <c r="D1917">
        <v>153.41999816894531</v>
      </c>
      <c r="E1917">
        <v>265.28640747070313</v>
      </c>
      <c r="F1917">
        <v>178.0671081542969</v>
      </c>
      <c r="I1917" s="32">
        <f t="shared" si="151"/>
        <v>1.1749718711250967E-2</v>
      </c>
      <c r="J1917" s="32">
        <f t="shared" si="152"/>
        <v>2.2767080254693095E-3</v>
      </c>
      <c r="K1917" s="32">
        <f t="shared" si="153"/>
        <v>2.1509701146735782E-3</v>
      </c>
      <c r="L1917" s="32">
        <f t="shared" si="154"/>
        <v>7.9078282806495093E-3</v>
      </c>
      <c r="M1917" s="32">
        <f t="shared" si="155"/>
        <v>1.2214256175295368E-2</v>
      </c>
    </row>
    <row r="1918" spans="1:13" x14ac:dyDescent="0.45">
      <c r="A1918" s="10">
        <v>44852</v>
      </c>
      <c r="B1918">
        <v>359.29400634765619</v>
      </c>
      <c r="C1918">
        <v>64.953773498535156</v>
      </c>
      <c r="D1918">
        <v>153.75</v>
      </c>
      <c r="E1918">
        <v>267.38424682617188</v>
      </c>
      <c r="F1918">
        <v>180.2420654296875</v>
      </c>
      <c r="I1918" s="32">
        <f t="shared" si="151"/>
        <v>-7.0866005297047785E-3</v>
      </c>
      <c r="J1918" s="32">
        <f t="shared" si="152"/>
        <v>-8.2346865100055844E-3</v>
      </c>
      <c r="K1918" s="32">
        <f t="shared" si="153"/>
        <v>-1.3398358104675157E-2</v>
      </c>
      <c r="L1918" s="32">
        <f t="shared" si="154"/>
        <v>-3.6466888017743226E-3</v>
      </c>
      <c r="M1918" s="32">
        <f t="shared" si="155"/>
        <v>-8.5274353676122461E-3</v>
      </c>
    </row>
    <row r="1919" spans="1:13" x14ac:dyDescent="0.45">
      <c r="A1919" s="10">
        <v>44853</v>
      </c>
      <c r="B1919">
        <v>356.74783325195313</v>
      </c>
      <c r="C1919">
        <v>64.418899536132813</v>
      </c>
      <c r="D1919">
        <v>151.69000244140619</v>
      </c>
      <c r="E1919">
        <v>266.4091796875</v>
      </c>
      <c r="F1919">
        <v>178.70506286621091</v>
      </c>
      <c r="I1919" s="32">
        <f t="shared" si="151"/>
        <v>-8.3853489756510191E-3</v>
      </c>
      <c r="J1919" s="32">
        <f t="shared" si="152"/>
        <v>-6.7290703846762945E-3</v>
      </c>
      <c r="K1919" s="32">
        <f t="shared" si="153"/>
        <v>-1.5822103586339287E-3</v>
      </c>
      <c r="L1919" s="32">
        <f t="shared" si="154"/>
        <v>-5.1017813220528563E-3</v>
      </c>
      <c r="M1919" s="32">
        <f t="shared" si="155"/>
        <v>-8.6546560828715258E-3</v>
      </c>
    </row>
    <row r="1920" spans="1:13" x14ac:dyDescent="0.45">
      <c r="A1920" s="10">
        <v>44854</v>
      </c>
      <c r="B1920">
        <v>353.75637817382813</v>
      </c>
      <c r="C1920">
        <v>63.985420227050781</v>
      </c>
      <c r="D1920">
        <v>151.44999694824219</v>
      </c>
      <c r="E1920">
        <v>265.05001831054688</v>
      </c>
      <c r="F1920">
        <v>177.15843200683591</v>
      </c>
      <c r="I1920" s="32">
        <f t="shared" si="151"/>
        <v>2.4301474936483602E-2</v>
      </c>
      <c r="J1920" s="32">
        <f t="shared" si="152"/>
        <v>1.7292862732491976E-3</v>
      </c>
      <c r="K1920" s="32">
        <f t="shared" si="153"/>
        <v>1.7827646105301298E-2</v>
      </c>
      <c r="L1920" s="32">
        <f t="shared" si="154"/>
        <v>2.3447584551992584E-2</v>
      </c>
      <c r="M1920" s="32">
        <f t="shared" si="155"/>
        <v>2.3026195376415259E-2</v>
      </c>
    </row>
    <row r="1921" spans="1:13" x14ac:dyDescent="0.45">
      <c r="A1921" s="10">
        <v>44855</v>
      </c>
      <c r="B1921">
        <v>362.35317993164063</v>
      </c>
      <c r="C1921">
        <v>64.0960693359375</v>
      </c>
      <c r="D1921">
        <v>154.1499938964844</v>
      </c>
      <c r="E1921">
        <v>271.26480102539063</v>
      </c>
      <c r="F1921">
        <v>181.23771667480469</v>
      </c>
      <c r="I1921" s="32">
        <f t="shared" si="151"/>
        <v>1.2236569751572057E-2</v>
      </c>
      <c r="J1921" s="32">
        <f t="shared" si="152"/>
        <v>-1.4384849783364295E-3</v>
      </c>
      <c r="K1921" s="32">
        <f t="shared" si="153"/>
        <v>-3.2435940304724742E-3</v>
      </c>
      <c r="L1921" s="32">
        <f t="shared" si="154"/>
        <v>1.1001478826456523E-2</v>
      </c>
      <c r="M1921" s="32">
        <f t="shared" si="155"/>
        <v>1.0773982443415875E-2</v>
      </c>
    </row>
    <row r="1922" spans="1:13" x14ac:dyDescent="0.45">
      <c r="A1922" s="10">
        <v>44858</v>
      </c>
      <c r="B1922">
        <v>366.78713989257813</v>
      </c>
      <c r="C1922">
        <v>64.003868103027344</v>
      </c>
      <c r="D1922">
        <v>153.6499938964844</v>
      </c>
      <c r="E1922">
        <v>274.24911499023438</v>
      </c>
      <c r="F1922">
        <v>183.19036865234381</v>
      </c>
      <c r="I1922" s="32">
        <f t="shared" si="151"/>
        <v>1.5968541497332511E-2</v>
      </c>
      <c r="J1922" s="32">
        <f t="shared" si="152"/>
        <v>9.5099423479114709E-3</v>
      </c>
      <c r="K1922" s="32">
        <f t="shared" si="153"/>
        <v>2.277944142004884E-3</v>
      </c>
      <c r="L1922" s="32">
        <f t="shared" si="154"/>
        <v>2.0685810365327351E-2</v>
      </c>
      <c r="M1922" s="32">
        <f t="shared" si="155"/>
        <v>1.8099191341614196E-2</v>
      </c>
    </row>
    <row r="1923" spans="1:13" x14ac:dyDescent="0.45">
      <c r="A1923" s="10">
        <v>44859</v>
      </c>
      <c r="B1923">
        <v>372.64419555664063</v>
      </c>
      <c r="C1923">
        <v>64.612541198730469</v>
      </c>
      <c r="D1923">
        <v>154</v>
      </c>
      <c r="E1923">
        <v>279.92218017578119</v>
      </c>
      <c r="F1923">
        <v>186.50596618652341</v>
      </c>
      <c r="I1923" s="32">
        <f t="shared" si="151"/>
        <v>-7.5342289062840795E-3</v>
      </c>
      <c r="J1923" s="32">
        <f t="shared" si="152"/>
        <v>3.9966252976333383E-3</v>
      </c>
      <c r="K1923" s="32">
        <f t="shared" si="153"/>
        <v>6.363608620383765E-3</v>
      </c>
      <c r="L1923" s="32">
        <f t="shared" si="154"/>
        <v>-2.2096290102251226E-2</v>
      </c>
      <c r="M1923" s="32">
        <f t="shared" si="155"/>
        <v>-6.1677079536650581E-3</v>
      </c>
    </row>
    <row r="1924" spans="1:13" x14ac:dyDescent="0.45">
      <c r="A1924" s="10">
        <v>44860</v>
      </c>
      <c r="B1924">
        <v>369.83660888671881</v>
      </c>
      <c r="C1924">
        <v>64.870773315429688</v>
      </c>
      <c r="D1924">
        <v>154.97999572753909</v>
      </c>
      <c r="E1924">
        <v>273.7369384765625</v>
      </c>
      <c r="F1924">
        <v>185.35565185546881</v>
      </c>
      <c r="I1924" s="32">
        <f t="shared" si="151"/>
        <v>-5.3397999769944082E-3</v>
      </c>
      <c r="J1924" s="32">
        <f t="shared" si="152"/>
        <v>5.2606559154682042E-3</v>
      </c>
      <c r="K1924" s="32">
        <f t="shared" si="153"/>
        <v>-1.5485239449671839E-3</v>
      </c>
      <c r="L1924" s="32">
        <f t="shared" si="154"/>
        <v>-1.8206067195165265E-2</v>
      </c>
      <c r="M1924" s="32">
        <f t="shared" si="155"/>
        <v>-4.6935707095506762E-3</v>
      </c>
    </row>
    <row r="1925" spans="1:13" x14ac:dyDescent="0.45">
      <c r="A1925" s="10">
        <v>44861</v>
      </c>
      <c r="B1925">
        <v>367.86175537109381</v>
      </c>
      <c r="C1925">
        <v>65.2120361328125</v>
      </c>
      <c r="D1925">
        <v>154.74000549316409</v>
      </c>
      <c r="E1925">
        <v>268.75326538085938</v>
      </c>
      <c r="F1925">
        <v>184.48567199707031</v>
      </c>
      <c r="I1925" s="32">
        <f t="shared" si="151"/>
        <v>2.3790423403035943E-2</v>
      </c>
      <c r="J1925" s="32">
        <f t="shared" si="152"/>
        <v>-1.9804686110700409E-3</v>
      </c>
      <c r="K1925" s="32">
        <f t="shared" si="153"/>
        <v>-1.0210687443231947E-2</v>
      </c>
      <c r="L1925" s="32">
        <f t="shared" si="154"/>
        <v>3.060078189911164E-2</v>
      </c>
      <c r="M1925" s="32">
        <f t="shared" si="155"/>
        <v>2.3264388852923812E-2</v>
      </c>
    </row>
    <row r="1926" spans="1:13" x14ac:dyDescent="0.45">
      <c r="A1926" s="10">
        <v>44862</v>
      </c>
      <c r="B1926">
        <v>376.61334228515619</v>
      </c>
      <c r="C1926">
        <v>65.0828857421875</v>
      </c>
      <c r="D1926">
        <v>153.1600036621094</v>
      </c>
      <c r="E1926">
        <v>276.97732543945313</v>
      </c>
      <c r="F1926">
        <v>188.7776184082031</v>
      </c>
      <c r="I1926" s="32">
        <f t="shared" si="151"/>
        <v>-7.223237007840333E-3</v>
      </c>
      <c r="J1926" s="32">
        <f t="shared" si="152"/>
        <v>-3.1176206347449664E-3</v>
      </c>
      <c r="K1926" s="32">
        <f t="shared" si="153"/>
        <v>-8.1613996481592066E-3</v>
      </c>
      <c r="L1926" s="32">
        <f t="shared" si="154"/>
        <v>-1.1627928756666295E-2</v>
      </c>
      <c r="M1926" s="32">
        <f t="shared" si="155"/>
        <v>-6.452048339237737E-3</v>
      </c>
    </row>
    <row r="1927" spans="1:13" x14ac:dyDescent="0.45">
      <c r="A1927" s="10">
        <v>44865</v>
      </c>
      <c r="B1927">
        <v>373.89297485351563</v>
      </c>
      <c r="C1927">
        <v>64.879981994628906</v>
      </c>
      <c r="D1927">
        <v>151.9100036621094</v>
      </c>
      <c r="E1927">
        <v>273.75665283203119</v>
      </c>
      <c r="F1927">
        <v>187.55961608886719</v>
      </c>
      <c r="I1927" s="32">
        <f t="shared" si="151"/>
        <v>-4.3757919803131262E-3</v>
      </c>
      <c r="J1927" s="32">
        <f t="shared" si="152"/>
        <v>1.040575384447795E-3</v>
      </c>
      <c r="K1927" s="32">
        <f t="shared" si="153"/>
        <v>1.0203429757038363E-2</v>
      </c>
      <c r="L1927" s="32">
        <f t="shared" si="154"/>
        <v>-1.0217761456549734E-2</v>
      </c>
      <c r="M1927" s="32">
        <f t="shared" si="155"/>
        <v>-3.0922785211439097E-3</v>
      </c>
    </row>
    <row r="1928" spans="1:13" x14ac:dyDescent="0.45">
      <c r="A1928" s="10">
        <v>44866</v>
      </c>
      <c r="B1928">
        <v>372.25689697265619</v>
      </c>
      <c r="C1928">
        <v>64.947494506835938</v>
      </c>
      <c r="D1928">
        <v>153.46000671386719</v>
      </c>
      <c r="E1928">
        <v>270.95947265625</v>
      </c>
      <c r="F1928">
        <v>186.97962951660159</v>
      </c>
      <c r="I1928" s="32">
        <f t="shared" si="151"/>
        <v>-2.5096174703728602E-2</v>
      </c>
      <c r="J1928" s="32">
        <f t="shared" si="152"/>
        <v>-1.5656426946816238E-3</v>
      </c>
      <c r="K1928" s="32">
        <f t="shared" si="153"/>
        <v>-6.972548399622136E-3</v>
      </c>
      <c r="L1928" s="32">
        <f t="shared" si="154"/>
        <v>-3.4277154570437451E-2</v>
      </c>
      <c r="M1928" s="32">
        <f t="shared" si="155"/>
        <v>-2.631448591415475E-2</v>
      </c>
    </row>
    <row r="1929" spans="1:13" x14ac:dyDescent="0.45">
      <c r="A1929" s="10">
        <v>44867</v>
      </c>
      <c r="B1929">
        <v>362.9146728515625</v>
      </c>
      <c r="C1929">
        <v>64.845809936523438</v>
      </c>
      <c r="D1929">
        <v>152.38999938964841</v>
      </c>
      <c r="E1929">
        <v>261.6717529296875</v>
      </c>
      <c r="F1929">
        <v>182.0593566894531</v>
      </c>
      <c r="I1929" s="32">
        <f t="shared" si="151"/>
        <v>-1.029693269115306E-2</v>
      </c>
      <c r="J1929" s="32">
        <f t="shared" si="152"/>
        <v>-3.848945875448706E-3</v>
      </c>
      <c r="K1929" s="32">
        <f t="shared" si="153"/>
        <v>-3.8060360481503297E-3</v>
      </c>
      <c r="L1929" s="32">
        <f t="shared" si="154"/>
        <v>-1.9534874499385402E-2</v>
      </c>
      <c r="M1929" s="32">
        <f t="shared" si="155"/>
        <v>-9.5571851248154038E-3</v>
      </c>
    </row>
    <row r="1930" spans="1:13" x14ac:dyDescent="0.45">
      <c r="A1930" s="10">
        <v>44868</v>
      </c>
      <c r="B1930">
        <v>359.17776489257813</v>
      </c>
      <c r="C1930">
        <v>64.596221923828125</v>
      </c>
      <c r="D1930">
        <v>151.80999755859381</v>
      </c>
      <c r="E1930">
        <v>256.56002807617188</v>
      </c>
      <c r="F1930">
        <v>180.31938171386719</v>
      </c>
      <c r="I1930" s="32">
        <f t="shared" si="151"/>
        <v>1.4393259479960951E-2</v>
      </c>
      <c r="J1930" s="32">
        <f t="shared" si="152"/>
        <v>2.8653240981557637E-4</v>
      </c>
      <c r="K1930" s="32">
        <f t="shared" si="153"/>
        <v>3.0696289684812639E-2</v>
      </c>
      <c r="L1930" s="32">
        <f t="shared" si="154"/>
        <v>1.608512661950634E-2</v>
      </c>
      <c r="M1930" s="32">
        <f t="shared" si="155"/>
        <v>1.2865931463329927E-2</v>
      </c>
    </row>
    <row r="1931" spans="1:13" x14ac:dyDescent="0.45">
      <c r="A1931" s="10">
        <v>44869</v>
      </c>
      <c r="B1931">
        <v>364.34750366210938</v>
      </c>
      <c r="C1931">
        <v>64.614730834960938</v>
      </c>
      <c r="D1931">
        <v>156.4700012207031</v>
      </c>
      <c r="E1931">
        <v>260.68682861328119</v>
      </c>
      <c r="F1931">
        <v>182.63935852050781</v>
      </c>
      <c r="I1931" s="32">
        <f t="shared" si="151"/>
        <v>9.5655066166264735E-3</v>
      </c>
      <c r="J1931" s="32">
        <f t="shared" si="152"/>
        <v>-3.8630649335437139E-3</v>
      </c>
      <c r="K1931" s="32">
        <f t="shared" si="153"/>
        <v>-3.9623896743823384E-3</v>
      </c>
      <c r="L1931" s="32">
        <f t="shared" si="154"/>
        <v>1.0994492510465248E-2</v>
      </c>
      <c r="M1931" s="32">
        <f t="shared" si="155"/>
        <v>9.1034235231968186E-3</v>
      </c>
    </row>
    <row r="1932" spans="1:13" x14ac:dyDescent="0.45">
      <c r="A1932" s="10">
        <v>44872</v>
      </c>
      <c r="B1932">
        <v>367.83267211914063</v>
      </c>
      <c r="C1932">
        <v>64.365119934082031</v>
      </c>
      <c r="D1932">
        <v>155.8500061035156</v>
      </c>
      <c r="E1932">
        <v>263.55294799804688</v>
      </c>
      <c r="F1932">
        <v>184.302001953125</v>
      </c>
      <c r="I1932" s="32">
        <f t="shared" si="151"/>
        <v>5.3954400765743316E-3</v>
      </c>
      <c r="J1932" s="32">
        <f t="shared" si="152"/>
        <v>4.4519831469698179E-3</v>
      </c>
      <c r="K1932" s="32">
        <f t="shared" si="153"/>
        <v>2.3099074133724917E-2</v>
      </c>
      <c r="L1932" s="32">
        <f t="shared" si="154"/>
        <v>7.2873146603276151E-3</v>
      </c>
      <c r="M1932" s="32">
        <f t="shared" si="155"/>
        <v>5.2449758312678174E-3</v>
      </c>
    </row>
    <row r="1933" spans="1:13" x14ac:dyDescent="0.45">
      <c r="A1933" s="10">
        <v>44873</v>
      </c>
      <c r="B1933">
        <v>369.81729125976563</v>
      </c>
      <c r="C1933">
        <v>64.65167236328125</v>
      </c>
      <c r="D1933">
        <v>159.44999694824219</v>
      </c>
      <c r="E1933">
        <v>265.47354125976563</v>
      </c>
      <c r="F1933">
        <v>185.26866149902341</v>
      </c>
      <c r="I1933" s="32">
        <f t="shared" si="151"/>
        <v>-2.0602032996228203E-2</v>
      </c>
      <c r="J1933" s="32">
        <f t="shared" si="152"/>
        <v>1.4298991836700914E-3</v>
      </c>
      <c r="K1933" s="32">
        <f t="shared" si="153"/>
        <v>-5.0172660211305065E-3</v>
      </c>
      <c r="L1933" s="32">
        <f t="shared" si="154"/>
        <v>-2.3076462371639295E-2</v>
      </c>
      <c r="M1933" s="32">
        <f t="shared" si="155"/>
        <v>-2.1548593380188885E-2</v>
      </c>
    </row>
    <row r="1934" spans="1:13" x14ac:dyDescent="0.45">
      <c r="A1934" s="10">
        <v>44874</v>
      </c>
      <c r="B1934">
        <v>362.19830322265619</v>
      </c>
      <c r="C1934">
        <v>64.744117736816406</v>
      </c>
      <c r="D1934">
        <v>158.6499938964844</v>
      </c>
      <c r="E1934">
        <v>259.34735107421881</v>
      </c>
      <c r="F1934">
        <v>181.27638244628909</v>
      </c>
      <c r="I1934" s="32">
        <f t="shared" si="151"/>
        <v>5.4954057432969439E-2</v>
      </c>
      <c r="J1934" s="32">
        <f t="shared" si="152"/>
        <v>2.0702696313907643E-2</v>
      </c>
      <c r="K1934" s="32">
        <f t="shared" si="153"/>
        <v>3.0444387121793204E-2</v>
      </c>
      <c r="L1934" s="32">
        <f t="shared" si="154"/>
        <v>7.3788339165484107E-2</v>
      </c>
      <c r="M1934" s="32">
        <f t="shared" si="155"/>
        <v>5.6577668474811604E-2</v>
      </c>
    </row>
    <row r="1935" spans="1:13" x14ac:dyDescent="0.45">
      <c r="A1935" s="10">
        <v>44875</v>
      </c>
      <c r="B1935">
        <v>382.10256958007813</v>
      </c>
      <c r="C1935">
        <v>66.084495544433594</v>
      </c>
      <c r="D1935">
        <v>163.47999572753909</v>
      </c>
      <c r="E1935">
        <v>278.48416137695313</v>
      </c>
      <c r="F1935">
        <v>191.53257751464841</v>
      </c>
      <c r="I1935" s="32">
        <f t="shared" si="151"/>
        <v>9.6784238819169754E-3</v>
      </c>
      <c r="J1935" s="32">
        <f t="shared" si="152"/>
        <v>0</v>
      </c>
      <c r="K1935" s="32">
        <f t="shared" si="153"/>
        <v>6.6063240719351768E-3</v>
      </c>
      <c r="L1935" s="32">
        <f t="shared" si="154"/>
        <v>1.8426323362923824E-2</v>
      </c>
      <c r="M1935" s="32">
        <f t="shared" si="155"/>
        <v>1.0194722408576551E-2</v>
      </c>
    </row>
    <row r="1936" spans="1:13" x14ac:dyDescent="0.45">
      <c r="A1936" s="10">
        <v>44876</v>
      </c>
      <c r="B1936">
        <v>385.80072021484381</v>
      </c>
      <c r="C1936">
        <v>66.084495544433594</v>
      </c>
      <c r="D1936">
        <v>164.55999755859381</v>
      </c>
      <c r="E1936">
        <v>283.6156005859375</v>
      </c>
      <c r="F1936">
        <v>193.4851989746094</v>
      </c>
      <c r="I1936" s="32">
        <f t="shared" si="151"/>
        <v>-8.5066996954102914E-3</v>
      </c>
      <c r="J1936" s="32">
        <f t="shared" si="152"/>
        <v>-3.2173350957021007E-3</v>
      </c>
      <c r="K1936" s="32">
        <f t="shared" si="153"/>
        <v>2.1876556617188569E-3</v>
      </c>
      <c r="L1936" s="32">
        <f t="shared" si="154"/>
        <v>-8.7512627083228267E-3</v>
      </c>
      <c r="M1936" s="32">
        <f t="shared" si="155"/>
        <v>-9.0426479107742486E-3</v>
      </c>
    </row>
    <row r="1937" spans="1:13" x14ac:dyDescent="0.45">
      <c r="A1937" s="10">
        <v>44879</v>
      </c>
      <c r="B1937">
        <v>382.51882934570313</v>
      </c>
      <c r="C1937">
        <v>65.871879577636719</v>
      </c>
      <c r="D1937">
        <v>164.91999816894531</v>
      </c>
      <c r="E1937">
        <v>281.13360595703119</v>
      </c>
      <c r="F1937">
        <v>191.73558044433591</v>
      </c>
      <c r="I1937" s="32">
        <f t="shared" si="151"/>
        <v>8.5291833810328122E-3</v>
      </c>
      <c r="J1937" s="32">
        <f t="shared" si="152"/>
        <v>7.0169432122622055E-3</v>
      </c>
      <c r="K1937" s="32">
        <f t="shared" si="153"/>
        <v>3.5168677995043307E-3</v>
      </c>
      <c r="L1937" s="32">
        <f t="shared" si="154"/>
        <v>1.3838300703003847E-2</v>
      </c>
      <c r="M1937" s="32">
        <f t="shared" si="155"/>
        <v>1.0133473313573838E-2</v>
      </c>
    </row>
    <row r="1938" spans="1:13" x14ac:dyDescent="0.45">
      <c r="A1938" s="10">
        <v>44880</v>
      </c>
      <c r="B1938">
        <v>385.78140258789063</v>
      </c>
      <c r="C1938">
        <v>66.334098815917969</v>
      </c>
      <c r="D1938">
        <v>165.5</v>
      </c>
      <c r="E1938">
        <v>285.02401733398438</v>
      </c>
      <c r="F1938">
        <v>193.67852783203119</v>
      </c>
      <c r="I1938" s="32">
        <f t="shared" si="151"/>
        <v>-7.6287339459556458E-3</v>
      </c>
      <c r="J1938" s="32">
        <f t="shared" si="152"/>
        <v>5.7131237374983268E-3</v>
      </c>
      <c r="K1938" s="32">
        <f t="shared" si="153"/>
        <v>-2.2961020109516506E-3</v>
      </c>
      <c r="L1938" s="32">
        <f t="shared" si="154"/>
        <v>-1.3649415980248714E-2</v>
      </c>
      <c r="M1938" s="32">
        <f t="shared" si="155"/>
        <v>-1.0181584751683403E-2</v>
      </c>
    </row>
    <row r="1939" spans="1:13" x14ac:dyDescent="0.45">
      <c r="A1939" s="10">
        <v>44881</v>
      </c>
      <c r="B1939">
        <v>382.83837890625</v>
      </c>
      <c r="C1939">
        <v>66.71307373046875</v>
      </c>
      <c r="D1939">
        <v>165.1199951171875</v>
      </c>
      <c r="E1939">
        <v>281.13360595703119</v>
      </c>
      <c r="F1939">
        <v>191.7065734863281</v>
      </c>
      <c r="I1939" s="32">
        <f t="shared" si="151"/>
        <v>-3.0599015627769122E-3</v>
      </c>
      <c r="J1939" s="32">
        <f t="shared" si="152"/>
        <v>-4.1566905483578775E-3</v>
      </c>
      <c r="K1939" s="32">
        <f t="shared" si="153"/>
        <v>-7.2674235933118947E-3</v>
      </c>
      <c r="L1939" s="32">
        <f t="shared" si="154"/>
        <v>-2.2071851349938498E-3</v>
      </c>
      <c r="M1939" s="32">
        <f t="shared" si="155"/>
        <v>-4.1850788646191628E-3</v>
      </c>
    </row>
    <row r="1940" spans="1:13" x14ac:dyDescent="0.45">
      <c r="A1940" s="10">
        <v>44882</v>
      </c>
      <c r="B1940">
        <v>381.66693115234381</v>
      </c>
      <c r="C1940">
        <v>66.435768127441406</v>
      </c>
      <c r="D1940">
        <v>163.91999816894531</v>
      </c>
      <c r="E1940">
        <v>280.51309204101563</v>
      </c>
      <c r="F1940">
        <v>190.9042663574219</v>
      </c>
      <c r="I1940" s="32">
        <f t="shared" si="151"/>
        <v>4.5404527675372286E-3</v>
      </c>
      <c r="J1940" s="32">
        <f t="shared" si="152"/>
        <v>-1.6698689426770663E-3</v>
      </c>
      <c r="K1940" s="32">
        <f t="shared" si="153"/>
        <v>-6.8936365021664558E-3</v>
      </c>
      <c r="L1940" s="32">
        <f t="shared" si="154"/>
        <v>3.5031021492715197E-5</v>
      </c>
      <c r="M1940" s="32">
        <f t="shared" si="155"/>
        <v>4.7090176388937532E-3</v>
      </c>
    </row>
    <row r="1941" spans="1:13" x14ac:dyDescent="0.45">
      <c r="A1941" s="10">
        <v>44883</v>
      </c>
      <c r="B1941">
        <v>383.39987182617188</v>
      </c>
      <c r="C1941">
        <v>66.3248291015625</v>
      </c>
      <c r="D1941">
        <v>162.78999328613281</v>
      </c>
      <c r="E1941">
        <v>280.52291870117188</v>
      </c>
      <c r="F1941">
        <v>191.80323791503909</v>
      </c>
      <c r="I1941" s="32">
        <f t="shared" si="151"/>
        <v>-3.6362414907546992E-3</v>
      </c>
      <c r="J1941" s="32">
        <f t="shared" si="152"/>
        <v>0</v>
      </c>
      <c r="K1941" s="32">
        <f t="shared" si="153"/>
        <v>-5.5899529507372758E-3</v>
      </c>
      <c r="L1941" s="32">
        <f t="shared" si="154"/>
        <v>-1.0286792842825521E-2</v>
      </c>
      <c r="M1941" s="32">
        <f t="shared" si="155"/>
        <v>-4.2334867168439816E-3</v>
      </c>
    </row>
    <row r="1942" spans="1:13" x14ac:dyDescent="0.45">
      <c r="A1942" s="10">
        <v>44886</v>
      </c>
      <c r="B1942">
        <v>382.0057373046875</v>
      </c>
      <c r="C1942">
        <v>66.3248291015625</v>
      </c>
      <c r="D1942">
        <v>161.8800048828125</v>
      </c>
      <c r="E1942">
        <v>277.63723754882813</v>
      </c>
      <c r="F1942">
        <v>190.9912414550781</v>
      </c>
      <c r="I1942" s="32">
        <f t="shared" si="151"/>
        <v>1.3457091172052404E-2</v>
      </c>
      <c r="J1942" s="32">
        <f t="shared" si="152"/>
        <v>5.157058378563395E-3</v>
      </c>
      <c r="K1942" s="32">
        <f t="shared" si="153"/>
        <v>1.173723966365392E-3</v>
      </c>
      <c r="L1942" s="32">
        <f t="shared" si="154"/>
        <v>1.4402672699894925E-2</v>
      </c>
      <c r="M1942" s="32">
        <f t="shared" si="155"/>
        <v>1.3108460132228883E-2</v>
      </c>
    </row>
    <row r="1943" spans="1:13" x14ac:dyDescent="0.45">
      <c r="A1943" s="10">
        <v>44887</v>
      </c>
      <c r="B1943">
        <v>387.14642333984381</v>
      </c>
      <c r="C1943">
        <v>66.6668701171875</v>
      </c>
      <c r="D1943">
        <v>162.07000732421881</v>
      </c>
      <c r="E1943">
        <v>281.63595581054688</v>
      </c>
      <c r="F1943">
        <v>193.4948425292969</v>
      </c>
      <c r="I1943" s="32">
        <f t="shared" si="151"/>
        <v>6.3015853521837251E-3</v>
      </c>
      <c r="J1943" s="32">
        <f t="shared" si="152"/>
        <v>6.1009411592372054E-3</v>
      </c>
      <c r="K1943" s="32">
        <f t="shared" si="153"/>
        <v>6.2318409402881692E-3</v>
      </c>
      <c r="L1943" s="32">
        <f t="shared" si="154"/>
        <v>1.0036899233440977E-2</v>
      </c>
      <c r="M1943" s="32">
        <f t="shared" si="155"/>
        <v>6.0950038317535427E-3</v>
      </c>
    </row>
    <row r="1944" spans="1:13" x14ac:dyDescent="0.45">
      <c r="A1944" s="10">
        <v>44888</v>
      </c>
      <c r="B1944">
        <v>389.5860595703125</v>
      </c>
      <c r="C1944">
        <v>67.073600769042969</v>
      </c>
      <c r="D1944">
        <v>163.08000183105469</v>
      </c>
      <c r="E1944">
        <v>284.46270751953119</v>
      </c>
      <c r="F1944">
        <v>194.6741943359375</v>
      </c>
      <c r="I1944" s="32">
        <f t="shared" si="151"/>
        <v>-2.2364169201272155E-4</v>
      </c>
      <c r="J1944" s="32">
        <f t="shared" si="152"/>
        <v>0</v>
      </c>
      <c r="K1944" s="32">
        <f t="shared" si="153"/>
        <v>8.58470616117879E-4</v>
      </c>
      <c r="L1944" s="32">
        <f t="shared" si="154"/>
        <v>-6.5788217361701928E-3</v>
      </c>
      <c r="M1944" s="32">
        <f t="shared" si="155"/>
        <v>7.4462101455297081E-4</v>
      </c>
    </row>
    <row r="1945" spans="1:13" x14ac:dyDescent="0.45">
      <c r="A1945" s="10">
        <v>44890</v>
      </c>
      <c r="B1945">
        <v>389.49893188476563</v>
      </c>
      <c r="C1945">
        <v>67.073600769042969</v>
      </c>
      <c r="D1945">
        <v>163.2200012207031</v>
      </c>
      <c r="E1945">
        <v>282.59127807617188</v>
      </c>
      <c r="F1945">
        <v>194.81915283203119</v>
      </c>
      <c r="I1945" s="32">
        <f t="shared" si="151"/>
        <v>-1.595709381285948E-2</v>
      </c>
      <c r="J1945" s="32">
        <f t="shared" si="152"/>
        <v>-1.2404067533180463E-3</v>
      </c>
      <c r="K1945" s="32">
        <f t="shared" si="153"/>
        <v>-7.9034954985546246E-3</v>
      </c>
      <c r="L1945" s="32">
        <f t="shared" si="154"/>
        <v>-1.4673079803554034E-2</v>
      </c>
      <c r="M1945" s="32">
        <f t="shared" si="155"/>
        <v>-1.6224889306332035E-2</v>
      </c>
    </row>
    <row r="1946" spans="1:13" x14ac:dyDescent="0.45">
      <c r="A1946" s="10">
        <v>44893</v>
      </c>
      <c r="B1946">
        <v>383.28366088867188</v>
      </c>
      <c r="C1946">
        <v>66.990402221679688</v>
      </c>
      <c r="D1946">
        <v>161.92999267578119</v>
      </c>
      <c r="E1946">
        <v>278.44479370117188</v>
      </c>
      <c r="F1946">
        <v>191.6582336425781</v>
      </c>
      <c r="I1946" s="32">
        <f t="shared" si="151"/>
        <v>-1.7175130194907462E-3</v>
      </c>
      <c r="J1946" s="32">
        <f t="shared" si="152"/>
        <v>-3.7261834829326324E-3</v>
      </c>
      <c r="K1946" s="32">
        <f t="shared" si="153"/>
        <v>4.9404254180365204E-3</v>
      </c>
      <c r="L1946" s="32">
        <f t="shared" si="154"/>
        <v>-7.5695311274702748E-3</v>
      </c>
      <c r="M1946" s="32">
        <f t="shared" si="155"/>
        <v>-1.5635506636112462E-3</v>
      </c>
    </row>
    <row r="1947" spans="1:13" x14ac:dyDescent="0.45">
      <c r="A1947" s="10">
        <v>44894</v>
      </c>
      <c r="B1947">
        <v>382.6253662109375</v>
      </c>
      <c r="C1947">
        <v>66.74078369140625</v>
      </c>
      <c r="D1947">
        <v>162.72999572753909</v>
      </c>
      <c r="E1947">
        <v>276.33709716796881</v>
      </c>
      <c r="F1947">
        <v>191.35856628417969</v>
      </c>
      <c r="I1947" s="32">
        <f t="shared" si="151"/>
        <v>3.1500650668837782E-2</v>
      </c>
      <c r="J1947" s="32">
        <f t="shared" si="152"/>
        <v>7.7566505499409022E-3</v>
      </c>
      <c r="K1947" s="32">
        <f t="shared" si="153"/>
        <v>1.2781920270785729E-2</v>
      </c>
      <c r="L1947" s="32">
        <f t="shared" si="154"/>
        <v>4.5585683246872843E-2</v>
      </c>
      <c r="M1947" s="32">
        <f t="shared" si="155"/>
        <v>3.0814277313186089E-2</v>
      </c>
    </row>
    <row r="1948" spans="1:13" x14ac:dyDescent="0.45">
      <c r="A1948" s="10">
        <v>44895</v>
      </c>
      <c r="B1948">
        <v>394.67831420898438</v>
      </c>
      <c r="C1948">
        <v>67.258468627929688</v>
      </c>
      <c r="D1948">
        <v>164.80999755859381</v>
      </c>
      <c r="E1948">
        <v>288.93411254882813</v>
      </c>
      <c r="F1948">
        <v>197.25514221191409</v>
      </c>
      <c r="I1948" s="32">
        <f t="shared" si="151"/>
        <v>-7.3580245729876204E-4</v>
      </c>
      <c r="J1948" s="32">
        <f t="shared" si="152"/>
        <v>8.3336528389912345E-3</v>
      </c>
      <c r="K1948" s="32">
        <f t="shared" si="153"/>
        <v>1.8384799612775726E-2</v>
      </c>
      <c r="L1948" s="32">
        <f t="shared" si="154"/>
        <v>1.2273187637288352E-3</v>
      </c>
      <c r="M1948" s="32">
        <f t="shared" si="155"/>
        <v>5.879798841410544E-4</v>
      </c>
    </row>
    <row r="1949" spans="1:13" x14ac:dyDescent="0.45">
      <c r="A1949" s="10">
        <v>44896</v>
      </c>
      <c r="B1949">
        <v>394.38790893554688</v>
      </c>
      <c r="C1949">
        <v>67.818977355957031</v>
      </c>
      <c r="D1949">
        <v>167.8399963378906</v>
      </c>
      <c r="E1949">
        <v>289.28872680664063</v>
      </c>
      <c r="F1949">
        <v>197.3711242675781</v>
      </c>
      <c r="I1949" s="32">
        <f t="shared" si="151"/>
        <v>-1.1536524369970547E-3</v>
      </c>
      <c r="J1949" s="32">
        <f t="shared" si="152"/>
        <v>4.0984708469373743E-3</v>
      </c>
      <c r="K1949" s="32">
        <f t="shared" si="153"/>
        <v>-3.4556830535615868E-3</v>
      </c>
      <c r="L1949" s="32">
        <f t="shared" si="154"/>
        <v>-3.9836854876986738E-3</v>
      </c>
      <c r="M1949" s="32">
        <f t="shared" si="155"/>
        <v>-9.3035021338361279E-4</v>
      </c>
    </row>
    <row r="1950" spans="1:13" x14ac:dyDescent="0.45">
      <c r="A1950" s="10">
        <v>44897</v>
      </c>
      <c r="B1950">
        <v>393.93292236328119</v>
      </c>
      <c r="C1950">
        <v>68.096931457519531</v>
      </c>
      <c r="D1950">
        <v>167.25999450683591</v>
      </c>
      <c r="E1950">
        <v>288.13629150390619</v>
      </c>
      <c r="F1950">
        <v>197.1875</v>
      </c>
      <c r="I1950" s="32">
        <f t="shared" si="151"/>
        <v>-1.7989457092803196E-2</v>
      </c>
      <c r="J1950" s="32">
        <f t="shared" si="152"/>
        <v>-7.8912333186302863E-3</v>
      </c>
      <c r="K1950" s="32">
        <f t="shared" si="153"/>
        <v>-1.7158885635801036E-2</v>
      </c>
      <c r="L1950" s="32">
        <f t="shared" si="154"/>
        <v>-1.678297755159297E-2</v>
      </c>
      <c r="M1950" s="32">
        <f t="shared" si="155"/>
        <v>-1.9657924549326466E-2</v>
      </c>
    </row>
    <row r="1951" spans="1:13" x14ac:dyDescent="0.45">
      <c r="A1951" s="10">
        <v>44900</v>
      </c>
      <c r="B1951">
        <v>386.84628295898438</v>
      </c>
      <c r="C1951">
        <v>67.559562683105469</v>
      </c>
      <c r="D1951">
        <v>164.38999938964841</v>
      </c>
      <c r="E1951">
        <v>283.30050659179688</v>
      </c>
      <c r="F1951">
        <v>193.31120300292969</v>
      </c>
      <c r="I1951" s="32">
        <f t="shared" si="151"/>
        <v>-1.441475384656532E-2</v>
      </c>
      <c r="J1951" s="32">
        <f t="shared" si="152"/>
        <v>3.2914116695936801E-3</v>
      </c>
      <c r="K1951" s="32">
        <f t="shared" si="153"/>
        <v>2.7373742314797944E-3</v>
      </c>
      <c r="L1951" s="32">
        <f t="shared" si="154"/>
        <v>-2.072067675867062E-2</v>
      </c>
      <c r="M1951" s="32">
        <f t="shared" si="155"/>
        <v>-1.500152776382202E-2</v>
      </c>
    </row>
    <row r="1952" spans="1:13" x14ac:dyDescent="0.45">
      <c r="A1952" s="10">
        <v>44901</v>
      </c>
      <c r="B1952">
        <v>381.26998901367188</v>
      </c>
      <c r="C1952">
        <v>67.781929016113281</v>
      </c>
      <c r="D1952">
        <v>164.8399963378906</v>
      </c>
      <c r="E1952">
        <v>277.43032836914063</v>
      </c>
      <c r="F1952">
        <v>190.41123962402341</v>
      </c>
      <c r="I1952" s="32">
        <f t="shared" si="151"/>
        <v>-1.7012107539507992E-3</v>
      </c>
      <c r="J1952" s="32">
        <f t="shared" si="152"/>
        <v>8.7478908048377324E-3</v>
      </c>
      <c r="K1952" s="32">
        <f t="shared" si="153"/>
        <v>9.0391017123652162E-3</v>
      </c>
      <c r="L1952" s="32">
        <f t="shared" si="154"/>
        <v>-4.0825723747989207E-3</v>
      </c>
      <c r="M1952" s="32">
        <f t="shared" si="155"/>
        <v>-1.6243560774433785E-3</v>
      </c>
    </row>
    <row r="1953" spans="1:13" x14ac:dyDescent="0.45">
      <c r="A1953" s="10">
        <v>44902</v>
      </c>
      <c r="B1953">
        <v>380.62136840820313</v>
      </c>
      <c r="C1953">
        <v>68.3748779296875</v>
      </c>
      <c r="D1953">
        <v>166.33000183105469</v>
      </c>
      <c r="E1953">
        <v>276.29769897460938</v>
      </c>
      <c r="F1953">
        <v>190.10194396972659</v>
      </c>
      <c r="I1953" s="32">
        <f t="shared" si="151"/>
        <v>7.8340623278922994E-3</v>
      </c>
      <c r="J1953" s="32">
        <f t="shared" si="152"/>
        <v>-2.8455600247800916E-3</v>
      </c>
      <c r="K1953" s="32">
        <f t="shared" si="153"/>
        <v>8.4169655568588908E-4</v>
      </c>
      <c r="L1953" s="32">
        <f t="shared" si="154"/>
        <v>1.1834910345721816E-2</v>
      </c>
      <c r="M1953" s="32">
        <f t="shared" si="155"/>
        <v>8.6442042357994797E-3</v>
      </c>
    </row>
    <row r="1954" spans="1:13" x14ac:dyDescent="0.45">
      <c r="A1954" s="10">
        <v>44903</v>
      </c>
      <c r="B1954">
        <v>383.60317993164063</v>
      </c>
      <c r="C1954">
        <v>68.180313110351563</v>
      </c>
      <c r="D1954">
        <v>166.4700012207031</v>
      </c>
      <c r="E1954">
        <v>279.56765747070313</v>
      </c>
      <c r="F1954">
        <v>191.74522399902341</v>
      </c>
      <c r="I1954" s="32">
        <f t="shared" si="151"/>
        <v>-7.4703006998698696E-3</v>
      </c>
      <c r="J1954" s="32">
        <f t="shared" si="152"/>
        <v>-5.8430956982183924E-3</v>
      </c>
      <c r="K1954" s="32">
        <f t="shared" si="153"/>
        <v>3.54416011031633E-3</v>
      </c>
      <c r="L1954" s="32">
        <f t="shared" si="154"/>
        <v>-6.3766848421542566E-3</v>
      </c>
      <c r="M1954" s="32">
        <f t="shared" si="155"/>
        <v>-8.3687092732374069E-3</v>
      </c>
    </row>
    <row r="1955" spans="1:13" x14ac:dyDescent="0.45">
      <c r="A1955" s="10">
        <v>44904</v>
      </c>
      <c r="B1955">
        <v>380.737548828125</v>
      </c>
      <c r="C1955">
        <v>67.781929016113281</v>
      </c>
      <c r="D1955">
        <v>167.05999755859381</v>
      </c>
      <c r="E1955">
        <v>277.78494262695313</v>
      </c>
      <c r="F1955">
        <v>190.14056396484381</v>
      </c>
      <c r="I1955" s="32">
        <f t="shared" si="151"/>
        <v>1.4417111627373025E-2</v>
      </c>
      <c r="J1955" s="32">
        <f t="shared" si="152"/>
        <v>0</v>
      </c>
      <c r="K1955" s="32">
        <f t="shared" si="153"/>
        <v>-8.260534556326693E-3</v>
      </c>
      <c r="L1955" s="32">
        <f t="shared" si="154"/>
        <v>1.2551116692998354E-2</v>
      </c>
      <c r="M1955" s="32">
        <f t="shared" si="155"/>
        <v>1.4387549301615676E-2</v>
      </c>
    </row>
    <row r="1956" spans="1:13" x14ac:dyDescent="0.45">
      <c r="A1956" s="10">
        <v>44907</v>
      </c>
      <c r="B1956">
        <v>386.2266845703125</v>
      </c>
      <c r="C1956">
        <v>67.781929016113281</v>
      </c>
      <c r="D1956">
        <v>165.67999267578119</v>
      </c>
      <c r="E1956">
        <v>281.27145385742188</v>
      </c>
      <c r="F1956">
        <v>192.876220703125</v>
      </c>
      <c r="I1956" s="32">
        <f t="shared" si="151"/>
        <v>7.5700014759942924E-3</v>
      </c>
      <c r="J1956" s="32">
        <f t="shared" si="152"/>
        <v>6.8341806507716818E-3</v>
      </c>
      <c r="K1956" s="32">
        <f t="shared" si="153"/>
        <v>1.7081132038632596E-2</v>
      </c>
      <c r="L1956" s="32">
        <f t="shared" si="154"/>
        <v>1.0750156536453392E-2</v>
      </c>
      <c r="M1956" s="32">
        <f t="shared" si="155"/>
        <v>7.4674439033897144E-3</v>
      </c>
    </row>
    <row r="1957" spans="1:13" x14ac:dyDescent="0.45">
      <c r="A1957" s="10">
        <v>44908</v>
      </c>
      <c r="B1957">
        <v>389.15042114257813</v>
      </c>
      <c r="C1957">
        <v>68.245162963867188</v>
      </c>
      <c r="D1957">
        <v>168.50999450683591</v>
      </c>
      <c r="E1957">
        <v>284.295166015625</v>
      </c>
      <c r="F1957">
        <v>194.31651306152341</v>
      </c>
      <c r="I1957" s="32">
        <f t="shared" si="151"/>
        <v>-6.3935884217931616E-3</v>
      </c>
      <c r="J1957" s="32">
        <f t="shared" si="152"/>
        <v>2.4435915810232522E-3</v>
      </c>
      <c r="K1957" s="32">
        <f t="shared" si="153"/>
        <v>-2.4330212847030186E-3</v>
      </c>
      <c r="L1957" s="32">
        <f t="shared" si="154"/>
        <v>-7.4136540735594281E-3</v>
      </c>
      <c r="M1957" s="32">
        <f t="shared" si="155"/>
        <v>-5.5716153161349258E-3</v>
      </c>
    </row>
    <row r="1958" spans="1:13" x14ac:dyDescent="0.45">
      <c r="A1958" s="10">
        <v>44909</v>
      </c>
      <c r="B1958">
        <v>386.662353515625</v>
      </c>
      <c r="C1958">
        <v>68.41192626953125</v>
      </c>
      <c r="D1958">
        <v>168.1000061035156</v>
      </c>
      <c r="E1958">
        <v>282.1875</v>
      </c>
      <c r="F1958">
        <v>193.2338562011719</v>
      </c>
      <c r="I1958" s="32">
        <f t="shared" si="151"/>
        <v>-2.4461742842548539E-2</v>
      </c>
      <c r="J1958" s="32">
        <f t="shared" si="152"/>
        <v>5.4177101353336532E-4</v>
      </c>
      <c r="K1958" s="32">
        <f t="shared" si="153"/>
        <v>-1.6359309340575279E-2</v>
      </c>
      <c r="L1958" s="32">
        <f t="shared" si="154"/>
        <v>-3.3576446566998874E-2</v>
      </c>
      <c r="M1958" s="32">
        <f t="shared" si="155"/>
        <v>-2.4912320766305784E-2</v>
      </c>
    </row>
    <row r="1959" spans="1:13" x14ac:dyDescent="0.45">
      <c r="A1959" s="10">
        <v>44910</v>
      </c>
      <c r="B1959">
        <v>377.20391845703119</v>
      </c>
      <c r="C1959">
        <v>68.448989868164063</v>
      </c>
      <c r="D1959">
        <v>165.3500061035156</v>
      </c>
      <c r="E1959">
        <v>272.712646484375</v>
      </c>
      <c r="F1959">
        <v>188.4199523925781</v>
      </c>
      <c r="I1959" s="32">
        <f t="shared" si="151"/>
        <v>-1.1805940639557977E-2</v>
      </c>
      <c r="J1959" s="32">
        <f t="shared" si="152"/>
        <v>-2.571628755428379E-3</v>
      </c>
      <c r="K1959" s="32">
        <f t="shared" si="153"/>
        <v>8.7087216780368237E-3</v>
      </c>
      <c r="L1959" s="32">
        <f t="shared" si="154"/>
        <v>-9.5344265288964669E-3</v>
      </c>
      <c r="M1959" s="32">
        <f t="shared" si="155"/>
        <v>-1.144061242487826E-2</v>
      </c>
    </row>
    <row r="1960" spans="1:13" x14ac:dyDescent="0.45">
      <c r="A1960" s="10">
        <v>44911</v>
      </c>
      <c r="B1960">
        <v>372.75067138671881</v>
      </c>
      <c r="C1960">
        <v>68.272964477539063</v>
      </c>
      <c r="D1960">
        <v>166.78999328613281</v>
      </c>
      <c r="E1960">
        <v>270.11248779296881</v>
      </c>
      <c r="F1960">
        <v>186.2643127441406</v>
      </c>
      <c r="I1960" s="32">
        <f t="shared" si="151"/>
        <v>-8.4797369377224152E-3</v>
      </c>
      <c r="J1960" s="32">
        <f t="shared" si="152"/>
        <v>-5.9708287507177493E-3</v>
      </c>
      <c r="K1960" s="32">
        <f t="shared" si="153"/>
        <v>-2.8178306902845174E-3</v>
      </c>
      <c r="L1960" s="32">
        <f t="shared" si="154"/>
        <v>-1.4053706194725679E-2</v>
      </c>
      <c r="M1960" s="32">
        <f t="shared" si="155"/>
        <v>-1.0068142768365096E-2</v>
      </c>
    </row>
    <row r="1961" spans="1:13" x14ac:dyDescent="0.45">
      <c r="A1961" s="10">
        <v>44914</v>
      </c>
      <c r="B1961">
        <v>369.58984375</v>
      </c>
      <c r="C1961">
        <v>67.865318298339844</v>
      </c>
      <c r="D1961">
        <v>166.32000732421881</v>
      </c>
      <c r="E1961">
        <v>266.31640625</v>
      </c>
      <c r="F1961">
        <v>184.38897705078119</v>
      </c>
      <c r="I1961" s="32">
        <f t="shared" si="151"/>
        <v>1.3683744649368723E-3</v>
      </c>
      <c r="J1961" s="32">
        <f t="shared" si="152"/>
        <v>-6.5530531318818142E-3</v>
      </c>
      <c r="K1961" s="32">
        <f t="shared" si="153"/>
        <v>1.6594482836064461E-2</v>
      </c>
      <c r="L1961" s="32">
        <f t="shared" si="154"/>
        <v>-7.7830500022002536E-4</v>
      </c>
      <c r="M1961" s="32">
        <f t="shared" si="155"/>
        <v>2.097298635663547E-3</v>
      </c>
    </row>
    <row r="1962" spans="1:13" x14ac:dyDescent="0.45">
      <c r="A1962" s="10">
        <v>44915</v>
      </c>
      <c r="B1962">
        <v>370.0955810546875</v>
      </c>
      <c r="C1962">
        <v>67.42059326171875</v>
      </c>
      <c r="D1962">
        <v>169.08000183105469</v>
      </c>
      <c r="E1962">
        <v>266.109130859375</v>
      </c>
      <c r="F1962">
        <v>184.77569580078119</v>
      </c>
      <c r="I1962" s="32">
        <f t="shared" si="151"/>
        <v>1.4952554947963437E-2</v>
      </c>
      <c r="J1962" s="32">
        <f t="shared" si="152"/>
        <v>2.336325918710358E-3</v>
      </c>
      <c r="K1962" s="32">
        <f t="shared" si="153"/>
        <v>-1.6560135809358112E-3</v>
      </c>
      <c r="L1962" s="32">
        <f t="shared" si="154"/>
        <v>1.4505960184699962E-2</v>
      </c>
      <c r="M1962" s="32">
        <f t="shared" si="155"/>
        <v>1.5118758392199672E-2</v>
      </c>
    </row>
    <row r="1963" spans="1:13" x14ac:dyDescent="0.45">
      <c r="A1963" s="10">
        <v>44916</v>
      </c>
      <c r="B1963">
        <v>375.62945556640619</v>
      </c>
      <c r="C1963">
        <v>67.578109741210938</v>
      </c>
      <c r="D1963">
        <v>168.80000305175781</v>
      </c>
      <c r="E1963">
        <v>269.96929931640619</v>
      </c>
      <c r="F1963">
        <v>187.56927490234381</v>
      </c>
      <c r="I1963" s="32">
        <f t="shared" si="151"/>
        <v>-1.4266255226212721E-2</v>
      </c>
      <c r="J1963" s="32">
        <f t="shared" si="152"/>
        <v>-1.3683167829470211E-4</v>
      </c>
      <c r="K1963" s="32">
        <f t="shared" si="153"/>
        <v>-1.2085358459954509E-2</v>
      </c>
      <c r="L1963" s="32">
        <f t="shared" si="154"/>
        <v>-2.4465107319919355E-2</v>
      </c>
      <c r="M1963" s="32">
        <f t="shared" si="155"/>
        <v>-1.4183643087596565E-2</v>
      </c>
    </row>
    <row r="1964" spans="1:13" x14ac:dyDescent="0.45">
      <c r="A1964" s="10">
        <v>44917</v>
      </c>
      <c r="B1964">
        <v>370.2706298828125</v>
      </c>
      <c r="C1964">
        <v>67.568862915039063</v>
      </c>
      <c r="D1964">
        <v>166.75999450683591</v>
      </c>
      <c r="E1964">
        <v>263.36447143554688</v>
      </c>
      <c r="F1964">
        <v>184.90885925292969</v>
      </c>
      <c r="I1964" s="32">
        <f t="shared" si="151"/>
        <v>5.7523150857312633E-3</v>
      </c>
      <c r="J1964" s="32">
        <f t="shared" si="152"/>
        <v>-3.1340097416711066E-3</v>
      </c>
      <c r="K1964" s="32">
        <f t="shared" si="153"/>
        <v>2.9983210390398529E-3</v>
      </c>
      <c r="L1964" s="32">
        <f t="shared" si="154"/>
        <v>2.2490340880056969E-3</v>
      </c>
      <c r="M1964" s="32">
        <f t="shared" si="155"/>
        <v>5.5155940405935411E-3</v>
      </c>
    </row>
    <row r="1965" spans="1:13" x14ac:dyDescent="0.45">
      <c r="A1965" s="10">
        <v>44918</v>
      </c>
      <c r="B1965">
        <v>372.40054321289063</v>
      </c>
      <c r="C1965">
        <v>67.357101440429688</v>
      </c>
      <c r="D1965">
        <v>167.25999450683591</v>
      </c>
      <c r="E1965">
        <v>263.956787109375</v>
      </c>
      <c r="F1965">
        <v>185.9287414550781</v>
      </c>
      <c r="I1965" s="32">
        <f t="shared" si="151"/>
        <v>-3.9435143726191946E-3</v>
      </c>
      <c r="J1965" s="32">
        <f t="shared" si="152"/>
        <v>-7.7209034697343082E-3</v>
      </c>
      <c r="K1965" s="32">
        <f t="shared" si="153"/>
        <v>8.4300114098818657E-3</v>
      </c>
      <c r="L1965" s="32">
        <f t="shared" si="154"/>
        <v>-1.4138310732754511E-2</v>
      </c>
      <c r="M1965" s="32">
        <f t="shared" si="155"/>
        <v>-4.1793099169421533E-3</v>
      </c>
    </row>
    <row r="1966" spans="1:13" x14ac:dyDescent="0.45">
      <c r="A1966" s="10">
        <v>44922</v>
      </c>
      <c r="B1966">
        <v>370.93197631835938</v>
      </c>
      <c r="C1966">
        <v>66.837043762207031</v>
      </c>
      <c r="D1966">
        <v>168.66999816894531</v>
      </c>
      <c r="E1966">
        <v>260.22488403320313</v>
      </c>
      <c r="F1966">
        <v>185.15168762207031</v>
      </c>
      <c r="I1966" s="32">
        <f t="shared" si="151"/>
        <v>-1.2427950704497093E-2</v>
      </c>
      <c r="J1966" s="32">
        <f t="shared" si="152"/>
        <v>-1.3895381124175987E-3</v>
      </c>
      <c r="K1966" s="32">
        <f t="shared" si="153"/>
        <v>-4.5058072869288424E-3</v>
      </c>
      <c r="L1966" s="32">
        <f t="shared" si="154"/>
        <v>-1.320269181049627E-2</v>
      </c>
      <c r="M1966" s="32">
        <f t="shared" si="155"/>
        <v>-1.2590467147092443E-2</v>
      </c>
    </row>
    <row r="1967" spans="1:13" x14ac:dyDescent="0.45">
      <c r="A1967" s="10">
        <v>44923</v>
      </c>
      <c r="B1967">
        <v>366.32205200195313</v>
      </c>
      <c r="C1967">
        <v>66.744171142578125</v>
      </c>
      <c r="D1967">
        <v>167.9100036621094</v>
      </c>
      <c r="E1967">
        <v>256.78921508789063</v>
      </c>
      <c r="F1967">
        <v>182.82054138183591</v>
      </c>
      <c r="I1967" s="32">
        <f t="shared" si="151"/>
        <v>1.8000371720547026E-2</v>
      </c>
      <c r="J1967" s="32">
        <f t="shared" si="152"/>
        <v>3.7567333143428971E-3</v>
      </c>
      <c r="K1967" s="32">
        <f t="shared" si="153"/>
        <v>5.5982515687260648E-3</v>
      </c>
      <c r="L1967" s="32">
        <f t="shared" si="154"/>
        <v>2.4375394335637734E-2</v>
      </c>
      <c r="M1967" s="32">
        <f t="shared" si="155"/>
        <v>1.8382688328262953E-2</v>
      </c>
    </row>
    <row r="1968" spans="1:13" x14ac:dyDescent="0.45">
      <c r="A1968" s="10">
        <v>44924</v>
      </c>
      <c r="B1968">
        <v>372.91598510742188</v>
      </c>
      <c r="C1968">
        <v>66.994911193847656</v>
      </c>
      <c r="D1968">
        <v>168.8500061035156</v>
      </c>
      <c r="E1968">
        <v>263.04855346679688</v>
      </c>
      <c r="F1968">
        <v>186.1812744140625</v>
      </c>
      <c r="I1968" s="32">
        <f t="shared" si="151"/>
        <v>-2.6341048491245189E-3</v>
      </c>
      <c r="J1968" s="32">
        <f t="shared" si="152"/>
        <v>-4.158791375669546E-3</v>
      </c>
      <c r="K1968" s="32">
        <f t="shared" si="153"/>
        <v>4.6786689817972515E-3</v>
      </c>
      <c r="L1968" s="32">
        <f t="shared" si="154"/>
        <v>-6.0072567382962738E-4</v>
      </c>
      <c r="M1968" s="32">
        <f t="shared" si="155"/>
        <v>-2.5563910760380004E-3</v>
      </c>
    </row>
    <row r="1969" spans="1:13" x14ac:dyDescent="0.45">
      <c r="A1969" s="10">
        <v>44925</v>
      </c>
      <c r="B1969">
        <v>371.93368530273438</v>
      </c>
      <c r="C1969">
        <v>66.716293334960938</v>
      </c>
      <c r="D1969">
        <v>169.63999938964841</v>
      </c>
      <c r="E1969">
        <v>262.89053344726563</v>
      </c>
      <c r="F1969">
        <v>185.705322265625</v>
      </c>
      <c r="I1969" s="32">
        <f t="shared" si="151"/>
        <v>-4.2098792346894065E-3</v>
      </c>
      <c r="J1969" s="32">
        <f t="shared" si="152"/>
        <v>5.2896414923064849E-3</v>
      </c>
      <c r="K1969" s="32">
        <f t="shared" si="153"/>
        <v>8.3706565317993586E-3</v>
      </c>
      <c r="L1969" s="32">
        <f t="shared" si="154"/>
        <v>-6.7596141668418985E-3</v>
      </c>
      <c r="M1969" s="32">
        <f t="shared" si="155"/>
        <v>-4.0795754677911411E-3</v>
      </c>
    </row>
    <row r="1970" spans="1:13" x14ac:dyDescent="0.45">
      <c r="A1970" s="10">
        <v>44929</v>
      </c>
      <c r="B1970">
        <v>370.36788940429688</v>
      </c>
      <c r="C1970">
        <v>67.069198608398438</v>
      </c>
      <c r="D1970">
        <v>171.05999755859381</v>
      </c>
      <c r="E1970">
        <v>261.11349487304688</v>
      </c>
      <c r="F1970">
        <v>184.9477233886719</v>
      </c>
      <c r="I1970" s="32">
        <f t="shared" si="151"/>
        <v>7.7201994196707258E-3</v>
      </c>
      <c r="J1970" s="32">
        <f t="shared" si="152"/>
        <v>5.6771245336366682E-3</v>
      </c>
      <c r="K1970" s="32">
        <f t="shared" si="153"/>
        <v>9.4119059589021781E-3</v>
      </c>
      <c r="L1970" s="32">
        <f t="shared" si="154"/>
        <v>4.7639322607893053E-3</v>
      </c>
      <c r="M1970" s="32">
        <f t="shared" si="155"/>
        <v>8.8755350954816681E-3</v>
      </c>
    </row>
    <row r="1971" spans="1:13" x14ac:dyDescent="0.45">
      <c r="A1971" s="10">
        <v>44930</v>
      </c>
      <c r="B1971">
        <v>373.22720336914063</v>
      </c>
      <c r="C1971">
        <v>67.449958801269531</v>
      </c>
      <c r="D1971">
        <v>172.66999816894531</v>
      </c>
      <c r="E1971">
        <v>262.357421875</v>
      </c>
      <c r="F1971">
        <v>186.5892333984375</v>
      </c>
      <c r="I1971" s="32">
        <f t="shared" si="151"/>
        <v>-1.1413331039503261E-2</v>
      </c>
      <c r="J1971" s="32">
        <f t="shared" si="152"/>
        <v>-1.1014839040037749E-3</v>
      </c>
      <c r="K1971" s="32">
        <f t="shared" si="153"/>
        <v>-1.2451461859522284E-2</v>
      </c>
      <c r="L1971" s="32">
        <f t="shared" si="154"/>
        <v>-1.5654429117005542E-2</v>
      </c>
      <c r="M1971" s="32">
        <f t="shared" si="155"/>
        <v>-1.1712655025485019E-2</v>
      </c>
    </row>
    <row r="1972" spans="1:13" x14ac:dyDescent="0.45">
      <c r="A1972" s="10">
        <v>44931</v>
      </c>
      <c r="B1972">
        <v>368.96743774414063</v>
      </c>
      <c r="C1972">
        <v>67.375663757324219</v>
      </c>
      <c r="D1972">
        <v>170.52000427246091</v>
      </c>
      <c r="E1972">
        <v>258.2503662109375</v>
      </c>
      <c r="F1972">
        <v>184.4037780761719</v>
      </c>
      <c r="I1972" s="32">
        <f t="shared" si="151"/>
        <v>2.2931972465587203E-2</v>
      </c>
      <c r="J1972" s="32">
        <f t="shared" si="152"/>
        <v>1.1026871849968645E-2</v>
      </c>
      <c r="K1972" s="32">
        <f t="shared" si="153"/>
        <v>1.8707496841890769E-2</v>
      </c>
      <c r="L1972" s="32">
        <f t="shared" si="154"/>
        <v>2.7601559283546129E-2</v>
      </c>
      <c r="M1972" s="32">
        <f t="shared" si="155"/>
        <v>2.2070012575831299E-2</v>
      </c>
    </row>
    <row r="1973" spans="1:13" x14ac:dyDescent="0.45">
      <c r="A1973" s="10">
        <v>44932</v>
      </c>
      <c r="B1973">
        <v>377.4285888671875</v>
      </c>
      <c r="C1973">
        <v>68.118606567382813</v>
      </c>
      <c r="D1973">
        <v>173.71000671386719</v>
      </c>
      <c r="E1973">
        <v>265.37847900390619</v>
      </c>
      <c r="F1973">
        <v>188.47357177734381</v>
      </c>
      <c r="I1973" s="32">
        <f t="shared" si="151"/>
        <v>-5.6680450015300643E-4</v>
      </c>
      <c r="J1973" s="32">
        <f t="shared" si="152"/>
        <v>2.7266795259464072E-3</v>
      </c>
      <c r="K1973" s="32">
        <f t="shared" si="153"/>
        <v>2.2451175785791477E-3</v>
      </c>
      <c r="L1973" s="32">
        <f t="shared" si="154"/>
        <v>6.4733791310460642E-3</v>
      </c>
      <c r="M1973" s="32">
        <f t="shared" si="155"/>
        <v>4.1232843396787899E-4</v>
      </c>
    </row>
    <row r="1974" spans="1:13" x14ac:dyDescent="0.45">
      <c r="A1974" s="10">
        <v>44935</v>
      </c>
      <c r="B1974">
        <v>377.21466064453119</v>
      </c>
      <c r="C1974">
        <v>68.304344177246094</v>
      </c>
      <c r="D1974">
        <v>174.1000061035156</v>
      </c>
      <c r="E1974">
        <v>267.09637451171881</v>
      </c>
      <c r="F1974">
        <v>188.55128479003909</v>
      </c>
      <c r="I1974" s="32">
        <f t="shared" si="151"/>
        <v>7.0127833910573756E-3</v>
      </c>
      <c r="J1974" s="32">
        <f t="shared" si="152"/>
        <v>-3.9427945733546688E-3</v>
      </c>
      <c r="K1974" s="32">
        <f t="shared" si="153"/>
        <v>3.6760446135077895E-3</v>
      </c>
      <c r="L1974" s="32">
        <f t="shared" si="154"/>
        <v>8.464372557617672E-3</v>
      </c>
      <c r="M1974" s="32">
        <f t="shared" si="155"/>
        <v>7.8817521906995314E-3</v>
      </c>
    </row>
    <row r="1975" spans="1:13" x14ac:dyDescent="0.45">
      <c r="A1975" s="10">
        <v>44936</v>
      </c>
      <c r="B1975">
        <v>379.8599853515625</v>
      </c>
      <c r="C1975">
        <v>68.0350341796875</v>
      </c>
      <c r="D1975">
        <v>174.74000549316409</v>
      </c>
      <c r="E1975">
        <v>269.357177734375</v>
      </c>
      <c r="F1975">
        <v>190.03739929199219</v>
      </c>
      <c r="I1975" s="32">
        <f t="shared" ref="I1975:I2038" si="156">(B1976/B1975)-1</f>
        <v>1.2647851911409935E-2</v>
      </c>
      <c r="J1975" s="32">
        <f t="shared" ref="J1975:J2038" si="157">(C1976/C1975)-1</f>
        <v>5.32347226034946E-3</v>
      </c>
      <c r="K1975" s="32">
        <f t="shared" ref="K1975:K2038" si="158">(D1976/D1975)-1</f>
        <v>-6.8679393501158703E-4</v>
      </c>
      <c r="L1975" s="32">
        <f t="shared" ref="L1975:L2038" si="159">(E1976/E1975)-1</f>
        <v>1.7300122270995644E-2</v>
      </c>
      <c r="M1975" s="32">
        <f t="shared" ref="M1975:M2038" si="160">(F1976/F1975)-1</f>
        <v>1.3186860657102395E-2</v>
      </c>
    </row>
    <row r="1976" spans="1:13" x14ac:dyDescent="0.45">
      <c r="A1976" s="10">
        <v>44937</v>
      </c>
      <c r="B1976">
        <v>384.66439819335938</v>
      </c>
      <c r="C1976">
        <v>68.397216796875</v>
      </c>
      <c r="D1976">
        <v>174.6199951171875</v>
      </c>
      <c r="E1976">
        <v>274.01708984375</v>
      </c>
      <c r="F1976">
        <v>192.54339599609381</v>
      </c>
      <c r="I1976" s="32">
        <f t="shared" si="156"/>
        <v>3.6407103613791403E-3</v>
      </c>
      <c r="J1976" s="32">
        <f t="shared" si="157"/>
        <v>7.7392425621531924E-3</v>
      </c>
      <c r="K1976" s="32">
        <f t="shared" si="158"/>
        <v>1.1568000967502545E-2</v>
      </c>
      <c r="L1976" s="32">
        <f t="shared" si="159"/>
        <v>5.4045042026988899E-3</v>
      </c>
      <c r="M1976" s="32">
        <f t="shared" si="160"/>
        <v>4.84272170025557E-3</v>
      </c>
    </row>
    <row r="1977" spans="1:13" x14ac:dyDescent="0.45">
      <c r="A1977" s="10">
        <v>44938</v>
      </c>
      <c r="B1977">
        <v>386.06484985351563</v>
      </c>
      <c r="C1977">
        <v>68.926559448242188</v>
      </c>
      <c r="D1977">
        <v>176.63999938964841</v>
      </c>
      <c r="E1977">
        <v>275.49801635742188</v>
      </c>
      <c r="F1977">
        <v>193.475830078125</v>
      </c>
      <c r="I1977" s="32">
        <f t="shared" si="156"/>
        <v>3.8795871143544325E-3</v>
      </c>
      <c r="J1977" s="32">
        <f t="shared" si="157"/>
        <v>-3.3682585848532343E-3</v>
      </c>
      <c r="K1977" s="32">
        <f t="shared" si="158"/>
        <v>1.2001783992939385E-2</v>
      </c>
      <c r="L1977" s="32">
        <f t="shared" si="159"/>
        <v>6.8805172273800341E-3</v>
      </c>
      <c r="M1977" s="32">
        <f t="shared" si="160"/>
        <v>4.2673162754254257E-3</v>
      </c>
    </row>
    <row r="1978" spans="1:13" x14ac:dyDescent="0.45">
      <c r="A1978" s="10">
        <v>44939</v>
      </c>
      <c r="B1978">
        <v>387.5626220703125</v>
      </c>
      <c r="C1978">
        <v>68.69439697265625</v>
      </c>
      <c r="D1978">
        <v>178.75999450683591</v>
      </c>
      <c r="E1978">
        <v>277.39358520507813</v>
      </c>
      <c r="F1978">
        <v>194.30145263671881</v>
      </c>
      <c r="I1978" s="32">
        <f t="shared" si="156"/>
        <v>-1.8320187041347413E-3</v>
      </c>
      <c r="J1978" s="32">
        <f t="shared" si="157"/>
        <v>-1.3520789630107055E-3</v>
      </c>
      <c r="K1978" s="32">
        <f t="shared" si="158"/>
        <v>-6.5450783446996397E-3</v>
      </c>
      <c r="L1978" s="32">
        <f t="shared" si="159"/>
        <v>2.0287947819233043E-3</v>
      </c>
      <c r="M1978" s="32">
        <f t="shared" si="160"/>
        <v>-1.3496427601007444E-3</v>
      </c>
    </row>
    <row r="1979" spans="1:13" x14ac:dyDescent="0.45">
      <c r="A1979" s="10">
        <v>44943</v>
      </c>
      <c r="B1979">
        <v>386.85260009765619</v>
      </c>
      <c r="C1979">
        <v>68.601516723632813</v>
      </c>
      <c r="D1979">
        <v>177.5899963378906</v>
      </c>
      <c r="E1979">
        <v>277.95635986328119</v>
      </c>
      <c r="F1979">
        <v>194.0392150878906</v>
      </c>
      <c r="I1979" s="32">
        <f t="shared" si="156"/>
        <v>-1.5787859410402838E-2</v>
      </c>
      <c r="J1979" s="32">
        <f t="shared" si="157"/>
        <v>9.2055618168589426E-3</v>
      </c>
      <c r="K1979" s="32">
        <f t="shared" si="158"/>
        <v>-2.8717524486321366E-3</v>
      </c>
      <c r="L1979" s="32">
        <f t="shared" si="159"/>
        <v>-1.3000113964818261E-2</v>
      </c>
      <c r="M1979" s="32">
        <f t="shared" si="160"/>
        <v>-1.5768265522247749E-2</v>
      </c>
    </row>
    <row r="1980" spans="1:13" x14ac:dyDescent="0.45">
      <c r="A1980" s="10">
        <v>44944</v>
      </c>
      <c r="B1980">
        <v>380.74502563476563</v>
      </c>
      <c r="C1980">
        <v>69.2330322265625</v>
      </c>
      <c r="D1980">
        <v>177.08000183105469</v>
      </c>
      <c r="E1980">
        <v>274.3428955078125</v>
      </c>
      <c r="F1980">
        <v>190.97955322265619</v>
      </c>
      <c r="I1980" s="32">
        <f t="shared" si="156"/>
        <v>-7.2797497774371722E-3</v>
      </c>
      <c r="J1980" s="32">
        <f t="shared" si="157"/>
        <v>-2.0123396167198715E-3</v>
      </c>
      <c r="K1980" s="32">
        <f t="shared" si="158"/>
        <v>1.5868520044824974E-2</v>
      </c>
      <c r="L1980" s="32">
        <f t="shared" si="159"/>
        <v>-9.8243895102686496E-3</v>
      </c>
      <c r="M1980" s="32">
        <f t="shared" si="160"/>
        <v>-8.1373207938996162E-3</v>
      </c>
    </row>
    <row r="1981" spans="1:13" x14ac:dyDescent="0.45">
      <c r="A1981" s="10">
        <v>44945</v>
      </c>
      <c r="B1981">
        <v>377.97329711914063</v>
      </c>
      <c r="C1981">
        <v>69.093711853027344</v>
      </c>
      <c r="D1981">
        <v>179.88999938964841</v>
      </c>
      <c r="E1981">
        <v>271.64764404296881</v>
      </c>
      <c r="F1981">
        <v>189.42549133300781</v>
      </c>
      <c r="I1981" s="32">
        <f t="shared" si="156"/>
        <v>1.8628987336651859E-2</v>
      </c>
      <c r="J1981" s="32">
        <f t="shared" si="157"/>
        <v>-4.4353894343255318E-3</v>
      </c>
      <c r="K1981" s="32">
        <f t="shared" si="158"/>
        <v>-3.3354055564587259E-3</v>
      </c>
      <c r="L1981" s="32">
        <f t="shared" si="159"/>
        <v>2.7366972425530767E-2</v>
      </c>
      <c r="M1981" s="32">
        <f t="shared" si="160"/>
        <v>1.9177249516661998E-2</v>
      </c>
    </row>
    <row r="1982" spans="1:13" x14ac:dyDescent="0.45">
      <c r="A1982" s="10">
        <v>44946</v>
      </c>
      <c r="B1982">
        <v>385.01455688476563</v>
      </c>
      <c r="C1982">
        <v>68.787254333496094</v>
      </c>
      <c r="D1982">
        <v>179.28999328613281</v>
      </c>
      <c r="E1982">
        <v>279.08181762695313</v>
      </c>
      <c r="F1982">
        <v>193.05815124511719</v>
      </c>
      <c r="I1982" s="32">
        <f t="shared" si="156"/>
        <v>1.1998582452643847E-2</v>
      </c>
      <c r="J1982" s="32">
        <f t="shared" si="157"/>
        <v>-2.4301018524341966E-3</v>
      </c>
      <c r="K1982" s="32">
        <f t="shared" si="158"/>
        <v>1.8964337632443318E-3</v>
      </c>
      <c r="L1982" s="32">
        <f t="shared" si="159"/>
        <v>2.2215860486106465E-2</v>
      </c>
      <c r="M1982" s="32">
        <f t="shared" si="160"/>
        <v>1.2678763531476678E-2</v>
      </c>
    </row>
    <row r="1983" spans="1:13" x14ac:dyDescent="0.45">
      <c r="A1983" s="10">
        <v>44949</v>
      </c>
      <c r="B1983">
        <v>389.63418579101563</v>
      </c>
      <c r="C1983">
        <v>68.620094299316406</v>
      </c>
      <c r="D1983">
        <v>179.6300048828125</v>
      </c>
      <c r="E1983">
        <v>285.2818603515625</v>
      </c>
      <c r="F1983">
        <v>195.5058898925781</v>
      </c>
      <c r="I1983" s="32">
        <f t="shared" si="156"/>
        <v>-1.0735041765703723E-3</v>
      </c>
      <c r="J1983" s="32">
        <f t="shared" si="157"/>
        <v>4.4661137827790576E-3</v>
      </c>
      <c r="K1983" s="32">
        <f t="shared" si="158"/>
        <v>3.6185151634797741E-3</v>
      </c>
      <c r="L1983" s="32">
        <f t="shared" si="159"/>
        <v>-2.041801791933251E-3</v>
      </c>
      <c r="M1983" s="32">
        <f t="shared" si="160"/>
        <v>-1.6396265135599775E-3</v>
      </c>
    </row>
    <row r="1984" spans="1:13" x14ac:dyDescent="0.45">
      <c r="A1984" s="10">
        <v>44950</v>
      </c>
      <c r="B1984">
        <v>389.21591186523438</v>
      </c>
      <c r="C1984">
        <v>68.926559448242188</v>
      </c>
      <c r="D1984">
        <v>180.2799987792969</v>
      </c>
      <c r="E1984">
        <v>284.69937133789063</v>
      </c>
      <c r="F1984">
        <v>195.1853332519531</v>
      </c>
      <c r="I1984" s="32">
        <f t="shared" si="156"/>
        <v>3.7494628083001302E-4</v>
      </c>
      <c r="J1984" s="32">
        <f t="shared" si="157"/>
        <v>1.2127059170441434E-3</v>
      </c>
      <c r="K1984" s="32">
        <f t="shared" si="158"/>
        <v>4.6039595999265437E-3</v>
      </c>
      <c r="L1984" s="32">
        <f t="shared" si="159"/>
        <v>-2.2192020198456008E-3</v>
      </c>
      <c r="M1984" s="32">
        <f t="shared" si="160"/>
        <v>4.9782413017984695E-4</v>
      </c>
    </row>
    <row r="1985" spans="1:13" x14ac:dyDescent="0.45">
      <c r="A1985" s="10">
        <v>44951</v>
      </c>
      <c r="B1985">
        <v>389.36184692382813</v>
      </c>
      <c r="C1985">
        <v>69.010147094726563</v>
      </c>
      <c r="D1985">
        <v>181.11000061035159</v>
      </c>
      <c r="E1985">
        <v>284.06756591796881</v>
      </c>
      <c r="F1985">
        <v>195.2825012207031</v>
      </c>
      <c r="I1985" s="32">
        <f t="shared" si="156"/>
        <v>1.0990383042540186E-2</v>
      </c>
      <c r="J1985" s="32">
        <f t="shared" si="157"/>
        <v>-1.8839622530955058E-3</v>
      </c>
      <c r="K1985" s="32">
        <f t="shared" si="158"/>
        <v>-9.0552668771552991E-3</v>
      </c>
      <c r="L1985" s="32">
        <f t="shared" si="159"/>
        <v>1.9497275879680087E-2</v>
      </c>
      <c r="M1985" s="32">
        <f t="shared" si="160"/>
        <v>1.0295878257551516E-2</v>
      </c>
    </row>
    <row r="1986" spans="1:13" x14ac:dyDescent="0.45">
      <c r="A1986" s="10">
        <v>44952</v>
      </c>
      <c r="B1986">
        <v>393.64108276367188</v>
      </c>
      <c r="C1986">
        <v>68.880134582519531</v>
      </c>
      <c r="D1986">
        <v>179.4700012207031</v>
      </c>
      <c r="E1986">
        <v>289.60610961914063</v>
      </c>
      <c r="F1986">
        <v>197.29310607910159</v>
      </c>
      <c r="I1986" s="32">
        <f t="shared" si="156"/>
        <v>2.2977276002762448E-3</v>
      </c>
      <c r="J1986" s="32">
        <f t="shared" si="157"/>
        <v>-1.0789458031600363E-3</v>
      </c>
      <c r="K1986" s="32">
        <f t="shared" si="158"/>
        <v>-1.3929904624704337E-3</v>
      </c>
      <c r="L1986" s="32">
        <f t="shared" si="159"/>
        <v>9.95435842624115E-3</v>
      </c>
      <c r="M1986" s="32">
        <f t="shared" si="160"/>
        <v>4.0370304229737641E-3</v>
      </c>
    </row>
    <row r="1987" spans="1:13" x14ac:dyDescent="0.45">
      <c r="A1987" s="10">
        <v>44953</v>
      </c>
      <c r="B1987">
        <v>394.54556274414063</v>
      </c>
      <c r="C1987">
        <v>68.805816650390625</v>
      </c>
      <c r="D1987">
        <v>179.2200012207031</v>
      </c>
      <c r="E1987">
        <v>292.48895263671881</v>
      </c>
      <c r="F1987">
        <v>198.08958435058591</v>
      </c>
      <c r="I1987" s="32">
        <f t="shared" si="156"/>
        <v>-1.2546806586302028E-2</v>
      </c>
      <c r="J1987" s="32">
        <f t="shared" si="157"/>
        <v>-2.8342800522835887E-3</v>
      </c>
      <c r="K1987" s="32">
        <f t="shared" si="158"/>
        <v>-2.566715270248765E-3</v>
      </c>
      <c r="L1987" s="32">
        <f t="shared" si="159"/>
        <v>-2.0218841732262183E-2</v>
      </c>
      <c r="M1987" s="32">
        <f t="shared" si="160"/>
        <v>-1.3386305144531319E-2</v>
      </c>
    </row>
    <row r="1988" spans="1:13" x14ac:dyDescent="0.45">
      <c r="A1988" s="10">
        <v>44956</v>
      </c>
      <c r="B1988">
        <v>389.59527587890619</v>
      </c>
      <c r="C1988">
        <v>68.610801696777344</v>
      </c>
      <c r="D1988">
        <v>178.75999450683591</v>
      </c>
      <c r="E1988">
        <v>286.57516479492188</v>
      </c>
      <c r="F1988">
        <v>195.4378967285156</v>
      </c>
      <c r="I1988" s="32">
        <f t="shared" si="156"/>
        <v>1.4703368833686614E-2</v>
      </c>
      <c r="J1988" s="32">
        <f t="shared" si="157"/>
        <v>4.6021580225854564E-3</v>
      </c>
      <c r="K1988" s="32">
        <f t="shared" si="158"/>
        <v>3.6362115419992236E-3</v>
      </c>
      <c r="L1988" s="32">
        <f t="shared" si="159"/>
        <v>1.4986110955812482E-2</v>
      </c>
      <c r="M1988" s="32">
        <f t="shared" si="160"/>
        <v>1.6003162969275175E-2</v>
      </c>
    </row>
    <row r="1989" spans="1:13" x14ac:dyDescent="0.45">
      <c r="A1989" s="10">
        <v>44957</v>
      </c>
      <c r="B1989">
        <v>395.32363891601563</v>
      </c>
      <c r="C1989">
        <v>68.926559448242188</v>
      </c>
      <c r="D1989">
        <v>179.4100036621094</v>
      </c>
      <c r="E1989">
        <v>290.86981201171881</v>
      </c>
      <c r="F1989">
        <v>198.5655212402344</v>
      </c>
      <c r="I1989" s="32">
        <f t="shared" si="156"/>
        <v>1.0627711283765162E-2</v>
      </c>
      <c r="J1989" s="32">
        <f t="shared" si="157"/>
        <v>6.4286917630524965E-3</v>
      </c>
      <c r="K1989" s="32">
        <f t="shared" si="158"/>
        <v>1.2596814339808304E-2</v>
      </c>
      <c r="L1989" s="32">
        <f t="shared" si="159"/>
        <v>2.1383616917116877E-2</v>
      </c>
      <c r="M1989" s="32">
        <f t="shared" si="160"/>
        <v>1.2180333953473177E-2</v>
      </c>
    </row>
    <row r="1990" spans="1:13" x14ac:dyDescent="0.45">
      <c r="A1990" s="10">
        <v>44958</v>
      </c>
      <c r="B1990">
        <v>399.5250244140625</v>
      </c>
      <c r="C1990">
        <v>69.369667053222656</v>
      </c>
      <c r="D1990">
        <v>181.66999816894531</v>
      </c>
      <c r="E1990">
        <v>297.08966064453119</v>
      </c>
      <c r="F1990">
        <v>200.98411560058591</v>
      </c>
      <c r="I1990" s="32">
        <f t="shared" si="156"/>
        <v>1.4557156951201522E-2</v>
      </c>
      <c r="J1990" s="32">
        <f t="shared" si="157"/>
        <v>6.7066846112817657E-4</v>
      </c>
      <c r="K1990" s="32">
        <f t="shared" si="158"/>
        <v>-2.0751936535800319E-2</v>
      </c>
      <c r="L1990" s="32">
        <f t="shared" si="159"/>
        <v>3.5889859244456979E-2</v>
      </c>
      <c r="M1990" s="32">
        <f t="shared" si="160"/>
        <v>1.4933233725803685E-2</v>
      </c>
    </row>
    <row r="1991" spans="1:13" x14ac:dyDescent="0.45">
      <c r="A1991" s="10">
        <v>44959</v>
      </c>
      <c r="B1991">
        <v>405.34097290039063</v>
      </c>
      <c r="C1991">
        <v>69.416191101074219</v>
      </c>
      <c r="D1991">
        <v>177.8999938964844</v>
      </c>
      <c r="E1991">
        <v>307.75216674804688</v>
      </c>
      <c r="F1991">
        <v>203.98545837402341</v>
      </c>
      <c r="I1991" s="32">
        <f t="shared" si="156"/>
        <v>-1.0629252821047208E-2</v>
      </c>
      <c r="J1991" s="32">
        <f t="shared" si="157"/>
        <v>-8.8505612836550229E-3</v>
      </c>
      <c r="K1991" s="32">
        <f t="shared" si="158"/>
        <v>-2.4957770292003079E-2</v>
      </c>
      <c r="L1991" s="32">
        <f t="shared" si="159"/>
        <v>-1.7772360401780096E-2</v>
      </c>
      <c r="M1991" s="32">
        <f t="shared" si="160"/>
        <v>-1.0332881496359358E-2</v>
      </c>
    </row>
    <row r="1992" spans="1:13" x14ac:dyDescent="0.45">
      <c r="A1992" s="10">
        <v>44960</v>
      </c>
      <c r="B1992">
        <v>401.03250122070313</v>
      </c>
      <c r="C1992">
        <v>68.80181884765625</v>
      </c>
      <c r="D1992">
        <v>173.46000671386719</v>
      </c>
      <c r="E1992">
        <v>302.28268432617188</v>
      </c>
      <c r="F1992">
        <v>201.87770080566409</v>
      </c>
      <c r="I1992" s="32">
        <f t="shared" si="156"/>
        <v>-6.1113156020534687E-3</v>
      </c>
      <c r="J1992" s="32">
        <f t="shared" si="157"/>
        <v>-6.223780194083095E-3</v>
      </c>
      <c r="K1992" s="32">
        <f t="shared" si="158"/>
        <v>2.0754098721180725E-3</v>
      </c>
      <c r="L1992" s="32">
        <f t="shared" si="159"/>
        <v>-8.4591940050876557E-3</v>
      </c>
      <c r="M1992" s="32">
        <f t="shared" si="160"/>
        <v>-7.5057498883055462E-3</v>
      </c>
    </row>
    <row r="1993" spans="1:13" x14ac:dyDescent="0.45">
      <c r="A1993" s="10">
        <v>44963</v>
      </c>
      <c r="B1993">
        <v>398.5816650390625</v>
      </c>
      <c r="C1993">
        <v>68.373611450195313</v>
      </c>
      <c r="D1993">
        <v>173.82000732421881</v>
      </c>
      <c r="E1993">
        <v>299.72561645507813</v>
      </c>
      <c r="F1993">
        <v>200.3624572753906</v>
      </c>
      <c r="I1993" s="32">
        <f t="shared" si="156"/>
        <v>1.3078677721081844E-2</v>
      </c>
      <c r="J1993" s="32">
        <f t="shared" si="157"/>
        <v>-1.3614352189599277E-3</v>
      </c>
      <c r="K1993" s="32">
        <f t="shared" si="158"/>
        <v>9.2042570808237301E-4</v>
      </c>
      <c r="L1993" s="32">
        <f t="shared" si="159"/>
        <v>2.0718819468774852E-2</v>
      </c>
      <c r="M1993" s="32">
        <f t="shared" si="160"/>
        <v>1.2604187022511981E-2</v>
      </c>
    </row>
    <row r="1994" spans="1:13" x14ac:dyDescent="0.45">
      <c r="A1994" s="10">
        <v>44964</v>
      </c>
      <c r="B1994">
        <v>403.79458618164063</v>
      </c>
      <c r="C1994">
        <v>68.280525207519531</v>
      </c>
      <c r="D1994">
        <v>173.97999572753909</v>
      </c>
      <c r="E1994">
        <v>305.93557739257813</v>
      </c>
      <c r="F1994">
        <v>202.88786315917969</v>
      </c>
      <c r="I1994" s="32">
        <f t="shared" si="156"/>
        <v>-1.0934780763631413E-2</v>
      </c>
      <c r="J1994" s="32">
        <f t="shared" si="157"/>
        <v>1.7724685784328287E-3</v>
      </c>
      <c r="K1994" s="32">
        <f t="shared" si="158"/>
        <v>2.4715941207615888E-3</v>
      </c>
      <c r="L1994" s="32">
        <f t="shared" si="159"/>
        <v>-1.7781030568194356E-2</v>
      </c>
      <c r="M1994" s="32">
        <f t="shared" si="160"/>
        <v>-1.067592507147952E-2</v>
      </c>
    </row>
    <row r="1995" spans="1:13" x14ac:dyDescent="0.45">
      <c r="A1995" s="10">
        <v>44965</v>
      </c>
      <c r="B1995">
        <v>399.37918090820313</v>
      </c>
      <c r="C1995">
        <v>68.40155029296875</v>
      </c>
      <c r="D1995">
        <v>174.4100036621094</v>
      </c>
      <c r="E1995">
        <v>300.4957275390625</v>
      </c>
      <c r="F1995">
        <v>200.72184753417969</v>
      </c>
      <c r="I1995" s="32">
        <f t="shared" si="156"/>
        <v>-8.669232039442365E-3</v>
      </c>
      <c r="J1995" s="32">
        <f t="shared" si="157"/>
        <v>-4.0831951001658595E-3</v>
      </c>
      <c r="K1995" s="32">
        <f t="shared" si="158"/>
        <v>-7.9124181746250688E-3</v>
      </c>
      <c r="L1995" s="32">
        <f t="shared" si="159"/>
        <v>-8.8380365939908501E-3</v>
      </c>
      <c r="M1995" s="32">
        <f t="shared" si="160"/>
        <v>-9.7265522759615308E-3</v>
      </c>
    </row>
    <row r="1996" spans="1:13" x14ac:dyDescent="0.45">
      <c r="A1996" s="10">
        <v>44966</v>
      </c>
      <c r="B1996">
        <v>395.9168701171875</v>
      </c>
      <c r="C1996">
        <v>68.12225341796875</v>
      </c>
      <c r="D1996">
        <v>173.0299987792969</v>
      </c>
      <c r="E1996">
        <v>297.83993530273438</v>
      </c>
      <c r="F1996">
        <v>198.76951599121091</v>
      </c>
      <c r="I1996" s="32">
        <f t="shared" si="156"/>
        <v>2.3336203821293644E-3</v>
      </c>
      <c r="J1996" s="32">
        <f t="shared" si="157"/>
        <v>-4.2355626436343385E-3</v>
      </c>
      <c r="K1996" s="32">
        <f t="shared" si="158"/>
        <v>1.9071943211166342E-3</v>
      </c>
      <c r="L1996" s="32">
        <f t="shared" si="159"/>
        <v>-6.5630635786088076E-3</v>
      </c>
      <c r="M1996" s="32">
        <f t="shared" si="160"/>
        <v>1.8079985666206166E-3</v>
      </c>
    </row>
    <row r="1997" spans="1:13" x14ac:dyDescent="0.45">
      <c r="A1997" s="10">
        <v>44967</v>
      </c>
      <c r="B1997">
        <v>396.84078979492188</v>
      </c>
      <c r="C1997">
        <v>67.833717346191406</v>
      </c>
      <c r="D1997">
        <v>173.36000061035159</v>
      </c>
      <c r="E1997">
        <v>295.88519287109381</v>
      </c>
      <c r="F1997">
        <v>199.12889099121091</v>
      </c>
      <c r="I1997" s="32">
        <f t="shared" si="156"/>
        <v>1.1739062460708105E-2</v>
      </c>
      <c r="J1997" s="32">
        <f t="shared" si="157"/>
        <v>2.7443170423999685E-3</v>
      </c>
      <c r="K1997" s="32">
        <f t="shared" si="158"/>
        <v>-5.0761702798468589E-3</v>
      </c>
      <c r="L1997" s="32">
        <f t="shared" si="159"/>
        <v>1.6016084053267043E-2</v>
      </c>
      <c r="M1997" s="32">
        <f t="shared" si="160"/>
        <v>1.1901814474988059E-2</v>
      </c>
    </row>
    <row r="1998" spans="1:13" x14ac:dyDescent="0.45">
      <c r="A1998" s="10">
        <v>44970</v>
      </c>
      <c r="B1998">
        <v>401.49932861328119</v>
      </c>
      <c r="C1998">
        <v>68.019874572753906</v>
      </c>
      <c r="D1998">
        <v>172.47999572753909</v>
      </c>
      <c r="E1998">
        <v>300.62411499023438</v>
      </c>
      <c r="F1998">
        <v>201.49888610839841</v>
      </c>
      <c r="I1998" s="32">
        <f t="shared" si="156"/>
        <v>-4.601587220750547E-4</v>
      </c>
      <c r="J1998" s="32">
        <f t="shared" si="157"/>
        <v>-3.4213444651063352E-3</v>
      </c>
      <c r="K1998" s="32">
        <f t="shared" si="158"/>
        <v>7.5373890325147741E-4</v>
      </c>
      <c r="L1998" s="32">
        <f t="shared" si="159"/>
        <v>7.3891078039856062E-3</v>
      </c>
      <c r="M1998" s="32">
        <f t="shared" si="160"/>
        <v>3.8559892516953909E-4</v>
      </c>
    </row>
    <row r="1999" spans="1:13" x14ac:dyDescent="0.45">
      <c r="A1999" s="10">
        <v>44971</v>
      </c>
      <c r="B1999">
        <v>401.3145751953125</v>
      </c>
      <c r="C1999">
        <v>67.787155151367188</v>
      </c>
      <c r="D1999">
        <v>172.61000061035159</v>
      </c>
      <c r="E1999">
        <v>302.845458984375</v>
      </c>
      <c r="F1999">
        <v>201.57658386230469</v>
      </c>
      <c r="I1999" s="32">
        <f t="shared" si="156"/>
        <v>3.2473843134546154E-3</v>
      </c>
      <c r="J1999" s="32">
        <f t="shared" si="157"/>
        <v>-2.1969616650447943E-3</v>
      </c>
      <c r="K1999" s="32">
        <f t="shared" si="158"/>
        <v>-9.9646672534686731E-3</v>
      </c>
      <c r="L1999" s="32">
        <f t="shared" si="159"/>
        <v>7.6607978524010356E-3</v>
      </c>
      <c r="M1999" s="32">
        <f t="shared" si="160"/>
        <v>4.4813517224113752E-3</v>
      </c>
    </row>
    <row r="2000" spans="1:13" x14ac:dyDescent="0.45">
      <c r="A2000" s="10">
        <v>44972</v>
      </c>
      <c r="B2000">
        <v>402.6177978515625</v>
      </c>
      <c r="C2000">
        <v>67.638229370117188</v>
      </c>
      <c r="D2000">
        <v>170.88999938964841</v>
      </c>
      <c r="E2000">
        <v>305.16549682617188</v>
      </c>
      <c r="F2000">
        <v>202.47991943359381</v>
      </c>
      <c r="I2000" s="32">
        <f t="shared" si="156"/>
        <v>-1.3768837669730472E-2</v>
      </c>
      <c r="J2000" s="32">
        <f t="shared" si="157"/>
        <v>-3.8538249150242843E-3</v>
      </c>
      <c r="K2000" s="32">
        <f t="shared" si="158"/>
        <v>-8.1923687839213777E-4</v>
      </c>
      <c r="L2000" s="32">
        <f t="shared" si="159"/>
        <v>-1.8764032347890147E-2</v>
      </c>
      <c r="M2000" s="32">
        <f t="shared" si="160"/>
        <v>-1.3335921681566498E-2</v>
      </c>
    </row>
    <row r="2001" spans="1:13" x14ac:dyDescent="0.45">
      <c r="A2001" s="10">
        <v>44973</v>
      </c>
      <c r="B2001">
        <v>397.07421875</v>
      </c>
      <c r="C2001">
        <v>67.3775634765625</v>
      </c>
      <c r="D2001">
        <v>170.75</v>
      </c>
      <c r="E2001">
        <v>299.43936157226563</v>
      </c>
      <c r="F2001">
        <v>199.7796630859375</v>
      </c>
      <c r="I2001" s="32">
        <f t="shared" si="156"/>
        <v>-2.4982845717207436E-3</v>
      </c>
      <c r="J2001" s="32">
        <f t="shared" si="157"/>
        <v>2.2106568084108158E-3</v>
      </c>
      <c r="K2001" s="32">
        <f t="shared" si="158"/>
        <v>2.98679066960994E-3</v>
      </c>
      <c r="L2001" s="32">
        <f t="shared" si="159"/>
        <v>-7.0559310413779164E-3</v>
      </c>
      <c r="M2001" s="32">
        <f t="shared" si="160"/>
        <v>-2.9172611427995543E-3</v>
      </c>
    </row>
    <row r="2002" spans="1:13" x14ac:dyDescent="0.45">
      <c r="A2002" s="10">
        <v>44974</v>
      </c>
      <c r="B2002">
        <v>396.08221435546881</v>
      </c>
      <c r="C2002">
        <v>67.526512145996094</v>
      </c>
      <c r="D2002">
        <v>171.25999450683591</v>
      </c>
      <c r="E2002">
        <v>297.3265380859375</v>
      </c>
      <c r="F2002">
        <v>199.19685363769531</v>
      </c>
      <c r="I2002" s="32">
        <f t="shared" si="156"/>
        <v>-2.0060911537272186E-2</v>
      </c>
      <c r="J2002" s="32">
        <f t="shared" si="157"/>
        <v>-8.6849432850121255E-3</v>
      </c>
      <c r="K2002" s="32">
        <f t="shared" si="158"/>
        <v>-3.737004613899253E-3</v>
      </c>
      <c r="L2002" s="32">
        <f t="shared" si="159"/>
        <v>-2.3675031274389857E-2</v>
      </c>
      <c r="M2002" s="32">
        <f t="shared" si="160"/>
        <v>-2.0723402120254364E-2</v>
      </c>
    </row>
    <row r="2003" spans="1:13" x14ac:dyDescent="0.45">
      <c r="A2003" s="10">
        <v>44978</v>
      </c>
      <c r="B2003">
        <v>388.13644409179688</v>
      </c>
      <c r="C2003">
        <v>66.940048217773438</v>
      </c>
      <c r="D2003">
        <v>170.6199951171875</v>
      </c>
      <c r="E2003">
        <v>290.28732299804688</v>
      </c>
      <c r="F2003">
        <v>195.0688171386719</v>
      </c>
      <c r="I2003" s="32">
        <f t="shared" si="156"/>
        <v>-1.378154815187882E-3</v>
      </c>
      <c r="J2003" s="32">
        <f t="shared" si="157"/>
        <v>2.2251054996109687E-3</v>
      </c>
      <c r="K2003" s="32">
        <f t="shared" si="158"/>
        <v>-5.6264885860460856E-3</v>
      </c>
      <c r="L2003" s="32">
        <f t="shared" si="159"/>
        <v>7.4830729378838612E-4</v>
      </c>
      <c r="M2003" s="32">
        <f t="shared" si="160"/>
        <v>-8.4660314470508258E-4</v>
      </c>
    </row>
    <row r="2004" spans="1:13" x14ac:dyDescent="0.45">
      <c r="A2004" s="10">
        <v>44979</v>
      </c>
      <c r="B2004">
        <v>387.60153198242188</v>
      </c>
      <c r="C2004">
        <v>67.088996887207031</v>
      </c>
      <c r="D2004">
        <v>169.6600036621094</v>
      </c>
      <c r="E2004">
        <v>290.50454711914063</v>
      </c>
      <c r="F2004">
        <v>194.90367126464841</v>
      </c>
      <c r="I2004" s="32">
        <f t="shared" si="156"/>
        <v>5.3194542414107815E-3</v>
      </c>
      <c r="J2004" s="32">
        <f t="shared" si="157"/>
        <v>3.6072143832783787E-3</v>
      </c>
      <c r="K2004" s="32">
        <f t="shared" si="158"/>
        <v>-5.3045111368632547E-4</v>
      </c>
      <c r="L2004" s="32">
        <f t="shared" si="159"/>
        <v>8.7339836434643381E-3</v>
      </c>
      <c r="M2004" s="32">
        <f t="shared" si="160"/>
        <v>5.3323335322135179E-3</v>
      </c>
    </row>
    <row r="2005" spans="1:13" x14ac:dyDescent="0.45">
      <c r="A2005" s="10">
        <v>44980</v>
      </c>
      <c r="B2005">
        <v>389.66336059570313</v>
      </c>
      <c r="C2005">
        <v>67.331001281738281</v>
      </c>
      <c r="D2005">
        <v>169.57000732421881</v>
      </c>
      <c r="E2005">
        <v>293.04180908203119</v>
      </c>
      <c r="F2005">
        <v>195.9429626464844</v>
      </c>
      <c r="I2005" s="32">
        <f t="shared" si="156"/>
        <v>-1.0682391628328181E-2</v>
      </c>
      <c r="J2005" s="32">
        <f t="shared" si="157"/>
        <v>-5.5296140861933463E-3</v>
      </c>
      <c r="K2005" s="32">
        <f t="shared" si="158"/>
        <v>-7.1946757563710051E-3</v>
      </c>
      <c r="L2005" s="32">
        <f t="shared" si="159"/>
        <v>-1.6744053618295451E-2</v>
      </c>
      <c r="M2005" s="32">
        <f t="shared" si="160"/>
        <v>-1.1153372262878269E-2</v>
      </c>
    </row>
    <row r="2006" spans="1:13" x14ac:dyDescent="0.45">
      <c r="A2006" s="10">
        <v>44981</v>
      </c>
      <c r="B2006">
        <v>385.50082397460938</v>
      </c>
      <c r="C2006">
        <v>66.958686828613281</v>
      </c>
      <c r="D2006">
        <v>168.3500061035156</v>
      </c>
      <c r="E2006">
        <v>288.13510131835938</v>
      </c>
      <c r="F2006">
        <v>193.7575378417969</v>
      </c>
      <c r="I2006" s="32">
        <f t="shared" si="156"/>
        <v>3.4058494353783608E-3</v>
      </c>
      <c r="J2006" s="32">
        <f t="shared" si="157"/>
        <v>1.6681082205718401E-3</v>
      </c>
      <c r="K2006" s="32">
        <f t="shared" si="158"/>
        <v>3.9203348939262916E-3</v>
      </c>
      <c r="L2006" s="32">
        <f t="shared" si="159"/>
        <v>7.1611719652504569E-3</v>
      </c>
      <c r="M2006" s="32">
        <f t="shared" si="160"/>
        <v>3.5592743288872519E-3</v>
      </c>
    </row>
    <row r="2007" spans="1:13" x14ac:dyDescent="0.45">
      <c r="A2007" s="10">
        <v>44984</v>
      </c>
      <c r="B2007">
        <v>386.81378173828119</v>
      </c>
      <c r="C2007">
        <v>67.070381164550781</v>
      </c>
      <c r="D2007">
        <v>169.00999450683591</v>
      </c>
      <c r="E2007">
        <v>290.198486328125</v>
      </c>
      <c r="F2007">
        <v>194.4471740722656</v>
      </c>
      <c r="I2007" s="32">
        <f t="shared" si="156"/>
        <v>-3.6961403266272397E-3</v>
      </c>
      <c r="J2007" s="32">
        <f t="shared" si="157"/>
        <v>2.7755504490989402E-4</v>
      </c>
      <c r="K2007" s="32">
        <f t="shared" si="158"/>
        <v>4.5559688627163641E-3</v>
      </c>
      <c r="L2007" s="32">
        <f t="shared" si="159"/>
        <v>-1.2928499738782406E-3</v>
      </c>
      <c r="M2007" s="32">
        <f t="shared" si="160"/>
        <v>-3.346859406008873E-3</v>
      </c>
    </row>
    <row r="2008" spans="1:13" x14ac:dyDescent="0.45">
      <c r="A2008" s="10">
        <v>44985</v>
      </c>
      <c r="B2008">
        <v>385.38406372070313</v>
      </c>
      <c r="C2008">
        <v>67.088996887207031</v>
      </c>
      <c r="D2008">
        <v>169.7799987792969</v>
      </c>
      <c r="E2008">
        <v>289.82330322265619</v>
      </c>
      <c r="F2008">
        <v>193.79638671875</v>
      </c>
      <c r="I2008" s="32">
        <f t="shared" si="156"/>
        <v>-3.8357604944148083E-3</v>
      </c>
      <c r="J2008" s="32">
        <f t="shared" si="157"/>
        <v>-5.9244970909726469E-3</v>
      </c>
      <c r="K2008" s="32">
        <f t="shared" si="158"/>
        <v>5.772150633673423E-3</v>
      </c>
      <c r="L2008" s="32">
        <f t="shared" si="159"/>
        <v>-8.0390189250629795E-3</v>
      </c>
      <c r="M2008" s="32">
        <f t="shared" si="160"/>
        <v>2.4057842754381387E-3</v>
      </c>
    </row>
    <row r="2009" spans="1:13" x14ac:dyDescent="0.45">
      <c r="A2009" s="10">
        <v>44986</v>
      </c>
      <c r="B2009">
        <v>383.90582275390619</v>
      </c>
      <c r="C2009">
        <v>66.6915283203125</v>
      </c>
      <c r="D2009">
        <v>170.75999450683591</v>
      </c>
      <c r="E2009">
        <v>287.493408203125</v>
      </c>
      <c r="F2009">
        <v>194.26261901855469</v>
      </c>
      <c r="I2009" s="32">
        <f t="shared" si="156"/>
        <v>7.7772140886529506E-3</v>
      </c>
      <c r="J2009" s="32">
        <f t="shared" si="157"/>
        <v>-2.0982928119457345E-3</v>
      </c>
      <c r="K2009" s="32">
        <f t="shared" si="158"/>
        <v>-5.8556364454853682E-4</v>
      </c>
      <c r="L2009" s="32">
        <f t="shared" si="159"/>
        <v>8.2759200491180351E-3</v>
      </c>
      <c r="M2009" s="32">
        <f t="shared" si="160"/>
        <v>1.5499723317411451E-3</v>
      </c>
    </row>
    <row r="2010" spans="1:13" x14ac:dyDescent="0.45">
      <c r="A2010" s="10">
        <v>44987</v>
      </c>
      <c r="B2010">
        <v>386.89154052734381</v>
      </c>
      <c r="C2010">
        <v>66.551589965820313</v>
      </c>
      <c r="D2010">
        <v>170.6600036621094</v>
      </c>
      <c r="E2010">
        <v>289.8726806640625</v>
      </c>
      <c r="F2010">
        <v>194.563720703125</v>
      </c>
      <c r="I2010" s="32">
        <f t="shared" si="156"/>
        <v>1.6037815174438252E-2</v>
      </c>
      <c r="J2010" s="32">
        <f t="shared" si="157"/>
        <v>7.7104911699463763E-3</v>
      </c>
      <c r="K2010" s="32">
        <f t="shared" si="158"/>
        <v>1.0723085619275707E-2</v>
      </c>
      <c r="L2010" s="32">
        <f t="shared" si="159"/>
        <v>2.0673896683998549E-2</v>
      </c>
      <c r="M2010" s="32">
        <f t="shared" si="160"/>
        <v>1.6274737023062258E-2</v>
      </c>
    </row>
    <row r="2011" spans="1:13" x14ac:dyDescent="0.45">
      <c r="A2011" s="10">
        <v>44988</v>
      </c>
      <c r="B2011">
        <v>393.096435546875</v>
      </c>
      <c r="C2011">
        <v>67.064735412597656</v>
      </c>
      <c r="D2011">
        <v>172.49000549316409</v>
      </c>
      <c r="E2011">
        <v>295.865478515625</v>
      </c>
      <c r="F2011">
        <v>197.7301940917969</v>
      </c>
      <c r="I2011" s="32">
        <f t="shared" si="156"/>
        <v>6.9288184815685661E-4</v>
      </c>
      <c r="J2011" s="32">
        <f t="shared" si="157"/>
        <v>-2.36510457140926E-3</v>
      </c>
      <c r="K2011" s="32">
        <f t="shared" si="158"/>
        <v>-5.0438306468201244E-3</v>
      </c>
      <c r="L2011" s="32">
        <f t="shared" si="159"/>
        <v>1.1340990951962393E-3</v>
      </c>
      <c r="M2011" s="32">
        <f t="shared" si="160"/>
        <v>-1.3262392728262684E-3</v>
      </c>
    </row>
    <row r="2012" spans="1:13" x14ac:dyDescent="0.45">
      <c r="A2012" s="10">
        <v>44991</v>
      </c>
      <c r="B2012">
        <v>393.36880493164063</v>
      </c>
      <c r="C2012">
        <v>66.906120300292969</v>
      </c>
      <c r="D2012">
        <v>171.6199951171875</v>
      </c>
      <c r="E2012">
        <v>296.20101928710938</v>
      </c>
      <c r="F2012">
        <v>197.46795654296881</v>
      </c>
      <c r="I2012" s="32">
        <f t="shared" si="156"/>
        <v>-1.5328735059339849E-2</v>
      </c>
      <c r="J2012" s="32">
        <f t="shared" si="157"/>
        <v>-1.1157966588589696E-3</v>
      </c>
      <c r="K2012" s="32">
        <f t="shared" si="158"/>
        <v>-1.7480480627863337E-2</v>
      </c>
      <c r="L2012" s="32">
        <f t="shared" si="159"/>
        <v>-1.2265510258435142E-2</v>
      </c>
      <c r="M2012" s="32">
        <f t="shared" si="160"/>
        <v>-1.4904035619406897E-2</v>
      </c>
    </row>
    <row r="2013" spans="1:13" x14ac:dyDescent="0.45">
      <c r="A2013" s="10">
        <v>44992</v>
      </c>
      <c r="B2013">
        <v>387.33895874023438</v>
      </c>
      <c r="C2013">
        <v>66.831466674804688</v>
      </c>
      <c r="D2013">
        <v>168.6199951171875</v>
      </c>
      <c r="E2013">
        <v>292.56796264648438</v>
      </c>
      <c r="F2013">
        <v>194.52488708496091</v>
      </c>
      <c r="I2013" s="32">
        <f t="shared" si="156"/>
        <v>1.6319313651251832E-3</v>
      </c>
      <c r="J2013" s="32">
        <f t="shared" si="157"/>
        <v>-8.3735419363195618E-4</v>
      </c>
      <c r="K2013" s="32">
        <f t="shared" si="158"/>
        <v>-4.7445044105887124E-4</v>
      </c>
      <c r="L2013" s="32">
        <f t="shared" si="159"/>
        <v>4.9941237319761633E-3</v>
      </c>
      <c r="M2013" s="32">
        <f t="shared" si="160"/>
        <v>1.2981254171606782E-3</v>
      </c>
    </row>
    <row r="2014" spans="1:13" x14ac:dyDescent="0.45">
      <c r="A2014" s="10">
        <v>44993</v>
      </c>
      <c r="B2014">
        <v>387.9710693359375</v>
      </c>
      <c r="C2014">
        <v>66.775505065917969</v>
      </c>
      <c r="D2014">
        <v>168.53999328613281</v>
      </c>
      <c r="E2014">
        <v>294.02908325195313</v>
      </c>
      <c r="F2014">
        <v>194.77740478515619</v>
      </c>
      <c r="I2014" s="32">
        <f t="shared" si="156"/>
        <v>-1.8449802234493773E-2</v>
      </c>
      <c r="J2014" s="32">
        <f t="shared" si="157"/>
        <v>3.3532520626631257E-3</v>
      </c>
      <c r="K2014" s="32">
        <f t="shared" si="158"/>
        <v>9.8493160569381732E-3</v>
      </c>
      <c r="L2014" s="32">
        <f t="shared" si="159"/>
        <v>-1.732583477819083E-2</v>
      </c>
      <c r="M2014" s="32">
        <f t="shared" si="160"/>
        <v>-1.974777460624122E-2</v>
      </c>
    </row>
    <row r="2015" spans="1:13" x14ac:dyDescent="0.45">
      <c r="A2015" s="10">
        <v>44994</v>
      </c>
      <c r="B2015">
        <v>380.81307983398438</v>
      </c>
      <c r="C2015">
        <v>66.999420166015625</v>
      </c>
      <c r="D2015">
        <v>170.19999694824219</v>
      </c>
      <c r="E2015">
        <v>288.93478393554688</v>
      </c>
      <c r="F2015">
        <v>190.93098449707031</v>
      </c>
      <c r="I2015" s="32">
        <f t="shared" si="156"/>
        <v>-1.4429318050920181E-2</v>
      </c>
      <c r="J2015" s="32">
        <f t="shared" si="157"/>
        <v>1.1976089498354936E-2</v>
      </c>
      <c r="K2015" s="32">
        <f t="shared" si="158"/>
        <v>2.1562856843419187E-2</v>
      </c>
      <c r="L2015" s="32">
        <f t="shared" si="159"/>
        <v>-1.4043578164550152E-2</v>
      </c>
      <c r="M2015" s="32">
        <f t="shared" si="160"/>
        <v>-1.6838765707548831E-2</v>
      </c>
    </row>
    <row r="2016" spans="1:13" x14ac:dyDescent="0.45">
      <c r="A2016" s="10">
        <v>44995</v>
      </c>
      <c r="B2016">
        <v>375.31820678710938</v>
      </c>
      <c r="C2016">
        <v>67.801811218261719</v>
      </c>
      <c r="D2016">
        <v>173.8699951171875</v>
      </c>
      <c r="E2016">
        <v>284.87710571289063</v>
      </c>
      <c r="F2016">
        <v>187.7159423828125</v>
      </c>
      <c r="I2016" s="32">
        <f t="shared" si="156"/>
        <v>-1.425304227931079E-3</v>
      </c>
      <c r="J2016" s="32">
        <f t="shared" si="157"/>
        <v>7.981056201817438E-3</v>
      </c>
      <c r="K2016" s="32">
        <f t="shared" si="158"/>
        <v>2.2948211912439787E-2</v>
      </c>
      <c r="L2016" s="32">
        <f t="shared" si="159"/>
        <v>7.4162924686655973E-3</v>
      </c>
      <c r="M2016" s="32">
        <f t="shared" si="160"/>
        <v>-4.139438368181092E-3</v>
      </c>
    </row>
    <row r="2017" spans="1:13" x14ac:dyDescent="0.45">
      <c r="A2017" s="10">
        <v>44998</v>
      </c>
      <c r="B2017">
        <v>374.78326416015619</v>
      </c>
      <c r="C2017">
        <v>68.342941284179688</v>
      </c>
      <c r="D2017">
        <v>177.86000061035159</v>
      </c>
      <c r="E2017">
        <v>286.98983764648438</v>
      </c>
      <c r="F2017">
        <v>186.93890380859381</v>
      </c>
      <c r="I2017" s="32">
        <f t="shared" si="156"/>
        <v>1.6530061563902132E-2</v>
      </c>
      <c r="J2017" s="32">
        <f t="shared" si="157"/>
        <v>-6.2792997334404355E-3</v>
      </c>
      <c r="K2017" s="32">
        <f t="shared" si="158"/>
        <v>-5.7910647462179332E-3</v>
      </c>
      <c r="L2017" s="32">
        <f t="shared" si="159"/>
        <v>2.2980018360110099E-2</v>
      </c>
      <c r="M2017" s="32">
        <f t="shared" si="160"/>
        <v>1.7821886916152163E-2</v>
      </c>
    </row>
    <row r="2018" spans="1:13" x14ac:dyDescent="0.45">
      <c r="A2018" s="10">
        <v>44999</v>
      </c>
      <c r="B2018">
        <v>380.97845458984381</v>
      </c>
      <c r="C2018">
        <v>67.913795471191406</v>
      </c>
      <c r="D2018">
        <v>176.83000183105469</v>
      </c>
      <c r="E2018">
        <v>293.58486938476563</v>
      </c>
      <c r="F2018">
        <v>190.2705078125</v>
      </c>
      <c r="I2018" s="32">
        <f t="shared" si="156"/>
        <v>-6.2543746338286077E-3</v>
      </c>
      <c r="J2018" s="32">
        <f t="shared" si="157"/>
        <v>1.0303319730156302E-2</v>
      </c>
      <c r="K2018" s="32">
        <f t="shared" si="158"/>
        <v>7.8041331704048478E-3</v>
      </c>
      <c r="L2018" s="32">
        <f t="shared" si="159"/>
        <v>5.2457389350668571E-3</v>
      </c>
      <c r="M2018" s="32">
        <f t="shared" si="160"/>
        <v>-7.7082862854589429E-3</v>
      </c>
    </row>
    <row r="2019" spans="1:13" x14ac:dyDescent="0.45">
      <c r="A2019" s="10">
        <v>45000</v>
      </c>
      <c r="B2019">
        <v>378.59567260742188</v>
      </c>
      <c r="C2019">
        <v>68.613533020019531</v>
      </c>
      <c r="D2019">
        <v>178.21000671386719</v>
      </c>
      <c r="E2019">
        <v>295.12493896484381</v>
      </c>
      <c r="F2019">
        <v>188.80384826660159</v>
      </c>
      <c r="I2019" s="32">
        <f t="shared" si="156"/>
        <v>1.7545147951893325E-2</v>
      </c>
      <c r="J2019" s="32">
        <f t="shared" si="157"/>
        <v>-4.7594251417691913E-3</v>
      </c>
      <c r="K2019" s="32">
        <f t="shared" si="158"/>
        <v>2.0200920082429352E-3</v>
      </c>
      <c r="L2019" s="32">
        <f t="shared" si="159"/>
        <v>2.6360885210038321E-2</v>
      </c>
      <c r="M2019" s="32">
        <f t="shared" si="160"/>
        <v>1.7285641214506597E-2</v>
      </c>
    </row>
    <row r="2020" spans="1:13" x14ac:dyDescent="0.45">
      <c r="A2020" s="10">
        <v>45001</v>
      </c>
      <c r="B2020">
        <v>385.23818969726563</v>
      </c>
      <c r="C2020">
        <v>68.286972045898438</v>
      </c>
      <c r="D2020">
        <v>178.57000732421881</v>
      </c>
      <c r="E2020">
        <v>302.90469360351563</v>
      </c>
      <c r="F2020">
        <v>192.06744384765619</v>
      </c>
      <c r="I2020" s="32">
        <f t="shared" si="156"/>
        <v>-1.1692571425402698E-2</v>
      </c>
      <c r="J2020" s="32">
        <f t="shared" si="157"/>
        <v>7.2414867979591069E-3</v>
      </c>
      <c r="K2020" s="32">
        <f t="shared" si="158"/>
        <v>2.9120214677489376E-2</v>
      </c>
      <c r="L2020" s="32">
        <f t="shared" si="159"/>
        <v>-4.7261716971530587E-3</v>
      </c>
      <c r="M2020" s="32">
        <f t="shared" si="160"/>
        <v>-1.2895663672015445E-2</v>
      </c>
    </row>
    <row r="2021" spans="1:13" x14ac:dyDescent="0.45">
      <c r="A2021" s="10">
        <v>45002</v>
      </c>
      <c r="B2021">
        <v>380.7337646484375</v>
      </c>
      <c r="C2021">
        <v>68.781471252441406</v>
      </c>
      <c r="D2021">
        <v>183.77000427246091</v>
      </c>
      <c r="E2021">
        <v>301.47311401367188</v>
      </c>
      <c r="F2021">
        <v>189.5906066894531</v>
      </c>
      <c r="I2021" s="32">
        <f t="shared" si="156"/>
        <v>9.6155911677280326E-3</v>
      </c>
      <c r="J2021" s="32">
        <f t="shared" si="157"/>
        <v>-4.3406089076101217E-3</v>
      </c>
      <c r="K2021" s="32">
        <f t="shared" si="158"/>
        <v>3.8086773576995192E-4</v>
      </c>
      <c r="L2021" s="32">
        <f t="shared" si="159"/>
        <v>3.5488579384816976E-3</v>
      </c>
      <c r="M2021" s="32">
        <f t="shared" si="160"/>
        <v>8.7093692479927043E-3</v>
      </c>
    </row>
    <row r="2022" spans="1:13" x14ac:dyDescent="0.45">
      <c r="A2022" s="10">
        <v>45005</v>
      </c>
      <c r="B2022">
        <v>384.39474487304688</v>
      </c>
      <c r="C2022">
        <v>68.482917785644531</v>
      </c>
      <c r="D2022">
        <v>183.8399963378906</v>
      </c>
      <c r="E2022">
        <v>302.54299926757813</v>
      </c>
      <c r="F2022">
        <v>191.2418212890625</v>
      </c>
      <c r="I2022" s="32">
        <f t="shared" si="156"/>
        <v>1.3130518336718522E-2</v>
      </c>
      <c r="J2022" s="32">
        <f t="shared" si="157"/>
        <v>-2.7249859712240587E-3</v>
      </c>
      <c r="K2022" s="32">
        <f t="shared" si="158"/>
        <v>-1.8875115806276321E-2</v>
      </c>
      <c r="L2022" s="32">
        <f t="shared" si="159"/>
        <v>1.4282314959386033E-2</v>
      </c>
      <c r="M2022" s="32">
        <f t="shared" si="160"/>
        <v>1.427182662657267E-2</v>
      </c>
    </row>
    <row r="2023" spans="1:13" x14ac:dyDescent="0.45">
      <c r="A2023" s="10">
        <v>45006</v>
      </c>
      <c r="B2023">
        <v>389.44204711914063</v>
      </c>
      <c r="C2023">
        <v>68.296302795410156</v>
      </c>
      <c r="D2023">
        <v>180.3699951171875</v>
      </c>
      <c r="E2023">
        <v>306.864013671875</v>
      </c>
      <c r="F2023">
        <v>193.97119140625</v>
      </c>
      <c r="I2023" s="32">
        <f t="shared" si="156"/>
        <v>-1.7046623301487207E-2</v>
      </c>
      <c r="J2023" s="32">
        <f t="shared" si="157"/>
        <v>8.8799565402586378E-3</v>
      </c>
      <c r="K2023" s="32">
        <f t="shared" si="158"/>
        <v>1.7020609898138028E-2</v>
      </c>
      <c r="L2023" s="32">
        <f t="shared" si="159"/>
        <v>-1.359777709709864E-2</v>
      </c>
      <c r="M2023" s="32">
        <f t="shared" si="160"/>
        <v>-1.7876831641296276E-2</v>
      </c>
    </row>
    <row r="2024" spans="1:13" x14ac:dyDescent="0.45">
      <c r="A2024" s="10">
        <v>45007</v>
      </c>
      <c r="B2024">
        <v>382.80337524414063</v>
      </c>
      <c r="C2024">
        <v>68.90277099609375</v>
      </c>
      <c r="D2024">
        <v>183.44000244140619</v>
      </c>
      <c r="E2024">
        <v>302.69134521484381</v>
      </c>
      <c r="F2024">
        <v>190.50360107421881</v>
      </c>
      <c r="I2024" s="32">
        <f t="shared" si="156"/>
        <v>2.7034285973492889E-3</v>
      </c>
      <c r="J2024" s="32">
        <f t="shared" si="157"/>
        <v>2.3016813667782188E-3</v>
      </c>
      <c r="K2024" s="32">
        <f t="shared" si="158"/>
        <v>1.2538176085625352E-2</v>
      </c>
      <c r="L2024" s="32">
        <f t="shared" si="159"/>
        <v>1.1858137094082899E-2</v>
      </c>
      <c r="M2024" s="32">
        <f t="shared" si="160"/>
        <v>1.8225297809086882E-3</v>
      </c>
    </row>
    <row r="2025" spans="1:13" x14ac:dyDescent="0.45">
      <c r="A2025" s="10">
        <v>45008</v>
      </c>
      <c r="B2025">
        <v>383.8382568359375</v>
      </c>
      <c r="C2025">
        <v>69.061363220214844</v>
      </c>
      <c r="D2025">
        <v>185.74000549316409</v>
      </c>
      <c r="E2025">
        <v>306.28070068359381</v>
      </c>
      <c r="F2025">
        <v>190.8507995605469</v>
      </c>
      <c r="I2025" s="32">
        <f t="shared" si="156"/>
        <v>6.5621359603078577E-3</v>
      </c>
      <c r="J2025" s="32">
        <f t="shared" si="157"/>
        <v>2.0268424331344459E-3</v>
      </c>
      <c r="K2025" s="32">
        <f t="shared" si="158"/>
        <v>-1.1252350246951037E-2</v>
      </c>
      <c r="L2025" s="32">
        <f t="shared" si="159"/>
        <v>3.6802751956266366E-3</v>
      </c>
      <c r="M2025" s="32">
        <f t="shared" si="160"/>
        <v>6.2851396407204163E-3</v>
      </c>
    </row>
    <row r="2026" spans="1:13" x14ac:dyDescent="0.45">
      <c r="A2026" s="10">
        <v>45009</v>
      </c>
      <c r="B2026">
        <v>386.3570556640625</v>
      </c>
      <c r="C2026">
        <v>69.201339721679688</v>
      </c>
      <c r="D2026">
        <v>183.6499938964844</v>
      </c>
      <c r="E2026">
        <v>307.40789794921881</v>
      </c>
      <c r="F2026">
        <v>192.0503234863281</v>
      </c>
      <c r="I2026" s="32">
        <f t="shared" si="156"/>
        <v>1.8698043656362184E-3</v>
      </c>
      <c r="J2026" s="32">
        <f t="shared" si="157"/>
        <v>-1.0381618895307088E-2</v>
      </c>
      <c r="K2026" s="32">
        <f t="shared" si="158"/>
        <v>-9.2567220514062631E-3</v>
      </c>
      <c r="L2026" s="32">
        <f t="shared" si="159"/>
        <v>-6.8511890331737213E-3</v>
      </c>
      <c r="M2026" s="32">
        <f t="shared" si="160"/>
        <v>2.5388103328958245E-3</v>
      </c>
    </row>
    <row r="2027" spans="1:13" x14ac:dyDescent="0.45">
      <c r="A2027" s="10">
        <v>45012</v>
      </c>
      <c r="B2027">
        <v>387.0794677734375</v>
      </c>
      <c r="C2027">
        <v>68.482917785644531</v>
      </c>
      <c r="D2027">
        <v>181.94999694824219</v>
      </c>
      <c r="E2027">
        <v>305.30178833007813</v>
      </c>
      <c r="F2027">
        <v>192.53790283203119</v>
      </c>
      <c r="I2027" s="32">
        <f t="shared" si="156"/>
        <v>-2.2448284507349259E-3</v>
      </c>
      <c r="J2027" s="32">
        <f t="shared" si="157"/>
        <v>-1.7713522870999032E-3</v>
      </c>
      <c r="K2027" s="32">
        <f t="shared" si="158"/>
        <v>8.1890932572417086E-3</v>
      </c>
      <c r="L2027" s="32">
        <f t="shared" si="159"/>
        <v>-5.3117067962635822E-3</v>
      </c>
      <c r="M2027" s="32">
        <f t="shared" si="160"/>
        <v>-1.418035143622931E-3</v>
      </c>
    </row>
    <row r="2028" spans="1:13" x14ac:dyDescent="0.45">
      <c r="A2028" s="10">
        <v>45013</v>
      </c>
      <c r="B2028">
        <v>386.21054077148438</v>
      </c>
      <c r="C2028">
        <v>68.361610412597656</v>
      </c>
      <c r="D2028">
        <v>183.44000244140619</v>
      </c>
      <c r="E2028">
        <v>303.68011474609381</v>
      </c>
      <c r="F2028">
        <v>192.26487731933591</v>
      </c>
      <c r="I2028" s="32">
        <f t="shared" si="156"/>
        <v>1.4535121004584317E-2</v>
      </c>
      <c r="J2028" s="32">
        <f t="shared" si="157"/>
        <v>1.0918169751814588E-3</v>
      </c>
      <c r="K2028" s="32">
        <f t="shared" si="158"/>
        <v>-4.9607700065309457E-3</v>
      </c>
      <c r="L2028" s="32">
        <f t="shared" si="159"/>
        <v>1.8233864168288649E-2</v>
      </c>
      <c r="M2028" s="32">
        <f t="shared" si="160"/>
        <v>1.4405166365072386E-2</v>
      </c>
    </row>
    <row r="2029" spans="1:13" x14ac:dyDescent="0.45">
      <c r="A2029" s="10">
        <v>45014</v>
      </c>
      <c r="B2029">
        <v>391.82415771484381</v>
      </c>
      <c r="C2029">
        <v>68.436248779296875</v>
      </c>
      <c r="D2029">
        <v>182.5299987792969</v>
      </c>
      <c r="E2029">
        <v>309.21737670898438</v>
      </c>
      <c r="F2029">
        <v>195.03448486328119</v>
      </c>
      <c r="I2029" s="32">
        <f t="shared" si="156"/>
        <v>5.8551506025175115E-3</v>
      </c>
      <c r="J2029" s="32">
        <f t="shared" si="157"/>
        <v>1.3634221159330995E-3</v>
      </c>
      <c r="K2029" s="32">
        <f t="shared" si="158"/>
        <v>9.0395765491642077E-3</v>
      </c>
      <c r="L2029" s="32">
        <f t="shared" si="159"/>
        <v>9.4653456942976888E-3</v>
      </c>
      <c r="M2029" s="32">
        <f t="shared" si="160"/>
        <v>5.4004215375325071E-3</v>
      </c>
    </row>
    <row r="2030" spans="1:13" x14ac:dyDescent="0.45">
      <c r="A2030" s="10">
        <v>45015</v>
      </c>
      <c r="B2030">
        <v>394.11834716796881</v>
      </c>
      <c r="C2030">
        <v>68.529556274414063</v>
      </c>
      <c r="D2030">
        <v>184.17999267578119</v>
      </c>
      <c r="E2030">
        <v>312.14422607421881</v>
      </c>
      <c r="F2030">
        <v>196.08775329589841</v>
      </c>
      <c r="I2030" s="32">
        <f t="shared" si="156"/>
        <v>1.40945776326864E-2</v>
      </c>
      <c r="J2030" s="32">
        <f t="shared" si="157"/>
        <v>5.1737271030400933E-3</v>
      </c>
      <c r="K2030" s="32">
        <f t="shared" si="158"/>
        <v>-5.212246135594123E-3</v>
      </c>
      <c r="L2030" s="32">
        <f t="shared" si="159"/>
        <v>1.6630652357928488E-2</v>
      </c>
      <c r="M2030" s="32">
        <f t="shared" si="160"/>
        <v>1.5069403812538962E-2</v>
      </c>
    </row>
    <row r="2031" spans="1:13" x14ac:dyDescent="0.45">
      <c r="A2031" s="10">
        <v>45016</v>
      </c>
      <c r="B2031">
        <v>399.67327880859381</v>
      </c>
      <c r="C2031">
        <v>68.884109497070313</v>
      </c>
      <c r="D2031">
        <v>183.2200012207031</v>
      </c>
      <c r="E2031">
        <v>317.33538818359381</v>
      </c>
      <c r="F2031">
        <v>199.04267883300781</v>
      </c>
      <c r="I2031" s="32">
        <f t="shared" si="156"/>
        <v>3.8107145316905733E-3</v>
      </c>
      <c r="J2031" s="32">
        <f t="shared" si="157"/>
        <v>4.2498552960323899E-3</v>
      </c>
      <c r="K2031" s="32">
        <f t="shared" si="158"/>
        <v>7.2044103080191046E-3</v>
      </c>
      <c r="L2031" s="32">
        <f t="shared" si="159"/>
        <v>-2.4302669841245184E-3</v>
      </c>
      <c r="M2031" s="32">
        <f t="shared" si="160"/>
        <v>2.6457206625862817E-3</v>
      </c>
    </row>
    <row r="2032" spans="1:13" x14ac:dyDescent="0.45">
      <c r="A2032" s="10">
        <v>45019</v>
      </c>
      <c r="B2032">
        <v>401.19631958007813</v>
      </c>
      <c r="C2032">
        <v>69.176856994628906</v>
      </c>
      <c r="D2032">
        <v>184.53999328613281</v>
      </c>
      <c r="E2032">
        <v>316.56417846679688</v>
      </c>
      <c r="F2032">
        <v>199.56929016113281</v>
      </c>
      <c r="I2032" s="32">
        <f t="shared" si="156"/>
        <v>-5.5482865614703281E-3</v>
      </c>
      <c r="J2032" s="32">
        <f t="shared" si="157"/>
        <v>4.0565121406961335E-3</v>
      </c>
      <c r="K2032" s="32">
        <f t="shared" si="158"/>
        <v>1.8640958960437937E-2</v>
      </c>
      <c r="L2032" s="32">
        <f t="shared" si="159"/>
        <v>-3.3733162700908537E-3</v>
      </c>
      <c r="M2032" s="32">
        <f t="shared" si="160"/>
        <v>-6.6946387915930439E-3</v>
      </c>
    </row>
    <row r="2033" spans="1:13" x14ac:dyDescent="0.45">
      <c r="A2033" s="10">
        <v>45020</v>
      </c>
      <c r="B2033">
        <v>398.97036743164063</v>
      </c>
      <c r="C2033">
        <v>69.457473754882813</v>
      </c>
      <c r="D2033">
        <v>187.97999572753909</v>
      </c>
      <c r="E2033">
        <v>315.49630737304688</v>
      </c>
      <c r="F2033">
        <v>198.2332458496094</v>
      </c>
      <c r="I2033" s="32">
        <f t="shared" si="156"/>
        <v>-2.6181284359206858E-3</v>
      </c>
      <c r="J2033" s="32">
        <f t="shared" si="157"/>
        <v>2.6931226404420805E-3</v>
      </c>
      <c r="K2033" s="32">
        <f t="shared" si="158"/>
        <v>-7.9792477866535982E-4</v>
      </c>
      <c r="L2033" s="32">
        <f t="shared" si="159"/>
        <v>-9.872431161259243E-3</v>
      </c>
      <c r="M2033" s="32">
        <f t="shared" si="160"/>
        <v>-3.6404813209711673E-3</v>
      </c>
    </row>
    <row r="2034" spans="1:13" x14ac:dyDescent="0.45">
      <c r="A2034" s="10">
        <v>45021</v>
      </c>
      <c r="B2034">
        <v>397.92581176757813</v>
      </c>
      <c r="C2034">
        <v>69.64453125</v>
      </c>
      <c r="D2034">
        <v>187.83000183105469</v>
      </c>
      <c r="E2034">
        <v>312.381591796875</v>
      </c>
      <c r="F2034">
        <v>197.51158142089841</v>
      </c>
      <c r="I2034" s="32">
        <f t="shared" si="156"/>
        <v>3.9007662490577744E-3</v>
      </c>
      <c r="J2034" s="32">
        <f t="shared" si="157"/>
        <v>-2.6872037831626727E-4</v>
      </c>
      <c r="K2034" s="32">
        <f t="shared" si="158"/>
        <v>-7.1340910654724699E-3</v>
      </c>
      <c r="L2034" s="32">
        <f t="shared" si="159"/>
        <v>6.742007713860243E-3</v>
      </c>
      <c r="M2034" s="32">
        <f t="shared" si="160"/>
        <v>3.3080660027926534E-3</v>
      </c>
    </row>
    <row r="2035" spans="1:13" x14ac:dyDescent="0.45">
      <c r="A2035" s="10">
        <v>45022</v>
      </c>
      <c r="B2035">
        <v>399.47802734375</v>
      </c>
      <c r="C2035">
        <v>69.625816345214844</v>
      </c>
      <c r="D2035">
        <v>186.49000549316409</v>
      </c>
      <c r="E2035">
        <v>314.4876708984375</v>
      </c>
      <c r="F2035">
        <v>198.16496276855469</v>
      </c>
      <c r="I2035" s="32">
        <f t="shared" si="156"/>
        <v>1.0263484698660452E-3</v>
      </c>
      <c r="J2035" s="32">
        <f t="shared" si="157"/>
        <v>-6.7168566276882835E-3</v>
      </c>
      <c r="K2035" s="32">
        <f t="shared" si="158"/>
        <v>-7.3998865470733532E-3</v>
      </c>
      <c r="L2035" s="32">
        <f t="shared" si="159"/>
        <v>-5.6583457640324575E-4</v>
      </c>
      <c r="M2035" s="32">
        <f t="shared" si="160"/>
        <v>2.2636588960649462E-3</v>
      </c>
    </row>
    <row r="2036" spans="1:13" x14ac:dyDescent="0.45">
      <c r="A2036" s="10">
        <v>45026</v>
      </c>
      <c r="B2036">
        <v>399.88803100585938</v>
      </c>
      <c r="C2036">
        <v>69.158149719238281</v>
      </c>
      <c r="D2036">
        <v>185.11000061035159</v>
      </c>
      <c r="E2036">
        <v>314.30972290039063</v>
      </c>
      <c r="F2036">
        <v>198.61354064941409</v>
      </c>
      <c r="I2036" s="32">
        <f t="shared" si="156"/>
        <v>2.6870619835217546E-4</v>
      </c>
      <c r="J2036" s="32">
        <f t="shared" si="157"/>
        <v>4.0574991089048495E-4</v>
      </c>
      <c r="K2036" s="32">
        <f t="shared" si="158"/>
        <v>6.3205562373052082E-3</v>
      </c>
      <c r="L2036" s="32">
        <f t="shared" si="159"/>
        <v>-6.4177170858488175E-3</v>
      </c>
      <c r="M2036" s="32">
        <f t="shared" si="160"/>
        <v>1.0312425070124753E-3</v>
      </c>
    </row>
    <row r="2037" spans="1:13" x14ac:dyDescent="0.45">
      <c r="A2037" s="10">
        <v>45027</v>
      </c>
      <c r="B2037">
        <v>399.9954833984375</v>
      </c>
      <c r="C2037">
        <v>69.186210632324219</v>
      </c>
      <c r="D2037">
        <v>186.2799987792969</v>
      </c>
      <c r="E2037">
        <v>312.29257202148438</v>
      </c>
      <c r="F2037">
        <v>198.818359375</v>
      </c>
      <c r="I2037" s="32">
        <f t="shared" si="156"/>
        <v>-4.0759737582486411E-3</v>
      </c>
      <c r="J2037" s="32">
        <f t="shared" si="157"/>
        <v>1.0816711924683808E-3</v>
      </c>
      <c r="K2037" s="32">
        <f t="shared" si="158"/>
        <v>4.8851388666126816E-3</v>
      </c>
      <c r="L2037" s="32">
        <f t="shared" si="159"/>
        <v>-8.8338910114458269E-3</v>
      </c>
      <c r="M2037" s="32">
        <f t="shared" si="160"/>
        <v>-4.2184199862468352E-3</v>
      </c>
    </row>
    <row r="2038" spans="1:13" x14ac:dyDescent="0.45">
      <c r="A2038" s="10">
        <v>45028</v>
      </c>
      <c r="B2038">
        <v>398.3651123046875</v>
      </c>
      <c r="C2038">
        <v>69.26104736328125</v>
      </c>
      <c r="D2038">
        <v>187.19000244140619</v>
      </c>
      <c r="E2038">
        <v>309.5338134765625</v>
      </c>
      <c r="F2038">
        <v>197.97966003417969</v>
      </c>
      <c r="I2038" s="32">
        <f t="shared" si="156"/>
        <v>1.3282590862862209E-2</v>
      </c>
      <c r="J2038" s="32">
        <f t="shared" si="157"/>
        <v>-5.4052660752412773E-4</v>
      </c>
      <c r="K2038" s="32">
        <f t="shared" si="158"/>
        <v>1.3515672558895631E-2</v>
      </c>
      <c r="L2038" s="32">
        <f t="shared" si="159"/>
        <v>1.958215893750892E-2</v>
      </c>
      <c r="M2038" s="32">
        <f t="shared" si="160"/>
        <v>1.300421316868583E-2</v>
      </c>
    </row>
    <row r="2039" spans="1:13" x14ac:dyDescent="0.45">
      <c r="A2039" s="10">
        <v>45029</v>
      </c>
      <c r="B2039">
        <v>403.65643310546881</v>
      </c>
      <c r="C2039">
        <v>69.223609924316406</v>
      </c>
      <c r="D2039">
        <v>189.7200012207031</v>
      </c>
      <c r="E2039">
        <v>315.59515380859381</v>
      </c>
      <c r="F2039">
        <v>200.5542297363281</v>
      </c>
      <c r="I2039" s="32">
        <f t="shared" ref="I2039:I2102" si="161">(B2040/B2039)-1</f>
        <v>-2.442652589617067E-3</v>
      </c>
      <c r="J2039" s="32">
        <f t="shared" ref="J2039:J2102" si="162">(C2040/C2039)-1</f>
        <v>-4.4589182056273824E-3</v>
      </c>
      <c r="K2039" s="32">
        <f t="shared" ref="K2039:K2102" si="163">(D2040/D2039)-1</f>
        <v>-1.7710313033588831E-2</v>
      </c>
      <c r="L2039" s="32">
        <f t="shared" ref="L2039:L2102" si="164">(E2040/E2039)-1</f>
        <v>-1.8798188488972079E-3</v>
      </c>
      <c r="M2039" s="32">
        <f t="shared" ref="M2039:M2102" si="165">(F2040/F2039)-1</f>
        <v>-2.7716315307265704E-3</v>
      </c>
    </row>
    <row r="2040" spans="1:13" x14ac:dyDescent="0.45">
      <c r="A2040" s="10">
        <v>45030</v>
      </c>
      <c r="B2040">
        <v>402.67044067382813</v>
      </c>
      <c r="C2040">
        <v>68.914947509765625</v>
      </c>
      <c r="D2040">
        <v>186.36000061035159</v>
      </c>
      <c r="E2040">
        <v>315.00189208984381</v>
      </c>
      <c r="F2040">
        <v>199.99836730957031</v>
      </c>
      <c r="I2040" s="32">
        <f t="shared" si="161"/>
        <v>3.5881817744314315E-3</v>
      </c>
      <c r="J2040" s="32">
        <f t="shared" si="162"/>
        <v>-5.4284265600332837E-3</v>
      </c>
      <c r="K2040" s="32">
        <f t="shared" si="163"/>
        <v>-4.4537552497120325E-3</v>
      </c>
      <c r="L2040" s="32">
        <f t="shared" si="164"/>
        <v>8.4751165037832976E-4</v>
      </c>
      <c r="M2040" s="32">
        <f t="shared" si="165"/>
        <v>3.9984457270578755E-3</v>
      </c>
    </row>
    <row r="2041" spans="1:13" x14ac:dyDescent="0.45">
      <c r="A2041" s="10">
        <v>45033</v>
      </c>
      <c r="B2041">
        <v>404.11529541015619</v>
      </c>
      <c r="C2041">
        <v>68.540847778320313</v>
      </c>
      <c r="D2041">
        <v>185.5299987792969</v>
      </c>
      <c r="E2041">
        <v>315.26885986328119</v>
      </c>
      <c r="F2041">
        <v>200.79804992675781</v>
      </c>
      <c r="I2041" s="32">
        <f t="shared" si="161"/>
        <v>6.5224040084443935E-4</v>
      </c>
      <c r="J2041" s="32">
        <f t="shared" si="162"/>
        <v>1.5007036009093699E-3</v>
      </c>
      <c r="K2041" s="32">
        <f t="shared" si="163"/>
        <v>3.8807806038936299E-3</v>
      </c>
      <c r="L2041" s="32">
        <f t="shared" si="164"/>
        <v>6.2531883032734825E-5</v>
      </c>
      <c r="M2041" s="32">
        <f t="shared" si="165"/>
        <v>4.8565671297073898E-4</v>
      </c>
    </row>
    <row r="2042" spans="1:13" x14ac:dyDescent="0.45">
      <c r="A2042" s="10">
        <v>45034</v>
      </c>
      <c r="B2042">
        <v>404.37887573242188</v>
      </c>
      <c r="C2042">
        <v>68.643707275390625</v>
      </c>
      <c r="D2042">
        <v>186.25</v>
      </c>
      <c r="E2042">
        <v>315.28857421875</v>
      </c>
      <c r="F2042">
        <v>200.89556884765619</v>
      </c>
      <c r="I2042" s="32">
        <f t="shared" si="161"/>
        <v>-1.6889690323229622E-4</v>
      </c>
      <c r="J2042" s="32">
        <f t="shared" si="162"/>
        <v>-1.3625247130573115E-3</v>
      </c>
      <c r="K2042" s="32">
        <f t="shared" si="163"/>
        <v>-4.7785202128773907E-3</v>
      </c>
      <c r="L2042" s="32">
        <f t="shared" si="164"/>
        <v>-4.7041168572314884E-4</v>
      </c>
      <c r="M2042" s="32">
        <f t="shared" si="165"/>
        <v>4.8549691885724222E-4</v>
      </c>
    </row>
    <row r="2043" spans="1:13" x14ac:dyDescent="0.45">
      <c r="A2043" s="10">
        <v>45035</v>
      </c>
      <c r="B2043">
        <v>404.31057739257813</v>
      </c>
      <c r="C2043">
        <v>68.550178527832031</v>
      </c>
      <c r="D2043">
        <v>185.36000061035159</v>
      </c>
      <c r="E2043">
        <v>315.1402587890625</v>
      </c>
      <c r="F2043">
        <v>200.99310302734381</v>
      </c>
      <c r="I2043" s="32">
        <f t="shared" si="161"/>
        <v>-5.4570916188000362E-3</v>
      </c>
      <c r="J2043" s="32">
        <f t="shared" si="162"/>
        <v>4.3664953479733981E-3</v>
      </c>
      <c r="K2043" s="32">
        <f t="shared" si="163"/>
        <v>3.9382591990466675E-3</v>
      </c>
      <c r="L2043" s="32">
        <f t="shared" si="164"/>
        <v>-7.6243526858429389E-3</v>
      </c>
      <c r="M2043" s="32">
        <f t="shared" si="165"/>
        <v>-6.2105402525487463E-3</v>
      </c>
    </row>
    <row r="2044" spans="1:13" x14ac:dyDescent="0.45">
      <c r="A2044" s="10">
        <v>45036</v>
      </c>
      <c r="B2044">
        <v>402.10421752929688</v>
      </c>
      <c r="C2044">
        <v>68.849502563476563</v>
      </c>
      <c r="D2044">
        <v>186.0899963378906</v>
      </c>
      <c r="E2044">
        <v>312.73751831054688</v>
      </c>
      <c r="F2044">
        <v>199.74482727050781</v>
      </c>
      <c r="I2044" s="32">
        <f t="shared" si="161"/>
        <v>7.7693402268996792E-4</v>
      </c>
      <c r="J2044" s="32">
        <f t="shared" si="162"/>
        <v>-1.7662425276272486E-3</v>
      </c>
      <c r="K2044" s="32">
        <f t="shared" si="163"/>
        <v>-9.8876692680978095E-3</v>
      </c>
      <c r="L2044" s="32">
        <f t="shared" si="164"/>
        <v>1.0434452017573648E-3</v>
      </c>
      <c r="M2044" s="32">
        <f t="shared" si="165"/>
        <v>8.7873039309438461E-4</v>
      </c>
    </row>
    <row r="2045" spans="1:13" x14ac:dyDescent="0.45">
      <c r="A2045" s="10">
        <v>45037</v>
      </c>
      <c r="B2045">
        <v>402.4166259765625</v>
      </c>
      <c r="C2045">
        <v>68.727897644042969</v>
      </c>
      <c r="D2045">
        <v>184.25</v>
      </c>
      <c r="E2045">
        <v>313.0638427734375</v>
      </c>
      <c r="F2045">
        <v>199.92034912109381</v>
      </c>
      <c r="I2045" s="32">
        <f t="shared" si="161"/>
        <v>1.0431211337025292E-3</v>
      </c>
      <c r="J2045" s="32">
        <f t="shared" si="162"/>
        <v>3.9464702730358514E-3</v>
      </c>
      <c r="K2045" s="32">
        <f t="shared" si="163"/>
        <v>3.0393354604820733E-3</v>
      </c>
      <c r="L2045" s="32">
        <f t="shared" si="164"/>
        <v>-2.0845201567951666E-3</v>
      </c>
      <c r="M2045" s="32">
        <f t="shared" si="165"/>
        <v>3.9024635971030008E-4</v>
      </c>
    </row>
    <row r="2046" spans="1:13" x14ac:dyDescent="0.45">
      <c r="A2046" s="10">
        <v>45040</v>
      </c>
      <c r="B2046">
        <v>402.83639526367188</v>
      </c>
      <c r="C2046">
        <v>68.999130249023438</v>
      </c>
      <c r="D2046">
        <v>184.80999755859381</v>
      </c>
      <c r="E2046">
        <v>312.4112548828125</v>
      </c>
      <c r="F2046">
        <v>199.99836730957031</v>
      </c>
      <c r="I2046" s="32">
        <f t="shared" si="161"/>
        <v>-1.5873843184880498E-2</v>
      </c>
      <c r="J2046" s="32">
        <f t="shared" si="162"/>
        <v>6.5067392728808127E-3</v>
      </c>
      <c r="K2046" s="32">
        <f t="shared" si="163"/>
        <v>5.0863181311830985E-3</v>
      </c>
      <c r="L2046" s="32">
        <f t="shared" si="164"/>
        <v>-1.8863950817282871E-2</v>
      </c>
      <c r="M2046" s="32">
        <f t="shared" si="165"/>
        <v>-1.6676314114807966E-2</v>
      </c>
    </row>
    <row r="2047" spans="1:13" x14ac:dyDescent="0.45">
      <c r="A2047" s="10">
        <v>45041</v>
      </c>
      <c r="B2047">
        <v>396.44183349609381</v>
      </c>
      <c r="C2047">
        <v>69.448089599609375</v>
      </c>
      <c r="D2047">
        <v>185.75</v>
      </c>
      <c r="E2047">
        <v>306.5179443359375</v>
      </c>
      <c r="F2047">
        <v>196.66313171386719</v>
      </c>
      <c r="I2047" s="32">
        <f t="shared" si="161"/>
        <v>-4.2355991706624074E-3</v>
      </c>
      <c r="J2047" s="32">
        <f t="shared" si="162"/>
        <v>-3.5017082843551428E-3</v>
      </c>
      <c r="K2047" s="32">
        <f t="shared" si="163"/>
        <v>-5.4373863086724095E-3</v>
      </c>
      <c r="L2047" s="32">
        <f t="shared" si="164"/>
        <v>6.0647273292062653E-3</v>
      </c>
      <c r="M2047" s="32">
        <f t="shared" si="165"/>
        <v>-4.5125446958008686E-3</v>
      </c>
    </row>
    <row r="2048" spans="1:13" x14ac:dyDescent="0.45">
      <c r="A2048" s="10">
        <v>45042</v>
      </c>
      <c r="B2048">
        <v>394.76266479492188</v>
      </c>
      <c r="C2048">
        <v>69.204902648925781</v>
      </c>
      <c r="D2048">
        <v>184.74000549316409</v>
      </c>
      <c r="E2048">
        <v>308.37689208984381</v>
      </c>
      <c r="F2048">
        <v>195.77568054199219</v>
      </c>
      <c r="I2048" s="32">
        <f t="shared" si="161"/>
        <v>1.9908109282743336E-2</v>
      </c>
      <c r="J2048" s="32">
        <f t="shared" si="162"/>
        <v>-4.324523954546633E-3</v>
      </c>
      <c r="K2048" s="32">
        <f t="shared" si="163"/>
        <v>5.4100392653078089E-5</v>
      </c>
      <c r="L2048" s="32">
        <f t="shared" si="164"/>
        <v>2.7190883941978772E-2</v>
      </c>
      <c r="M2048" s="32">
        <f t="shared" si="165"/>
        <v>1.8779449204640253E-2</v>
      </c>
    </row>
    <row r="2049" spans="1:13" x14ac:dyDescent="0.45">
      <c r="A2049" s="10">
        <v>45043</v>
      </c>
      <c r="B2049">
        <v>402.62164306640619</v>
      </c>
      <c r="C2049">
        <v>68.905624389648438</v>
      </c>
      <c r="D2049">
        <v>184.75</v>
      </c>
      <c r="E2049">
        <v>316.76193237304688</v>
      </c>
      <c r="F2049">
        <v>199.4522399902344</v>
      </c>
      <c r="I2049" s="32">
        <f t="shared" si="161"/>
        <v>8.5351394887605014E-3</v>
      </c>
      <c r="J2049" s="32">
        <f t="shared" si="162"/>
        <v>5.5653495649385931E-3</v>
      </c>
      <c r="K2049" s="32">
        <f t="shared" si="163"/>
        <v>2.706525128974846E-4</v>
      </c>
      <c r="L2049" s="32">
        <f t="shared" si="164"/>
        <v>6.8986878658299222E-3</v>
      </c>
      <c r="M2049" s="32">
        <f t="shared" si="165"/>
        <v>8.7032646021032445E-3</v>
      </c>
    </row>
    <row r="2050" spans="1:13" x14ac:dyDescent="0.45">
      <c r="A2050" s="10">
        <v>45044</v>
      </c>
      <c r="B2050">
        <v>406.05807495117188</v>
      </c>
      <c r="C2050">
        <v>69.289108276367188</v>
      </c>
      <c r="D2050">
        <v>184.80000305175781</v>
      </c>
      <c r="E2050">
        <v>318.94717407226563</v>
      </c>
      <c r="F2050">
        <v>201.18812561035159</v>
      </c>
      <c r="I2050" s="32">
        <f t="shared" si="161"/>
        <v>-1.0098671164586737E-3</v>
      </c>
      <c r="J2050" s="32">
        <f t="shared" si="162"/>
        <v>-1.0284344774232457E-2</v>
      </c>
      <c r="K2050" s="32">
        <f t="shared" si="163"/>
        <v>-4.4913518254772189E-3</v>
      </c>
      <c r="L2050" s="32">
        <f t="shared" si="164"/>
        <v>-1.1472299849750733E-3</v>
      </c>
      <c r="M2050" s="32">
        <f t="shared" si="165"/>
        <v>-4.8463924902930611E-4</v>
      </c>
    </row>
    <row r="2051" spans="1:13" x14ac:dyDescent="0.45">
      <c r="A2051" s="10">
        <v>45047</v>
      </c>
      <c r="B2051">
        <v>405.64801025390619</v>
      </c>
      <c r="C2051">
        <v>68.576515197753906</v>
      </c>
      <c r="D2051">
        <v>183.9700012207031</v>
      </c>
      <c r="E2051">
        <v>318.58126831054688</v>
      </c>
      <c r="F2051">
        <v>201.09062194824219</v>
      </c>
      <c r="I2051" s="32">
        <f t="shared" si="161"/>
        <v>-1.1239009969249758E-2</v>
      </c>
      <c r="J2051" s="32">
        <f t="shared" si="162"/>
        <v>9.8441768841184274E-3</v>
      </c>
      <c r="K2051" s="32">
        <f t="shared" si="163"/>
        <v>1.9296640909943763E-2</v>
      </c>
      <c r="L2051" s="32">
        <f t="shared" si="164"/>
        <v>-8.7213944345349015E-3</v>
      </c>
      <c r="M2051" s="32">
        <f t="shared" si="165"/>
        <v>-1.2221258965715576E-2</v>
      </c>
    </row>
    <row r="2052" spans="1:13" x14ac:dyDescent="0.45">
      <c r="A2052" s="10">
        <v>45048</v>
      </c>
      <c r="B2052">
        <v>401.08892822265619</v>
      </c>
      <c r="C2052">
        <v>69.251594543457031</v>
      </c>
      <c r="D2052">
        <v>187.52000427246091</v>
      </c>
      <c r="E2052">
        <v>315.80279541015619</v>
      </c>
      <c r="F2052">
        <v>198.63304138183591</v>
      </c>
      <c r="I2052" s="32">
        <f t="shared" si="161"/>
        <v>-6.8640957135579495E-3</v>
      </c>
      <c r="J2052" s="32">
        <f t="shared" si="162"/>
        <v>4.1973373199903907E-3</v>
      </c>
      <c r="K2052" s="32">
        <f t="shared" si="163"/>
        <v>8.4790758407857769E-3</v>
      </c>
      <c r="L2052" s="32">
        <f t="shared" si="164"/>
        <v>-6.5438269322681819E-3</v>
      </c>
      <c r="M2052" s="32">
        <f t="shared" si="165"/>
        <v>-5.8423144331738452E-3</v>
      </c>
    </row>
    <row r="2053" spans="1:13" x14ac:dyDescent="0.45">
      <c r="A2053" s="10">
        <v>45049</v>
      </c>
      <c r="B2053">
        <v>398.3358154296875</v>
      </c>
      <c r="C2053">
        <v>69.542266845703125</v>
      </c>
      <c r="D2053">
        <v>189.11000061035159</v>
      </c>
      <c r="E2053">
        <v>313.73623657226563</v>
      </c>
      <c r="F2053">
        <v>197.4725646972656</v>
      </c>
      <c r="I2053" s="32">
        <f t="shared" si="161"/>
        <v>-7.0830729778770252E-3</v>
      </c>
      <c r="J2053" s="32">
        <f t="shared" si="162"/>
        <v>-1.3485398424846196E-3</v>
      </c>
      <c r="K2053" s="32">
        <f t="shared" si="163"/>
        <v>7.0329534491144763E-3</v>
      </c>
      <c r="L2053" s="32">
        <f t="shared" si="164"/>
        <v>-3.5298835884487456E-3</v>
      </c>
      <c r="M2053" s="32">
        <f t="shared" si="165"/>
        <v>-7.4572142064456282E-3</v>
      </c>
    </row>
    <row r="2054" spans="1:13" x14ac:dyDescent="0.45">
      <c r="A2054" s="10">
        <v>45050</v>
      </c>
      <c r="B2054">
        <v>395.51437377929688</v>
      </c>
      <c r="C2054">
        <v>69.448486328125</v>
      </c>
      <c r="D2054">
        <v>190.44000244140619</v>
      </c>
      <c r="E2054">
        <v>312.6287841796875</v>
      </c>
      <c r="F2054">
        <v>195.9999694824219</v>
      </c>
      <c r="I2054" s="32">
        <f t="shared" si="161"/>
        <v>1.8512655847144455E-2</v>
      </c>
      <c r="J2054" s="32">
        <f t="shared" si="162"/>
        <v>-3.6449416615985664E-3</v>
      </c>
      <c r="K2054" s="32">
        <f t="shared" si="163"/>
        <v>-1.5647950479605099E-2</v>
      </c>
      <c r="L2054" s="32">
        <f t="shared" si="164"/>
        <v>2.1254326830153714E-2</v>
      </c>
      <c r="M2054" s="32">
        <f t="shared" si="165"/>
        <v>1.8459634346418508E-2</v>
      </c>
    </row>
    <row r="2055" spans="1:13" x14ac:dyDescent="0.45">
      <c r="A2055" s="10">
        <v>45051</v>
      </c>
      <c r="B2055">
        <v>402.83639526367188</v>
      </c>
      <c r="C2055">
        <v>69.195350646972656</v>
      </c>
      <c r="D2055">
        <v>187.46000671386719</v>
      </c>
      <c r="E2055">
        <v>319.27349853515619</v>
      </c>
      <c r="F2055">
        <v>199.61805725097659</v>
      </c>
      <c r="I2055" s="32">
        <f t="shared" si="161"/>
        <v>2.6658802105417045E-4</v>
      </c>
      <c r="J2055" s="32">
        <f t="shared" si="162"/>
        <v>-4.7426709063370653E-3</v>
      </c>
      <c r="K2055" s="32">
        <f t="shared" si="163"/>
        <v>1.2269055761320313E-3</v>
      </c>
      <c r="L2055" s="32">
        <f t="shared" si="164"/>
        <v>2.4775486491337428E-3</v>
      </c>
      <c r="M2055" s="32">
        <f t="shared" si="165"/>
        <v>1.0746688870930665E-3</v>
      </c>
    </row>
    <row r="2056" spans="1:13" x14ac:dyDescent="0.45">
      <c r="A2056" s="10">
        <v>45054</v>
      </c>
      <c r="B2056">
        <v>402.94378662109381</v>
      </c>
      <c r="C2056">
        <v>68.867179870605469</v>
      </c>
      <c r="D2056">
        <v>187.69000244140619</v>
      </c>
      <c r="E2056">
        <v>320.06451416015619</v>
      </c>
      <c r="F2056">
        <v>199.83258056640619</v>
      </c>
      <c r="I2056" s="32">
        <f t="shared" si="161"/>
        <v>-4.385298563383544E-3</v>
      </c>
      <c r="J2056" s="32">
        <f t="shared" si="162"/>
        <v>-1.0892301263416559E-3</v>
      </c>
      <c r="K2056" s="32">
        <f t="shared" si="163"/>
        <v>7.0861623621638614E-3</v>
      </c>
      <c r="L2056" s="32">
        <f t="shared" si="164"/>
        <v>-6.333028028368437E-3</v>
      </c>
      <c r="M2056" s="32">
        <f t="shared" si="165"/>
        <v>-4.0992719430357205E-3</v>
      </c>
    </row>
    <row r="2057" spans="1:13" x14ac:dyDescent="0.45">
      <c r="A2057" s="10">
        <v>45055</v>
      </c>
      <c r="B2057">
        <v>401.1767578125</v>
      </c>
      <c r="C2057">
        <v>68.792167663574219</v>
      </c>
      <c r="D2057">
        <v>189.02000427246091</v>
      </c>
      <c r="E2057">
        <v>318.03753662109381</v>
      </c>
      <c r="F2057">
        <v>199.01341247558591</v>
      </c>
      <c r="I2057" s="32">
        <f t="shared" si="161"/>
        <v>4.6723049865506905E-3</v>
      </c>
      <c r="J2057" s="32">
        <f t="shared" si="162"/>
        <v>6.1332676480057025E-3</v>
      </c>
      <c r="K2057" s="32">
        <f t="shared" si="163"/>
        <v>-1.4284428439209629E-3</v>
      </c>
      <c r="L2057" s="32">
        <f t="shared" si="164"/>
        <v>1.0881686950784175E-2</v>
      </c>
      <c r="M2057" s="32">
        <f t="shared" si="165"/>
        <v>4.410259563645047E-3</v>
      </c>
    </row>
    <row r="2058" spans="1:13" x14ac:dyDescent="0.45">
      <c r="A2058" s="10">
        <v>45056</v>
      </c>
      <c r="B2058">
        <v>403.05117797851563</v>
      </c>
      <c r="C2058">
        <v>69.214088439941406</v>
      </c>
      <c r="D2058">
        <v>188.75</v>
      </c>
      <c r="E2058">
        <v>321.49832153320313</v>
      </c>
      <c r="F2058">
        <v>199.89111328125</v>
      </c>
      <c r="I2058" s="32">
        <f t="shared" si="161"/>
        <v>-1.7439754933320506E-3</v>
      </c>
      <c r="J2058" s="32">
        <f t="shared" si="162"/>
        <v>3.2510919001691452E-3</v>
      </c>
      <c r="K2058" s="32">
        <f t="shared" si="163"/>
        <v>-8.5827555877483475E-3</v>
      </c>
      <c r="L2058" s="32">
        <f t="shared" si="164"/>
        <v>3.2600347588960243E-3</v>
      </c>
      <c r="M2058" s="32">
        <f t="shared" si="165"/>
        <v>-1.3173981440088856E-3</v>
      </c>
    </row>
    <row r="2059" spans="1:13" x14ac:dyDescent="0.45">
      <c r="A2059" s="10">
        <v>45057</v>
      </c>
      <c r="B2059">
        <v>402.3482666015625</v>
      </c>
      <c r="C2059">
        <v>69.439109802246094</v>
      </c>
      <c r="D2059">
        <v>187.1300048828125</v>
      </c>
      <c r="E2059">
        <v>322.54641723632813</v>
      </c>
      <c r="F2059">
        <v>199.6277770996094</v>
      </c>
      <c r="I2059" s="32">
        <f t="shared" si="161"/>
        <v>-1.3102856551671094E-3</v>
      </c>
      <c r="J2059" s="32">
        <f t="shared" si="162"/>
        <v>-5.2659318665678745E-3</v>
      </c>
      <c r="K2059" s="32">
        <f t="shared" si="163"/>
        <v>-1.7100802429791395E-3</v>
      </c>
      <c r="L2059" s="32">
        <f t="shared" si="164"/>
        <v>-3.5866476567150141E-3</v>
      </c>
      <c r="M2059" s="32">
        <f t="shared" si="165"/>
        <v>-2.344909799931405E-3</v>
      </c>
    </row>
    <row r="2060" spans="1:13" x14ac:dyDescent="0.45">
      <c r="A2060" s="10">
        <v>45058</v>
      </c>
      <c r="B2060">
        <v>401.82107543945313</v>
      </c>
      <c r="C2060">
        <v>69.073448181152344</v>
      </c>
      <c r="D2060">
        <v>186.80999755859381</v>
      </c>
      <c r="E2060">
        <v>321.38955688476563</v>
      </c>
      <c r="F2060">
        <v>199.15966796875</v>
      </c>
      <c r="I2060" s="32">
        <f t="shared" si="161"/>
        <v>3.4500218844670805E-3</v>
      </c>
      <c r="J2060" s="32">
        <f t="shared" si="162"/>
        <v>-2.57908598738954E-3</v>
      </c>
      <c r="K2060" s="32">
        <f t="shared" si="163"/>
        <v>2.1412620336227484E-3</v>
      </c>
      <c r="L2060" s="32">
        <f t="shared" si="164"/>
        <v>5.4149096411997277E-3</v>
      </c>
      <c r="M2060" s="32">
        <f t="shared" si="165"/>
        <v>4.2600716143759154E-3</v>
      </c>
    </row>
    <row r="2061" spans="1:13" x14ac:dyDescent="0.45">
      <c r="A2061" s="10">
        <v>45061</v>
      </c>
      <c r="B2061">
        <v>403.20736694335938</v>
      </c>
      <c r="C2061">
        <v>68.895301818847656</v>
      </c>
      <c r="D2061">
        <v>187.21000671386719</v>
      </c>
      <c r="E2061">
        <v>323.12985229492188</v>
      </c>
      <c r="F2061">
        <v>200.00810241699219</v>
      </c>
      <c r="I2061" s="32">
        <f t="shared" si="161"/>
        <v>-6.6826371398345241E-3</v>
      </c>
      <c r="J2061" s="32">
        <f t="shared" si="162"/>
        <v>-2.4495459425519783E-3</v>
      </c>
      <c r="K2061" s="32">
        <f t="shared" si="163"/>
        <v>-1.24993937971285E-2</v>
      </c>
      <c r="L2061" s="32">
        <f t="shared" si="164"/>
        <v>1.1320966057026816E-3</v>
      </c>
      <c r="M2061" s="32">
        <f t="shared" si="165"/>
        <v>-7.7526766455614515E-3</v>
      </c>
    </row>
    <row r="2062" spans="1:13" x14ac:dyDescent="0.45">
      <c r="A2062" s="10">
        <v>45062</v>
      </c>
      <c r="B2062">
        <v>400.51287841796881</v>
      </c>
      <c r="C2062">
        <v>68.726539611816406</v>
      </c>
      <c r="D2062">
        <v>184.8699951171875</v>
      </c>
      <c r="E2062">
        <v>323.49566650390619</v>
      </c>
      <c r="F2062">
        <v>198.45750427246091</v>
      </c>
      <c r="I2062" s="32">
        <f t="shared" si="161"/>
        <v>1.2138900271761344E-2</v>
      </c>
      <c r="J2062" s="32">
        <f t="shared" si="162"/>
        <v>-1.7736210365641991E-3</v>
      </c>
      <c r="K2062" s="32">
        <f t="shared" si="163"/>
        <v>-3.4618889303411615E-3</v>
      </c>
      <c r="L2062" s="32">
        <f t="shared" si="164"/>
        <v>1.2104178879364769E-2</v>
      </c>
      <c r="M2062" s="32">
        <f t="shared" si="165"/>
        <v>1.29730555121359E-2</v>
      </c>
    </row>
    <row r="2063" spans="1:13" x14ac:dyDescent="0.45">
      <c r="A2063" s="10">
        <v>45063</v>
      </c>
      <c r="B2063">
        <v>405.37466430664063</v>
      </c>
      <c r="C2063">
        <v>68.604644775390625</v>
      </c>
      <c r="D2063">
        <v>184.22999572753909</v>
      </c>
      <c r="E2063">
        <v>327.41131591796881</v>
      </c>
      <c r="F2063">
        <v>201.0321044921875</v>
      </c>
      <c r="I2063" s="32">
        <f t="shared" si="161"/>
        <v>9.633437190424754E-3</v>
      </c>
      <c r="J2063" s="32">
        <f t="shared" si="162"/>
        <v>-4.1000214854114425E-3</v>
      </c>
      <c r="K2063" s="32">
        <f t="shared" si="163"/>
        <v>-1.2972911279784838E-2</v>
      </c>
      <c r="L2063" s="32">
        <f t="shared" si="164"/>
        <v>1.8573228564285893E-2</v>
      </c>
      <c r="M2063" s="32">
        <f t="shared" si="165"/>
        <v>9.9447128010659025E-3</v>
      </c>
    </row>
    <row r="2064" spans="1:13" x14ac:dyDescent="0.45">
      <c r="A2064" s="10">
        <v>45064</v>
      </c>
      <c r="B2064">
        <v>409.27981567382813</v>
      </c>
      <c r="C2064">
        <v>68.3233642578125</v>
      </c>
      <c r="D2064">
        <v>181.8399963378906</v>
      </c>
      <c r="E2064">
        <v>333.49240112304688</v>
      </c>
      <c r="F2064">
        <v>203.03131103515619</v>
      </c>
      <c r="I2064" s="32">
        <f t="shared" si="161"/>
        <v>-1.455267397648341E-3</v>
      </c>
      <c r="J2064" s="32">
        <f t="shared" si="162"/>
        <v>-2.7448611322036243E-3</v>
      </c>
      <c r="K2064" s="32">
        <f t="shared" si="163"/>
        <v>9.8988291245512006E-3</v>
      </c>
      <c r="L2064" s="32">
        <f t="shared" si="164"/>
        <v>-2.253227730651064E-3</v>
      </c>
      <c r="M2064" s="32">
        <f t="shared" si="165"/>
        <v>-2.4016485969337031E-3</v>
      </c>
    </row>
    <row r="2065" spans="1:13" x14ac:dyDescent="0.45">
      <c r="A2065" s="10">
        <v>45065</v>
      </c>
      <c r="B2065">
        <v>408.6842041015625</v>
      </c>
      <c r="C2065">
        <v>68.135826110839844</v>
      </c>
      <c r="D2065">
        <v>183.63999938964841</v>
      </c>
      <c r="E2065">
        <v>332.740966796875</v>
      </c>
      <c r="F2065">
        <v>202.543701171875</v>
      </c>
      <c r="I2065" s="32">
        <f t="shared" si="161"/>
        <v>4.0621982287025737E-4</v>
      </c>
      <c r="J2065" s="32">
        <f t="shared" si="162"/>
        <v>-2.751184425765496E-4</v>
      </c>
      <c r="K2065" s="32">
        <f t="shared" si="163"/>
        <v>-2.341497915543278E-3</v>
      </c>
      <c r="L2065" s="32">
        <f t="shared" si="164"/>
        <v>3.3580794580996276E-3</v>
      </c>
      <c r="M2065" s="32">
        <f t="shared" si="165"/>
        <v>1.733325779665229E-3</v>
      </c>
    </row>
    <row r="2066" spans="1:13" x14ac:dyDescent="0.45">
      <c r="A2066" s="10">
        <v>45068</v>
      </c>
      <c r="B2066">
        <v>408.8502197265625</v>
      </c>
      <c r="C2066">
        <v>68.117080688476563</v>
      </c>
      <c r="D2066">
        <v>183.21000671386719</v>
      </c>
      <c r="E2066">
        <v>333.85833740234381</v>
      </c>
      <c r="F2066">
        <v>202.894775390625</v>
      </c>
      <c r="I2066" s="32">
        <f t="shared" si="161"/>
        <v>-1.1222938756474843E-2</v>
      </c>
      <c r="J2066" s="32">
        <f t="shared" si="162"/>
        <v>6.8804138597489128E-4</v>
      </c>
      <c r="K2066" s="32">
        <f t="shared" si="163"/>
        <v>1.2007311492410189E-3</v>
      </c>
      <c r="L2066" s="32">
        <f t="shared" si="164"/>
        <v>-1.2676476045876406E-2</v>
      </c>
      <c r="M2066" s="32">
        <f t="shared" si="165"/>
        <v>-1.0574410058515671E-2</v>
      </c>
    </row>
    <row r="2067" spans="1:13" x14ac:dyDescent="0.45">
      <c r="A2067" s="10">
        <v>45069</v>
      </c>
      <c r="B2067">
        <v>404.26171875</v>
      </c>
      <c r="C2067">
        <v>68.163948059082031</v>
      </c>
      <c r="D2067">
        <v>183.42999267578119</v>
      </c>
      <c r="E2067">
        <v>329.62619018554688</v>
      </c>
      <c r="F2067">
        <v>200.74928283691409</v>
      </c>
      <c r="I2067" s="32">
        <f t="shared" si="161"/>
        <v>-7.2447422964314612E-3</v>
      </c>
      <c r="J2067" s="32">
        <f t="shared" si="162"/>
        <v>-2.7507209505747143E-3</v>
      </c>
      <c r="K2067" s="32">
        <f t="shared" si="163"/>
        <v>-8.0684500170861151E-3</v>
      </c>
      <c r="L2067" s="32">
        <f t="shared" si="164"/>
        <v>-5.1295269197629834E-3</v>
      </c>
      <c r="M2067" s="32">
        <f t="shared" si="165"/>
        <v>-7.7240532201101608E-3</v>
      </c>
    </row>
    <row r="2068" spans="1:13" x14ac:dyDescent="0.45">
      <c r="A2068" s="10">
        <v>45070</v>
      </c>
      <c r="B2068">
        <v>401.33294677734381</v>
      </c>
      <c r="C2068">
        <v>67.976448059082031</v>
      </c>
      <c r="D2068">
        <v>181.94999694824219</v>
      </c>
      <c r="E2068">
        <v>327.93536376953119</v>
      </c>
      <c r="F2068">
        <v>199.19868469238281</v>
      </c>
      <c r="I2068" s="32">
        <f t="shared" si="161"/>
        <v>8.6599541110485845E-3</v>
      </c>
      <c r="J2068" s="32">
        <f t="shared" si="162"/>
        <v>-3.7238733175986027E-3</v>
      </c>
      <c r="K2068" s="32">
        <f t="shared" si="163"/>
        <v>-9.6180270917938238E-3</v>
      </c>
      <c r="L2068" s="32">
        <f t="shared" si="164"/>
        <v>2.4332887329042707E-2</v>
      </c>
      <c r="M2068" s="32">
        <f t="shared" si="165"/>
        <v>6.8049899327327079E-3</v>
      </c>
    </row>
    <row r="2069" spans="1:13" x14ac:dyDescent="0.45">
      <c r="A2069" s="10">
        <v>45071</v>
      </c>
      <c r="B2069">
        <v>404.8084716796875</v>
      </c>
      <c r="C2069">
        <v>67.723312377929688</v>
      </c>
      <c r="D2069">
        <v>180.19999694824219</v>
      </c>
      <c r="E2069">
        <v>335.91497802734381</v>
      </c>
      <c r="F2069">
        <v>200.5542297363281</v>
      </c>
      <c r="I2069" s="32">
        <f t="shared" si="161"/>
        <v>1.2950550797586891E-2</v>
      </c>
      <c r="J2069" s="32">
        <f t="shared" si="162"/>
        <v>1.2457430353636223E-3</v>
      </c>
      <c r="K2069" s="32">
        <f t="shared" si="163"/>
        <v>3.9955673301699246E-3</v>
      </c>
      <c r="L2069" s="32">
        <f t="shared" si="164"/>
        <v>2.5550495663680728E-2</v>
      </c>
      <c r="M2069" s="32">
        <f t="shared" si="165"/>
        <v>1.3177822504500947E-2</v>
      </c>
    </row>
    <row r="2070" spans="1:13" x14ac:dyDescent="0.45">
      <c r="A2070" s="10">
        <v>45072</v>
      </c>
      <c r="B2070">
        <v>410.05096435546881</v>
      </c>
      <c r="C2070">
        <v>67.80767822265625</v>
      </c>
      <c r="D2070">
        <v>180.91999816894531</v>
      </c>
      <c r="E2070">
        <v>344.49777221679688</v>
      </c>
      <c r="F2070">
        <v>203.19709777832031</v>
      </c>
      <c r="I2070" s="32">
        <f t="shared" si="161"/>
        <v>3.8097577131024352E-4</v>
      </c>
      <c r="J2070" s="32">
        <f t="shared" si="162"/>
        <v>6.6370466650045312E-3</v>
      </c>
      <c r="K2070" s="32">
        <f t="shared" si="163"/>
        <v>6.1905545463338818E-3</v>
      </c>
      <c r="L2070" s="32">
        <f t="shared" si="164"/>
        <v>4.5350565969641821E-3</v>
      </c>
      <c r="M2070" s="32">
        <f t="shared" si="165"/>
        <v>3.3596849075112623E-4</v>
      </c>
    </row>
    <row r="2071" spans="1:13" x14ac:dyDescent="0.45">
      <c r="A2071" s="10">
        <v>45076</v>
      </c>
      <c r="B2071">
        <v>410.20718383789063</v>
      </c>
      <c r="C2071">
        <v>68.257720947265625</v>
      </c>
      <c r="D2071">
        <v>182.03999328613281</v>
      </c>
      <c r="E2071">
        <v>346.06008911132813</v>
      </c>
      <c r="F2071">
        <v>203.26536560058591</v>
      </c>
      <c r="I2071" s="32">
        <f t="shared" si="161"/>
        <v>-5.5451447286791744E-3</v>
      </c>
      <c r="J2071" s="32">
        <f t="shared" si="162"/>
        <v>3.2968669034174614E-3</v>
      </c>
      <c r="K2071" s="32">
        <f t="shared" si="163"/>
        <v>1.5382006614659272E-3</v>
      </c>
      <c r="L2071" s="32">
        <f t="shared" si="164"/>
        <v>-5.6861307669863193E-3</v>
      </c>
      <c r="M2071" s="32">
        <f t="shared" si="165"/>
        <v>-5.9973580456231801E-3</v>
      </c>
    </row>
    <row r="2072" spans="1:13" x14ac:dyDescent="0.45">
      <c r="A2072" s="10">
        <v>45077</v>
      </c>
      <c r="B2072">
        <v>407.93252563476563</v>
      </c>
      <c r="C2072">
        <v>68.482757568359375</v>
      </c>
      <c r="D2072">
        <v>182.32000732421881</v>
      </c>
      <c r="E2072">
        <v>344.09234619140619</v>
      </c>
      <c r="F2072">
        <v>202.04631042480469</v>
      </c>
      <c r="I2072" s="32">
        <f t="shared" si="161"/>
        <v>9.5009902272986668E-3</v>
      </c>
      <c r="J2072" s="32">
        <f t="shared" si="162"/>
        <v>2.7041594122749757E-3</v>
      </c>
      <c r="K2072" s="32">
        <f t="shared" si="163"/>
        <v>7.8981303464757957E-3</v>
      </c>
      <c r="L2072" s="32">
        <f t="shared" si="164"/>
        <v>1.1552149146916824E-2</v>
      </c>
      <c r="M2072" s="32">
        <f t="shared" si="165"/>
        <v>9.9914608127429361E-3</v>
      </c>
    </row>
    <row r="2073" spans="1:13" x14ac:dyDescent="0.45">
      <c r="A2073" s="10">
        <v>45078</v>
      </c>
      <c r="B2073">
        <v>411.80828857421881</v>
      </c>
      <c r="C2073">
        <v>68.667945861816406</v>
      </c>
      <c r="D2073">
        <v>183.75999450683591</v>
      </c>
      <c r="E2073">
        <v>348.06735229492188</v>
      </c>
      <c r="F2073">
        <v>204.06504821777341</v>
      </c>
      <c r="I2073" s="32">
        <f t="shared" si="161"/>
        <v>1.4461098429880526E-2</v>
      </c>
      <c r="J2073" s="32">
        <f t="shared" si="162"/>
        <v>-5.6126113764375374E-3</v>
      </c>
      <c r="K2073" s="32">
        <f t="shared" si="163"/>
        <v>-1.4747450675273499E-2</v>
      </c>
      <c r="L2073" s="32">
        <f t="shared" si="164"/>
        <v>7.4997341188276501E-3</v>
      </c>
      <c r="M2073" s="32">
        <f t="shared" si="165"/>
        <v>1.6535180075203604E-2</v>
      </c>
    </row>
    <row r="2074" spans="1:13" x14ac:dyDescent="0.45">
      <c r="A2074" s="10">
        <v>45079</v>
      </c>
      <c r="B2074">
        <v>417.76348876953119</v>
      </c>
      <c r="C2074">
        <v>68.282539367675781</v>
      </c>
      <c r="D2074">
        <v>181.05000305175781</v>
      </c>
      <c r="E2074">
        <v>350.67776489257813</v>
      </c>
      <c r="F2074">
        <v>207.4393005371094</v>
      </c>
      <c r="I2074" s="32">
        <f t="shared" si="161"/>
        <v>-1.9162447913599889E-3</v>
      </c>
      <c r="J2074" s="32">
        <f t="shared" si="162"/>
        <v>1.3743125783460819E-4</v>
      </c>
      <c r="K2074" s="32">
        <f t="shared" si="163"/>
        <v>6.0204160150110209E-3</v>
      </c>
      <c r="L2074" s="32">
        <f t="shared" si="164"/>
        <v>7.0489893446268326E-4</v>
      </c>
      <c r="M2074" s="32">
        <f t="shared" si="165"/>
        <v>-2.6327090282407539E-3</v>
      </c>
    </row>
    <row r="2075" spans="1:13" x14ac:dyDescent="0.45">
      <c r="A2075" s="10">
        <v>45082</v>
      </c>
      <c r="B2075">
        <v>416.96295166015619</v>
      </c>
      <c r="C2075">
        <v>68.291923522949219</v>
      </c>
      <c r="D2075">
        <v>182.13999938964841</v>
      </c>
      <c r="E2075">
        <v>350.92495727539063</v>
      </c>
      <c r="F2075">
        <v>206.89317321777341</v>
      </c>
      <c r="I2075" s="32">
        <f t="shared" si="161"/>
        <v>2.177479949194483E-3</v>
      </c>
      <c r="J2075" s="32">
        <f t="shared" si="162"/>
        <v>1.3766932304519752E-3</v>
      </c>
      <c r="K2075" s="32">
        <f t="shared" si="163"/>
        <v>1.0980396887689814E-3</v>
      </c>
      <c r="L2075" s="32">
        <f t="shared" si="164"/>
        <v>-1.6896961321077875E-4</v>
      </c>
      <c r="M2075" s="32">
        <f t="shared" si="165"/>
        <v>4.5722563640799851E-3</v>
      </c>
    </row>
    <row r="2076" spans="1:13" x14ac:dyDescent="0.45">
      <c r="A2076" s="10">
        <v>45083</v>
      </c>
      <c r="B2076">
        <v>417.87088012695313</v>
      </c>
      <c r="C2076">
        <v>68.385940551757813</v>
      </c>
      <c r="D2076">
        <v>182.3399963378906</v>
      </c>
      <c r="E2076">
        <v>350.86566162109381</v>
      </c>
      <c r="F2076">
        <v>207.8391418457031</v>
      </c>
      <c r="I2076" s="32">
        <f t="shared" si="161"/>
        <v>-3.4577313773749285E-3</v>
      </c>
      <c r="J2076" s="32">
        <f t="shared" si="162"/>
        <v>-5.6357562831051977E-3</v>
      </c>
      <c r="K2076" s="32">
        <f t="shared" si="163"/>
        <v>-1.2010543410058805E-2</v>
      </c>
      <c r="L2076" s="32">
        <f t="shared" si="164"/>
        <v>-1.6965398255535447E-2</v>
      </c>
      <c r="M2076" s="32">
        <f t="shared" si="165"/>
        <v>-1.9706413930425937E-3</v>
      </c>
    </row>
    <row r="2077" spans="1:13" x14ac:dyDescent="0.45">
      <c r="A2077" s="10">
        <v>45084</v>
      </c>
      <c r="B2077">
        <v>416.42599487304688</v>
      </c>
      <c r="C2077">
        <v>68.000534057617188</v>
      </c>
      <c r="D2077">
        <v>180.1499938964844</v>
      </c>
      <c r="E2077">
        <v>344.9130859375</v>
      </c>
      <c r="F2077">
        <v>207.4295654296875</v>
      </c>
      <c r="I2077" s="32">
        <f t="shared" si="161"/>
        <v>6.0486109396049592E-3</v>
      </c>
      <c r="J2077" s="32">
        <f t="shared" si="162"/>
        <v>4.9763456968197062E-3</v>
      </c>
      <c r="K2077" s="32">
        <f t="shared" si="163"/>
        <v>1.3211240429905624E-2</v>
      </c>
      <c r="L2077" s="32">
        <f t="shared" si="164"/>
        <v>1.2413255150895752E-2</v>
      </c>
      <c r="M2077" s="32">
        <f t="shared" si="165"/>
        <v>4.7015235428538027E-3</v>
      </c>
    </row>
    <row r="2078" spans="1:13" x14ac:dyDescent="0.45">
      <c r="A2078" s="10">
        <v>45085</v>
      </c>
      <c r="B2078">
        <v>418.94479370117188</v>
      </c>
      <c r="C2078">
        <v>68.33892822265625</v>
      </c>
      <c r="D2078">
        <v>182.5299987792969</v>
      </c>
      <c r="E2078">
        <v>349.194580078125</v>
      </c>
      <c r="F2078">
        <v>208.40480041503909</v>
      </c>
      <c r="I2078" s="32">
        <f t="shared" si="161"/>
        <v>1.7942184223276314E-3</v>
      </c>
      <c r="J2078" s="32">
        <f t="shared" si="162"/>
        <v>-2.0632287335944355E-3</v>
      </c>
      <c r="K2078" s="32">
        <f t="shared" si="163"/>
        <v>-2.6845203333210055E-3</v>
      </c>
      <c r="L2078" s="32">
        <f t="shared" si="164"/>
        <v>3.8227093457949834E-3</v>
      </c>
      <c r="M2078" s="32">
        <f t="shared" si="165"/>
        <v>1.0762177261898209E-3</v>
      </c>
    </row>
    <row r="2079" spans="1:13" x14ac:dyDescent="0.45">
      <c r="A2079" s="10">
        <v>45086</v>
      </c>
      <c r="B2079">
        <v>419.69647216796881</v>
      </c>
      <c r="C2079">
        <v>68.197929382324219</v>
      </c>
      <c r="D2079">
        <v>182.03999328613281</v>
      </c>
      <c r="E2079">
        <v>350.52944946289063</v>
      </c>
      <c r="F2079">
        <v>208.62908935546881</v>
      </c>
      <c r="I2079" s="32">
        <f t="shared" si="161"/>
        <v>9.0718753540235397E-3</v>
      </c>
      <c r="J2079" s="32">
        <f t="shared" si="162"/>
        <v>2.0674944475451706E-3</v>
      </c>
      <c r="K2079" s="32">
        <f t="shared" si="163"/>
        <v>-8.7886403659021006E-4</v>
      </c>
      <c r="L2079" s="32">
        <f t="shared" si="164"/>
        <v>1.6897047043356261E-2</v>
      </c>
      <c r="M2079" s="32">
        <f t="shared" si="165"/>
        <v>8.9749542080734823E-3</v>
      </c>
    </row>
    <row r="2080" spans="1:13" x14ac:dyDescent="0.45">
      <c r="A2080" s="10">
        <v>45089</v>
      </c>
      <c r="B2080">
        <v>423.50390625</v>
      </c>
      <c r="C2080">
        <v>68.33892822265625</v>
      </c>
      <c r="D2080">
        <v>181.8800048828125</v>
      </c>
      <c r="E2080">
        <v>356.45236206054688</v>
      </c>
      <c r="F2080">
        <v>210.50152587890619</v>
      </c>
      <c r="I2080" s="32">
        <f t="shared" si="161"/>
        <v>6.5930331497829897E-3</v>
      </c>
      <c r="J2080" s="32">
        <f t="shared" si="162"/>
        <v>-4.4017630273340824E-3</v>
      </c>
      <c r="K2080" s="32">
        <f t="shared" si="163"/>
        <v>-7.3675586139503313E-3</v>
      </c>
      <c r="L2080" s="32">
        <f t="shared" si="164"/>
        <v>7.6840946039509195E-3</v>
      </c>
      <c r="M2080" s="32">
        <f t="shared" si="165"/>
        <v>7.3662810606531792E-3</v>
      </c>
    </row>
    <row r="2081" spans="1:13" x14ac:dyDescent="0.45">
      <c r="A2081" s="10">
        <v>45090</v>
      </c>
      <c r="B2081">
        <v>426.29608154296881</v>
      </c>
      <c r="C2081">
        <v>68.038116455078125</v>
      </c>
      <c r="D2081">
        <v>180.53999328613281</v>
      </c>
      <c r="E2081">
        <v>359.19137573242188</v>
      </c>
      <c r="F2081">
        <v>212.05213928222659</v>
      </c>
      <c r="I2081" s="32">
        <f t="shared" si="161"/>
        <v>1.1907190774913534E-3</v>
      </c>
      <c r="J2081" s="32">
        <f t="shared" si="162"/>
        <v>8.2923184088801172E-4</v>
      </c>
      <c r="K2081" s="32">
        <f t="shared" si="163"/>
        <v>5.5392770153206428E-4</v>
      </c>
      <c r="L2081" s="32">
        <f t="shared" si="164"/>
        <v>7.2673002161516287E-3</v>
      </c>
      <c r="M2081" s="32">
        <f t="shared" si="165"/>
        <v>0</v>
      </c>
    </row>
    <row r="2082" spans="1:13" x14ac:dyDescent="0.45">
      <c r="A2082" s="10">
        <v>45091</v>
      </c>
      <c r="B2082">
        <v>426.80368041992188</v>
      </c>
      <c r="C2082">
        <v>68.094535827636719</v>
      </c>
      <c r="D2082">
        <v>180.63999938964841</v>
      </c>
      <c r="E2082">
        <v>361.80172729492188</v>
      </c>
      <c r="F2082">
        <v>212.05213928222659</v>
      </c>
      <c r="I2082" s="32">
        <f t="shared" si="161"/>
        <v>1.2397694955984084E-2</v>
      </c>
      <c r="J2082" s="32">
        <f t="shared" si="162"/>
        <v>6.2119010850856249E-3</v>
      </c>
      <c r="K2082" s="32">
        <f t="shared" si="163"/>
        <v>7.0305816914975061E-3</v>
      </c>
      <c r="L2082" s="32">
        <f t="shared" si="164"/>
        <v>1.1916053611824351E-2</v>
      </c>
      <c r="M2082" s="32">
        <f t="shared" si="165"/>
        <v>1.2187119725921569E-2</v>
      </c>
    </row>
    <row r="2083" spans="1:13" x14ac:dyDescent="0.45">
      <c r="A2083" s="10">
        <v>45092</v>
      </c>
      <c r="B2083">
        <v>432.09506225585938</v>
      </c>
      <c r="C2083">
        <v>68.517532348632813</v>
      </c>
      <c r="D2083">
        <v>181.9100036621094</v>
      </c>
      <c r="E2083">
        <v>366.11297607421881</v>
      </c>
      <c r="F2083">
        <v>214.6364440917969</v>
      </c>
      <c r="I2083" s="32">
        <f t="shared" si="161"/>
        <v>-3.4061989741993592E-3</v>
      </c>
      <c r="J2083" s="32">
        <f t="shared" si="162"/>
        <v>-2.1949217936626519E-3</v>
      </c>
      <c r="K2083" s="32">
        <f t="shared" si="163"/>
        <v>-1.5392159510754233E-3</v>
      </c>
      <c r="L2083" s="32">
        <f t="shared" si="164"/>
        <v>-6.2931000709357532E-3</v>
      </c>
      <c r="M2083" s="32">
        <f t="shared" si="165"/>
        <v>-3.7711103910351707E-3</v>
      </c>
    </row>
    <row r="2084" spans="1:13" x14ac:dyDescent="0.45">
      <c r="A2084" s="10">
        <v>45093</v>
      </c>
      <c r="B2084">
        <v>430.62326049804688</v>
      </c>
      <c r="C2084">
        <v>68.367141723632813</v>
      </c>
      <c r="D2084">
        <v>181.6300048828125</v>
      </c>
      <c r="E2084">
        <v>363.80899047851563</v>
      </c>
      <c r="F2084">
        <v>213.8270263671875</v>
      </c>
      <c r="I2084" s="32">
        <f t="shared" si="161"/>
        <v>-5.1882041261985812E-3</v>
      </c>
      <c r="J2084" s="32">
        <f t="shared" si="162"/>
        <v>1.3748437956491166E-3</v>
      </c>
      <c r="K2084" s="32">
        <f t="shared" si="163"/>
        <v>-1.0350739592973501E-2</v>
      </c>
      <c r="L2084" s="32">
        <f t="shared" si="164"/>
        <v>-1.4315561239875985E-3</v>
      </c>
      <c r="M2084" s="32">
        <f t="shared" si="165"/>
        <v>-4.9257252075303182E-3</v>
      </c>
    </row>
    <row r="2085" spans="1:13" x14ac:dyDescent="0.45">
      <c r="A2085" s="10">
        <v>45097</v>
      </c>
      <c r="B2085">
        <v>428.38909912109381</v>
      </c>
      <c r="C2085">
        <v>68.461135864257813</v>
      </c>
      <c r="D2085">
        <v>179.75</v>
      </c>
      <c r="E2085">
        <v>363.28817749023438</v>
      </c>
      <c r="F2085">
        <v>212.7737731933594</v>
      </c>
      <c r="I2085" s="32">
        <f t="shared" si="161"/>
        <v>-5.1236499154335702E-3</v>
      </c>
      <c r="J2085" s="32">
        <f t="shared" si="162"/>
        <v>1.6476588756602073E-3</v>
      </c>
      <c r="K2085" s="32">
        <f t="shared" si="163"/>
        <v>-1.4464228474876384E-3</v>
      </c>
      <c r="L2085" s="32">
        <f t="shared" si="164"/>
        <v>-1.3627512311383372E-2</v>
      </c>
      <c r="M2085" s="32">
        <f t="shared" si="165"/>
        <v>-5.5001519612757344E-3</v>
      </c>
    </row>
    <row r="2086" spans="1:13" x14ac:dyDescent="0.45">
      <c r="A2086" s="10">
        <v>45098</v>
      </c>
      <c r="B2086">
        <v>426.19418334960938</v>
      </c>
      <c r="C2086">
        <v>68.573936462402344</v>
      </c>
      <c r="D2086">
        <v>179.49000549316409</v>
      </c>
      <c r="E2086">
        <v>358.33746337890619</v>
      </c>
      <c r="F2086">
        <v>211.6034851074219</v>
      </c>
      <c r="I2086" s="32">
        <f t="shared" si="161"/>
        <v>3.6096729870136457E-3</v>
      </c>
      <c r="J2086" s="32">
        <f t="shared" si="162"/>
        <v>-4.7977759093862371E-3</v>
      </c>
      <c r="K2086" s="32">
        <f t="shared" si="163"/>
        <v>-9.9169799143200565E-3</v>
      </c>
      <c r="L2086" s="32">
        <f t="shared" si="164"/>
        <v>1.1798839754924462E-2</v>
      </c>
      <c r="M2086" s="32">
        <f t="shared" si="165"/>
        <v>2.6732006282823573E-3</v>
      </c>
    </row>
    <row r="2087" spans="1:13" x14ac:dyDescent="0.45">
      <c r="A2087" s="10">
        <v>45099</v>
      </c>
      <c r="B2087">
        <v>427.73260498046881</v>
      </c>
      <c r="C2087">
        <v>68.24493408203125</v>
      </c>
      <c r="D2087">
        <v>177.71000671386719</v>
      </c>
      <c r="E2087">
        <v>362.5654296875</v>
      </c>
      <c r="F2087">
        <v>212.16914367675781</v>
      </c>
      <c r="I2087" s="32">
        <f t="shared" si="161"/>
        <v>-7.5600341382692227E-3</v>
      </c>
      <c r="J2087" s="32">
        <f t="shared" si="162"/>
        <v>2.8927892677472755E-3</v>
      </c>
      <c r="K2087" s="32">
        <f t="shared" si="163"/>
        <v>2.7572461643308177E-3</v>
      </c>
      <c r="L2087" s="32">
        <f t="shared" si="164"/>
        <v>-9.9135191115825583E-3</v>
      </c>
      <c r="M2087" s="32">
        <f t="shared" si="165"/>
        <v>-8.2729479499656922E-3</v>
      </c>
    </row>
    <row r="2088" spans="1:13" x14ac:dyDescent="0.45">
      <c r="A2088" s="10">
        <v>45100</v>
      </c>
      <c r="B2088">
        <v>424.49893188476563</v>
      </c>
      <c r="C2088">
        <v>68.442352294921875</v>
      </c>
      <c r="D2088">
        <v>178.19999694824219</v>
      </c>
      <c r="E2088">
        <v>358.97113037109381</v>
      </c>
      <c r="F2088">
        <v>210.41387939453119</v>
      </c>
      <c r="I2088" s="32">
        <f t="shared" si="161"/>
        <v>-4.0857712170850879E-3</v>
      </c>
      <c r="J2088" s="32">
        <f t="shared" si="162"/>
        <v>1.2358882231791046E-3</v>
      </c>
      <c r="K2088" s="32">
        <f t="shared" si="163"/>
        <v>1.7396047357047806E-3</v>
      </c>
      <c r="L2088" s="32">
        <f t="shared" si="164"/>
        <v>-1.34053504082291E-2</v>
      </c>
      <c r="M2088" s="32">
        <f t="shared" si="165"/>
        <v>-3.4893475441495347E-3</v>
      </c>
    </row>
    <row r="2089" spans="1:13" x14ac:dyDescent="0.45">
      <c r="A2089" s="10">
        <v>45103</v>
      </c>
      <c r="B2089">
        <v>422.7645263671875</v>
      </c>
      <c r="C2089">
        <v>68.526939392089844</v>
      </c>
      <c r="D2089">
        <v>178.50999450683591</v>
      </c>
      <c r="E2089">
        <v>354.15899658203119</v>
      </c>
      <c r="F2089">
        <v>209.67967224121091</v>
      </c>
      <c r="I2089" s="32">
        <f t="shared" si="161"/>
        <v>1.096328430187854E-2</v>
      </c>
      <c r="J2089" s="32">
        <f t="shared" si="162"/>
        <v>-1.9205155933063045E-3</v>
      </c>
      <c r="K2089" s="32">
        <f t="shared" si="163"/>
        <v>-4.5935358840555329E-3</v>
      </c>
      <c r="L2089" s="32">
        <f t="shared" si="164"/>
        <v>1.7194018965139835E-2</v>
      </c>
      <c r="M2089" s="32">
        <f t="shared" si="165"/>
        <v>1.2185437075699079E-2</v>
      </c>
    </row>
    <row r="2090" spans="1:13" x14ac:dyDescent="0.45">
      <c r="A2090" s="10">
        <v>45104</v>
      </c>
      <c r="B2090">
        <v>427.3994140625</v>
      </c>
      <c r="C2090">
        <v>68.395332336425781</v>
      </c>
      <c r="D2090">
        <v>177.69000244140619</v>
      </c>
      <c r="E2090">
        <v>360.2484130859375</v>
      </c>
      <c r="F2090">
        <v>212.2347106933594</v>
      </c>
      <c r="I2090" s="32">
        <f t="shared" si="161"/>
        <v>5.0439042446481785E-4</v>
      </c>
      <c r="J2090" s="32">
        <f t="shared" si="162"/>
        <v>3.1611720308279967E-3</v>
      </c>
      <c r="K2090" s="32">
        <f t="shared" si="163"/>
        <v>-2.3074098512914087E-3</v>
      </c>
      <c r="L2090" s="32">
        <f t="shared" si="164"/>
        <v>1.9515240643070975E-3</v>
      </c>
      <c r="M2090" s="32">
        <f t="shared" si="165"/>
        <v>8.3025295682337408E-4</v>
      </c>
    </row>
    <row r="2091" spans="1:13" x14ac:dyDescent="0.45">
      <c r="A2091" s="10">
        <v>45105</v>
      </c>
      <c r="B2091">
        <v>427.614990234375</v>
      </c>
      <c r="C2091">
        <v>68.611541748046875</v>
      </c>
      <c r="D2091">
        <v>177.2799987792969</v>
      </c>
      <c r="E2091">
        <v>360.95144653320313</v>
      </c>
      <c r="F2091">
        <v>212.4109191894531</v>
      </c>
      <c r="I2091" s="32">
        <f t="shared" si="161"/>
        <v>3.9413826119276685E-3</v>
      </c>
      <c r="J2091" s="32">
        <f t="shared" si="162"/>
        <v>-7.5352616664509098E-3</v>
      </c>
      <c r="K2091" s="32">
        <f t="shared" si="163"/>
        <v>-1.0717646813775961E-3</v>
      </c>
      <c r="L2091" s="32">
        <f t="shared" si="164"/>
        <v>-2.0025944276199636E-3</v>
      </c>
      <c r="M2091" s="32">
        <f t="shared" si="165"/>
        <v>4.7931254499640197E-3</v>
      </c>
    </row>
    <row r="2092" spans="1:13" x14ac:dyDescent="0.45">
      <c r="A2092" s="10">
        <v>45106</v>
      </c>
      <c r="B2092">
        <v>429.30038452148438</v>
      </c>
      <c r="C2092">
        <v>68.094535827636719</v>
      </c>
      <c r="D2092">
        <v>177.0899963378906</v>
      </c>
      <c r="E2092">
        <v>360.22860717773438</v>
      </c>
      <c r="F2092">
        <v>213.42903137207031</v>
      </c>
      <c r="I2092" s="32">
        <f t="shared" si="161"/>
        <v>1.1800759419974494E-2</v>
      </c>
      <c r="J2092" s="32">
        <f t="shared" si="162"/>
        <v>3.4510935054525849E-3</v>
      </c>
      <c r="K2092" s="32">
        <f t="shared" si="163"/>
        <v>6.6633235020165937E-3</v>
      </c>
      <c r="L2092" s="32">
        <f t="shared" si="164"/>
        <v>1.5420234427888646E-2</v>
      </c>
      <c r="M2092" s="32">
        <f t="shared" si="165"/>
        <v>1.0365914471607285E-2</v>
      </c>
    </row>
    <row r="2093" spans="1:13" x14ac:dyDescent="0.45">
      <c r="A2093" s="10">
        <v>45107</v>
      </c>
      <c r="B2093">
        <v>434.366455078125</v>
      </c>
      <c r="C2093">
        <v>68.329536437988281</v>
      </c>
      <c r="D2093">
        <v>178.27000427246091</v>
      </c>
      <c r="E2093">
        <v>365.78341674804688</v>
      </c>
      <c r="F2093">
        <v>215.64141845703119</v>
      </c>
      <c r="I2093" s="32">
        <f t="shared" si="161"/>
        <v>1.1505397194750966E-3</v>
      </c>
      <c r="J2093" s="32">
        <f t="shared" si="162"/>
        <v>-2.8411955263061284E-3</v>
      </c>
      <c r="K2093" s="32">
        <f t="shared" si="163"/>
        <v>1.1218766110339118E-3</v>
      </c>
      <c r="L2093" s="32">
        <f t="shared" si="164"/>
        <v>2.354999265392177E-3</v>
      </c>
      <c r="M2093" s="32">
        <f t="shared" si="165"/>
        <v>2.9962618901588911E-3</v>
      </c>
    </row>
    <row r="2094" spans="1:13" x14ac:dyDescent="0.45">
      <c r="A2094" s="10">
        <v>45110</v>
      </c>
      <c r="B2094">
        <v>434.8662109375</v>
      </c>
      <c r="C2094">
        <v>68.135398864746094</v>
      </c>
      <c r="D2094">
        <v>178.4700012207031</v>
      </c>
      <c r="E2094">
        <v>366.64483642578119</v>
      </c>
      <c r="F2094">
        <v>216.28753662109381</v>
      </c>
      <c r="I2094" s="32">
        <f t="shared" si="161"/>
        <v>-1.4872597983844882E-3</v>
      </c>
      <c r="J2094" s="32">
        <f t="shared" si="162"/>
        <v>-4.1494212678750975E-3</v>
      </c>
      <c r="K2094" s="32">
        <f t="shared" si="163"/>
        <v>-3.5300323780096399E-3</v>
      </c>
      <c r="L2094" s="32">
        <f t="shared" si="164"/>
        <v>-2.696804735824454E-5</v>
      </c>
      <c r="M2094" s="32">
        <f t="shared" si="165"/>
        <v>-3.0324622459020345E-3</v>
      </c>
    </row>
    <row r="2095" spans="1:13" x14ac:dyDescent="0.45">
      <c r="A2095" s="10">
        <v>45112</v>
      </c>
      <c r="B2095">
        <v>434.21945190429688</v>
      </c>
      <c r="C2095">
        <v>67.852676391601563</v>
      </c>
      <c r="D2095">
        <v>177.8399963378906</v>
      </c>
      <c r="E2095">
        <v>366.63494873046881</v>
      </c>
      <c r="F2095">
        <v>215.63165283203119</v>
      </c>
      <c r="I2095" s="32">
        <f t="shared" si="161"/>
        <v>-7.8306199886242212E-3</v>
      </c>
      <c r="J2095" s="32">
        <f t="shared" si="162"/>
        <v>-6.3892112810288726E-3</v>
      </c>
      <c r="K2095" s="32">
        <f t="shared" si="163"/>
        <v>-2.9802001248909749E-3</v>
      </c>
      <c r="L2095" s="32">
        <f t="shared" si="164"/>
        <v>-7.6158487830839672E-3</v>
      </c>
      <c r="M2095" s="32">
        <f t="shared" si="165"/>
        <v>-8.8982620271279567E-3</v>
      </c>
    </row>
    <row r="2096" spans="1:13" x14ac:dyDescent="0.45">
      <c r="A2096" s="10">
        <v>45113</v>
      </c>
      <c r="B2096">
        <v>430.81924438476563</v>
      </c>
      <c r="C2096">
        <v>67.419151306152344</v>
      </c>
      <c r="D2096">
        <v>177.30999755859381</v>
      </c>
      <c r="E2096">
        <v>363.84271240234381</v>
      </c>
      <c r="F2096">
        <v>213.71290588378909</v>
      </c>
      <c r="I2096" s="32">
        <f t="shared" si="161"/>
        <v>-2.5247421829648342E-3</v>
      </c>
      <c r="J2096" s="32">
        <f t="shared" si="162"/>
        <v>-5.5880190517731965E-4</v>
      </c>
      <c r="K2096" s="32">
        <f t="shared" si="163"/>
        <v>7.5009974021069681E-3</v>
      </c>
      <c r="L2096" s="32">
        <f t="shared" si="164"/>
        <v>-3.3201374421487628E-3</v>
      </c>
      <c r="M2096" s="32">
        <f t="shared" si="165"/>
        <v>-1.2366940791835868E-3</v>
      </c>
    </row>
    <row r="2097" spans="1:13" x14ac:dyDescent="0.45">
      <c r="A2097" s="10">
        <v>45114</v>
      </c>
      <c r="B2097">
        <v>429.73153686523438</v>
      </c>
      <c r="C2097">
        <v>67.381477355957031</v>
      </c>
      <c r="D2097">
        <v>178.63999938964841</v>
      </c>
      <c r="E2097">
        <v>362.63470458984381</v>
      </c>
      <c r="F2097">
        <v>213.4486083984375</v>
      </c>
      <c r="I2097" s="32">
        <f t="shared" si="161"/>
        <v>2.5311326403125722E-3</v>
      </c>
      <c r="J2097" s="32">
        <f t="shared" si="162"/>
        <v>3.4965593181477406E-3</v>
      </c>
      <c r="K2097" s="32">
        <f t="shared" si="163"/>
        <v>7.8369564558222748E-4</v>
      </c>
      <c r="L2097" s="32">
        <f t="shared" si="164"/>
        <v>3.2744769042070132E-4</v>
      </c>
      <c r="M2097" s="32">
        <f t="shared" si="165"/>
        <v>4.3570578489520173E-3</v>
      </c>
    </row>
    <row r="2098" spans="1:13" x14ac:dyDescent="0.45">
      <c r="A2098" s="10">
        <v>45117</v>
      </c>
      <c r="B2098">
        <v>430.81924438476563</v>
      </c>
      <c r="C2098">
        <v>67.617080688476563</v>
      </c>
      <c r="D2098">
        <v>178.7799987792969</v>
      </c>
      <c r="E2098">
        <v>362.75344848632813</v>
      </c>
      <c r="F2098">
        <v>214.37861633300781</v>
      </c>
      <c r="I2098" s="32">
        <f t="shared" si="161"/>
        <v>6.3685952163636816E-3</v>
      </c>
      <c r="J2098" s="32">
        <f t="shared" si="162"/>
        <v>2.0905578950718429E-3</v>
      </c>
      <c r="K2098" s="32">
        <f t="shared" si="163"/>
        <v>3.7476125602415866E-3</v>
      </c>
      <c r="L2098" s="32">
        <f t="shared" si="164"/>
        <v>4.9407300004500332E-3</v>
      </c>
      <c r="M2098" s="32">
        <f t="shared" si="165"/>
        <v>7.8542913610479825E-3</v>
      </c>
    </row>
    <row r="2099" spans="1:13" x14ac:dyDescent="0.45">
      <c r="A2099" s="10">
        <v>45118</v>
      </c>
      <c r="B2099">
        <v>433.56295776367188</v>
      </c>
      <c r="C2099">
        <v>67.758438110351563</v>
      </c>
      <c r="D2099">
        <v>179.44999694824219</v>
      </c>
      <c r="E2099">
        <v>364.54571533203119</v>
      </c>
      <c r="F2099">
        <v>216.0624084472656</v>
      </c>
      <c r="I2099" s="32">
        <f t="shared" si="161"/>
        <v>8.0458979667124009E-3</v>
      </c>
      <c r="J2099" s="32">
        <f t="shared" si="162"/>
        <v>7.9276145634716855E-3</v>
      </c>
      <c r="K2099" s="32">
        <f t="shared" si="163"/>
        <v>1.3541420874312982E-2</v>
      </c>
      <c r="L2099" s="32">
        <f t="shared" si="164"/>
        <v>1.2630097826500153E-2</v>
      </c>
      <c r="M2099" s="32">
        <f t="shared" si="165"/>
        <v>7.6569933642027799E-3</v>
      </c>
    </row>
    <row r="2100" spans="1:13" x14ac:dyDescent="0.45">
      <c r="A2100" s="10">
        <v>45119</v>
      </c>
      <c r="B2100">
        <v>437.05136108398438</v>
      </c>
      <c r="C2100">
        <v>68.295600891113281</v>
      </c>
      <c r="D2100">
        <v>181.8800048828125</v>
      </c>
      <c r="E2100">
        <v>369.14996337890619</v>
      </c>
      <c r="F2100">
        <v>217.716796875</v>
      </c>
      <c r="I2100" s="32">
        <f t="shared" si="161"/>
        <v>7.9368498625718154E-3</v>
      </c>
      <c r="J2100" s="32">
        <f t="shared" si="162"/>
        <v>6.0715124746402171E-3</v>
      </c>
      <c r="K2100" s="32">
        <f t="shared" si="163"/>
        <v>7.146999149640898E-4</v>
      </c>
      <c r="L2100" s="32">
        <f t="shared" si="164"/>
        <v>1.6978571805309928E-2</v>
      </c>
      <c r="M2100" s="32">
        <f t="shared" si="165"/>
        <v>8.4532215778094777E-3</v>
      </c>
    </row>
    <row r="2101" spans="1:13" x14ac:dyDescent="0.45">
      <c r="A2101" s="10">
        <v>45120</v>
      </c>
      <c r="B2101">
        <v>440.52017211914063</v>
      </c>
      <c r="C2101">
        <v>68.710258483886719</v>
      </c>
      <c r="D2101">
        <v>182.00999450683591</v>
      </c>
      <c r="E2101">
        <v>375.4176025390625</v>
      </c>
      <c r="F2101">
        <v>219.55720520019531</v>
      </c>
      <c r="I2101" s="32">
        <f t="shared" si="161"/>
        <v>-6.2279333548787008E-4</v>
      </c>
      <c r="J2101" s="32">
        <f t="shared" si="162"/>
        <v>-4.6633402143084757E-3</v>
      </c>
      <c r="K2101" s="32">
        <f t="shared" si="163"/>
        <v>-3.1866482531701656E-3</v>
      </c>
      <c r="L2101" s="32">
        <f t="shared" si="164"/>
        <v>-2.1086543923598544E-4</v>
      </c>
      <c r="M2101" s="32">
        <f t="shared" si="165"/>
        <v>-1.4714813869384225E-3</v>
      </c>
    </row>
    <row r="2102" spans="1:13" x14ac:dyDescent="0.45">
      <c r="A2102" s="10">
        <v>45121</v>
      </c>
      <c r="B2102">
        <v>440.24581909179688</v>
      </c>
      <c r="C2102">
        <v>68.389839172363281</v>
      </c>
      <c r="D2102">
        <v>181.42999267578119</v>
      </c>
      <c r="E2102">
        <v>375.33843994140619</v>
      </c>
      <c r="F2102">
        <v>219.234130859375</v>
      </c>
      <c r="I2102" s="32">
        <f t="shared" si="161"/>
        <v>3.4721396647368064E-3</v>
      </c>
      <c r="J2102" s="32">
        <f t="shared" si="162"/>
        <v>1.1026336142831994E-3</v>
      </c>
      <c r="K2102" s="32">
        <f t="shared" si="163"/>
        <v>7.1655673295945022E-4</v>
      </c>
      <c r="L2102" s="32">
        <f t="shared" si="164"/>
        <v>9.3384957748907649E-3</v>
      </c>
      <c r="M2102" s="32">
        <f t="shared" si="165"/>
        <v>3.795659271945917E-3</v>
      </c>
    </row>
    <row r="2103" spans="1:13" x14ac:dyDescent="0.45">
      <c r="A2103" s="10">
        <v>45124</v>
      </c>
      <c r="B2103">
        <v>441.7744140625</v>
      </c>
      <c r="C2103">
        <v>68.465248107910156</v>
      </c>
      <c r="D2103">
        <v>181.55999755859381</v>
      </c>
      <c r="E2103">
        <v>378.84353637695313</v>
      </c>
      <c r="F2103">
        <v>220.06626892089841</v>
      </c>
      <c r="I2103" s="32">
        <f t="shared" ref="I2103:I2166" si="166">(B2104/B2103)-1</f>
        <v>7.4307491318081897E-3</v>
      </c>
      <c r="J2103" s="32">
        <f t="shared" ref="J2103:J2166" si="167">(C2104/C2103)-1</f>
        <v>1.2384836565064727E-3</v>
      </c>
      <c r="K2103" s="32">
        <f t="shared" ref="K2103:K2166" si="168">(D2104/D2103)-1</f>
        <v>1.1456278139590381E-2</v>
      </c>
      <c r="L2103" s="32">
        <f t="shared" ref="L2103:L2166" si="169">(E2104/E2103)-1</f>
        <v>8.1806387896836696E-3</v>
      </c>
      <c r="M2103" s="32">
        <f t="shared" ref="M2103:M2166" si="170">(F2104/F2103)-1</f>
        <v>7.962550675993274E-3</v>
      </c>
    </row>
    <row r="2104" spans="1:13" x14ac:dyDescent="0.45">
      <c r="A2104" s="10">
        <v>45125</v>
      </c>
      <c r="B2104">
        <v>445.05712890625</v>
      </c>
      <c r="C2104">
        <v>68.550041198730469</v>
      </c>
      <c r="D2104">
        <v>183.63999938964841</v>
      </c>
      <c r="E2104">
        <v>381.94271850585938</v>
      </c>
      <c r="F2104">
        <v>221.81855773925781</v>
      </c>
      <c r="I2104" s="32">
        <f t="shared" si="166"/>
        <v>2.2236573166409812E-3</v>
      </c>
      <c r="J2104" s="32">
        <f t="shared" si="167"/>
        <v>2.3372310556570852E-3</v>
      </c>
      <c r="K2104" s="32">
        <f t="shared" si="168"/>
        <v>1.6335645500231699E-4</v>
      </c>
      <c r="L2104" s="32">
        <f t="shared" si="169"/>
        <v>-2.3315091152176226E-4</v>
      </c>
      <c r="M2104" s="32">
        <f t="shared" si="170"/>
        <v>2.6038203903242518E-3</v>
      </c>
    </row>
    <row r="2105" spans="1:13" x14ac:dyDescent="0.45">
      <c r="A2105" s="10">
        <v>45126</v>
      </c>
      <c r="B2105">
        <v>446.04678344726563</v>
      </c>
      <c r="C2105">
        <v>68.710258483886719</v>
      </c>
      <c r="D2105">
        <v>183.66999816894531</v>
      </c>
      <c r="E2105">
        <v>381.85366821289063</v>
      </c>
      <c r="F2105">
        <v>222.39613342285159</v>
      </c>
      <c r="I2105" s="32">
        <f t="shared" si="166"/>
        <v>-6.6344824368207433E-3</v>
      </c>
      <c r="J2105" s="32">
        <f t="shared" si="167"/>
        <v>-4.6633402143084757E-3</v>
      </c>
      <c r="K2105" s="32">
        <f t="shared" si="168"/>
        <v>-5.0633891493034877E-3</v>
      </c>
      <c r="L2105" s="32">
        <f t="shared" si="169"/>
        <v>-2.3052078543987053E-2</v>
      </c>
      <c r="M2105" s="32">
        <f t="shared" si="170"/>
        <v>-7.2189598141414457E-3</v>
      </c>
    </row>
    <row r="2106" spans="1:13" x14ac:dyDescent="0.45">
      <c r="A2106" s="10">
        <v>45127</v>
      </c>
      <c r="B2106">
        <v>443.08749389648438</v>
      </c>
      <c r="C2106">
        <v>68.389839172363281</v>
      </c>
      <c r="D2106">
        <v>182.74000549316409</v>
      </c>
      <c r="E2106">
        <v>373.0511474609375</v>
      </c>
      <c r="F2106">
        <v>220.79066467285159</v>
      </c>
      <c r="I2106" s="32">
        <f t="shared" si="166"/>
        <v>0</v>
      </c>
      <c r="J2106" s="32">
        <f t="shared" si="167"/>
        <v>6.8920178764075857E-4</v>
      </c>
      <c r="K2106" s="32">
        <f t="shared" si="168"/>
        <v>-3.0645332195956554E-3</v>
      </c>
      <c r="L2106" s="32">
        <f t="shared" si="169"/>
        <v>-2.9991475882964469E-3</v>
      </c>
      <c r="M2106" s="32">
        <f t="shared" si="170"/>
        <v>-8.8529598015640865E-5</v>
      </c>
    </row>
    <row r="2107" spans="1:13" x14ac:dyDescent="0.45">
      <c r="A2107" s="10">
        <v>45128</v>
      </c>
      <c r="B2107">
        <v>443.08749389648438</v>
      </c>
      <c r="C2107">
        <v>68.436973571777344</v>
      </c>
      <c r="D2107">
        <v>182.17999267578119</v>
      </c>
      <c r="E2107">
        <v>371.93231201171881</v>
      </c>
      <c r="F2107">
        <v>220.7711181640625</v>
      </c>
      <c r="I2107" s="32">
        <f t="shared" si="166"/>
        <v>4.4673595612838568E-3</v>
      </c>
      <c r="J2107" s="32">
        <f t="shared" si="167"/>
        <v>-1.6523653785418535E-3</v>
      </c>
      <c r="K2107" s="32">
        <f t="shared" si="168"/>
        <v>-4.2814733266837157E-3</v>
      </c>
      <c r="L2107" s="32">
        <f t="shared" si="169"/>
        <v>1.5972131395844968E-3</v>
      </c>
      <c r="M2107" s="32">
        <f t="shared" si="170"/>
        <v>3.5473031814863276E-3</v>
      </c>
    </row>
    <row r="2108" spans="1:13" x14ac:dyDescent="0.45">
      <c r="A2108" s="10">
        <v>45131</v>
      </c>
      <c r="B2108">
        <v>445.06692504882813</v>
      </c>
      <c r="C2108">
        <v>68.323890686035156</v>
      </c>
      <c r="D2108">
        <v>181.3999938964844</v>
      </c>
      <c r="E2108">
        <v>372.5263671875</v>
      </c>
      <c r="F2108">
        <v>221.55426025390619</v>
      </c>
      <c r="I2108" s="32">
        <f t="shared" si="166"/>
        <v>2.729986856101263E-3</v>
      </c>
      <c r="J2108" s="32">
        <f t="shared" si="167"/>
        <v>-1.1035862477274394E-3</v>
      </c>
      <c r="K2108" s="32">
        <f t="shared" si="168"/>
        <v>5.5678599757911229E-3</v>
      </c>
      <c r="L2108" s="32">
        <f t="shared" si="169"/>
        <v>6.7777815643292882E-3</v>
      </c>
      <c r="M2108" s="32">
        <f t="shared" si="170"/>
        <v>2.5184954592980535E-3</v>
      </c>
    </row>
    <row r="2109" spans="1:13" x14ac:dyDescent="0.45">
      <c r="A2109" s="10">
        <v>45132</v>
      </c>
      <c r="B2109">
        <v>446.28195190429688</v>
      </c>
      <c r="C2109">
        <v>68.248489379882813</v>
      </c>
      <c r="D2109">
        <v>182.4100036621094</v>
      </c>
      <c r="E2109">
        <v>375.05126953125</v>
      </c>
      <c r="F2109">
        <v>222.11224365234381</v>
      </c>
      <c r="I2109" s="32">
        <f t="shared" si="166"/>
        <v>1.5372236168698095E-4</v>
      </c>
      <c r="J2109" s="32">
        <f t="shared" si="167"/>
        <v>3.313969333738509E-3</v>
      </c>
      <c r="K2109" s="32">
        <f t="shared" si="168"/>
        <v>4.8791150253855164E-3</v>
      </c>
      <c r="L2109" s="32">
        <f t="shared" si="169"/>
        <v>-3.3265308779396596E-3</v>
      </c>
      <c r="M2109" s="32">
        <f t="shared" si="170"/>
        <v>7.4929508417875823E-4</v>
      </c>
    </row>
    <row r="2110" spans="1:13" x14ac:dyDescent="0.45">
      <c r="A2110" s="10">
        <v>45133</v>
      </c>
      <c r="B2110">
        <v>446.35055541992188</v>
      </c>
      <c r="C2110">
        <v>68.474662780761719</v>
      </c>
      <c r="D2110">
        <v>183.30000305175781</v>
      </c>
      <c r="E2110">
        <v>373.80364990234381</v>
      </c>
      <c r="F2110">
        <v>222.27867126464841</v>
      </c>
      <c r="I2110" s="32">
        <f t="shared" si="166"/>
        <v>-6.6299672193690373E-3</v>
      </c>
      <c r="J2110" s="32">
        <f t="shared" si="167"/>
        <v>-8.5328192598398411E-3</v>
      </c>
      <c r="K2110" s="32">
        <f t="shared" si="168"/>
        <v>-1.5711974003619011E-2</v>
      </c>
      <c r="L2110" s="32">
        <f t="shared" si="169"/>
        <v>-2.3839890248824602E-3</v>
      </c>
      <c r="M2110" s="32">
        <f t="shared" si="170"/>
        <v>-7.7072173171950364E-3</v>
      </c>
    </row>
    <row r="2111" spans="1:13" x14ac:dyDescent="0.45">
      <c r="A2111" s="10">
        <v>45134</v>
      </c>
      <c r="B2111">
        <v>443.39126586914063</v>
      </c>
      <c r="C2111">
        <v>67.890380859375</v>
      </c>
      <c r="D2111">
        <v>180.41999816894531</v>
      </c>
      <c r="E2111">
        <v>372.91250610351563</v>
      </c>
      <c r="F2111">
        <v>220.5655212402344</v>
      </c>
      <c r="I2111" s="32">
        <f t="shared" si="166"/>
        <v>9.7903888383576998E-3</v>
      </c>
      <c r="J2111" s="32">
        <f t="shared" si="167"/>
        <v>3.470236875132704E-3</v>
      </c>
      <c r="K2111" s="32">
        <f t="shared" si="168"/>
        <v>7.9813904002916658E-3</v>
      </c>
      <c r="L2111" s="32">
        <f t="shared" si="169"/>
        <v>1.821459414741744E-2</v>
      </c>
      <c r="M2111" s="32">
        <f t="shared" si="170"/>
        <v>1.0430106381315252E-2</v>
      </c>
    </row>
    <row r="2112" spans="1:13" x14ac:dyDescent="0.45">
      <c r="A2112" s="10">
        <v>45135</v>
      </c>
      <c r="B2112">
        <v>447.73223876953119</v>
      </c>
      <c r="C2112">
        <v>68.1259765625</v>
      </c>
      <c r="D2112">
        <v>181.86000061035159</v>
      </c>
      <c r="E2112">
        <v>379.7049560546875</v>
      </c>
      <c r="F2112">
        <v>222.86604309082031</v>
      </c>
      <c r="I2112" s="32">
        <f t="shared" si="166"/>
        <v>1.9039907192892613E-3</v>
      </c>
      <c r="J2112" s="32">
        <f t="shared" si="167"/>
        <v>1.798327503906183E-3</v>
      </c>
      <c r="K2112" s="32">
        <f t="shared" si="168"/>
        <v>2.6944104889445875E-3</v>
      </c>
      <c r="L2112" s="32">
        <f t="shared" si="169"/>
        <v>5.2161310742215861E-4</v>
      </c>
      <c r="M2112" s="32">
        <f t="shared" si="170"/>
        <v>3.0308613409693042E-3</v>
      </c>
    </row>
    <row r="2113" spans="1:13" x14ac:dyDescent="0.45">
      <c r="A2113" s="10">
        <v>45138</v>
      </c>
      <c r="B2113">
        <v>448.584716796875</v>
      </c>
      <c r="C2113">
        <v>68.248489379882813</v>
      </c>
      <c r="D2113">
        <v>182.3500061035156</v>
      </c>
      <c r="E2113">
        <v>379.90301513671881</v>
      </c>
      <c r="F2113">
        <v>223.54151916503909</v>
      </c>
      <c r="I2113" s="32">
        <f t="shared" si="166"/>
        <v>-2.8615116008846586E-3</v>
      </c>
      <c r="J2113" s="32">
        <f t="shared" si="167"/>
        <v>-6.1891689041130293E-3</v>
      </c>
      <c r="K2113" s="32">
        <f t="shared" si="168"/>
        <v>-1.0364679607279492E-2</v>
      </c>
      <c r="L2113" s="32">
        <f t="shared" si="169"/>
        <v>-2.3196870474916365E-3</v>
      </c>
      <c r="M2113" s="32">
        <f t="shared" si="170"/>
        <v>-2.7152186922378974E-3</v>
      </c>
    </row>
    <row r="2114" spans="1:13" x14ac:dyDescent="0.45">
      <c r="A2114" s="10">
        <v>45139</v>
      </c>
      <c r="B2114">
        <v>447.30108642578119</v>
      </c>
      <c r="C2114">
        <v>67.826087951660156</v>
      </c>
      <c r="D2114">
        <v>180.46000671386719</v>
      </c>
      <c r="E2114">
        <v>379.02175903320313</v>
      </c>
      <c r="F2114">
        <v>222.93455505371091</v>
      </c>
      <c r="I2114" s="32">
        <f t="shared" si="166"/>
        <v>-1.3910946743987518E-2</v>
      </c>
      <c r="J2114" s="32">
        <f t="shared" si="167"/>
        <v>-3.2039006081033827E-3</v>
      </c>
      <c r="K2114" s="32">
        <f t="shared" si="168"/>
        <v>-4.7656022296130862E-3</v>
      </c>
      <c r="L2114" s="32">
        <f t="shared" si="169"/>
        <v>-2.1944019159751971E-2</v>
      </c>
      <c r="M2114" s="32">
        <f t="shared" si="170"/>
        <v>-1.4183477765148167E-2</v>
      </c>
    </row>
    <row r="2115" spans="1:13" x14ac:dyDescent="0.45">
      <c r="A2115" s="10">
        <v>45140</v>
      </c>
      <c r="B2115">
        <v>441.07870483398438</v>
      </c>
      <c r="C2115">
        <v>67.608779907226563</v>
      </c>
      <c r="D2115">
        <v>179.6000061035156</v>
      </c>
      <c r="E2115">
        <v>370.70449829101563</v>
      </c>
      <c r="F2115">
        <v>219.77256774902341</v>
      </c>
      <c r="I2115" s="32">
        <f t="shared" si="166"/>
        <v>-2.8657880602357411E-3</v>
      </c>
      <c r="J2115" s="32">
        <f t="shared" si="167"/>
        <v>-6.1494413322713548E-3</v>
      </c>
      <c r="K2115" s="32">
        <f t="shared" si="168"/>
        <v>-3.3414707874890315E-4</v>
      </c>
      <c r="L2115" s="32">
        <f t="shared" si="169"/>
        <v>-1.6026679300532587E-3</v>
      </c>
      <c r="M2115" s="32">
        <f t="shared" si="170"/>
        <v>-2.8952965750573822E-3</v>
      </c>
    </row>
    <row r="2116" spans="1:13" x14ac:dyDescent="0.45">
      <c r="A2116" s="10">
        <v>45141</v>
      </c>
      <c r="B2116">
        <v>439.81466674804688</v>
      </c>
      <c r="C2116">
        <v>67.193023681640625</v>
      </c>
      <c r="D2116">
        <v>179.53999328613281</v>
      </c>
      <c r="E2116">
        <v>370.11038208007813</v>
      </c>
      <c r="F2116">
        <v>219.1362609863281</v>
      </c>
      <c r="I2116" s="32">
        <f t="shared" si="166"/>
        <v>-4.5228762142700552E-3</v>
      </c>
      <c r="J2116" s="32">
        <f t="shared" si="167"/>
        <v>8.296919630063071E-3</v>
      </c>
      <c r="K2116" s="32">
        <f t="shared" si="168"/>
        <v>3.6204142786029347E-3</v>
      </c>
      <c r="L2116" s="32">
        <f t="shared" si="169"/>
        <v>-4.681814317661015E-3</v>
      </c>
      <c r="M2116" s="32">
        <f t="shared" si="170"/>
        <v>-4.243901358886526E-3</v>
      </c>
    </row>
    <row r="2117" spans="1:13" x14ac:dyDescent="0.45">
      <c r="A2117" s="10">
        <v>45142</v>
      </c>
      <c r="B2117">
        <v>437.825439453125</v>
      </c>
      <c r="C2117">
        <v>67.750518798828125</v>
      </c>
      <c r="D2117">
        <v>180.19000244140619</v>
      </c>
      <c r="E2117">
        <v>368.37759399414063</v>
      </c>
      <c r="F2117">
        <v>218.2062683105469</v>
      </c>
      <c r="I2117" s="32">
        <f t="shared" si="166"/>
        <v>8.728579689327054E-3</v>
      </c>
      <c r="J2117" s="32">
        <f t="shared" si="167"/>
        <v>-1.5340877611259573E-3</v>
      </c>
      <c r="K2117" s="32">
        <f t="shared" si="168"/>
        <v>-2.2753962847779086E-3</v>
      </c>
      <c r="L2117" s="32">
        <f t="shared" si="169"/>
        <v>8.466906254719575E-3</v>
      </c>
      <c r="M2117" s="32">
        <f t="shared" si="170"/>
        <v>7.6716218312173901E-3</v>
      </c>
    </row>
    <row r="2118" spans="1:13" x14ac:dyDescent="0.45">
      <c r="A2118" s="10">
        <v>45145</v>
      </c>
      <c r="B2118">
        <v>441.64703369140619</v>
      </c>
      <c r="C2118">
        <v>67.646583557128906</v>
      </c>
      <c r="D2118">
        <v>179.7799987792969</v>
      </c>
      <c r="E2118">
        <v>371.49661254882813</v>
      </c>
      <c r="F2118">
        <v>219.88026428222659</v>
      </c>
      <c r="I2118" s="32">
        <f t="shared" si="166"/>
        <v>-4.3486372547053564E-3</v>
      </c>
      <c r="J2118" s="32">
        <f t="shared" si="167"/>
        <v>3.6313917451533673E-3</v>
      </c>
      <c r="K2118" s="32">
        <f t="shared" si="168"/>
        <v>-6.3410801946216511E-3</v>
      </c>
      <c r="L2118" s="32">
        <f t="shared" si="169"/>
        <v>-8.5023651544076095E-3</v>
      </c>
      <c r="M2118" s="32">
        <f t="shared" si="170"/>
        <v>-4.6301639138123241E-3</v>
      </c>
    </row>
    <row r="2119" spans="1:13" x14ac:dyDescent="0.45">
      <c r="A2119" s="10">
        <v>45146</v>
      </c>
      <c r="B2119">
        <v>439.72647094726563</v>
      </c>
      <c r="C2119">
        <v>67.892234802246094</v>
      </c>
      <c r="D2119">
        <v>178.63999938964841</v>
      </c>
      <c r="E2119">
        <v>368.3380126953125</v>
      </c>
      <c r="F2119">
        <v>218.8621826171875</v>
      </c>
      <c r="I2119" s="32">
        <f t="shared" si="166"/>
        <v>-6.6852167023607745E-3</v>
      </c>
      <c r="J2119" s="32">
        <f t="shared" si="167"/>
        <v>2.7857779461903931E-4</v>
      </c>
      <c r="K2119" s="32">
        <f t="shared" si="168"/>
        <v>-4.7582070444456281E-3</v>
      </c>
      <c r="L2119" s="32">
        <f t="shared" si="169"/>
        <v>-1.0994639469083634E-2</v>
      </c>
      <c r="M2119" s="32">
        <f t="shared" si="170"/>
        <v>-7.1566953108310738E-3</v>
      </c>
    </row>
    <row r="2120" spans="1:13" x14ac:dyDescent="0.45">
      <c r="A2120" s="10">
        <v>45147</v>
      </c>
      <c r="B2120">
        <v>436.78680419921881</v>
      </c>
      <c r="C2120">
        <v>67.911148071289063</v>
      </c>
      <c r="D2120">
        <v>177.78999328613281</v>
      </c>
      <c r="E2120">
        <v>364.28826904296881</v>
      </c>
      <c r="F2120">
        <v>217.29585266113281</v>
      </c>
      <c r="I2120" s="32">
        <f t="shared" si="166"/>
        <v>3.5891377056485041E-4</v>
      </c>
      <c r="J2120" s="32">
        <f t="shared" si="167"/>
        <v>-5.5655104620138118E-3</v>
      </c>
      <c r="K2120" s="32">
        <f t="shared" si="168"/>
        <v>-1.0686044760205293E-3</v>
      </c>
      <c r="L2120" s="32">
        <f t="shared" si="169"/>
        <v>1.8482871489127195E-3</v>
      </c>
      <c r="M2120" s="32">
        <f t="shared" si="170"/>
        <v>1.8018775901551543E-4</v>
      </c>
    </row>
    <row r="2121" spans="1:13" x14ac:dyDescent="0.45">
      <c r="A2121" s="10">
        <v>45148</v>
      </c>
      <c r="B2121">
        <v>436.94357299804688</v>
      </c>
      <c r="C2121">
        <v>67.533187866210938</v>
      </c>
      <c r="D2121">
        <v>177.6000061035156</v>
      </c>
      <c r="E2121">
        <v>364.96157836914063</v>
      </c>
      <c r="F2121">
        <v>217.33500671386719</v>
      </c>
      <c r="I2121" s="32">
        <f t="shared" si="166"/>
        <v>-5.8305181247886306E-4</v>
      </c>
      <c r="J2121" s="32">
        <f t="shared" si="167"/>
        <v>-3.2182482254841105E-3</v>
      </c>
      <c r="K2121" s="32">
        <f t="shared" si="168"/>
        <v>0</v>
      </c>
      <c r="L2121" s="32">
        <f t="shared" si="169"/>
        <v>-6.375667788633077E-3</v>
      </c>
      <c r="M2121" s="32">
        <f t="shared" si="170"/>
        <v>-9.4599083201896139E-4</v>
      </c>
    </row>
    <row r="2122" spans="1:13" x14ac:dyDescent="0.45">
      <c r="A2122" s="10">
        <v>45149</v>
      </c>
      <c r="B2122">
        <v>436.68881225585938</v>
      </c>
      <c r="C2122">
        <v>67.315849304199219</v>
      </c>
      <c r="D2122">
        <v>177.6000061035156</v>
      </c>
      <c r="E2122">
        <v>362.63470458984381</v>
      </c>
      <c r="F2122">
        <v>217.12940979003909</v>
      </c>
      <c r="I2122" s="32">
        <f t="shared" si="166"/>
        <v>5.5199306135351733E-3</v>
      </c>
      <c r="J2122" s="32">
        <f t="shared" si="167"/>
        <v>-1.2630305275067588E-3</v>
      </c>
      <c r="K2122" s="32">
        <f t="shared" si="168"/>
        <v>-3.040588549344081E-3</v>
      </c>
      <c r="L2122" s="32">
        <f t="shared" si="169"/>
        <v>1.12220893131878E-2</v>
      </c>
      <c r="M2122" s="32">
        <f t="shared" si="170"/>
        <v>4.9595240071307334E-3</v>
      </c>
    </row>
    <row r="2123" spans="1:13" x14ac:dyDescent="0.45">
      <c r="A2123" s="10">
        <v>45152</v>
      </c>
      <c r="B2123">
        <v>439.09930419921881</v>
      </c>
      <c r="C2123">
        <v>67.230827331542969</v>
      </c>
      <c r="D2123">
        <v>177.05999755859381</v>
      </c>
      <c r="E2123">
        <v>366.7042236328125</v>
      </c>
      <c r="F2123">
        <v>218.2062683105469</v>
      </c>
      <c r="I2123" s="32">
        <f t="shared" si="166"/>
        <v>-1.16488233651455E-2</v>
      </c>
      <c r="J2123" s="32">
        <f t="shared" si="167"/>
        <v>-2.2492989452318479E-3</v>
      </c>
      <c r="K2123" s="32">
        <f t="shared" si="168"/>
        <v>-2.654474343069313E-3</v>
      </c>
      <c r="L2123" s="32">
        <f t="shared" si="169"/>
        <v>-1.0611622810740573E-2</v>
      </c>
      <c r="M2123" s="32">
        <f t="shared" si="170"/>
        <v>-1.1350478722013335E-2</v>
      </c>
    </row>
    <row r="2124" spans="1:13" x14ac:dyDescent="0.45">
      <c r="A2124" s="10">
        <v>45153</v>
      </c>
      <c r="B2124">
        <v>433.98431396484381</v>
      </c>
      <c r="C2124">
        <v>67.079605102539063</v>
      </c>
      <c r="D2124">
        <v>176.5899963378906</v>
      </c>
      <c r="E2124">
        <v>362.81289672851563</v>
      </c>
      <c r="F2124">
        <v>215.7295227050781</v>
      </c>
      <c r="I2124" s="32">
        <f t="shared" si="166"/>
        <v>-7.3381254694709908E-3</v>
      </c>
      <c r="J2124" s="32">
        <f t="shared" si="167"/>
        <v>-2.8172512681042816E-3</v>
      </c>
      <c r="K2124" s="32">
        <f t="shared" si="168"/>
        <v>-5.7760294174316051E-3</v>
      </c>
      <c r="L2124" s="32">
        <f t="shared" si="169"/>
        <v>-1.0588836262610868E-2</v>
      </c>
      <c r="M2124" s="32">
        <f t="shared" si="170"/>
        <v>-8.2587061157655128E-3</v>
      </c>
    </row>
    <row r="2125" spans="1:13" x14ac:dyDescent="0.45">
      <c r="A2125" s="10">
        <v>45154</v>
      </c>
      <c r="B2125">
        <v>430.7996826171875</v>
      </c>
      <c r="C2125">
        <v>66.890625</v>
      </c>
      <c r="D2125">
        <v>175.57000732421881</v>
      </c>
      <c r="E2125">
        <v>358.97113037109381</v>
      </c>
      <c r="F2125">
        <v>213.9478759765625</v>
      </c>
      <c r="I2125" s="32">
        <f t="shared" si="166"/>
        <v>-7.6199785158358457E-3</v>
      </c>
      <c r="J2125" s="32">
        <f t="shared" si="167"/>
        <v>-9.8853856429570452E-4</v>
      </c>
      <c r="K2125" s="32">
        <f t="shared" si="168"/>
        <v>-1.5378724223801266E-3</v>
      </c>
      <c r="L2125" s="32">
        <f t="shared" si="169"/>
        <v>-1.0922941083755577E-2</v>
      </c>
      <c r="M2125" s="32">
        <f t="shared" si="170"/>
        <v>-8.1904030499908576E-3</v>
      </c>
    </row>
    <row r="2126" spans="1:13" x14ac:dyDescent="0.45">
      <c r="A2126" s="10">
        <v>45155</v>
      </c>
      <c r="B2126">
        <v>427.51699829101563</v>
      </c>
      <c r="C2126">
        <v>66.824501037597656</v>
      </c>
      <c r="D2126">
        <v>175.30000305175781</v>
      </c>
      <c r="E2126">
        <v>355.05010986328119</v>
      </c>
      <c r="F2126">
        <v>212.195556640625</v>
      </c>
      <c r="I2126" s="32">
        <f t="shared" si="166"/>
        <v>4.8140903799787083E-4</v>
      </c>
      <c r="J2126" s="32">
        <f t="shared" si="167"/>
        <v>2.1207192155199284E-3</v>
      </c>
      <c r="K2126" s="32">
        <f t="shared" si="168"/>
        <v>1.7112823031739666E-4</v>
      </c>
      <c r="L2126" s="32">
        <f t="shared" si="169"/>
        <v>-1.2550838977427592E-3</v>
      </c>
      <c r="M2126" s="32">
        <f t="shared" si="170"/>
        <v>1.1533498705060818E-3</v>
      </c>
    </row>
    <row r="2127" spans="1:13" x14ac:dyDescent="0.45">
      <c r="A2127" s="10">
        <v>45156</v>
      </c>
      <c r="B2127">
        <v>427.72280883789063</v>
      </c>
      <c r="C2127">
        <v>66.966217041015625</v>
      </c>
      <c r="D2127">
        <v>175.33000183105469</v>
      </c>
      <c r="E2127">
        <v>354.6044921875</v>
      </c>
      <c r="F2127">
        <v>212.44029235839841</v>
      </c>
      <c r="I2127" s="32">
        <f t="shared" si="166"/>
        <v>6.5062404298745768E-3</v>
      </c>
      <c r="J2127" s="32">
        <f t="shared" si="167"/>
        <v>-4.7972086482140908E-3</v>
      </c>
      <c r="K2127" s="32">
        <f t="shared" si="168"/>
        <v>2.7376702362762462E-3</v>
      </c>
      <c r="L2127" s="32">
        <f t="shared" si="169"/>
        <v>1.6111631301378271E-2</v>
      </c>
      <c r="M2127" s="32">
        <f t="shared" si="170"/>
        <v>5.760105935096238E-3</v>
      </c>
    </row>
    <row r="2128" spans="1:13" x14ac:dyDescent="0.45">
      <c r="A2128" s="10">
        <v>45159</v>
      </c>
      <c r="B2128">
        <v>430.50567626953119</v>
      </c>
      <c r="C2128">
        <v>66.644966125488281</v>
      </c>
      <c r="D2128">
        <v>175.80999755859381</v>
      </c>
      <c r="E2128">
        <v>360.3177490234375</v>
      </c>
      <c r="F2128">
        <v>213.6639709472656</v>
      </c>
      <c r="I2128" s="32">
        <f t="shared" si="166"/>
        <v>-2.7086208717632676E-3</v>
      </c>
      <c r="J2128" s="32">
        <f t="shared" si="167"/>
        <v>1.2759738115133423E-3</v>
      </c>
      <c r="K2128" s="32">
        <f t="shared" si="168"/>
        <v>1.6495566176499832E-3</v>
      </c>
      <c r="L2128" s="32">
        <f t="shared" si="169"/>
        <v>-1.4290805742950274E-3</v>
      </c>
      <c r="M2128" s="32">
        <f t="shared" si="170"/>
        <v>-2.6574909006714664E-3</v>
      </c>
    </row>
    <row r="2129" spans="1:13" x14ac:dyDescent="0.45">
      <c r="A2129" s="10">
        <v>45160</v>
      </c>
      <c r="B2129">
        <v>429.339599609375</v>
      </c>
      <c r="C2129">
        <v>66.730003356933594</v>
      </c>
      <c r="D2129">
        <v>176.1000061035156</v>
      </c>
      <c r="E2129">
        <v>359.80282592773438</v>
      </c>
      <c r="F2129">
        <v>213.0961608886719</v>
      </c>
      <c r="I2129" s="32">
        <f t="shared" si="166"/>
        <v>1.1137853091281347E-2</v>
      </c>
      <c r="J2129" s="32">
        <f t="shared" si="167"/>
        <v>9.062663816743699E-3</v>
      </c>
      <c r="K2129" s="32">
        <f t="shared" si="168"/>
        <v>1.0164640681957771E-2</v>
      </c>
      <c r="L2129" s="32">
        <f t="shared" si="169"/>
        <v>1.5768592060793063E-2</v>
      </c>
      <c r="M2129" s="32">
        <f t="shared" si="170"/>
        <v>1.0933681429983633E-2</v>
      </c>
    </row>
    <row r="2130" spans="1:13" x14ac:dyDescent="0.45">
      <c r="A2130" s="10">
        <v>45161</v>
      </c>
      <c r="B2130">
        <v>434.12152099609381</v>
      </c>
      <c r="C2130">
        <v>67.334754943847656</v>
      </c>
      <c r="D2130">
        <v>177.88999938964841</v>
      </c>
      <c r="E2130">
        <v>365.47640991210938</v>
      </c>
      <c r="F2130">
        <v>215.42608642578119</v>
      </c>
      <c r="I2130" s="32">
        <f t="shared" si="166"/>
        <v>-1.3859116022487905E-2</v>
      </c>
      <c r="J2130" s="32">
        <f t="shared" si="167"/>
        <v>-2.3857594994437514E-3</v>
      </c>
      <c r="K2130" s="32">
        <f t="shared" si="168"/>
        <v>-2.2482031744353037E-4</v>
      </c>
      <c r="L2130" s="32">
        <f t="shared" si="169"/>
        <v>-2.1375707658970344E-2</v>
      </c>
      <c r="M2130" s="32">
        <f t="shared" si="170"/>
        <v>-1.34054258046582E-2</v>
      </c>
    </row>
    <row r="2131" spans="1:13" x14ac:dyDescent="0.45">
      <c r="A2131" s="10">
        <v>45162</v>
      </c>
      <c r="B2131">
        <v>428.10498046875</v>
      </c>
      <c r="C2131">
        <v>67.174110412597656</v>
      </c>
      <c r="D2131">
        <v>177.8500061035156</v>
      </c>
      <c r="E2131">
        <v>357.66409301757813</v>
      </c>
      <c r="F2131">
        <v>212.5382080078125</v>
      </c>
      <c r="I2131" s="32">
        <f t="shared" si="166"/>
        <v>7.0497565465539314E-3</v>
      </c>
      <c r="J2131" s="32">
        <f t="shared" si="167"/>
        <v>0</v>
      </c>
      <c r="K2131" s="32">
        <f t="shared" si="168"/>
        <v>-1.2932863561119223E-3</v>
      </c>
      <c r="L2131" s="32">
        <f t="shared" si="169"/>
        <v>7.7515775042136248E-3</v>
      </c>
      <c r="M2131" s="32">
        <f t="shared" si="170"/>
        <v>6.8166885205038774E-3</v>
      </c>
    </row>
    <row r="2132" spans="1:13" x14ac:dyDescent="0.45">
      <c r="A2132" s="10">
        <v>45163</v>
      </c>
      <c r="B2132">
        <v>431.12301635742188</v>
      </c>
      <c r="C2132">
        <v>67.174110412597656</v>
      </c>
      <c r="D2132">
        <v>177.6199951171875</v>
      </c>
      <c r="E2132">
        <v>360.43655395507813</v>
      </c>
      <c r="F2132">
        <v>213.98701477050781</v>
      </c>
      <c r="I2132" s="32">
        <f t="shared" si="166"/>
        <v>6.3413146944664156E-3</v>
      </c>
      <c r="J2132" s="32">
        <f t="shared" si="167"/>
        <v>1.8284666786678727E-3</v>
      </c>
      <c r="K2132" s="32">
        <f t="shared" si="168"/>
        <v>2.8713533365909427E-3</v>
      </c>
      <c r="L2132" s="32">
        <f t="shared" si="169"/>
        <v>7.5271034059125608E-3</v>
      </c>
      <c r="M2132" s="32">
        <f t="shared" si="170"/>
        <v>6.4048018757756342E-3</v>
      </c>
    </row>
    <row r="2133" spans="1:13" x14ac:dyDescent="0.45">
      <c r="A2133" s="10">
        <v>45166</v>
      </c>
      <c r="B2133">
        <v>433.85690307617188</v>
      </c>
      <c r="C2133">
        <v>67.29693603515625</v>
      </c>
      <c r="D2133">
        <v>178.1300048828125</v>
      </c>
      <c r="E2133">
        <v>363.14959716796881</v>
      </c>
      <c r="F2133">
        <v>215.35755920410159</v>
      </c>
      <c r="I2133" s="32">
        <f t="shared" si="166"/>
        <v>1.44548392399515E-2</v>
      </c>
      <c r="J2133" s="32">
        <f t="shared" si="167"/>
        <v>6.178503763401455E-3</v>
      </c>
      <c r="K2133" s="32">
        <f t="shared" si="168"/>
        <v>9.7680917682547719E-3</v>
      </c>
      <c r="L2133" s="32">
        <f t="shared" si="169"/>
        <v>2.1839904010912514E-2</v>
      </c>
      <c r="M2133" s="32">
        <f t="shared" si="170"/>
        <v>1.454603631528073E-2</v>
      </c>
    </row>
    <row r="2134" spans="1:13" x14ac:dyDescent="0.45">
      <c r="A2134" s="10">
        <v>45167</v>
      </c>
      <c r="B2134">
        <v>440.12823486328119</v>
      </c>
      <c r="C2134">
        <v>67.712730407714844</v>
      </c>
      <c r="D2134">
        <v>179.8699951171875</v>
      </c>
      <c r="E2134">
        <v>371.08074951171881</v>
      </c>
      <c r="F2134">
        <v>218.49015808105469</v>
      </c>
      <c r="I2134" s="32">
        <f t="shared" si="166"/>
        <v>4.1188113649297531E-3</v>
      </c>
      <c r="J2134" s="32">
        <f t="shared" si="167"/>
        <v>-4.1903078034033481E-4</v>
      </c>
      <c r="K2134" s="32">
        <f t="shared" si="168"/>
        <v>2.5018747942819886E-3</v>
      </c>
      <c r="L2134" s="32">
        <f t="shared" si="169"/>
        <v>5.5766756302479958E-3</v>
      </c>
      <c r="M2134" s="32">
        <f t="shared" si="170"/>
        <v>4.43572376813961E-3</v>
      </c>
    </row>
    <row r="2135" spans="1:13" x14ac:dyDescent="0.45">
      <c r="A2135" s="10">
        <v>45168</v>
      </c>
      <c r="B2135">
        <v>441.9410400390625</v>
      </c>
      <c r="C2135">
        <v>67.684356689453125</v>
      </c>
      <c r="D2135">
        <v>180.32000732421881</v>
      </c>
      <c r="E2135">
        <v>373.150146484375</v>
      </c>
      <c r="F2135">
        <v>219.4593200683594</v>
      </c>
      <c r="I2135" s="32">
        <f t="shared" si="166"/>
        <v>-1.463450946184941E-3</v>
      </c>
      <c r="J2135" s="32">
        <f t="shared" si="167"/>
        <v>1.6755858407191404E-3</v>
      </c>
      <c r="K2135" s="32">
        <f t="shared" si="168"/>
        <v>-1.6637258183918036E-3</v>
      </c>
      <c r="L2135" s="32">
        <f t="shared" si="169"/>
        <v>2.9984336796815558E-3</v>
      </c>
      <c r="M2135" s="32">
        <f t="shared" si="170"/>
        <v>-1.0705381531398439E-3</v>
      </c>
    </row>
    <row r="2136" spans="1:13" x14ac:dyDescent="0.45">
      <c r="A2136" s="10">
        <v>45169</v>
      </c>
      <c r="B2136">
        <v>441.29428100585938</v>
      </c>
      <c r="C2136">
        <v>67.797767639160156</v>
      </c>
      <c r="D2136">
        <v>180.02000427246091</v>
      </c>
      <c r="E2136">
        <v>374.26901245117188</v>
      </c>
      <c r="F2136">
        <v>219.22438049316409</v>
      </c>
      <c r="I2136" s="32">
        <f t="shared" si="166"/>
        <v>1.8652408440720247E-3</v>
      </c>
      <c r="J2136" s="32">
        <f t="shared" si="167"/>
        <v>-4.8078021342526922E-3</v>
      </c>
      <c r="K2136" s="32">
        <f t="shared" si="168"/>
        <v>4.9992409596022469E-4</v>
      </c>
      <c r="L2136" s="32">
        <f t="shared" si="169"/>
        <v>-1.0581335834735084E-3</v>
      </c>
      <c r="M2136" s="32">
        <f t="shared" si="170"/>
        <v>3.3044272225217775E-3</v>
      </c>
    </row>
    <row r="2137" spans="1:13" x14ac:dyDescent="0.45">
      <c r="A2137" s="10">
        <v>45170</v>
      </c>
      <c r="B2137">
        <v>442.11740112304688</v>
      </c>
      <c r="C2137">
        <v>67.471809387207031</v>
      </c>
      <c r="D2137">
        <v>180.11000061035159</v>
      </c>
      <c r="E2137">
        <v>373.87298583984381</v>
      </c>
      <c r="F2137">
        <v>219.94879150390619</v>
      </c>
      <c r="I2137" s="32">
        <f t="shared" si="166"/>
        <v>-4.3219914707381957E-3</v>
      </c>
      <c r="J2137" s="32">
        <f t="shared" si="167"/>
        <v>-5.4768017558330939E-3</v>
      </c>
      <c r="K2137" s="32">
        <f t="shared" si="168"/>
        <v>-8.1616857238447915E-3</v>
      </c>
      <c r="L2137" s="32">
        <f t="shared" si="169"/>
        <v>1.2713175257343945E-3</v>
      </c>
      <c r="M2137" s="32">
        <f t="shared" si="170"/>
        <v>-5.9641068574809442E-3</v>
      </c>
    </row>
    <row r="2138" spans="1:13" x14ac:dyDescent="0.45">
      <c r="A2138" s="10">
        <v>45174</v>
      </c>
      <c r="B2138">
        <v>440.20657348632813</v>
      </c>
      <c r="C2138">
        <v>67.102279663085938</v>
      </c>
      <c r="D2138">
        <v>178.63999938964841</v>
      </c>
      <c r="E2138">
        <v>374.34829711914063</v>
      </c>
      <c r="F2138">
        <v>218.6369934082031</v>
      </c>
      <c r="I2138" s="32">
        <f t="shared" si="166"/>
        <v>-6.7224326292234515E-3</v>
      </c>
      <c r="J2138" s="32">
        <f t="shared" si="167"/>
        <v>-1.1295895616146856E-3</v>
      </c>
      <c r="K2138" s="32">
        <f t="shared" si="168"/>
        <v>-4.5342451934684558E-3</v>
      </c>
      <c r="L2138" s="32">
        <f t="shared" si="169"/>
        <v>-8.8080318620128439E-3</v>
      </c>
      <c r="M2138" s="32">
        <f t="shared" si="170"/>
        <v>-6.268374971054147E-3</v>
      </c>
    </row>
    <row r="2139" spans="1:13" x14ac:dyDescent="0.45">
      <c r="A2139" s="10">
        <v>45175</v>
      </c>
      <c r="B2139">
        <v>437.247314453125</v>
      </c>
      <c r="C2139">
        <v>67.026481628417969</v>
      </c>
      <c r="D2139">
        <v>177.83000183105469</v>
      </c>
      <c r="E2139">
        <v>371.051025390625</v>
      </c>
      <c r="F2139">
        <v>217.26649475097659</v>
      </c>
      <c r="I2139" s="32">
        <f t="shared" si="166"/>
        <v>-3.0701325821553827E-3</v>
      </c>
      <c r="J2139" s="32">
        <f t="shared" si="167"/>
        <v>3.3928285845836736E-3</v>
      </c>
      <c r="K2139" s="32">
        <f t="shared" si="168"/>
        <v>1.0684498647575147E-3</v>
      </c>
      <c r="L2139" s="32">
        <f t="shared" si="169"/>
        <v>-7.1515635023768898E-3</v>
      </c>
      <c r="M2139" s="32">
        <f t="shared" si="170"/>
        <v>-3.4243811810525937E-3</v>
      </c>
    </row>
    <row r="2140" spans="1:13" x14ac:dyDescent="0.45">
      <c r="A2140" s="10">
        <v>45176</v>
      </c>
      <c r="B2140">
        <v>435.9049072265625</v>
      </c>
      <c r="C2140">
        <v>67.253890991210938</v>
      </c>
      <c r="D2140">
        <v>178.02000427246091</v>
      </c>
      <c r="E2140">
        <v>368.39743041992188</v>
      </c>
      <c r="F2140">
        <v>216.5224914550781</v>
      </c>
      <c r="I2140" s="32">
        <f t="shared" si="166"/>
        <v>1.5060489793563558E-3</v>
      </c>
      <c r="J2140" s="32">
        <f t="shared" si="167"/>
        <v>2.8144881363822982E-4</v>
      </c>
      <c r="K2140" s="32">
        <f t="shared" si="168"/>
        <v>3.3702705962168622E-4</v>
      </c>
      <c r="L2140" s="32">
        <f t="shared" si="169"/>
        <v>1.3976551832570738E-3</v>
      </c>
      <c r="M2140" s="32">
        <f t="shared" si="170"/>
        <v>1.0850585249433387E-3</v>
      </c>
    </row>
    <row r="2141" spans="1:13" x14ac:dyDescent="0.45">
      <c r="A2141" s="10">
        <v>45177</v>
      </c>
      <c r="B2141">
        <v>436.5614013671875</v>
      </c>
      <c r="C2141">
        <v>67.272819519042969</v>
      </c>
      <c r="D2141">
        <v>178.08000183105469</v>
      </c>
      <c r="E2141">
        <v>368.91232299804688</v>
      </c>
      <c r="F2141">
        <v>216.75743103027341</v>
      </c>
      <c r="I2141" s="32">
        <f t="shared" si="166"/>
        <v>6.5766791534629387E-3</v>
      </c>
      <c r="J2141" s="32">
        <f t="shared" si="167"/>
        <v>-1.5490639555080232E-3</v>
      </c>
      <c r="K2141" s="32">
        <f t="shared" si="168"/>
        <v>1.853109993607216E-3</v>
      </c>
      <c r="L2141" s="32">
        <f t="shared" si="169"/>
        <v>1.1782584781477423E-2</v>
      </c>
      <c r="M2141" s="32">
        <f t="shared" si="170"/>
        <v>6.2776765057550588E-3</v>
      </c>
    </row>
    <row r="2142" spans="1:13" x14ac:dyDescent="0.45">
      <c r="A2142" s="10">
        <v>45180</v>
      </c>
      <c r="B2142">
        <v>439.43252563476563</v>
      </c>
      <c r="C2142">
        <v>67.168609619140625</v>
      </c>
      <c r="D2142">
        <v>178.4100036621094</v>
      </c>
      <c r="E2142">
        <v>373.25906372070313</v>
      </c>
      <c r="F2142">
        <v>218.1181640625</v>
      </c>
      <c r="I2142" s="32">
        <f t="shared" si="166"/>
        <v>-5.4856043599266213E-3</v>
      </c>
      <c r="J2142" s="32">
        <f t="shared" si="167"/>
        <v>7.0548087421018479E-4</v>
      </c>
      <c r="K2142" s="32">
        <f t="shared" si="168"/>
        <v>-5.1566512530748509E-3</v>
      </c>
      <c r="L2142" s="32">
        <f t="shared" si="169"/>
        <v>-1.1088342829867814E-2</v>
      </c>
      <c r="M2142" s="32">
        <f t="shared" si="170"/>
        <v>-4.8472177450046283E-3</v>
      </c>
    </row>
    <row r="2143" spans="1:13" x14ac:dyDescent="0.45">
      <c r="A2143" s="10">
        <v>45181</v>
      </c>
      <c r="B2143">
        <v>437.02197265625</v>
      </c>
      <c r="C2143">
        <v>67.215995788574219</v>
      </c>
      <c r="D2143">
        <v>177.49000549316409</v>
      </c>
      <c r="E2143">
        <v>369.1202392578125</v>
      </c>
      <c r="F2143">
        <v>217.06089782714841</v>
      </c>
      <c r="I2143" s="32">
        <f t="shared" si="166"/>
        <v>1.165964262290986E-3</v>
      </c>
      <c r="J2143" s="32">
        <f t="shared" si="167"/>
        <v>1.550600529957924E-3</v>
      </c>
      <c r="K2143" s="32">
        <f t="shared" si="168"/>
        <v>-2.3100098564433624E-3</v>
      </c>
      <c r="L2143" s="32">
        <f t="shared" si="169"/>
        <v>3.8090727894033449E-3</v>
      </c>
      <c r="M2143" s="32">
        <f t="shared" si="170"/>
        <v>1.3532224937540249E-4</v>
      </c>
    </row>
    <row r="2144" spans="1:13" x14ac:dyDescent="0.45">
      <c r="A2144" s="10">
        <v>45182</v>
      </c>
      <c r="B2144">
        <v>437.53152465820313</v>
      </c>
      <c r="C2144">
        <v>67.320220947265625</v>
      </c>
      <c r="D2144">
        <v>177.08000183105469</v>
      </c>
      <c r="E2144">
        <v>370.5262451171875</v>
      </c>
      <c r="F2144">
        <v>217.09027099609381</v>
      </c>
      <c r="I2144" s="32">
        <f t="shared" si="166"/>
        <v>8.622355824946526E-3</v>
      </c>
      <c r="J2144" s="32">
        <f t="shared" si="167"/>
        <v>-1.6890689675962411E-3</v>
      </c>
      <c r="K2144" s="32">
        <f t="shared" si="168"/>
        <v>5.0822417528828545E-4</v>
      </c>
      <c r="L2144" s="32">
        <f t="shared" si="169"/>
        <v>8.1773079950226979E-3</v>
      </c>
      <c r="M2144" s="32">
        <f t="shared" si="170"/>
        <v>8.5677969032331713E-3</v>
      </c>
    </row>
    <row r="2145" spans="1:13" x14ac:dyDescent="0.45">
      <c r="A2145" s="10">
        <v>45183</v>
      </c>
      <c r="B2145">
        <v>441.3040771484375</v>
      </c>
      <c r="C2145">
        <v>67.206512451171875</v>
      </c>
      <c r="D2145">
        <v>177.16999816894531</v>
      </c>
      <c r="E2145">
        <v>373.55615234375</v>
      </c>
      <c r="F2145">
        <v>218.95025634765619</v>
      </c>
      <c r="I2145" s="32">
        <f t="shared" si="166"/>
        <v>-1.2048281087187585E-2</v>
      </c>
      <c r="J2145" s="32">
        <f t="shared" si="167"/>
        <v>-1.9734604533692135E-3</v>
      </c>
      <c r="K2145" s="32">
        <f t="shared" si="168"/>
        <v>6.6038165662201109E-3</v>
      </c>
      <c r="L2145" s="32">
        <f t="shared" si="169"/>
        <v>-1.7123138830104967E-2</v>
      </c>
      <c r="M2145" s="32">
        <f t="shared" si="170"/>
        <v>-1.1758905979208034E-2</v>
      </c>
    </row>
    <row r="2146" spans="1:13" x14ac:dyDescent="0.45">
      <c r="A2146" s="10">
        <v>45184</v>
      </c>
      <c r="B2146">
        <v>435.98712158203119</v>
      </c>
      <c r="C2146">
        <v>67.073883056640625</v>
      </c>
      <c r="D2146">
        <v>178.3399963378906</v>
      </c>
      <c r="E2146">
        <v>367.15969848632813</v>
      </c>
      <c r="F2146">
        <v>216.3756408691406</v>
      </c>
      <c r="I2146" s="32">
        <f t="shared" si="166"/>
        <v>5.8636078750562426E-4</v>
      </c>
      <c r="J2146" s="32">
        <f t="shared" si="167"/>
        <v>9.8834011184423254E-4</v>
      </c>
      <c r="K2146" s="32">
        <f t="shared" si="168"/>
        <v>5.8876476018785429E-3</v>
      </c>
      <c r="L2146" s="32">
        <f t="shared" si="169"/>
        <v>1.0425490161365403E-3</v>
      </c>
      <c r="M2146" s="32">
        <f t="shared" si="170"/>
        <v>9.0547554602693481E-5</v>
      </c>
    </row>
    <row r="2147" spans="1:13" x14ac:dyDescent="0.45">
      <c r="A2147" s="10">
        <v>45187</v>
      </c>
      <c r="B2147">
        <v>436.24276733398438</v>
      </c>
      <c r="C2147">
        <v>67.140174865722656</v>
      </c>
      <c r="D2147">
        <v>179.38999938964841</v>
      </c>
      <c r="E2147">
        <v>367.54248046875</v>
      </c>
      <c r="F2147">
        <v>216.3952331542969</v>
      </c>
      <c r="I2147" s="32">
        <f t="shared" si="166"/>
        <v>-2.0737606527351238E-3</v>
      </c>
      <c r="J2147" s="32">
        <f t="shared" si="167"/>
        <v>-2.1165435273778899E-3</v>
      </c>
      <c r="K2147" s="32">
        <f t="shared" si="168"/>
        <v>-9.4764574125483225E-4</v>
      </c>
      <c r="L2147" s="32">
        <f t="shared" si="169"/>
        <v>-2.1314168350545781E-3</v>
      </c>
      <c r="M2147" s="32">
        <f t="shared" si="170"/>
        <v>-2.5333391436473951E-3</v>
      </c>
    </row>
    <row r="2148" spans="1:13" x14ac:dyDescent="0.45">
      <c r="A2148" s="10">
        <v>45188</v>
      </c>
      <c r="B2148">
        <v>435.33810424804688</v>
      </c>
      <c r="C2148">
        <v>66.998069763183594</v>
      </c>
      <c r="D2148">
        <v>179.2200012207031</v>
      </c>
      <c r="E2148">
        <v>366.75909423828119</v>
      </c>
      <c r="F2148">
        <v>215.84703063964841</v>
      </c>
      <c r="I2148" s="32">
        <f t="shared" si="166"/>
        <v>-9.1933079750460278E-3</v>
      </c>
      <c r="J2148" s="32">
        <f t="shared" si="167"/>
        <v>-1.2730068458137733E-3</v>
      </c>
      <c r="K2148" s="32">
        <f t="shared" si="168"/>
        <v>7.2539271245952719E-4</v>
      </c>
      <c r="L2148" s="32">
        <f t="shared" si="169"/>
        <v>-1.4410346779262451E-2</v>
      </c>
      <c r="M2148" s="32">
        <f t="shared" si="170"/>
        <v>-8.843998455790425E-3</v>
      </c>
    </row>
    <row r="2149" spans="1:13" x14ac:dyDescent="0.45">
      <c r="A2149" s="10">
        <v>45189</v>
      </c>
      <c r="B2149">
        <v>431.33590698242188</v>
      </c>
      <c r="C2149">
        <v>66.91278076171875</v>
      </c>
      <c r="D2149">
        <v>179.3500061035156</v>
      </c>
      <c r="E2149">
        <v>361.47396850585938</v>
      </c>
      <c r="F2149">
        <v>213.9380798339844</v>
      </c>
      <c r="I2149" s="32">
        <f t="shared" si="166"/>
        <v>-1.6528353762182979E-2</v>
      </c>
      <c r="J2149" s="32">
        <f t="shared" si="167"/>
        <v>-6.2303942628789688E-3</v>
      </c>
      <c r="K2149" s="32">
        <f t="shared" si="168"/>
        <v>-7.2484137581096952E-3</v>
      </c>
      <c r="L2149" s="32">
        <f t="shared" si="169"/>
        <v>-1.8324613739099771E-2</v>
      </c>
      <c r="M2149" s="32">
        <f t="shared" si="170"/>
        <v>-1.6772123053388821E-2</v>
      </c>
    </row>
    <row r="2150" spans="1:13" x14ac:dyDescent="0.45">
      <c r="A2150" s="10">
        <v>45190</v>
      </c>
      <c r="B2150">
        <v>424.20663452148438</v>
      </c>
      <c r="C2150">
        <v>66.495887756347656</v>
      </c>
      <c r="D2150">
        <v>178.05000305175781</v>
      </c>
      <c r="E2150">
        <v>354.85009765625</v>
      </c>
      <c r="F2150">
        <v>210.3498840332031</v>
      </c>
      <c r="I2150" s="32">
        <f t="shared" si="166"/>
        <v>-2.2485679012328452E-3</v>
      </c>
      <c r="J2150" s="32">
        <f t="shared" si="167"/>
        <v>4.1322897205966491E-3</v>
      </c>
      <c r="K2150" s="32">
        <f t="shared" si="168"/>
        <v>3.2013033173832195E-3</v>
      </c>
      <c r="L2150" s="32">
        <f t="shared" si="169"/>
        <v>1.39838152388716E-4</v>
      </c>
      <c r="M2150" s="32">
        <f t="shared" si="170"/>
        <v>-2.1019202074065158E-3</v>
      </c>
    </row>
    <row r="2151" spans="1:13" x14ac:dyDescent="0.45">
      <c r="A2151" s="10">
        <v>45191</v>
      </c>
      <c r="B2151">
        <v>423.25277709960938</v>
      </c>
      <c r="C2151">
        <v>66.770668029785156</v>
      </c>
      <c r="D2151">
        <v>178.6199951171875</v>
      </c>
      <c r="E2151">
        <v>354.89971923828119</v>
      </c>
      <c r="F2151">
        <v>209.9077453613281</v>
      </c>
      <c r="I2151" s="32">
        <f t="shared" si="166"/>
        <v>4.2052333860187474E-3</v>
      </c>
      <c r="J2151" s="32">
        <f t="shared" si="167"/>
        <v>-7.378968699456645E-3</v>
      </c>
      <c r="K2151" s="32">
        <f t="shared" si="168"/>
        <v>-5.150588926742139E-3</v>
      </c>
      <c r="L2151" s="32">
        <f t="shared" si="169"/>
        <v>4.7497049277203107E-3</v>
      </c>
      <c r="M2151" s="32">
        <f t="shared" si="170"/>
        <v>4.0255111142257771E-3</v>
      </c>
    </row>
    <row r="2152" spans="1:13" x14ac:dyDescent="0.45">
      <c r="A2152" s="10">
        <v>45194</v>
      </c>
      <c r="B2152">
        <v>425.03265380859381</v>
      </c>
      <c r="C2152">
        <v>66.277969360351563</v>
      </c>
      <c r="D2152">
        <v>177.69999694824219</v>
      </c>
      <c r="E2152">
        <v>356.58538818359381</v>
      </c>
      <c r="F2152">
        <v>210.75273132324219</v>
      </c>
      <c r="I2152" s="32">
        <f t="shared" si="166"/>
        <v>-1.4691325847408176E-2</v>
      </c>
      <c r="J2152" s="32">
        <f t="shared" si="167"/>
        <v>-1.001014597822536E-3</v>
      </c>
      <c r="K2152" s="32">
        <f t="shared" si="168"/>
        <v>-7.9909858938200795E-3</v>
      </c>
      <c r="L2152" s="32">
        <f t="shared" si="169"/>
        <v>-1.5016102404962539E-2</v>
      </c>
      <c r="M2152" s="32">
        <f t="shared" si="170"/>
        <v>-1.4405630626537769E-2</v>
      </c>
    </row>
    <row r="2153" spans="1:13" x14ac:dyDescent="0.45">
      <c r="A2153" s="10">
        <v>45195</v>
      </c>
      <c r="B2153">
        <v>418.78836059570313</v>
      </c>
      <c r="C2153">
        <v>66.211624145507813</v>
      </c>
      <c r="D2153">
        <v>176.2799987792969</v>
      </c>
      <c r="E2153">
        <v>351.23086547851563</v>
      </c>
      <c r="F2153">
        <v>207.7167053222656</v>
      </c>
      <c r="I2153" s="32">
        <f t="shared" si="166"/>
        <v>3.9918801165095275E-4</v>
      </c>
      <c r="J2153" s="32">
        <f t="shared" si="167"/>
        <v>-3.577465665109969E-3</v>
      </c>
      <c r="K2153" s="32">
        <f t="shared" si="168"/>
        <v>-1.2366647894697658E-2</v>
      </c>
      <c r="L2153" s="32">
        <f t="shared" si="169"/>
        <v>2.3430956962613436E-3</v>
      </c>
      <c r="M2153" s="32">
        <f t="shared" si="170"/>
        <v>1.040702356188028E-3</v>
      </c>
    </row>
    <row r="2154" spans="1:13" x14ac:dyDescent="0.45">
      <c r="A2154" s="10">
        <v>45196</v>
      </c>
      <c r="B2154">
        <v>418.95553588867188</v>
      </c>
      <c r="C2154">
        <v>65.974754333496094</v>
      </c>
      <c r="D2154">
        <v>174.1000061035156</v>
      </c>
      <c r="E2154">
        <v>352.0538330078125</v>
      </c>
      <c r="F2154">
        <v>207.93287658691409</v>
      </c>
      <c r="I2154" s="32">
        <f t="shared" si="166"/>
        <v>5.7974255435928601E-3</v>
      </c>
      <c r="J2154" s="32">
        <f t="shared" si="167"/>
        <v>2.5850416128789799E-3</v>
      </c>
      <c r="K2154" s="32">
        <f t="shared" si="168"/>
        <v>-4.9971875099144025E-3</v>
      </c>
      <c r="L2154" s="32">
        <f t="shared" si="169"/>
        <v>8.3652187481035867E-3</v>
      </c>
      <c r="M2154" s="32">
        <f t="shared" si="170"/>
        <v>6.6152059328297153E-3</v>
      </c>
    </row>
    <row r="2155" spans="1:13" x14ac:dyDescent="0.45">
      <c r="A2155" s="10">
        <v>45197</v>
      </c>
      <c r="B2155">
        <v>421.3843994140625</v>
      </c>
      <c r="C2155">
        <v>66.145301818847656</v>
      </c>
      <c r="D2155">
        <v>173.22999572753909</v>
      </c>
      <c r="E2155">
        <v>354.99884033203119</v>
      </c>
      <c r="F2155">
        <v>209.30839538574219</v>
      </c>
      <c r="I2155" s="32">
        <f t="shared" si="166"/>
        <v>-2.4270121996615712E-3</v>
      </c>
      <c r="J2155" s="32">
        <f t="shared" si="167"/>
        <v>-4.2953716217342119E-4</v>
      </c>
      <c r="K2155" s="32">
        <f t="shared" si="168"/>
        <v>-1.0275349669213951E-2</v>
      </c>
      <c r="L2155" s="32">
        <f t="shared" si="169"/>
        <v>7.2632073202560932E-4</v>
      </c>
      <c r="M2155" s="32">
        <f t="shared" si="170"/>
        <v>-2.9103532891284756E-3</v>
      </c>
    </row>
    <row r="2156" spans="1:13" x14ac:dyDescent="0.45">
      <c r="A2156" s="10">
        <v>45198</v>
      </c>
      <c r="B2156">
        <v>420.3616943359375</v>
      </c>
      <c r="C2156">
        <v>66.116889953613281</v>
      </c>
      <c r="D2156">
        <v>171.44999694824219</v>
      </c>
      <c r="E2156">
        <v>355.25668334960938</v>
      </c>
      <c r="F2156">
        <v>208.69923400878909</v>
      </c>
      <c r="I2156" s="32">
        <f t="shared" si="166"/>
        <v>-3.9762132859100241E-4</v>
      </c>
      <c r="J2156" s="32">
        <f t="shared" si="167"/>
        <v>-6.8690859170007501E-3</v>
      </c>
      <c r="K2156" s="32">
        <f t="shared" si="168"/>
        <v>-1.0498705650611173E-2</v>
      </c>
      <c r="L2156" s="32">
        <f t="shared" si="169"/>
        <v>8.3456382074091895E-3</v>
      </c>
      <c r="M2156" s="32">
        <f t="shared" si="170"/>
        <v>-1.3181682688702123E-3</v>
      </c>
    </row>
    <row r="2157" spans="1:13" x14ac:dyDescent="0.45">
      <c r="A2157" s="10">
        <v>45201</v>
      </c>
      <c r="B2157">
        <v>420.19454956054688</v>
      </c>
      <c r="C2157">
        <v>65.662727355957031</v>
      </c>
      <c r="D2157">
        <v>169.6499938964844</v>
      </c>
      <c r="E2157">
        <v>358.22152709960938</v>
      </c>
      <c r="F2157">
        <v>208.42413330078119</v>
      </c>
      <c r="I2157" s="32">
        <f t="shared" si="166"/>
        <v>-1.3386075248376095E-2</v>
      </c>
      <c r="J2157" s="32">
        <f t="shared" si="167"/>
        <v>-8.1027868906744516E-3</v>
      </c>
      <c r="K2157" s="32">
        <f t="shared" si="168"/>
        <v>-2.8882419805683623E-3</v>
      </c>
      <c r="L2157" s="32">
        <f t="shared" si="169"/>
        <v>-1.7549619818297724E-2</v>
      </c>
      <c r="M2157" s="32">
        <f t="shared" si="170"/>
        <v>-1.4519428690405567E-2</v>
      </c>
    </row>
    <row r="2158" spans="1:13" x14ac:dyDescent="0.45">
      <c r="A2158" s="10">
        <v>45202</v>
      </c>
      <c r="B2158">
        <v>414.56979370117188</v>
      </c>
      <c r="C2158">
        <v>65.13067626953125</v>
      </c>
      <c r="D2158">
        <v>169.1600036621094</v>
      </c>
      <c r="E2158">
        <v>351.93487548828119</v>
      </c>
      <c r="F2158">
        <v>205.39793395996091</v>
      </c>
      <c r="I2158" s="32">
        <f t="shared" si="166"/>
        <v>7.2819098476268884E-3</v>
      </c>
      <c r="J2158" s="32">
        <f t="shared" si="167"/>
        <v>6.5643973719451409E-3</v>
      </c>
      <c r="K2158" s="32">
        <f t="shared" si="168"/>
        <v>-1.1825651470753762E-4</v>
      </c>
      <c r="L2158" s="32">
        <f t="shared" si="169"/>
        <v>1.3608675949311477E-2</v>
      </c>
      <c r="M2158" s="32">
        <f t="shared" si="170"/>
        <v>7.2230366350574116E-3</v>
      </c>
    </row>
    <row r="2159" spans="1:13" x14ac:dyDescent="0.45">
      <c r="A2159" s="10">
        <v>45203</v>
      </c>
      <c r="B2159">
        <v>417.58865356445313</v>
      </c>
      <c r="C2159">
        <v>65.558219909667969</v>
      </c>
      <c r="D2159">
        <v>169.13999938964841</v>
      </c>
      <c r="E2159">
        <v>356.7242431640625</v>
      </c>
      <c r="F2159">
        <v>206.88153076171881</v>
      </c>
      <c r="I2159" s="32">
        <f t="shared" si="166"/>
        <v>-3.7672986057324387E-4</v>
      </c>
      <c r="J2159" s="32">
        <f t="shared" si="167"/>
        <v>7.2443975785896342E-4</v>
      </c>
      <c r="K2159" s="32">
        <f t="shared" si="168"/>
        <v>-1.8327868021306148E-3</v>
      </c>
      <c r="L2159" s="32">
        <f t="shared" si="169"/>
        <v>-2.946495636120483E-3</v>
      </c>
      <c r="M2159" s="32">
        <f t="shared" si="170"/>
        <v>-5.2226742983674246E-4</v>
      </c>
    </row>
    <row r="2160" spans="1:13" x14ac:dyDescent="0.45">
      <c r="A2160" s="10">
        <v>45204</v>
      </c>
      <c r="B2160">
        <v>417.43133544921881</v>
      </c>
      <c r="C2160">
        <v>65.605712890625</v>
      </c>
      <c r="D2160">
        <v>168.83000183105469</v>
      </c>
      <c r="E2160">
        <v>355.67315673828119</v>
      </c>
      <c r="F2160">
        <v>206.77348327636719</v>
      </c>
      <c r="I2160" s="32">
        <f t="shared" si="166"/>
        <v>1.1872888549017802E-2</v>
      </c>
      <c r="J2160" s="32">
        <f t="shared" si="167"/>
        <v>-3.9100730869563449E-3</v>
      </c>
      <c r="K2160" s="32">
        <f t="shared" si="168"/>
        <v>5.1530836211095554E-3</v>
      </c>
      <c r="L2160" s="32">
        <f t="shared" si="169"/>
        <v>1.6755389114329944E-2</v>
      </c>
      <c r="M2160" s="32">
        <f t="shared" si="170"/>
        <v>1.1926848485515062E-2</v>
      </c>
    </row>
    <row r="2161" spans="1:13" x14ac:dyDescent="0.45">
      <c r="A2161" s="10">
        <v>45205</v>
      </c>
      <c r="B2161">
        <v>422.387451171875</v>
      </c>
      <c r="C2161">
        <v>65.349189758300781</v>
      </c>
      <c r="D2161">
        <v>169.69999694824219</v>
      </c>
      <c r="E2161">
        <v>361.63259887695313</v>
      </c>
      <c r="F2161">
        <v>209.23963928222659</v>
      </c>
      <c r="I2161" s="32">
        <f t="shared" si="166"/>
        <v>6.4020902850066008E-3</v>
      </c>
      <c r="J2161" s="32">
        <f t="shared" si="167"/>
        <v>1.0177283175698104E-2</v>
      </c>
      <c r="K2161" s="32">
        <f t="shared" si="168"/>
        <v>1.8385447448936665E-2</v>
      </c>
      <c r="L2161" s="32">
        <f t="shared" si="169"/>
        <v>5.100178675452538E-3</v>
      </c>
      <c r="M2161" s="32">
        <f t="shared" si="170"/>
        <v>6.2921829783111338E-3</v>
      </c>
    </row>
    <row r="2162" spans="1:13" x14ac:dyDescent="0.45">
      <c r="A2162" s="10">
        <v>45208</v>
      </c>
      <c r="B2162">
        <v>425.09161376953119</v>
      </c>
      <c r="C2162">
        <v>66.014266967773438</v>
      </c>
      <c r="D2162">
        <v>172.82000732421881</v>
      </c>
      <c r="E2162">
        <v>363.47698974609381</v>
      </c>
      <c r="F2162">
        <v>210.55621337890619</v>
      </c>
      <c r="I2162" s="32">
        <f t="shared" si="166"/>
        <v>5.2048896284278001E-3</v>
      </c>
      <c r="J2162" s="32">
        <f t="shared" si="167"/>
        <v>-1.0072091442340225E-3</v>
      </c>
      <c r="K2162" s="32">
        <f t="shared" si="168"/>
        <v>-1.6780958953312997E-3</v>
      </c>
      <c r="L2162" s="32">
        <f t="shared" si="169"/>
        <v>5.5377588050253834E-3</v>
      </c>
      <c r="M2162" s="32">
        <f t="shared" si="170"/>
        <v>6.2062414323582615E-3</v>
      </c>
    </row>
    <row r="2163" spans="1:13" x14ac:dyDescent="0.45">
      <c r="A2163" s="10">
        <v>45209</v>
      </c>
      <c r="B2163">
        <v>427.30416870117188</v>
      </c>
      <c r="C2163">
        <v>65.947776794433594</v>
      </c>
      <c r="D2163">
        <v>172.5299987792969</v>
      </c>
      <c r="E2163">
        <v>365.48983764648438</v>
      </c>
      <c r="F2163">
        <v>211.86297607421881</v>
      </c>
      <c r="I2163" s="32">
        <f t="shared" si="166"/>
        <v>4.0963003386038643E-3</v>
      </c>
      <c r="J2163" s="32">
        <f t="shared" si="167"/>
        <v>4.6101837976739724E-3</v>
      </c>
      <c r="K2163" s="32">
        <f t="shared" si="168"/>
        <v>7.3030459383920387E-3</v>
      </c>
      <c r="L2163" s="32">
        <f t="shared" si="169"/>
        <v>7.1353834980563136E-3</v>
      </c>
      <c r="M2163" s="32">
        <f t="shared" si="170"/>
        <v>3.9419065022296973E-3</v>
      </c>
    </row>
    <row r="2164" spans="1:13" x14ac:dyDescent="0.45">
      <c r="A2164" s="10">
        <v>45210</v>
      </c>
      <c r="B2164">
        <v>429.05453491210938</v>
      </c>
      <c r="C2164">
        <v>66.251808166503906</v>
      </c>
      <c r="D2164">
        <v>173.78999328613281</v>
      </c>
      <c r="E2164">
        <v>368.09774780273438</v>
      </c>
      <c r="F2164">
        <v>212.6981201171875</v>
      </c>
      <c r="I2164" s="32">
        <f t="shared" si="166"/>
        <v>-6.0964806182175479E-3</v>
      </c>
      <c r="J2164" s="32">
        <f t="shared" si="167"/>
        <v>-8.6048008943594434E-3</v>
      </c>
      <c r="K2164" s="32">
        <f t="shared" si="168"/>
        <v>-3.0496507265772577E-3</v>
      </c>
      <c r="L2164" s="32">
        <f t="shared" si="169"/>
        <v>-3.4750125333417037E-3</v>
      </c>
      <c r="M2164" s="32">
        <f t="shared" si="170"/>
        <v>-8.0376579051125718E-3</v>
      </c>
    </row>
    <row r="2165" spans="1:13" x14ac:dyDescent="0.45">
      <c r="A2165" s="10">
        <v>45211</v>
      </c>
      <c r="B2165">
        <v>426.43881225585938</v>
      </c>
      <c r="C2165">
        <v>65.681724548339844</v>
      </c>
      <c r="D2165">
        <v>173.25999450683591</v>
      </c>
      <c r="E2165">
        <v>366.818603515625</v>
      </c>
      <c r="F2165">
        <v>210.988525390625</v>
      </c>
      <c r="I2165" s="32">
        <f t="shared" si="166"/>
        <v>-4.9808398683598432E-3</v>
      </c>
      <c r="J2165" s="32">
        <f t="shared" si="167"/>
        <v>4.6289740952383251E-3</v>
      </c>
      <c r="K2165" s="32">
        <f t="shared" si="168"/>
        <v>3.2148259845402594E-2</v>
      </c>
      <c r="L2165" s="32">
        <f t="shared" si="169"/>
        <v>-1.2569892358612944E-2</v>
      </c>
      <c r="M2165" s="32">
        <f t="shared" si="170"/>
        <v>-5.6347770041735856E-3</v>
      </c>
    </row>
    <row r="2166" spans="1:13" x14ac:dyDescent="0.45">
      <c r="A2166" s="10">
        <v>45212</v>
      </c>
      <c r="B2166">
        <v>424.31478881835938</v>
      </c>
      <c r="C2166">
        <v>65.985763549804688</v>
      </c>
      <c r="D2166">
        <v>178.83000183105469</v>
      </c>
      <c r="E2166">
        <v>362.20773315429688</v>
      </c>
      <c r="F2166">
        <v>209.7996520996094</v>
      </c>
      <c r="I2166" s="32">
        <f t="shared" si="166"/>
        <v>1.0521328943500663E-2</v>
      </c>
      <c r="J2166" s="32">
        <f t="shared" si="167"/>
        <v>-5.1835577437371327E-3</v>
      </c>
      <c r="K2166" s="32">
        <f t="shared" si="168"/>
        <v>-4.8649281903458963E-3</v>
      </c>
      <c r="L2166" s="32">
        <f t="shared" si="169"/>
        <v>1.1306428615541764E-2</v>
      </c>
      <c r="M2166" s="32">
        <f t="shared" si="170"/>
        <v>1.1614372377618531E-2</v>
      </c>
    </row>
    <row r="2167" spans="1:13" x14ac:dyDescent="0.45">
      <c r="A2167" s="10">
        <v>45215</v>
      </c>
      <c r="B2167">
        <v>428.77914428710938</v>
      </c>
      <c r="C2167">
        <v>65.643722534179688</v>
      </c>
      <c r="D2167">
        <v>177.96000671386719</v>
      </c>
      <c r="E2167">
        <v>366.30300903320313</v>
      </c>
      <c r="F2167">
        <v>212.23634338378909</v>
      </c>
      <c r="I2167" s="32">
        <f t="shared" ref="I2167:I2230" si="171">(B2168/B2167)-1</f>
        <v>-4.5906705474885179E-5</v>
      </c>
      <c r="J2167" s="32">
        <f t="shared" ref="J2167:J2230" si="172">(C2168/C2167)-1</f>
        <v>-6.5130925491634351E-3</v>
      </c>
      <c r="K2167" s="32">
        <f t="shared" ref="K2167:K2230" si="173">(D2168/D2167)-1</f>
        <v>1.8542737683540089E-3</v>
      </c>
      <c r="L2167" s="32">
        <f t="shared" ref="L2167:L2230" si="174">(E2168/E2167)-1</f>
        <v>-3.2754265031864627E-3</v>
      </c>
      <c r="M2167" s="32">
        <f t="shared" ref="M2167:M2230" si="175">(F2168/F2167)-1</f>
        <v>1.2961998101821415E-3</v>
      </c>
    </row>
    <row r="2168" spans="1:13" x14ac:dyDescent="0.45">
      <c r="A2168" s="10">
        <v>45216</v>
      </c>
      <c r="B2168">
        <v>428.75946044921881</v>
      </c>
      <c r="C2168">
        <v>65.216178894042969</v>
      </c>
      <c r="D2168">
        <v>178.28999328613281</v>
      </c>
      <c r="E2168">
        <v>365.10321044921881</v>
      </c>
      <c r="F2168">
        <v>212.5114440917969</v>
      </c>
      <c r="I2168" s="32">
        <f t="shared" si="171"/>
        <v>-1.3325086354833426E-2</v>
      </c>
      <c r="J2168" s="32">
        <f t="shared" si="172"/>
        <v>-4.3708393118168098E-3</v>
      </c>
      <c r="K2168" s="32">
        <f t="shared" si="173"/>
        <v>1.4470816805260078E-2</v>
      </c>
      <c r="L2168" s="32">
        <f t="shared" si="174"/>
        <v>-1.3118013136736772E-2</v>
      </c>
      <c r="M2168" s="32">
        <f t="shared" si="175"/>
        <v>-1.4794914968245587E-2</v>
      </c>
    </row>
    <row r="2169" spans="1:13" x14ac:dyDescent="0.45">
      <c r="A2169" s="10">
        <v>45217</v>
      </c>
      <c r="B2169">
        <v>423.04620361328119</v>
      </c>
      <c r="C2169">
        <v>64.931129455566406</v>
      </c>
      <c r="D2169">
        <v>180.8699951171875</v>
      </c>
      <c r="E2169">
        <v>360.31378173828119</v>
      </c>
      <c r="F2169">
        <v>209.36735534667969</v>
      </c>
      <c r="I2169" s="32">
        <f t="shared" si="171"/>
        <v>-8.7862991472312801E-3</v>
      </c>
      <c r="J2169" s="32">
        <f t="shared" si="172"/>
        <v>-4.3895574170396134E-3</v>
      </c>
      <c r="K2169" s="32">
        <f t="shared" si="173"/>
        <v>1.2274016037125079E-2</v>
      </c>
      <c r="L2169" s="32">
        <f t="shared" si="174"/>
        <v>-9.3567567466844581E-3</v>
      </c>
      <c r="M2169" s="32">
        <f t="shared" si="175"/>
        <v>-9.4326263515770448E-3</v>
      </c>
    </row>
    <row r="2170" spans="1:13" x14ac:dyDescent="0.45">
      <c r="A2170" s="10">
        <v>45218</v>
      </c>
      <c r="B2170">
        <v>419.32919311523438</v>
      </c>
      <c r="C2170">
        <v>64.646110534667969</v>
      </c>
      <c r="D2170">
        <v>183.0899963378906</v>
      </c>
      <c r="E2170">
        <v>356.94241333007813</v>
      </c>
      <c r="F2170">
        <v>207.39247131347659</v>
      </c>
      <c r="I2170" s="32">
        <f t="shared" si="171"/>
        <v>-1.2288055692558419E-2</v>
      </c>
      <c r="J2170" s="32">
        <f t="shared" si="172"/>
        <v>3.6743675276265098E-3</v>
      </c>
      <c r="K2170" s="32">
        <f t="shared" si="173"/>
        <v>2.7308974274993236E-3</v>
      </c>
      <c r="L2170" s="32">
        <f t="shared" si="174"/>
        <v>-1.4917979540348236E-2</v>
      </c>
      <c r="M2170" s="32">
        <f t="shared" si="175"/>
        <v>-1.2365144452784027E-2</v>
      </c>
    </row>
    <row r="2171" spans="1:13" x14ac:dyDescent="0.45">
      <c r="A2171" s="10">
        <v>45219</v>
      </c>
      <c r="B2171">
        <v>414.17645263671881</v>
      </c>
      <c r="C2171">
        <v>64.883644104003906</v>
      </c>
      <c r="D2171">
        <v>183.5899963378906</v>
      </c>
      <c r="E2171">
        <v>351.6175537109375</v>
      </c>
      <c r="F2171">
        <v>204.8280334472656</v>
      </c>
      <c r="I2171" s="32">
        <f t="shared" si="171"/>
        <v>-1.7332346773081264E-3</v>
      </c>
      <c r="J2171" s="32">
        <f t="shared" si="172"/>
        <v>3.8073102850291196E-3</v>
      </c>
      <c r="K2171" s="32">
        <f t="shared" si="173"/>
        <v>-3.3770637265356784E-3</v>
      </c>
      <c r="L2171" s="32">
        <f t="shared" si="174"/>
        <v>3.0174962184741361E-3</v>
      </c>
      <c r="M2171" s="32">
        <f t="shared" si="175"/>
        <v>-2.7340633406361947E-3</v>
      </c>
    </row>
    <row r="2172" spans="1:13" x14ac:dyDescent="0.45">
      <c r="A2172" s="10">
        <v>45222</v>
      </c>
      <c r="B2172">
        <v>413.45858764648438</v>
      </c>
      <c r="C2172">
        <v>65.13067626953125</v>
      </c>
      <c r="D2172">
        <v>182.9700012207031</v>
      </c>
      <c r="E2172">
        <v>352.67855834960938</v>
      </c>
      <c r="F2172">
        <v>204.26802062988281</v>
      </c>
      <c r="I2172" s="32">
        <f t="shared" si="171"/>
        <v>7.5393718034064694E-3</v>
      </c>
      <c r="J2172" s="32">
        <f t="shared" si="172"/>
        <v>3.3550010730005742E-3</v>
      </c>
      <c r="K2172" s="32">
        <f t="shared" si="173"/>
        <v>-1.0933088663411805E-4</v>
      </c>
      <c r="L2172" s="32">
        <f t="shared" si="174"/>
        <v>9.7280586083881015E-3</v>
      </c>
      <c r="M2172" s="32">
        <f t="shared" si="175"/>
        <v>7.5517059240486351E-3</v>
      </c>
    </row>
    <row r="2173" spans="1:13" x14ac:dyDescent="0.45">
      <c r="A2173" s="10">
        <v>45223</v>
      </c>
      <c r="B2173">
        <v>416.5758056640625</v>
      </c>
      <c r="C2173">
        <v>65.349189758300781</v>
      </c>
      <c r="D2173">
        <v>182.94999694824219</v>
      </c>
      <c r="E2173">
        <v>356.10943603515619</v>
      </c>
      <c r="F2173">
        <v>205.81059265136719</v>
      </c>
      <c r="I2173" s="32">
        <f t="shared" si="171"/>
        <v>-1.4352153159961523E-2</v>
      </c>
      <c r="J2173" s="32">
        <f t="shared" si="172"/>
        <v>-7.5602574949661383E-3</v>
      </c>
      <c r="K2173" s="32">
        <f t="shared" si="173"/>
        <v>4.2088236420072533E-3</v>
      </c>
      <c r="L2173" s="32">
        <f t="shared" si="174"/>
        <v>-2.4475717444022882E-2</v>
      </c>
      <c r="M2173" s="32">
        <f t="shared" si="175"/>
        <v>-1.4846971786705576E-2</v>
      </c>
    </row>
    <row r="2174" spans="1:13" x14ac:dyDescent="0.45">
      <c r="A2174" s="10">
        <v>45224</v>
      </c>
      <c r="B2174">
        <v>410.5970458984375</v>
      </c>
      <c r="C2174">
        <v>64.855133056640625</v>
      </c>
      <c r="D2174">
        <v>183.7200012207031</v>
      </c>
      <c r="E2174">
        <v>347.39340209960938</v>
      </c>
      <c r="F2174">
        <v>202.75492858886719</v>
      </c>
      <c r="I2174" s="32">
        <f t="shared" si="171"/>
        <v>-1.1974630835729805E-2</v>
      </c>
      <c r="J2174" s="32">
        <f t="shared" si="172"/>
        <v>6.7388631419653677E-3</v>
      </c>
      <c r="K2174" s="32">
        <f t="shared" si="173"/>
        <v>1.5784524505007003E-3</v>
      </c>
      <c r="L2174" s="32">
        <f t="shared" si="174"/>
        <v>-1.906726003429382E-2</v>
      </c>
      <c r="M2174" s="32">
        <f t="shared" si="175"/>
        <v>-1.0370305816328362E-2</v>
      </c>
    </row>
    <row r="2175" spans="1:13" x14ac:dyDescent="0.45">
      <c r="A2175" s="10">
        <v>45225</v>
      </c>
      <c r="B2175">
        <v>405.6802978515625</v>
      </c>
      <c r="C2175">
        <v>65.292182922363281</v>
      </c>
      <c r="D2175">
        <v>184.00999450683591</v>
      </c>
      <c r="E2175">
        <v>340.76956176757813</v>
      </c>
      <c r="F2175">
        <v>200.65229797363281</v>
      </c>
      <c r="I2175" s="32">
        <f t="shared" si="171"/>
        <v>-4.5327988498293781E-3</v>
      </c>
      <c r="J2175" s="32">
        <f t="shared" si="172"/>
        <v>0</v>
      </c>
      <c r="K2175" s="32">
        <f t="shared" si="173"/>
        <v>1.1629799758344106E-2</v>
      </c>
      <c r="L2175" s="32">
        <f t="shared" si="174"/>
        <v>4.8013059251212908E-3</v>
      </c>
      <c r="M2175" s="32">
        <f t="shared" si="175"/>
        <v>-5.3863326770318132E-3</v>
      </c>
    </row>
    <row r="2176" spans="1:13" x14ac:dyDescent="0.45">
      <c r="A2176" s="10">
        <v>45226</v>
      </c>
      <c r="B2176">
        <v>403.8414306640625</v>
      </c>
      <c r="C2176">
        <v>65.292182922363281</v>
      </c>
      <c r="D2176">
        <v>186.1499938964844</v>
      </c>
      <c r="E2176">
        <v>342.40570068359381</v>
      </c>
      <c r="F2176">
        <v>199.57151794433591</v>
      </c>
      <c r="I2176" s="32">
        <f t="shared" si="171"/>
        <v>1.1955950377674718E-2</v>
      </c>
      <c r="J2176" s="32">
        <f t="shared" si="172"/>
        <v>-2.4735986086431572E-3</v>
      </c>
      <c r="K2176" s="32">
        <f t="shared" si="173"/>
        <v>-5.640547017974562E-3</v>
      </c>
      <c r="L2176" s="32">
        <f t="shared" si="174"/>
        <v>1.1265201716585072E-2</v>
      </c>
      <c r="M2176" s="32">
        <f t="shared" si="175"/>
        <v>1.1520271357726708E-2</v>
      </c>
    </row>
    <row r="2177" spans="1:13" x14ac:dyDescent="0.45">
      <c r="A2177" s="10">
        <v>45229</v>
      </c>
      <c r="B2177">
        <v>408.66973876953119</v>
      </c>
      <c r="C2177">
        <v>65.13067626953125</v>
      </c>
      <c r="D2177">
        <v>185.1000061035156</v>
      </c>
      <c r="E2177">
        <v>346.26296997070313</v>
      </c>
      <c r="F2177">
        <v>201.8706359863281</v>
      </c>
      <c r="I2177" s="32">
        <f t="shared" si="171"/>
        <v>6.2801268585777059E-3</v>
      </c>
      <c r="J2177" s="32">
        <f t="shared" si="172"/>
        <v>-2.9191238692494181E-4</v>
      </c>
      <c r="K2177" s="32">
        <f t="shared" si="173"/>
        <v>-5.4565625733159484E-3</v>
      </c>
      <c r="L2177" s="32">
        <f t="shared" si="174"/>
        <v>4.7823329891696353E-3</v>
      </c>
      <c r="M2177" s="32">
        <f t="shared" si="175"/>
        <v>6.4732678377306119E-3</v>
      </c>
    </row>
    <row r="2178" spans="1:13" x14ac:dyDescent="0.45">
      <c r="A2178" s="10">
        <v>45230</v>
      </c>
      <c r="B2178">
        <v>411.23623657226563</v>
      </c>
      <c r="C2178">
        <v>65.111663818359375</v>
      </c>
      <c r="D2178">
        <v>184.0899963378906</v>
      </c>
      <c r="E2178">
        <v>347.91891479492188</v>
      </c>
      <c r="F2178">
        <v>203.1773986816406</v>
      </c>
      <c r="I2178" s="32">
        <f t="shared" si="171"/>
        <v>1.0664775614269928E-2</v>
      </c>
      <c r="J2178" s="32">
        <f t="shared" si="172"/>
        <v>9.703296667243233E-3</v>
      </c>
      <c r="K2178" s="32">
        <f t="shared" si="173"/>
        <v>-3.150642851826202E-3</v>
      </c>
      <c r="L2178" s="32">
        <f t="shared" si="174"/>
        <v>1.7356795125031521E-2</v>
      </c>
      <c r="M2178" s="32">
        <f t="shared" si="175"/>
        <v>1.0010263277937526E-2</v>
      </c>
    </row>
    <row r="2179" spans="1:13" x14ac:dyDescent="0.45">
      <c r="A2179" s="10">
        <v>45231</v>
      </c>
      <c r="B2179">
        <v>415.62197875976563</v>
      </c>
      <c r="C2179">
        <v>65.743461608886719</v>
      </c>
      <c r="D2179">
        <v>183.50999450683591</v>
      </c>
      <c r="E2179">
        <v>353.95767211914063</v>
      </c>
      <c r="F2179">
        <v>205.21125793457031</v>
      </c>
      <c r="I2179" s="32">
        <f t="shared" si="171"/>
        <v>1.9164407401046413E-2</v>
      </c>
      <c r="J2179" s="32">
        <f t="shared" si="172"/>
        <v>5.7978720749967128E-3</v>
      </c>
      <c r="K2179" s="32">
        <f t="shared" si="173"/>
        <v>3.3240729584833595E-3</v>
      </c>
      <c r="L2179" s="32">
        <f t="shared" si="174"/>
        <v>1.8153319161942294E-2</v>
      </c>
      <c r="M2179" s="32">
        <f t="shared" si="175"/>
        <v>1.9869690249447514E-2</v>
      </c>
    </row>
    <row r="2180" spans="1:13" x14ac:dyDescent="0.45">
      <c r="A2180" s="10">
        <v>45232</v>
      </c>
      <c r="B2180">
        <v>423.58712768554688</v>
      </c>
      <c r="C2180">
        <v>66.1246337890625</v>
      </c>
      <c r="D2180">
        <v>184.1199951171875</v>
      </c>
      <c r="E2180">
        <v>360.3831787109375</v>
      </c>
      <c r="F2180">
        <v>209.28874206542969</v>
      </c>
      <c r="I2180" s="32">
        <f t="shared" si="171"/>
        <v>9.1233472835179352E-3</v>
      </c>
      <c r="J2180" s="32">
        <f t="shared" si="172"/>
        <v>5.9090204230072274E-3</v>
      </c>
      <c r="K2180" s="32">
        <f t="shared" si="173"/>
        <v>3.638921283475316E-3</v>
      </c>
      <c r="L2180" s="32">
        <f t="shared" si="174"/>
        <v>1.1748969179194546E-2</v>
      </c>
      <c r="M2180" s="32">
        <f t="shared" si="175"/>
        <v>1.1267103904674114E-2</v>
      </c>
    </row>
    <row r="2181" spans="1:13" x14ac:dyDescent="0.45">
      <c r="A2181" s="10">
        <v>45233</v>
      </c>
      <c r="B2181">
        <v>427.45166015625</v>
      </c>
      <c r="C2181">
        <v>66.515365600585938</v>
      </c>
      <c r="D2181">
        <v>184.78999328613281</v>
      </c>
      <c r="E2181">
        <v>364.6173095703125</v>
      </c>
      <c r="F2181">
        <v>211.6468200683594</v>
      </c>
      <c r="I2181" s="32">
        <f t="shared" si="171"/>
        <v>2.3004645764723719E-3</v>
      </c>
      <c r="J2181" s="32">
        <f t="shared" si="172"/>
        <v>-4.2983140524381902E-3</v>
      </c>
      <c r="K2181" s="32">
        <f t="shared" si="173"/>
        <v>-7.7925603925289577E-3</v>
      </c>
      <c r="L2181" s="32">
        <f t="shared" si="174"/>
        <v>4.0791678454072944E-3</v>
      </c>
      <c r="M2181" s="32">
        <f t="shared" si="175"/>
        <v>4.1779357983573462E-4</v>
      </c>
    </row>
    <row r="2182" spans="1:13" x14ac:dyDescent="0.45">
      <c r="A2182" s="10">
        <v>45236</v>
      </c>
      <c r="B2182">
        <v>428.43499755859381</v>
      </c>
      <c r="C2182">
        <v>66.229461669921875</v>
      </c>
      <c r="D2182">
        <v>183.3500061035156</v>
      </c>
      <c r="E2182">
        <v>366.10464477539063</v>
      </c>
      <c r="F2182">
        <v>211.73524475097659</v>
      </c>
      <c r="I2182" s="32">
        <f t="shared" si="171"/>
        <v>2.846008941689071E-3</v>
      </c>
      <c r="J2182" s="32">
        <f t="shared" si="172"/>
        <v>5.0361555372366862E-3</v>
      </c>
      <c r="K2182" s="32">
        <f t="shared" si="173"/>
        <v>-4.1451308444239165E-3</v>
      </c>
      <c r="L2182" s="32">
        <f t="shared" si="174"/>
        <v>9.4526603013191934E-3</v>
      </c>
      <c r="M2182" s="32">
        <f t="shared" si="175"/>
        <v>2.9698879692616753E-3</v>
      </c>
    </row>
    <row r="2183" spans="1:13" x14ac:dyDescent="0.45">
      <c r="A2183" s="10">
        <v>45237</v>
      </c>
      <c r="B2183">
        <v>429.65432739257813</v>
      </c>
      <c r="C2183">
        <v>66.563003540039063</v>
      </c>
      <c r="D2183">
        <v>182.5899963378906</v>
      </c>
      <c r="E2183">
        <v>369.5653076171875</v>
      </c>
      <c r="F2183">
        <v>212.36407470703119</v>
      </c>
      <c r="I2183" s="32">
        <f t="shared" si="171"/>
        <v>7.3244290947749313E-4</v>
      </c>
      <c r="J2183" s="32">
        <f t="shared" si="172"/>
        <v>3.1493902376122929E-3</v>
      </c>
      <c r="K2183" s="32">
        <f t="shared" si="173"/>
        <v>-9.9676439122202698E-3</v>
      </c>
      <c r="L2183" s="32">
        <f t="shared" si="174"/>
        <v>6.4393510243987429E-4</v>
      </c>
      <c r="M2183" s="32">
        <f t="shared" si="175"/>
        <v>-1.3881811464278027E-4</v>
      </c>
    </row>
    <row r="2184" spans="1:13" x14ac:dyDescent="0.45">
      <c r="A2184" s="10">
        <v>45238</v>
      </c>
      <c r="B2184">
        <v>429.96902465820313</v>
      </c>
      <c r="C2184">
        <v>66.772636413574219</v>
      </c>
      <c r="D2184">
        <v>180.77000427246091</v>
      </c>
      <c r="E2184">
        <v>369.80328369140619</v>
      </c>
      <c r="F2184">
        <v>212.3345947265625</v>
      </c>
      <c r="I2184" s="32">
        <f t="shared" si="171"/>
        <v>-7.7987256218847723E-3</v>
      </c>
      <c r="J2184" s="32">
        <f t="shared" si="172"/>
        <v>-7.4211413749712962E-3</v>
      </c>
      <c r="K2184" s="32">
        <f t="shared" si="173"/>
        <v>3.9829684332914894E-3</v>
      </c>
      <c r="L2184" s="32">
        <f t="shared" si="174"/>
        <v>-7.6955108859638743E-3</v>
      </c>
      <c r="M2184" s="32">
        <f t="shared" si="175"/>
        <v>-8.5141381302655805E-3</v>
      </c>
    </row>
    <row r="2185" spans="1:13" x14ac:dyDescent="0.45">
      <c r="A2185" s="10">
        <v>45239</v>
      </c>
      <c r="B2185">
        <v>426.61581420898438</v>
      </c>
      <c r="C2185">
        <v>66.277107238769531</v>
      </c>
      <c r="D2185">
        <v>181.49000549316409</v>
      </c>
      <c r="E2185">
        <v>366.95745849609381</v>
      </c>
      <c r="F2185">
        <v>210.52674865722659</v>
      </c>
      <c r="I2185" s="32">
        <f t="shared" si="171"/>
        <v>1.5604877681339557E-2</v>
      </c>
      <c r="J2185" s="32">
        <f t="shared" si="172"/>
        <v>1.8692141760521253E-3</v>
      </c>
      <c r="K2185" s="32">
        <f t="shared" si="173"/>
        <v>-1.0909752197912459E-2</v>
      </c>
      <c r="L2185" s="32">
        <f t="shared" si="174"/>
        <v>2.2482170096258747E-2</v>
      </c>
      <c r="M2185" s="32">
        <f t="shared" si="175"/>
        <v>1.4887714292610044E-2</v>
      </c>
    </row>
    <row r="2186" spans="1:13" x14ac:dyDescent="0.45">
      <c r="A2186" s="10">
        <v>45240</v>
      </c>
      <c r="B2186">
        <v>433.27310180664063</v>
      </c>
      <c r="C2186">
        <v>66.400993347167969</v>
      </c>
      <c r="D2186">
        <v>179.50999450683591</v>
      </c>
      <c r="E2186">
        <v>375.20745849609381</v>
      </c>
      <c r="F2186">
        <v>213.6610107421875</v>
      </c>
      <c r="I2186" s="32">
        <f t="shared" si="171"/>
        <v>-9.532668901474084E-4</v>
      </c>
      <c r="J2186" s="32">
        <f t="shared" si="172"/>
        <v>-2.8701720529122898E-4</v>
      </c>
      <c r="K2186" s="32">
        <f t="shared" si="173"/>
        <v>5.5707204646029407E-3</v>
      </c>
      <c r="L2186" s="32">
        <f t="shared" si="174"/>
        <v>-3.1185546928059749E-3</v>
      </c>
      <c r="M2186" s="32">
        <f t="shared" si="175"/>
        <v>-5.9782232986027584E-4</v>
      </c>
    </row>
    <row r="2187" spans="1:13" x14ac:dyDescent="0.45">
      <c r="A2187" s="10">
        <v>45243</v>
      </c>
      <c r="B2187">
        <v>432.86007690429688</v>
      </c>
      <c r="C2187">
        <v>66.381935119628906</v>
      </c>
      <c r="D2187">
        <v>180.50999450683591</v>
      </c>
      <c r="E2187">
        <v>374.037353515625</v>
      </c>
      <c r="F2187">
        <v>213.53327941894531</v>
      </c>
      <c r="I2187" s="32">
        <f t="shared" si="171"/>
        <v>1.9400789300081822E-2</v>
      </c>
      <c r="J2187" s="32">
        <f t="shared" si="172"/>
        <v>1.2202078127641736E-2</v>
      </c>
      <c r="K2187" s="32">
        <f t="shared" si="173"/>
        <v>8.9191771056789104E-3</v>
      </c>
      <c r="L2187" s="32">
        <f t="shared" si="174"/>
        <v>2.1526532629007944E-2</v>
      </c>
      <c r="M2187" s="32">
        <f t="shared" si="175"/>
        <v>2.2178248188149174E-2</v>
      </c>
    </row>
    <row r="2188" spans="1:13" x14ac:dyDescent="0.45">
      <c r="A2188" s="10">
        <v>45244</v>
      </c>
      <c r="B2188">
        <v>441.25790405273438</v>
      </c>
      <c r="C2188">
        <v>67.191932678222656</v>
      </c>
      <c r="D2188">
        <v>182.1199951171875</v>
      </c>
      <c r="E2188">
        <v>382.08908081054688</v>
      </c>
      <c r="F2188">
        <v>218.2690734863281</v>
      </c>
      <c r="I2188" s="32">
        <f t="shared" si="171"/>
        <v>2.117000189292062E-3</v>
      </c>
      <c r="J2188" s="32">
        <f t="shared" si="172"/>
        <v>-5.5310667753228904E-3</v>
      </c>
      <c r="K2188" s="32">
        <f t="shared" si="173"/>
        <v>-2.6356014737988209E-3</v>
      </c>
      <c r="L2188" s="32">
        <f t="shared" si="174"/>
        <v>7.5261804933535181E-4</v>
      </c>
      <c r="M2188" s="32">
        <f t="shared" si="175"/>
        <v>2.4757974458637921E-3</v>
      </c>
    </row>
    <row r="2189" spans="1:13" x14ac:dyDescent="0.45">
      <c r="A2189" s="10">
        <v>45245</v>
      </c>
      <c r="B2189">
        <v>442.19204711914063</v>
      </c>
      <c r="C2189">
        <v>66.820289611816406</v>
      </c>
      <c r="D2189">
        <v>181.63999938964841</v>
      </c>
      <c r="E2189">
        <v>382.37664794921881</v>
      </c>
      <c r="F2189">
        <v>218.80946350097659</v>
      </c>
      <c r="I2189" s="32">
        <f t="shared" si="171"/>
        <v>1.2231405802820561E-3</v>
      </c>
      <c r="J2189" s="32">
        <f t="shared" si="172"/>
        <v>5.9896538916537345E-3</v>
      </c>
      <c r="K2189" s="32">
        <f t="shared" si="173"/>
        <v>1.128607717818908E-2</v>
      </c>
      <c r="L2189" s="32">
        <f t="shared" si="174"/>
        <v>8.5580537407126123E-4</v>
      </c>
      <c r="M2189" s="32">
        <f t="shared" si="175"/>
        <v>-6.7357527044997756E-4</v>
      </c>
    </row>
    <row r="2190" spans="1:13" x14ac:dyDescent="0.45">
      <c r="A2190" s="10">
        <v>45246</v>
      </c>
      <c r="B2190">
        <v>442.73291015625</v>
      </c>
      <c r="C2190">
        <v>67.22052001953125</v>
      </c>
      <c r="D2190">
        <v>183.69000244140619</v>
      </c>
      <c r="E2190">
        <v>382.70388793945313</v>
      </c>
      <c r="F2190">
        <v>218.6620788574219</v>
      </c>
      <c r="I2190" s="32">
        <f t="shared" si="171"/>
        <v>1.2438417940767721E-3</v>
      </c>
      <c r="J2190" s="32">
        <f t="shared" si="172"/>
        <v>1.4174765127239475E-3</v>
      </c>
      <c r="K2190" s="32">
        <f t="shared" si="173"/>
        <v>-1.0890234740601468E-4</v>
      </c>
      <c r="L2190" s="32">
        <f t="shared" si="174"/>
        <v>2.3316564385567062E-4</v>
      </c>
      <c r="M2190" s="32">
        <f t="shared" si="175"/>
        <v>2.5163573696400654E-3</v>
      </c>
    </row>
    <row r="2191" spans="1:13" x14ac:dyDescent="0.45">
      <c r="A2191" s="10">
        <v>45247</v>
      </c>
      <c r="B2191">
        <v>443.28359985351563</v>
      </c>
      <c r="C2191">
        <v>67.315803527832031</v>
      </c>
      <c r="D2191">
        <v>183.66999816894531</v>
      </c>
      <c r="E2191">
        <v>382.79312133789063</v>
      </c>
      <c r="F2191">
        <v>219.2123107910156</v>
      </c>
      <c r="I2191" s="32">
        <f t="shared" si="171"/>
        <v>7.6974884955902656E-3</v>
      </c>
      <c r="J2191" s="32">
        <f t="shared" si="172"/>
        <v>1.415696791771115E-3</v>
      </c>
      <c r="K2191" s="32">
        <f t="shared" si="173"/>
        <v>-1.6333808174913145E-3</v>
      </c>
      <c r="L2191" s="32">
        <f t="shared" si="174"/>
        <v>1.2174803172833037E-2</v>
      </c>
      <c r="M2191" s="32">
        <f t="shared" si="175"/>
        <v>7.5298451974197267E-3</v>
      </c>
    </row>
    <row r="2192" spans="1:13" x14ac:dyDescent="0.45">
      <c r="A2192" s="10">
        <v>45250</v>
      </c>
      <c r="B2192">
        <v>446.69577026367188</v>
      </c>
      <c r="C2192">
        <v>67.411102294921875</v>
      </c>
      <c r="D2192">
        <v>183.3699951171875</v>
      </c>
      <c r="E2192">
        <v>387.45355224609381</v>
      </c>
      <c r="F2192">
        <v>220.8629455566406</v>
      </c>
      <c r="I2192" s="32">
        <f t="shared" si="171"/>
        <v>-2.1793596604079424E-3</v>
      </c>
      <c r="J2192" s="32">
        <f t="shared" si="172"/>
        <v>1.4138086048112175E-3</v>
      </c>
      <c r="K2192" s="32">
        <f t="shared" si="173"/>
        <v>1.0797900632885549E-2</v>
      </c>
      <c r="L2192" s="32">
        <f t="shared" si="174"/>
        <v>-5.8094318576179527E-3</v>
      </c>
      <c r="M2192" s="32">
        <f t="shared" si="175"/>
        <v>-2.7136046532671987E-3</v>
      </c>
    </row>
    <row r="2193" spans="1:13" x14ac:dyDescent="0.45">
      <c r="A2193" s="10">
        <v>45251</v>
      </c>
      <c r="B2193">
        <v>445.72225952148438</v>
      </c>
      <c r="C2193">
        <v>67.50640869140625</v>
      </c>
      <c r="D2193">
        <v>185.3500061035156</v>
      </c>
      <c r="E2193">
        <v>385.20266723632813</v>
      </c>
      <c r="F2193">
        <v>220.26361083984381</v>
      </c>
      <c r="I2193" s="32">
        <f t="shared" si="171"/>
        <v>3.8607566899619972E-3</v>
      </c>
      <c r="J2193" s="32">
        <f t="shared" si="172"/>
        <v>8.4695192242500994E-4</v>
      </c>
      <c r="K2193" s="32">
        <f t="shared" si="173"/>
        <v>-4.26225259728652E-3</v>
      </c>
      <c r="L2193" s="32">
        <f t="shared" si="174"/>
        <v>4.092987335688969E-3</v>
      </c>
      <c r="M2193" s="32">
        <f t="shared" si="175"/>
        <v>4.2821725454917914E-3</v>
      </c>
    </row>
    <row r="2194" spans="1:13" x14ac:dyDescent="0.45">
      <c r="A2194" s="10">
        <v>45252</v>
      </c>
      <c r="B2194">
        <v>447.44308471679688</v>
      </c>
      <c r="C2194">
        <v>67.563583374023438</v>
      </c>
      <c r="D2194">
        <v>184.55999755859381</v>
      </c>
      <c r="E2194">
        <v>386.779296875</v>
      </c>
      <c r="F2194">
        <v>221.2068176269531</v>
      </c>
      <c r="I2194" s="32">
        <f t="shared" si="171"/>
        <v>6.1547632404312935E-4</v>
      </c>
      <c r="J2194" s="32">
        <f t="shared" si="172"/>
        <v>-4.7954457324292932E-3</v>
      </c>
      <c r="K2194" s="32">
        <f t="shared" si="173"/>
        <v>5.2015969146419483E-3</v>
      </c>
      <c r="L2194" s="32">
        <f t="shared" si="174"/>
        <v>-1.4100538552045405E-3</v>
      </c>
      <c r="M2194" s="32">
        <f t="shared" si="175"/>
        <v>1.0661508821474541E-3</v>
      </c>
    </row>
    <row r="2195" spans="1:13" x14ac:dyDescent="0.45">
      <c r="A2195" s="10">
        <v>45254</v>
      </c>
      <c r="B2195">
        <v>447.71847534179688</v>
      </c>
      <c r="C2195">
        <v>67.239585876464844</v>
      </c>
      <c r="D2195">
        <v>185.52000427246091</v>
      </c>
      <c r="E2195">
        <v>386.23391723632813</v>
      </c>
      <c r="F2195">
        <v>221.4426574707031</v>
      </c>
      <c r="I2195" s="32">
        <f t="shared" si="171"/>
        <v>-1.8010558223697792E-3</v>
      </c>
      <c r="J2195" s="32">
        <f t="shared" si="172"/>
        <v>6.0939086216660332E-3</v>
      </c>
      <c r="K2195" s="32">
        <f t="shared" si="173"/>
        <v>6.7378178698411784E-3</v>
      </c>
      <c r="L2195" s="32">
        <f t="shared" si="174"/>
        <v>-8.7277981794253723E-4</v>
      </c>
      <c r="M2195" s="32">
        <f t="shared" si="175"/>
        <v>-1.2867558139325608E-3</v>
      </c>
    </row>
    <row r="2196" spans="1:13" x14ac:dyDescent="0.45">
      <c r="A2196" s="10">
        <v>45257</v>
      </c>
      <c r="B2196">
        <v>446.912109375</v>
      </c>
      <c r="C2196">
        <v>67.649337768554688</v>
      </c>
      <c r="D2196">
        <v>186.77000427246091</v>
      </c>
      <c r="E2196">
        <v>385.89682006835938</v>
      </c>
      <c r="F2196">
        <v>221.15771484375</v>
      </c>
      <c r="I2196" s="32">
        <f t="shared" si="171"/>
        <v>9.9013849374385288E-4</v>
      </c>
      <c r="J2196" s="32">
        <f t="shared" si="172"/>
        <v>4.2260379968994677E-3</v>
      </c>
      <c r="K2196" s="32">
        <f t="shared" si="173"/>
        <v>1.3331852960406732E-2</v>
      </c>
      <c r="L2196" s="32">
        <f t="shared" si="174"/>
        <v>2.6208639305747017E-3</v>
      </c>
      <c r="M2196" s="32">
        <f t="shared" si="175"/>
        <v>6.2199043562904954E-4</v>
      </c>
    </row>
    <row r="2197" spans="1:13" x14ac:dyDescent="0.45">
      <c r="A2197" s="10">
        <v>45258</v>
      </c>
      <c r="B2197">
        <v>447.3546142578125</v>
      </c>
      <c r="C2197">
        <v>67.935226440429688</v>
      </c>
      <c r="D2197">
        <v>189.25999450683591</v>
      </c>
      <c r="E2197">
        <v>386.908203125</v>
      </c>
      <c r="F2197">
        <v>221.29527282714841</v>
      </c>
      <c r="I2197" s="32">
        <f t="shared" si="171"/>
        <v>-7.0346265712961653E-4</v>
      </c>
      <c r="J2197" s="32">
        <f t="shared" si="172"/>
        <v>5.1903518325646658E-3</v>
      </c>
      <c r="K2197" s="32">
        <f t="shared" si="173"/>
        <v>1.4794398574644596E-3</v>
      </c>
      <c r="L2197" s="32">
        <f t="shared" si="174"/>
        <v>-9.7387580326813161E-4</v>
      </c>
      <c r="M2197" s="32">
        <f t="shared" si="175"/>
        <v>4.4391406436017355E-4</v>
      </c>
    </row>
    <row r="2198" spans="1:13" x14ac:dyDescent="0.45">
      <c r="A2198" s="10">
        <v>45259</v>
      </c>
      <c r="B2198">
        <v>447.0399169921875</v>
      </c>
      <c r="C2198">
        <v>68.287834167480469</v>
      </c>
      <c r="D2198">
        <v>189.53999328613281</v>
      </c>
      <c r="E2198">
        <v>386.53140258789063</v>
      </c>
      <c r="F2198">
        <v>221.39350891113281</v>
      </c>
      <c r="I2198" s="32">
        <f t="shared" si="171"/>
        <v>3.9375765772629023E-3</v>
      </c>
      <c r="J2198" s="32">
        <f t="shared" si="172"/>
        <v>-3.2098324328931893E-3</v>
      </c>
      <c r="K2198" s="32">
        <f t="shared" si="173"/>
        <v>-4.167950375202456E-3</v>
      </c>
      <c r="L2198" s="32">
        <f t="shared" si="174"/>
        <v>-2.5141599138029935E-3</v>
      </c>
      <c r="M2198" s="32">
        <f t="shared" si="175"/>
        <v>4.1272995252339406E-3</v>
      </c>
    </row>
    <row r="2199" spans="1:13" x14ac:dyDescent="0.45">
      <c r="A2199" s="10">
        <v>45260</v>
      </c>
      <c r="B2199">
        <v>448.8001708984375</v>
      </c>
      <c r="C2199">
        <v>68.068641662597656</v>
      </c>
      <c r="D2199">
        <v>188.75</v>
      </c>
      <c r="E2199">
        <v>385.55960083007813</v>
      </c>
      <c r="F2199">
        <v>222.30726623535159</v>
      </c>
      <c r="I2199" s="32">
        <f t="shared" si="171"/>
        <v>5.9158384266209119E-3</v>
      </c>
      <c r="J2199" s="32">
        <f t="shared" si="172"/>
        <v>8.1569012316107248E-3</v>
      </c>
      <c r="K2199" s="32">
        <f t="shared" si="173"/>
        <v>1.7271494075951743E-2</v>
      </c>
      <c r="L2199" s="32">
        <f t="shared" si="174"/>
        <v>2.8549114664007114E-3</v>
      </c>
      <c r="M2199" s="32">
        <f t="shared" si="175"/>
        <v>8.4416851549600214E-3</v>
      </c>
    </row>
    <row r="2200" spans="1:13" x14ac:dyDescent="0.45">
      <c r="A2200" s="10">
        <v>45261</v>
      </c>
      <c r="B2200">
        <v>451.4552001953125</v>
      </c>
      <c r="C2200">
        <v>68.623870849609375</v>
      </c>
      <c r="D2200">
        <v>192.00999450683591</v>
      </c>
      <c r="E2200">
        <v>386.66033935546881</v>
      </c>
      <c r="F2200">
        <v>224.18391418457031</v>
      </c>
      <c r="I2200" s="32">
        <f t="shared" si="171"/>
        <v>-5.2494091237618168E-3</v>
      </c>
      <c r="J2200" s="32">
        <f t="shared" si="172"/>
        <v>-4.0386148771694996E-3</v>
      </c>
      <c r="K2200" s="32">
        <f t="shared" si="173"/>
        <v>-2.1613426463259255E-2</v>
      </c>
      <c r="L2200" s="32">
        <f t="shared" si="174"/>
        <v>-9.2835202539274242E-3</v>
      </c>
      <c r="M2200" s="32">
        <f t="shared" si="175"/>
        <v>-3.5938319848667355E-3</v>
      </c>
    </row>
    <row r="2201" spans="1:13" x14ac:dyDescent="0.45">
      <c r="A2201" s="10">
        <v>45264</v>
      </c>
      <c r="B2201">
        <v>449.0853271484375</v>
      </c>
      <c r="C2201">
        <v>68.346725463867188</v>
      </c>
      <c r="D2201">
        <v>187.86000061035159</v>
      </c>
      <c r="E2201">
        <v>383.07077026367188</v>
      </c>
      <c r="F2201">
        <v>223.37823486328119</v>
      </c>
      <c r="I2201" s="32">
        <f t="shared" si="171"/>
        <v>-1.9700144635348416E-4</v>
      </c>
      <c r="J2201" s="32">
        <f t="shared" si="172"/>
        <v>6.4317705218219778E-3</v>
      </c>
      <c r="K2201" s="32">
        <f t="shared" si="173"/>
        <v>-3.7794459254785195E-3</v>
      </c>
      <c r="L2201" s="32">
        <f t="shared" si="174"/>
        <v>2.5108219797183029E-3</v>
      </c>
      <c r="M2201" s="32">
        <f t="shared" si="175"/>
        <v>-1.9354046322928031E-3</v>
      </c>
    </row>
    <row r="2202" spans="1:13" x14ac:dyDescent="0.45">
      <c r="A2202" s="10">
        <v>45265</v>
      </c>
      <c r="B2202">
        <v>448.99685668945313</v>
      </c>
      <c r="C2202">
        <v>68.78631591796875</v>
      </c>
      <c r="D2202">
        <v>187.1499938964844</v>
      </c>
      <c r="E2202">
        <v>384.0325927734375</v>
      </c>
      <c r="F2202">
        <v>222.94590759277341</v>
      </c>
      <c r="I2202" s="32">
        <f t="shared" si="171"/>
        <v>-4.0298438175542239E-3</v>
      </c>
      <c r="J2202" s="32">
        <f t="shared" si="172"/>
        <v>2.9174929791171422E-3</v>
      </c>
      <c r="K2202" s="32">
        <f t="shared" si="173"/>
        <v>3.6868953454940456E-3</v>
      </c>
      <c r="L2202" s="32">
        <f t="shared" si="174"/>
        <v>-5.7837822374161574E-3</v>
      </c>
      <c r="M2202" s="32">
        <f t="shared" si="175"/>
        <v>-4.2307215058697833E-3</v>
      </c>
    </row>
    <row r="2203" spans="1:13" x14ac:dyDescent="0.45">
      <c r="A2203" s="10">
        <v>45266</v>
      </c>
      <c r="B2203">
        <v>447.18746948242188</v>
      </c>
      <c r="C2203">
        <v>68.98699951171875</v>
      </c>
      <c r="D2203">
        <v>187.8399963378906</v>
      </c>
      <c r="E2203">
        <v>381.81143188476563</v>
      </c>
      <c r="F2203">
        <v>222.002685546875</v>
      </c>
      <c r="I2203" s="32">
        <f t="shared" si="171"/>
        <v>7.6304272328153733E-3</v>
      </c>
      <c r="J2203" s="32">
        <f t="shared" si="172"/>
        <v>-2.7692179746130474E-4</v>
      </c>
      <c r="K2203" s="32">
        <f t="shared" si="173"/>
        <v>1.6503277504125169E-3</v>
      </c>
      <c r="L2203" s="32">
        <f t="shared" si="174"/>
        <v>1.3972284186716921E-2</v>
      </c>
      <c r="M2203" s="32">
        <f t="shared" si="175"/>
        <v>8.010629886189724E-3</v>
      </c>
    </row>
    <row r="2204" spans="1:13" x14ac:dyDescent="0.45">
      <c r="A2204" s="10">
        <v>45267</v>
      </c>
      <c r="B2204">
        <v>450.59970092773438</v>
      </c>
      <c r="C2204">
        <v>68.9678955078125</v>
      </c>
      <c r="D2204">
        <v>188.1499938964844</v>
      </c>
      <c r="E2204">
        <v>387.14620971679688</v>
      </c>
      <c r="F2204">
        <v>223.78106689453119</v>
      </c>
      <c r="I2204" s="32">
        <f t="shared" si="171"/>
        <v>4.2991480469922738E-3</v>
      </c>
      <c r="J2204" s="32">
        <f t="shared" si="172"/>
        <v>-4.8495756524509215E-3</v>
      </c>
      <c r="K2204" s="32">
        <f t="shared" si="173"/>
        <v>-1.3340391114851302E-2</v>
      </c>
      <c r="L2204" s="32">
        <f t="shared" si="174"/>
        <v>4.456563834467353E-3</v>
      </c>
      <c r="M2204" s="32">
        <f t="shared" si="175"/>
        <v>4.7857874787704535E-3</v>
      </c>
    </row>
    <row r="2205" spans="1:13" x14ac:dyDescent="0.45">
      <c r="A2205" s="10">
        <v>45268</v>
      </c>
      <c r="B2205">
        <v>452.53689575195313</v>
      </c>
      <c r="C2205">
        <v>68.633430480957031</v>
      </c>
      <c r="D2205">
        <v>185.63999938964841</v>
      </c>
      <c r="E2205">
        <v>388.87155151367188</v>
      </c>
      <c r="F2205">
        <v>224.85203552246091</v>
      </c>
      <c r="I2205" s="32">
        <f t="shared" si="171"/>
        <v>3.8895444107180932E-3</v>
      </c>
      <c r="J2205" s="32">
        <f t="shared" si="172"/>
        <v>1.3895186496193368E-4</v>
      </c>
      <c r="K2205" s="32">
        <f t="shared" si="173"/>
        <v>-1.1042895165362276E-2</v>
      </c>
      <c r="L2205" s="32">
        <f t="shared" si="174"/>
        <v>8.5422509462984575E-3</v>
      </c>
      <c r="M2205" s="32">
        <f t="shared" si="175"/>
        <v>4.1074510330316727E-3</v>
      </c>
    </row>
    <row r="2206" spans="1:13" x14ac:dyDescent="0.45">
      <c r="A2206" s="10">
        <v>45271</v>
      </c>
      <c r="B2206">
        <v>454.29705810546881</v>
      </c>
      <c r="C2206">
        <v>68.642967224121094</v>
      </c>
      <c r="D2206">
        <v>183.5899963378906</v>
      </c>
      <c r="E2206">
        <v>392.19338989257813</v>
      </c>
      <c r="F2206">
        <v>225.7756042480469</v>
      </c>
      <c r="I2206" s="32">
        <f t="shared" si="171"/>
        <v>4.5671870026922079E-3</v>
      </c>
      <c r="J2206" s="32">
        <f t="shared" si="172"/>
        <v>2.92369679313631E-3</v>
      </c>
      <c r="K2206" s="32">
        <f t="shared" si="173"/>
        <v>-5.446421195111073E-4</v>
      </c>
      <c r="L2206" s="32">
        <f t="shared" si="174"/>
        <v>7.9641171972564262E-3</v>
      </c>
      <c r="M2206" s="32">
        <f t="shared" si="175"/>
        <v>3.7860483914022858E-3</v>
      </c>
    </row>
    <row r="2207" spans="1:13" x14ac:dyDescent="0.45">
      <c r="A2207" s="10">
        <v>45272</v>
      </c>
      <c r="B2207">
        <v>456.37191772460938</v>
      </c>
      <c r="C2207">
        <v>68.843658447265625</v>
      </c>
      <c r="D2207">
        <v>183.49000549316409</v>
      </c>
      <c r="E2207">
        <v>395.31686401367188</v>
      </c>
      <c r="F2207">
        <v>226.6304016113281</v>
      </c>
      <c r="I2207" s="32">
        <f t="shared" si="171"/>
        <v>1.3790126581516571E-2</v>
      </c>
      <c r="J2207" s="32">
        <f t="shared" si="172"/>
        <v>1.2770799190910509E-2</v>
      </c>
      <c r="K2207" s="32">
        <f t="shared" si="173"/>
        <v>2.2562533466176315E-2</v>
      </c>
      <c r="L2207" s="32">
        <f t="shared" si="174"/>
        <v>1.2717405309029317E-2</v>
      </c>
      <c r="M2207" s="32">
        <f t="shared" si="175"/>
        <v>1.5520739002656159E-2</v>
      </c>
    </row>
    <row r="2208" spans="1:13" x14ac:dyDescent="0.45">
      <c r="A2208" s="10">
        <v>45273</v>
      </c>
      <c r="B2208">
        <v>462.66534423828119</v>
      </c>
      <c r="C2208">
        <v>69.722846984863281</v>
      </c>
      <c r="D2208">
        <v>187.6300048828125</v>
      </c>
      <c r="E2208">
        <v>400.34426879882813</v>
      </c>
      <c r="F2208">
        <v>230.14787292480469</v>
      </c>
      <c r="I2208" s="32">
        <f t="shared" si="171"/>
        <v>3.2093678503080092E-3</v>
      </c>
      <c r="J2208" s="32">
        <f t="shared" si="172"/>
        <v>7.5382605843952177E-3</v>
      </c>
      <c r="K2208" s="32">
        <f t="shared" si="173"/>
        <v>5.8625529824700706E-3</v>
      </c>
      <c r="L2208" s="32">
        <f t="shared" si="174"/>
        <v>-8.6686865651597333E-4</v>
      </c>
      <c r="M2208" s="32">
        <f t="shared" si="175"/>
        <v>5.9340431006595917E-3</v>
      </c>
    </row>
    <row r="2209" spans="1:13" x14ac:dyDescent="0.45">
      <c r="A2209" s="10">
        <v>45274</v>
      </c>
      <c r="B2209">
        <v>464.15020751953119</v>
      </c>
      <c r="C2209">
        <v>70.248435974121094</v>
      </c>
      <c r="D2209">
        <v>188.72999572753909</v>
      </c>
      <c r="E2209">
        <v>399.99722290039063</v>
      </c>
      <c r="F2209">
        <v>231.5135803222656</v>
      </c>
      <c r="I2209" s="32">
        <f t="shared" si="171"/>
        <v>-1.6464954211488081E-3</v>
      </c>
      <c r="J2209" s="32">
        <f t="shared" si="172"/>
        <v>-1.496372074252128E-3</v>
      </c>
      <c r="K2209" s="32">
        <f t="shared" si="173"/>
        <v>-9.1665117718574551E-3</v>
      </c>
      <c r="L2209" s="32">
        <f t="shared" si="174"/>
        <v>4.8338653474233606E-3</v>
      </c>
      <c r="M2209" s="32">
        <f t="shared" si="175"/>
        <v>-1.3581173380158296E-3</v>
      </c>
    </row>
    <row r="2210" spans="1:13" x14ac:dyDescent="0.45">
      <c r="A2210" s="10">
        <v>45275</v>
      </c>
      <c r="B2210">
        <v>463.385986328125</v>
      </c>
      <c r="C2210">
        <v>70.143318176269531</v>
      </c>
      <c r="D2210">
        <v>187</v>
      </c>
      <c r="E2210">
        <v>401.93075561523438</v>
      </c>
      <c r="F2210">
        <v>231.19915771484381</v>
      </c>
      <c r="I2210" s="32">
        <f t="shared" si="171"/>
        <v>5.6251116289582903E-3</v>
      </c>
      <c r="J2210" s="32">
        <f t="shared" si="172"/>
        <v>-2.043654300576736E-3</v>
      </c>
      <c r="K2210" s="32">
        <f t="shared" si="173"/>
        <v>4.5454871845753697E-3</v>
      </c>
      <c r="L2210" s="32">
        <f t="shared" si="174"/>
        <v>6.2986377020648465E-3</v>
      </c>
      <c r="M2210" s="32">
        <f t="shared" si="175"/>
        <v>4.3347790516654605E-3</v>
      </c>
    </row>
    <row r="2211" spans="1:13" x14ac:dyDescent="0.45">
      <c r="A2211" s="10">
        <v>45278</v>
      </c>
      <c r="B2211">
        <v>465.99258422851563</v>
      </c>
      <c r="C2211">
        <v>69.999969482421875</v>
      </c>
      <c r="D2211">
        <v>187.8500061035156</v>
      </c>
      <c r="E2211">
        <v>404.46237182617188</v>
      </c>
      <c r="F2211">
        <v>232.20135498046881</v>
      </c>
      <c r="I2211" s="32">
        <f t="shared" si="171"/>
        <v>6.0808879315792375E-3</v>
      </c>
      <c r="J2211" s="32">
        <f t="shared" si="172"/>
        <v>1.9112731546775397E-3</v>
      </c>
      <c r="K2211" s="32">
        <f t="shared" si="173"/>
        <v>6.8139405786953322E-3</v>
      </c>
      <c r="L2211" s="32">
        <f t="shared" si="174"/>
        <v>5.1097742824626202E-3</v>
      </c>
      <c r="M2211" s="32">
        <f t="shared" si="175"/>
        <v>7.3202331939414833E-3</v>
      </c>
    </row>
    <row r="2212" spans="1:13" x14ac:dyDescent="0.45">
      <c r="A2212" s="10">
        <v>45279</v>
      </c>
      <c r="B2212">
        <v>468.82623291015619</v>
      </c>
      <c r="C2212">
        <v>70.133758544921875</v>
      </c>
      <c r="D2212">
        <v>189.1300048828125</v>
      </c>
      <c r="E2212">
        <v>406.52908325195313</v>
      </c>
      <c r="F2212">
        <v>233.901123046875</v>
      </c>
      <c r="I2212" s="32">
        <f t="shared" si="171"/>
        <v>-1.3857251600618459E-2</v>
      </c>
      <c r="J2212" s="32">
        <f t="shared" si="172"/>
        <v>3.2701402828283488E-3</v>
      </c>
      <c r="K2212" s="32">
        <f t="shared" si="173"/>
        <v>-5.4459829361032108E-3</v>
      </c>
      <c r="L2212" s="32">
        <f t="shared" si="174"/>
        <v>-1.4859908814144895E-2</v>
      </c>
      <c r="M2212" s="32">
        <f t="shared" si="175"/>
        <v>-1.4912247053678329E-2</v>
      </c>
    </row>
    <row r="2213" spans="1:13" x14ac:dyDescent="0.45">
      <c r="A2213" s="10">
        <v>45280</v>
      </c>
      <c r="B2213">
        <v>462.32958984375</v>
      </c>
      <c r="C2213">
        <v>70.363105773925781</v>
      </c>
      <c r="D2213">
        <v>188.1000061035156</v>
      </c>
      <c r="E2213">
        <v>400.48809814453119</v>
      </c>
      <c r="F2213">
        <v>230.41313171386719</v>
      </c>
      <c r="I2213" s="32">
        <f t="shared" si="171"/>
        <v>9.481890498082679E-3</v>
      </c>
      <c r="J2213" s="32">
        <f t="shared" si="172"/>
        <v>-1.3564456050674245E-4</v>
      </c>
      <c r="K2213" s="32">
        <f t="shared" si="173"/>
        <v>7.070635455129537E-3</v>
      </c>
      <c r="L2213" s="32">
        <f t="shared" si="174"/>
        <v>1.1635505807503943E-2</v>
      </c>
      <c r="M2213" s="32">
        <f t="shared" si="175"/>
        <v>1.1057488383551028E-2</v>
      </c>
    </row>
    <row r="2214" spans="1:13" x14ac:dyDescent="0.45">
      <c r="A2214" s="10">
        <v>45281</v>
      </c>
      <c r="B2214">
        <v>466.71334838867188</v>
      </c>
      <c r="C2214">
        <v>70.353561401367188</v>
      </c>
      <c r="D2214">
        <v>189.42999267578119</v>
      </c>
      <c r="E2214">
        <v>405.14797973632813</v>
      </c>
      <c r="F2214">
        <v>232.96092224121091</v>
      </c>
      <c r="I2214" s="32">
        <f t="shared" si="171"/>
        <v>2.0097084579009383E-3</v>
      </c>
      <c r="J2214" s="32">
        <f t="shared" si="172"/>
        <v>-6.675788943566463E-4</v>
      </c>
      <c r="K2214" s="32">
        <f t="shared" si="173"/>
        <v>4.4344170889423218E-3</v>
      </c>
      <c r="L2214" s="32">
        <f t="shared" si="174"/>
        <v>1.4959450173166466E-3</v>
      </c>
      <c r="M2214" s="32">
        <f t="shared" si="175"/>
        <v>2.2872373140367941E-3</v>
      </c>
    </row>
    <row r="2215" spans="1:13" x14ac:dyDescent="0.45">
      <c r="A2215" s="10">
        <v>45282</v>
      </c>
      <c r="B2215">
        <v>467.65130615234381</v>
      </c>
      <c r="C2215">
        <v>70.306594848632813</v>
      </c>
      <c r="D2215">
        <v>190.27000427246091</v>
      </c>
      <c r="E2215">
        <v>405.75405883789063</v>
      </c>
      <c r="F2215">
        <v>233.49375915527341</v>
      </c>
      <c r="I2215" s="32">
        <f t="shared" si="171"/>
        <v>4.2225273065161772E-3</v>
      </c>
      <c r="J2215" s="32">
        <f t="shared" si="172"/>
        <v>9.5429021491177934E-4</v>
      </c>
      <c r="K2215" s="32">
        <f t="shared" si="173"/>
        <v>7.6207332510795922E-3</v>
      </c>
      <c r="L2215" s="32">
        <f t="shared" si="174"/>
        <v>6.1218063006454049E-3</v>
      </c>
      <c r="M2215" s="32">
        <f t="shared" si="175"/>
        <v>4.9445025949457211E-3</v>
      </c>
    </row>
    <row r="2216" spans="1:13" x14ac:dyDescent="0.45">
      <c r="A2216" s="10">
        <v>45286</v>
      </c>
      <c r="B2216">
        <v>469.6259765625</v>
      </c>
      <c r="C2216">
        <v>70.373687744140625</v>
      </c>
      <c r="D2216">
        <v>191.7200012207031</v>
      </c>
      <c r="E2216">
        <v>408.23800659179688</v>
      </c>
      <c r="F2216">
        <v>234.64826965332031</v>
      </c>
      <c r="I2216" s="32">
        <f t="shared" si="171"/>
        <v>1.8080145020660243E-3</v>
      </c>
      <c r="J2216" s="32">
        <f t="shared" si="172"/>
        <v>6.4006799638336442E-3</v>
      </c>
      <c r="K2216" s="32">
        <f t="shared" si="173"/>
        <v>4.5378422264141793E-3</v>
      </c>
      <c r="L2216" s="32">
        <f t="shared" si="174"/>
        <v>2.0357112127753485E-3</v>
      </c>
      <c r="M2216" s="32">
        <f t="shared" si="175"/>
        <v>1.8923248928057745E-3</v>
      </c>
    </row>
    <row r="2217" spans="1:13" x14ac:dyDescent="0.45">
      <c r="A2217" s="10">
        <v>45287</v>
      </c>
      <c r="B2217">
        <v>470.47506713867188</v>
      </c>
      <c r="C2217">
        <v>70.824127197265625</v>
      </c>
      <c r="D2217">
        <v>192.5899963378906</v>
      </c>
      <c r="E2217">
        <v>409.06906127929688</v>
      </c>
      <c r="F2217">
        <v>235.09230041503909</v>
      </c>
      <c r="I2217" s="32">
        <f t="shared" si="171"/>
        <v>3.7777639542291297E-4</v>
      </c>
      <c r="J2217" s="32">
        <f t="shared" si="172"/>
        <v>-2.4358347355289967E-3</v>
      </c>
      <c r="K2217" s="32">
        <f t="shared" si="173"/>
        <v>-5.8154376576368128E-3</v>
      </c>
      <c r="L2217" s="32">
        <f t="shared" si="174"/>
        <v>-4.8618454795557042E-4</v>
      </c>
      <c r="M2217" s="32">
        <f t="shared" si="175"/>
        <v>-5.0366687005898303E-4</v>
      </c>
    </row>
    <row r="2218" spans="1:13" x14ac:dyDescent="0.45">
      <c r="A2218" s="10">
        <v>45288</v>
      </c>
      <c r="B2218">
        <v>470.65280151367188</v>
      </c>
      <c r="C2218">
        <v>70.651611328125</v>
      </c>
      <c r="D2218">
        <v>191.4700012207031</v>
      </c>
      <c r="E2218">
        <v>408.87017822265619</v>
      </c>
      <c r="F2218">
        <v>234.97389221191409</v>
      </c>
      <c r="I2218" s="32">
        <f t="shared" si="171"/>
        <v>-2.894954212882328E-3</v>
      </c>
      <c r="J2218" s="32">
        <f t="shared" si="172"/>
        <v>-2.3058279685820304E-3</v>
      </c>
      <c r="K2218" s="32">
        <f t="shared" si="173"/>
        <v>-1.5668410186719939E-3</v>
      </c>
      <c r="L2218" s="32">
        <f t="shared" si="174"/>
        <v>-4.327632073723886E-3</v>
      </c>
      <c r="M2218" s="32">
        <f t="shared" si="175"/>
        <v>-3.8214201225009736E-3</v>
      </c>
    </row>
    <row r="2219" spans="1:13" x14ac:dyDescent="0.45">
      <c r="A2219" s="10">
        <v>45289</v>
      </c>
      <c r="B2219">
        <v>469.290283203125</v>
      </c>
      <c r="C2219">
        <v>70.488700866699219</v>
      </c>
      <c r="D2219">
        <v>191.16999816894531</v>
      </c>
      <c r="E2219">
        <v>407.10073852539063</v>
      </c>
      <c r="F2219">
        <v>234.0759582519531</v>
      </c>
      <c r="I2219" s="32">
        <f t="shared" si="171"/>
        <v>-5.5964141330850925E-3</v>
      </c>
      <c r="J2219" s="32">
        <f t="shared" si="172"/>
        <v>-4.2152396960958294E-3</v>
      </c>
      <c r="K2219" s="32">
        <f t="shared" si="173"/>
        <v>-2.3539098841468542E-3</v>
      </c>
      <c r="L2219" s="32">
        <f t="shared" si="174"/>
        <v>-1.6922269972953985E-2</v>
      </c>
      <c r="M2219" s="32">
        <f t="shared" si="175"/>
        <v>-6.7026274800359165E-3</v>
      </c>
    </row>
    <row r="2220" spans="1:13" x14ac:dyDescent="0.45">
      <c r="A2220" s="10">
        <v>45293</v>
      </c>
      <c r="B2220">
        <v>466.6639404296875</v>
      </c>
      <c r="C2220">
        <v>70.191574096679688</v>
      </c>
      <c r="D2220">
        <v>190.7200012207031</v>
      </c>
      <c r="E2220">
        <v>400.211669921875</v>
      </c>
      <c r="F2220">
        <v>232.50703430175781</v>
      </c>
      <c r="I2220" s="32">
        <f t="shared" si="171"/>
        <v>-8.1666824051097597E-3</v>
      </c>
      <c r="J2220" s="32">
        <f t="shared" si="172"/>
        <v>8.1933446737281201E-4</v>
      </c>
      <c r="K2220" s="32">
        <f t="shared" si="173"/>
        <v>-8.3368096042042428E-3</v>
      </c>
      <c r="L2220" s="32">
        <f t="shared" si="174"/>
        <v>-1.0581482455268132E-2</v>
      </c>
      <c r="M2220" s="32">
        <f t="shared" si="175"/>
        <v>-9.5913518031504053E-3</v>
      </c>
    </row>
    <row r="2221" spans="1:13" x14ac:dyDescent="0.45">
      <c r="A2221" s="10">
        <v>45294</v>
      </c>
      <c r="B2221">
        <v>462.85284423828119</v>
      </c>
      <c r="C2221">
        <v>70.24908447265625</v>
      </c>
      <c r="D2221">
        <v>189.1300048828125</v>
      </c>
      <c r="E2221">
        <v>395.97683715820313</v>
      </c>
      <c r="F2221">
        <v>230.2769775390625</v>
      </c>
      <c r="I2221" s="32">
        <f t="shared" si="171"/>
        <v>-3.221056676434797E-3</v>
      </c>
      <c r="J2221" s="32">
        <f t="shared" si="172"/>
        <v>-4.5018901596144412E-3</v>
      </c>
      <c r="K2221" s="32">
        <f t="shared" si="173"/>
        <v>1.004612893253265E-3</v>
      </c>
      <c r="L2221" s="32">
        <f t="shared" si="174"/>
        <v>-5.1465203031990647E-3</v>
      </c>
      <c r="M2221" s="32">
        <f t="shared" si="175"/>
        <v>-2.5709952508151668E-3</v>
      </c>
    </row>
    <row r="2222" spans="1:13" x14ac:dyDescent="0.45">
      <c r="A2222" s="10">
        <v>45295</v>
      </c>
      <c r="B2222">
        <v>461.36196899414063</v>
      </c>
      <c r="C2222">
        <v>69.932830810546875</v>
      </c>
      <c r="D2222">
        <v>189.32000732421881</v>
      </c>
      <c r="E2222">
        <v>393.93893432617188</v>
      </c>
      <c r="F2222">
        <v>229.6849365234375</v>
      </c>
      <c r="I2222" s="32">
        <f t="shared" si="171"/>
        <v>1.3696338561106636E-3</v>
      </c>
      <c r="J2222" s="32">
        <f t="shared" si="172"/>
        <v>-3.0150871088198139E-3</v>
      </c>
      <c r="K2222" s="32">
        <f t="shared" si="173"/>
        <v>1.5845540955106152E-4</v>
      </c>
      <c r="L2222" s="32">
        <f t="shared" si="174"/>
        <v>1.1860318449936624E-3</v>
      </c>
      <c r="M2222" s="32">
        <f t="shared" si="175"/>
        <v>1.5035908670324449E-3</v>
      </c>
    </row>
    <row r="2223" spans="1:13" x14ac:dyDescent="0.45">
      <c r="A2223" s="10">
        <v>45296</v>
      </c>
      <c r="B2223">
        <v>461.99386596679688</v>
      </c>
      <c r="C2223">
        <v>69.721977233886719</v>
      </c>
      <c r="D2223">
        <v>189.3500061035156</v>
      </c>
      <c r="E2223">
        <v>394.40615844726563</v>
      </c>
      <c r="F2223">
        <v>230.03028869628909</v>
      </c>
      <c r="I2223" s="32">
        <f t="shared" si="171"/>
        <v>1.427594268035759E-2</v>
      </c>
      <c r="J2223" s="32">
        <f t="shared" si="172"/>
        <v>4.3988143040305516E-3</v>
      </c>
      <c r="K2223" s="32">
        <f t="shared" si="173"/>
        <v>-7.8162711308231714E-3</v>
      </c>
      <c r="L2223" s="32">
        <f t="shared" si="174"/>
        <v>2.066798561827432E-2</v>
      </c>
      <c r="M2223" s="32">
        <f t="shared" si="175"/>
        <v>1.4284525014983007E-2</v>
      </c>
    </row>
    <row r="2224" spans="1:13" x14ac:dyDescent="0.45">
      <c r="A2224" s="10">
        <v>45299</v>
      </c>
      <c r="B2224">
        <v>468.58926391601563</v>
      </c>
      <c r="C2224">
        <v>70.028671264648438</v>
      </c>
      <c r="D2224">
        <v>187.8699951171875</v>
      </c>
      <c r="E2224">
        <v>402.5577392578125</v>
      </c>
      <c r="F2224">
        <v>233.316162109375</v>
      </c>
      <c r="I2224" s="32">
        <f t="shared" si="171"/>
        <v>-1.5170566625938298E-3</v>
      </c>
      <c r="J2224" s="32">
        <f t="shared" si="172"/>
        <v>-1.3683708912648473E-4</v>
      </c>
      <c r="K2224" s="32">
        <f t="shared" si="173"/>
        <v>3.1935679008388007E-4</v>
      </c>
      <c r="L2224" s="32">
        <f t="shared" si="174"/>
        <v>1.9755876198126465E-3</v>
      </c>
      <c r="M2224" s="32">
        <f t="shared" si="175"/>
        <v>-1.8609462749943351E-3</v>
      </c>
    </row>
    <row r="2225" spans="1:13" x14ac:dyDescent="0.45">
      <c r="A2225" s="10">
        <v>45300</v>
      </c>
      <c r="B2225">
        <v>467.87838745117188</v>
      </c>
      <c r="C2225">
        <v>70.019088745117188</v>
      </c>
      <c r="D2225">
        <v>187.92999267578119</v>
      </c>
      <c r="E2225">
        <v>403.35302734375</v>
      </c>
      <c r="F2225">
        <v>232.88197326660159</v>
      </c>
      <c r="I2225" s="32">
        <f t="shared" si="171"/>
        <v>5.6553725974450852E-3</v>
      </c>
      <c r="J2225" s="32">
        <f t="shared" si="172"/>
        <v>-1.7794524939248602E-3</v>
      </c>
      <c r="K2225" s="32">
        <f t="shared" si="173"/>
        <v>-2.2880471055145568E-3</v>
      </c>
      <c r="L2225" s="32">
        <f t="shared" si="174"/>
        <v>6.7775222833015292E-3</v>
      </c>
      <c r="M2225" s="32">
        <f t="shared" si="175"/>
        <v>5.1693230961580294E-3</v>
      </c>
    </row>
    <row r="2226" spans="1:13" x14ac:dyDescent="0.45">
      <c r="A2226" s="10">
        <v>45301</v>
      </c>
      <c r="B2226">
        <v>470.5244140625</v>
      </c>
      <c r="C2226">
        <v>69.894493103027344</v>
      </c>
      <c r="D2226">
        <v>187.5</v>
      </c>
      <c r="E2226">
        <v>406.08676147460938</v>
      </c>
      <c r="F2226">
        <v>234.0858154296875</v>
      </c>
      <c r="I2226" s="32">
        <f t="shared" si="171"/>
        <v>-4.4058480709485703E-4</v>
      </c>
      <c r="J2226" s="32">
        <f t="shared" si="172"/>
        <v>5.2104465228450803E-3</v>
      </c>
      <c r="K2226" s="32">
        <f t="shared" si="173"/>
        <v>1.9733072916665595E-3</v>
      </c>
      <c r="L2226" s="32">
        <f t="shared" si="174"/>
        <v>2.0808391232325363E-3</v>
      </c>
      <c r="M2226" s="32">
        <f t="shared" si="175"/>
        <v>-6.7439981936034954E-4</v>
      </c>
    </row>
    <row r="2227" spans="1:13" x14ac:dyDescent="0.45">
      <c r="A2227" s="10">
        <v>45302</v>
      </c>
      <c r="B2227">
        <v>470.31710815429688</v>
      </c>
      <c r="C2227">
        <v>70.258674621582031</v>
      </c>
      <c r="D2227">
        <v>187.8699951171875</v>
      </c>
      <c r="E2227">
        <v>406.9317626953125</v>
      </c>
      <c r="F2227">
        <v>233.9279479980469</v>
      </c>
      <c r="I2227" s="32">
        <f t="shared" si="171"/>
        <v>6.9273615272269495E-4</v>
      </c>
      <c r="J2227" s="32">
        <f t="shared" si="172"/>
        <v>2.0462713155524614E-3</v>
      </c>
      <c r="K2227" s="32">
        <f t="shared" si="173"/>
        <v>9.7940684755537522E-3</v>
      </c>
      <c r="L2227" s="32">
        <f t="shared" si="174"/>
        <v>5.1296127142408388E-4</v>
      </c>
      <c r="M2227" s="32">
        <f t="shared" si="175"/>
        <v>1.6874634964536561E-4</v>
      </c>
    </row>
    <row r="2228" spans="1:13" x14ac:dyDescent="0.45">
      <c r="A2228" s="10">
        <v>45303</v>
      </c>
      <c r="B2228">
        <v>470.64291381835938</v>
      </c>
      <c r="C2228">
        <v>70.402442932128906</v>
      </c>
      <c r="D2228">
        <v>189.71000671386719</v>
      </c>
      <c r="E2228">
        <v>407.1405029296875</v>
      </c>
      <c r="F2228">
        <v>233.96742248535159</v>
      </c>
      <c r="I2228" s="32">
        <f t="shared" si="171"/>
        <v>-3.6712424378455566E-3</v>
      </c>
      <c r="J2228" s="32">
        <f t="shared" si="172"/>
        <v>-7.0787270926979673E-3</v>
      </c>
      <c r="K2228" s="32">
        <f t="shared" si="173"/>
        <v>-9.4881818989794864E-3</v>
      </c>
      <c r="L2228" s="32">
        <f t="shared" si="174"/>
        <v>-9.7667522662936435E-5</v>
      </c>
      <c r="M2228" s="32">
        <f t="shared" si="175"/>
        <v>-4.6393177615057235E-3</v>
      </c>
    </row>
    <row r="2229" spans="1:13" x14ac:dyDescent="0.45">
      <c r="A2229" s="10">
        <v>45307</v>
      </c>
      <c r="B2229">
        <v>468.91506958007813</v>
      </c>
      <c r="C2229">
        <v>69.904083251953125</v>
      </c>
      <c r="D2229">
        <v>187.9100036621094</v>
      </c>
      <c r="E2229">
        <v>407.10073852539063</v>
      </c>
      <c r="F2229">
        <v>232.88197326660159</v>
      </c>
      <c r="I2229" s="32">
        <f t="shared" si="171"/>
        <v>-5.5587195889156282E-3</v>
      </c>
      <c r="J2229" s="32">
        <f t="shared" si="172"/>
        <v>-2.3308130516799253E-3</v>
      </c>
      <c r="K2229" s="32">
        <f t="shared" si="173"/>
        <v>-1.1015950635289151E-2</v>
      </c>
      <c r="L2229" s="32">
        <f t="shared" si="174"/>
        <v>-5.6408316208612641E-3</v>
      </c>
      <c r="M2229" s="32">
        <f t="shared" si="175"/>
        <v>-6.0166478477839958E-3</v>
      </c>
    </row>
    <row r="2230" spans="1:13" x14ac:dyDescent="0.45">
      <c r="A2230" s="10">
        <v>45308</v>
      </c>
      <c r="B2230">
        <v>466.30850219726563</v>
      </c>
      <c r="C2230">
        <v>69.74114990234375</v>
      </c>
      <c r="D2230">
        <v>185.8399963378906</v>
      </c>
      <c r="E2230">
        <v>404.80435180664063</v>
      </c>
      <c r="F2230">
        <v>231.4808044433594</v>
      </c>
      <c r="I2230" s="32">
        <f t="shared" si="171"/>
        <v>8.8928682381286261E-3</v>
      </c>
      <c r="J2230" s="32">
        <f t="shared" si="172"/>
        <v>-1.3743404522338354E-3</v>
      </c>
      <c r="K2230" s="32">
        <f t="shared" si="173"/>
        <v>8.2328820999064689E-3</v>
      </c>
      <c r="L2230" s="32">
        <f t="shared" si="174"/>
        <v>1.4194215307491875E-2</v>
      </c>
      <c r="M2230" s="32">
        <f t="shared" si="175"/>
        <v>8.8239369411047264E-3</v>
      </c>
    </row>
    <row r="2231" spans="1:13" x14ac:dyDescent="0.45">
      <c r="A2231" s="10">
        <v>45309</v>
      </c>
      <c r="B2231">
        <v>470.455322265625</v>
      </c>
      <c r="C2231">
        <v>69.645301818847656</v>
      </c>
      <c r="D2231">
        <v>187.3699951171875</v>
      </c>
      <c r="E2231">
        <v>410.55023193359381</v>
      </c>
      <c r="F2231">
        <v>233.52337646484381</v>
      </c>
      <c r="I2231" s="32">
        <f t="shared" ref="I2231:I2294" si="176">(B2232/B2231)-1</f>
        <v>1.2466171246792168E-2</v>
      </c>
      <c r="J2231" s="32">
        <f t="shared" ref="J2231:J2294" si="177">(C2232/C2231)-1</f>
        <v>0</v>
      </c>
      <c r="K2231" s="32">
        <f t="shared" ref="K2231:K2294" si="178">(D2232/D2231)-1</f>
        <v>2.988725906959866E-3</v>
      </c>
      <c r="L2231" s="32">
        <f t="shared" ref="L2231:L2294" si="179">(E2232/E2231)-1</f>
        <v>1.9831025406398917E-2</v>
      </c>
      <c r="M2231" s="32">
        <f t="shared" ref="M2231:M2294" si="180">(F2232/F2231)-1</f>
        <v>1.2169348677629754E-2</v>
      </c>
    </row>
    <row r="2232" spans="1:13" x14ac:dyDescent="0.45">
      <c r="A2232" s="10">
        <v>45310</v>
      </c>
      <c r="B2232">
        <v>476.32009887695313</v>
      </c>
      <c r="C2232">
        <v>69.645301818847656</v>
      </c>
      <c r="D2232">
        <v>187.92999267578119</v>
      </c>
      <c r="E2232">
        <v>418.69186401367188</v>
      </c>
      <c r="F2232">
        <v>236.3652038574219</v>
      </c>
      <c r="I2232" s="32">
        <f t="shared" si="176"/>
        <v>2.1142926374499993E-3</v>
      </c>
      <c r="J2232" s="32">
        <f t="shared" si="177"/>
        <v>1.6514125081652509E-3</v>
      </c>
      <c r="K2232" s="32">
        <f t="shared" si="178"/>
        <v>-3.7779571263165668E-3</v>
      </c>
      <c r="L2232" s="32">
        <f t="shared" si="179"/>
        <v>1.3059328213929078E-3</v>
      </c>
      <c r="M2232" s="32">
        <f t="shared" si="180"/>
        <v>4.3416483596643296E-3</v>
      </c>
    </row>
    <row r="2233" spans="1:13" x14ac:dyDescent="0.45">
      <c r="A2233" s="10">
        <v>45313</v>
      </c>
      <c r="B2233">
        <v>477.32717895507813</v>
      </c>
      <c r="C2233">
        <v>69.76031494140625</v>
      </c>
      <c r="D2233">
        <v>187.2200012207031</v>
      </c>
      <c r="E2233">
        <v>419.2386474609375</v>
      </c>
      <c r="F2233">
        <v>237.39141845703119</v>
      </c>
      <c r="I2233" s="32">
        <f t="shared" si="176"/>
        <v>2.916554808284344E-3</v>
      </c>
      <c r="J2233" s="32">
        <f t="shared" si="177"/>
        <v>-2.3355072343307359E-3</v>
      </c>
      <c r="K2233" s="32">
        <f t="shared" si="178"/>
        <v>3.8991332271092194E-3</v>
      </c>
      <c r="L2233" s="32">
        <f t="shared" si="179"/>
        <v>4.1495567060709782E-3</v>
      </c>
      <c r="M2233" s="32">
        <f t="shared" si="180"/>
        <v>1.8289354636591426E-3</v>
      </c>
    </row>
    <row r="2234" spans="1:13" x14ac:dyDescent="0.45">
      <c r="A2234" s="10">
        <v>45314</v>
      </c>
      <c r="B2234">
        <v>478.71932983398438</v>
      </c>
      <c r="C2234">
        <v>69.597389221191406</v>
      </c>
      <c r="D2234">
        <v>187.94999694824219</v>
      </c>
      <c r="E2234">
        <v>420.97830200195313</v>
      </c>
      <c r="F2234">
        <v>237.8255920410156</v>
      </c>
      <c r="I2234" s="32">
        <f t="shared" si="176"/>
        <v>1.093093341960838E-3</v>
      </c>
      <c r="J2234" s="32">
        <f t="shared" si="177"/>
        <v>-2.0654948894841541E-3</v>
      </c>
      <c r="K2234" s="32">
        <f t="shared" si="178"/>
        <v>-8.246890539639784E-3</v>
      </c>
      <c r="L2234" s="32">
        <f t="shared" si="179"/>
        <v>5.5491210810709735E-3</v>
      </c>
      <c r="M2234" s="32">
        <f t="shared" si="180"/>
        <v>-1.6591666261378535E-4</v>
      </c>
    </row>
    <row r="2235" spans="1:13" x14ac:dyDescent="0.45">
      <c r="A2235" s="10">
        <v>45315</v>
      </c>
      <c r="B2235">
        <v>479.24261474609381</v>
      </c>
      <c r="C2235">
        <v>69.453636169433594</v>
      </c>
      <c r="D2235">
        <v>186.3999938964844</v>
      </c>
      <c r="E2235">
        <v>423.31436157226563</v>
      </c>
      <c r="F2235">
        <v>237.7861328125</v>
      </c>
      <c r="I2235" s="32">
        <f t="shared" si="176"/>
        <v>5.4389307265452214E-3</v>
      </c>
      <c r="J2235" s="32">
        <f t="shared" si="177"/>
        <v>4.6915299040679592E-3</v>
      </c>
      <c r="K2235" s="32">
        <f t="shared" si="178"/>
        <v>3.9699866813029949E-3</v>
      </c>
      <c r="L2235" s="32">
        <f t="shared" si="179"/>
        <v>1.2212384468066606E-3</v>
      </c>
      <c r="M2235" s="32">
        <f t="shared" si="180"/>
        <v>5.560542294850368E-3</v>
      </c>
    </row>
    <row r="2236" spans="1:13" x14ac:dyDescent="0.45">
      <c r="A2236" s="10">
        <v>45316</v>
      </c>
      <c r="B2236">
        <v>481.84918212890619</v>
      </c>
      <c r="C2236">
        <v>69.77947998046875</v>
      </c>
      <c r="D2236">
        <v>187.13999938964841</v>
      </c>
      <c r="E2236">
        <v>423.83132934570313</v>
      </c>
      <c r="F2236">
        <v>239.10835266113281</v>
      </c>
      <c r="I2236" s="32">
        <f t="shared" si="176"/>
        <v>-1.2704226183485323E-3</v>
      </c>
      <c r="J2236" s="32">
        <f t="shared" si="177"/>
        <v>-1.5108019386547156E-3</v>
      </c>
      <c r="K2236" s="32">
        <f t="shared" si="178"/>
        <v>-6.9469318818271564E-4</v>
      </c>
      <c r="L2236" s="32">
        <f t="shared" si="179"/>
        <v>-5.9576162478610639E-3</v>
      </c>
      <c r="M2236" s="32">
        <f t="shared" si="180"/>
        <v>-8.2532423794068333E-4</v>
      </c>
    </row>
    <row r="2237" spans="1:13" x14ac:dyDescent="0.45">
      <c r="A2237" s="10">
        <v>45317</v>
      </c>
      <c r="B2237">
        <v>481.23703002929688</v>
      </c>
      <c r="C2237">
        <v>69.674057006835938</v>
      </c>
      <c r="D2237">
        <v>187.00999450683591</v>
      </c>
      <c r="E2237">
        <v>421.30630493164063</v>
      </c>
      <c r="F2237">
        <v>238.9110107421875</v>
      </c>
      <c r="I2237" s="32">
        <f t="shared" si="176"/>
        <v>7.9193743490069135E-3</v>
      </c>
      <c r="J2237" s="32">
        <f t="shared" si="177"/>
        <v>3.9891295944798344E-3</v>
      </c>
      <c r="K2237" s="32">
        <f t="shared" si="178"/>
        <v>7.0584854445869816E-3</v>
      </c>
      <c r="L2237" s="32">
        <f t="shared" si="179"/>
        <v>1.02404391336266E-2</v>
      </c>
      <c r="M2237" s="32">
        <f t="shared" si="180"/>
        <v>9.086448776006506E-3</v>
      </c>
    </row>
    <row r="2238" spans="1:13" x14ac:dyDescent="0.45">
      <c r="A2238" s="10">
        <v>45320</v>
      </c>
      <c r="B2238">
        <v>485.04812622070313</v>
      </c>
      <c r="C2238">
        <v>69.951995849609375</v>
      </c>
      <c r="D2238">
        <v>188.33000183105469</v>
      </c>
      <c r="E2238">
        <v>425.62066650390619</v>
      </c>
      <c r="F2238">
        <v>241.08186340332031</v>
      </c>
      <c r="I2238" s="32">
        <f t="shared" si="176"/>
        <v>-7.7343374319094327E-4</v>
      </c>
      <c r="J2238" s="32">
        <f t="shared" si="177"/>
        <v>1.7810501499222475E-3</v>
      </c>
      <c r="K2238" s="32">
        <f t="shared" si="178"/>
        <v>1.3805262268788976E-3</v>
      </c>
      <c r="L2238" s="32">
        <f t="shared" si="179"/>
        <v>-6.6565386113941472E-3</v>
      </c>
      <c r="M2238" s="32">
        <f t="shared" si="180"/>
        <v>-1.3916859989792085E-3</v>
      </c>
    </row>
    <row r="2239" spans="1:13" x14ac:dyDescent="0.45">
      <c r="A2239" s="10">
        <v>45321</v>
      </c>
      <c r="B2239">
        <v>484.6729736328125</v>
      </c>
      <c r="C2239">
        <v>70.076583862304688</v>
      </c>
      <c r="D2239">
        <v>188.5899963378906</v>
      </c>
      <c r="E2239">
        <v>422.78750610351563</v>
      </c>
      <c r="F2239">
        <v>240.74635314941409</v>
      </c>
      <c r="I2239" s="32">
        <f t="shared" si="176"/>
        <v>-1.6317393962030913E-2</v>
      </c>
      <c r="J2239" s="32">
        <f t="shared" si="177"/>
        <v>4.2397027004017485E-3</v>
      </c>
      <c r="K2239" s="32">
        <f t="shared" si="178"/>
        <v>-7.4234791010641121E-4</v>
      </c>
      <c r="L2239" s="32">
        <f t="shared" si="179"/>
        <v>-1.9586107912854311E-2</v>
      </c>
      <c r="M2239" s="32">
        <f t="shared" si="180"/>
        <v>-1.6845641399525269E-2</v>
      </c>
    </row>
    <row r="2240" spans="1:13" x14ac:dyDescent="0.45">
      <c r="A2240" s="10">
        <v>45322</v>
      </c>
      <c r="B2240">
        <v>476.76437377929688</v>
      </c>
      <c r="C2240">
        <v>70.373687744140625</v>
      </c>
      <c r="D2240">
        <v>188.44999694824219</v>
      </c>
      <c r="E2240">
        <v>414.50674438476563</v>
      </c>
      <c r="F2240">
        <v>236.6908264160156</v>
      </c>
      <c r="I2240" s="32">
        <f t="shared" si="176"/>
        <v>1.3088269793501306E-2</v>
      </c>
      <c r="J2240" s="32">
        <f t="shared" si="177"/>
        <v>6.0368472748324464E-3</v>
      </c>
      <c r="K2240" s="32">
        <f t="shared" si="178"/>
        <v>1.0400672568891212E-2</v>
      </c>
      <c r="L2240" s="32">
        <f t="shared" si="179"/>
        <v>1.177539693004781E-2</v>
      </c>
      <c r="M2240" s="32">
        <f t="shared" si="180"/>
        <v>1.3465710231649997E-2</v>
      </c>
    </row>
    <row r="2241" spans="1:13" x14ac:dyDescent="0.45">
      <c r="A2241" s="10">
        <v>45323</v>
      </c>
      <c r="B2241">
        <v>483.00439453125</v>
      </c>
      <c r="C2241">
        <v>70.79852294921875</v>
      </c>
      <c r="D2241">
        <v>190.4100036621094</v>
      </c>
      <c r="E2241">
        <v>419.38772583007813</v>
      </c>
      <c r="F2241">
        <v>239.87803649902341</v>
      </c>
      <c r="I2241" s="32">
        <f t="shared" si="176"/>
        <v>1.0527331370116855E-2</v>
      </c>
      <c r="J2241" s="32">
        <f t="shared" si="177"/>
        <v>-8.960091830515271E-3</v>
      </c>
      <c r="K2241" s="32">
        <f t="shared" si="178"/>
        <v>-9.4533008620282244E-3</v>
      </c>
      <c r="L2241" s="32">
        <f t="shared" si="179"/>
        <v>1.6900567633378438E-2</v>
      </c>
      <c r="M2241" s="32">
        <f t="shared" si="180"/>
        <v>8.5560727875895193E-3</v>
      </c>
    </row>
    <row r="2242" spans="1:13" x14ac:dyDescent="0.45">
      <c r="A2242" s="10">
        <v>45324</v>
      </c>
      <c r="B2242">
        <v>488.08914184570313</v>
      </c>
      <c r="C2242">
        <v>70.164161682128906</v>
      </c>
      <c r="D2242">
        <v>188.61000061035159</v>
      </c>
      <c r="E2242">
        <v>426.47561645507813</v>
      </c>
      <c r="F2242">
        <v>241.9304504394531</v>
      </c>
      <c r="I2242" s="32">
        <f t="shared" si="176"/>
        <v>-3.6411200531708543E-3</v>
      </c>
      <c r="J2242" s="32">
        <f t="shared" si="177"/>
        <v>-7.9452560344051015E-3</v>
      </c>
      <c r="K2242" s="32">
        <f t="shared" si="178"/>
        <v>-5.5139880322746526E-3</v>
      </c>
      <c r="L2242" s="32">
        <f t="shared" si="179"/>
        <v>-1.305354019495053E-3</v>
      </c>
      <c r="M2242" s="32">
        <f t="shared" si="180"/>
        <v>-4.7312060166677661E-3</v>
      </c>
    </row>
    <row r="2243" spans="1:13" x14ac:dyDescent="0.45">
      <c r="A2243" s="10">
        <v>45327</v>
      </c>
      <c r="B2243">
        <v>486.31195068359381</v>
      </c>
      <c r="C2243">
        <v>69.606689453125</v>
      </c>
      <c r="D2243">
        <v>187.57000732421881</v>
      </c>
      <c r="E2243">
        <v>425.91891479492188</v>
      </c>
      <c r="F2243">
        <v>240.78582763671881</v>
      </c>
      <c r="I2243" s="32">
        <f t="shared" si="176"/>
        <v>2.903209004817553E-3</v>
      </c>
      <c r="J2243" s="32">
        <f t="shared" si="177"/>
        <v>4.6945861056648663E-3</v>
      </c>
      <c r="K2243" s="32">
        <f t="shared" si="178"/>
        <v>5.2246931240187422E-3</v>
      </c>
      <c r="L2243" s="32">
        <f t="shared" si="179"/>
        <v>-2.0072351893678508E-3</v>
      </c>
      <c r="M2243" s="32">
        <f t="shared" si="180"/>
        <v>3.4013639929681982E-3</v>
      </c>
    </row>
    <row r="2244" spans="1:13" x14ac:dyDescent="0.45">
      <c r="A2244" s="10">
        <v>45328</v>
      </c>
      <c r="B2244">
        <v>487.72381591796881</v>
      </c>
      <c r="C2244">
        <v>69.933464050292969</v>
      </c>
      <c r="D2244">
        <v>188.55000305175781</v>
      </c>
      <c r="E2244">
        <v>425.06399536132813</v>
      </c>
      <c r="F2244">
        <v>241.6048278808594</v>
      </c>
      <c r="I2244" s="32">
        <f t="shared" si="176"/>
        <v>8.3404591767075598E-3</v>
      </c>
      <c r="J2244" s="32">
        <f t="shared" si="177"/>
        <v>-1.9241093398560949E-3</v>
      </c>
      <c r="K2244" s="32">
        <f t="shared" si="178"/>
        <v>-2.6519783054090862E-4</v>
      </c>
      <c r="L2244" s="32">
        <f t="shared" si="179"/>
        <v>1.0290198576343057E-2</v>
      </c>
      <c r="M2244" s="32">
        <f t="shared" si="180"/>
        <v>7.8823712341196117E-3</v>
      </c>
    </row>
    <row r="2245" spans="1:13" x14ac:dyDescent="0.45">
      <c r="A2245" s="10">
        <v>45329</v>
      </c>
      <c r="B2245">
        <v>491.79165649414063</v>
      </c>
      <c r="C2245">
        <v>69.798904418945313</v>
      </c>
      <c r="D2245">
        <v>188.5</v>
      </c>
      <c r="E2245">
        <v>429.43798828125</v>
      </c>
      <c r="F2245">
        <v>243.5092468261719</v>
      </c>
      <c r="I2245" s="32">
        <f t="shared" si="176"/>
        <v>4.4169948437566831E-4</v>
      </c>
      <c r="J2245" s="32">
        <f t="shared" si="177"/>
        <v>-2.616333150501915E-3</v>
      </c>
      <c r="K2245" s="32">
        <f t="shared" si="178"/>
        <v>-9.0184705010776245E-4</v>
      </c>
      <c r="L2245" s="32">
        <f t="shared" si="179"/>
        <v>1.85199871743702E-3</v>
      </c>
      <c r="M2245" s="32">
        <f t="shared" si="180"/>
        <v>2.4718926233104899E-3</v>
      </c>
    </row>
    <row r="2246" spans="1:13" x14ac:dyDescent="0.45">
      <c r="A2246" s="10">
        <v>45330</v>
      </c>
      <c r="B2246">
        <v>492.00888061523438</v>
      </c>
      <c r="C2246">
        <v>69.616287231445313</v>
      </c>
      <c r="D2246">
        <v>188.33000183105469</v>
      </c>
      <c r="E2246">
        <v>430.23330688476563</v>
      </c>
      <c r="F2246">
        <v>244.1111755371094</v>
      </c>
      <c r="I2246" s="32">
        <f t="shared" si="176"/>
        <v>5.7793791360418734E-3</v>
      </c>
      <c r="J2246" s="32">
        <f t="shared" si="177"/>
        <v>-8.2807784457783473E-4</v>
      </c>
      <c r="K2246" s="32">
        <f t="shared" si="178"/>
        <v>-3.8761520758330281E-3</v>
      </c>
      <c r="L2246" s="32">
        <f t="shared" si="179"/>
        <v>9.8429658065730674E-3</v>
      </c>
      <c r="M2246" s="32">
        <f t="shared" si="180"/>
        <v>6.1035487405667332E-3</v>
      </c>
    </row>
    <row r="2247" spans="1:13" x14ac:dyDescent="0.45">
      <c r="A2247" s="10">
        <v>45331</v>
      </c>
      <c r="B2247">
        <v>494.85238647460938</v>
      </c>
      <c r="C2247">
        <v>69.558639526367188</v>
      </c>
      <c r="D2247">
        <v>187.6000061035156</v>
      </c>
      <c r="E2247">
        <v>434.46807861328119</v>
      </c>
      <c r="F2247">
        <v>245.60111999511719</v>
      </c>
      <c r="I2247" s="32">
        <f t="shared" si="176"/>
        <v>-4.3902918245908307E-4</v>
      </c>
      <c r="J2247" s="32">
        <f t="shared" si="177"/>
        <v>2.7618158665121406E-4</v>
      </c>
      <c r="K2247" s="32">
        <f t="shared" si="178"/>
        <v>-2.6119694947858152E-3</v>
      </c>
      <c r="L2247" s="32">
        <f t="shared" si="179"/>
        <v>-3.9125075070327586E-3</v>
      </c>
      <c r="M2247" s="32">
        <f t="shared" si="180"/>
        <v>9.6429391300700829E-4</v>
      </c>
    </row>
    <row r="2248" spans="1:13" x14ac:dyDescent="0.45">
      <c r="A2248" s="10">
        <v>45334</v>
      </c>
      <c r="B2248">
        <v>494.6351318359375</v>
      </c>
      <c r="C2248">
        <v>69.577850341796875</v>
      </c>
      <c r="D2248">
        <v>187.11000061035159</v>
      </c>
      <c r="E2248">
        <v>432.76821899414063</v>
      </c>
      <c r="F2248">
        <v>245.83795166015619</v>
      </c>
      <c r="I2248" s="32">
        <f t="shared" si="176"/>
        <v>-1.3773025068045786E-2</v>
      </c>
      <c r="J2248" s="32">
        <f t="shared" si="177"/>
        <v>-8.702910224757221E-3</v>
      </c>
      <c r="K2248" s="32">
        <f t="shared" si="178"/>
        <v>-1.3788690196348319E-2</v>
      </c>
      <c r="L2248" s="32">
        <f t="shared" si="179"/>
        <v>-1.5597052073172302E-2</v>
      </c>
      <c r="M2248" s="32">
        <f t="shared" si="180"/>
        <v>-1.6015034476559942E-2</v>
      </c>
    </row>
    <row r="2249" spans="1:13" x14ac:dyDescent="0.45">
      <c r="A2249" s="10">
        <v>45335</v>
      </c>
      <c r="B2249">
        <v>487.822509765625</v>
      </c>
      <c r="C2249">
        <v>68.972320556640625</v>
      </c>
      <c r="D2249">
        <v>184.5299987792969</v>
      </c>
      <c r="E2249">
        <v>426.018310546875</v>
      </c>
      <c r="F2249">
        <v>241.9008483886719</v>
      </c>
      <c r="I2249" s="32">
        <f t="shared" si="176"/>
        <v>9.0876628592562181E-3</v>
      </c>
      <c r="J2249" s="32">
        <f t="shared" si="177"/>
        <v>3.7626903412923962E-3</v>
      </c>
      <c r="K2249" s="32">
        <f t="shared" si="178"/>
        <v>-5.9611234530576596E-4</v>
      </c>
      <c r="L2249" s="32">
        <f t="shared" si="179"/>
        <v>1.0897172503153252E-2</v>
      </c>
      <c r="M2249" s="32">
        <f t="shared" si="180"/>
        <v>1.1054477659861117E-2</v>
      </c>
    </row>
    <row r="2250" spans="1:13" x14ac:dyDescent="0.45">
      <c r="A2250" s="10">
        <v>45336</v>
      </c>
      <c r="B2250">
        <v>492.25567626953119</v>
      </c>
      <c r="C2250">
        <v>69.231842041015625</v>
      </c>
      <c r="D2250">
        <v>184.41999816894531</v>
      </c>
      <c r="E2250">
        <v>430.66070556640619</v>
      </c>
      <c r="F2250">
        <v>244.57493591308591</v>
      </c>
      <c r="I2250" s="32">
        <f t="shared" si="176"/>
        <v>6.8997759114965973E-3</v>
      </c>
      <c r="J2250" s="32">
        <f t="shared" si="177"/>
        <v>2.7765055724064958E-3</v>
      </c>
      <c r="K2250" s="32">
        <f t="shared" si="178"/>
        <v>6.7238125229138745E-3</v>
      </c>
      <c r="L2250" s="32">
        <f t="shared" si="179"/>
        <v>2.9777017819725415E-3</v>
      </c>
      <c r="M2250" s="32">
        <f t="shared" si="180"/>
        <v>7.7059166558892667E-3</v>
      </c>
    </row>
    <row r="2251" spans="1:13" x14ac:dyDescent="0.45">
      <c r="A2251" s="10">
        <v>45337</v>
      </c>
      <c r="B2251">
        <v>495.65213012695313</v>
      </c>
      <c r="C2251">
        <v>69.424064636230469</v>
      </c>
      <c r="D2251">
        <v>185.6600036621094</v>
      </c>
      <c r="E2251">
        <v>431.94308471679688</v>
      </c>
      <c r="F2251">
        <v>246.45960998535159</v>
      </c>
      <c r="I2251" s="32">
        <f t="shared" si="176"/>
        <v>-4.9800114262640305E-3</v>
      </c>
      <c r="J2251" s="32">
        <f t="shared" si="177"/>
        <v>-3.1841131501982867E-3</v>
      </c>
      <c r="K2251" s="32">
        <f t="shared" si="178"/>
        <v>3.6625695484673315E-3</v>
      </c>
      <c r="L2251" s="32">
        <f t="shared" si="179"/>
        <v>-9.0675997609424019E-3</v>
      </c>
      <c r="M2251" s="32">
        <f t="shared" si="180"/>
        <v>-5.2448068741061116E-3</v>
      </c>
    </row>
    <row r="2252" spans="1:13" x14ac:dyDescent="0.45">
      <c r="A2252" s="10">
        <v>45338</v>
      </c>
      <c r="B2252">
        <v>493.18377685546881</v>
      </c>
      <c r="C2252">
        <v>69.203010559082031</v>
      </c>
      <c r="D2252">
        <v>186.3399963378906</v>
      </c>
      <c r="E2252">
        <v>428.02639770507813</v>
      </c>
      <c r="F2252">
        <v>245.16697692871091</v>
      </c>
      <c r="I2252" s="32">
        <f t="shared" si="176"/>
        <v>-5.5052873505181399E-3</v>
      </c>
      <c r="J2252" s="32">
        <f t="shared" si="177"/>
        <v>1.2496448682370875E-3</v>
      </c>
      <c r="K2252" s="32">
        <f t="shared" si="178"/>
        <v>6.0642100730938786E-3</v>
      </c>
      <c r="L2252" s="32">
        <f t="shared" si="179"/>
        <v>-7.5480716682509996E-3</v>
      </c>
      <c r="M2252" s="32">
        <f t="shared" si="180"/>
        <v>-6.2786051364193129E-3</v>
      </c>
    </row>
    <row r="2253" spans="1:13" x14ac:dyDescent="0.45">
      <c r="A2253" s="10">
        <v>45342</v>
      </c>
      <c r="B2253">
        <v>490.46865844726563</v>
      </c>
      <c r="C2253">
        <v>69.28948974609375</v>
      </c>
      <c r="D2253">
        <v>187.4700012207031</v>
      </c>
      <c r="E2253">
        <v>424.79562377929688</v>
      </c>
      <c r="F2253">
        <v>243.62767028808591</v>
      </c>
      <c r="I2253" s="32">
        <f t="shared" si="176"/>
        <v>9.0569266667062109E-4</v>
      </c>
      <c r="J2253" s="32">
        <f t="shared" si="177"/>
        <v>-2.774085456894948E-3</v>
      </c>
      <c r="K2253" s="32">
        <f t="shared" si="178"/>
        <v>5.3312566122176719E-5</v>
      </c>
      <c r="L2253" s="32">
        <f t="shared" si="179"/>
        <v>-4.0018813619800975E-3</v>
      </c>
      <c r="M2253" s="32">
        <f t="shared" si="180"/>
        <v>2.0242530822422999E-4</v>
      </c>
    </row>
    <row r="2254" spans="1:13" x14ac:dyDescent="0.45">
      <c r="A2254" s="10">
        <v>45343</v>
      </c>
      <c r="B2254">
        <v>490.91287231445313</v>
      </c>
      <c r="C2254">
        <v>69.097274780273438</v>
      </c>
      <c r="D2254">
        <v>187.47999572753909</v>
      </c>
      <c r="E2254">
        <v>423.09564208984381</v>
      </c>
      <c r="F2254">
        <v>243.67698669433591</v>
      </c>
      <c r="I2254" s="32">
        <f t="shared" si="176"/>
        <v>2.0695522687008028E-2</v>
      </c>
      <c r="J2254" s="32">
        <f t="shared" si="177"/>
        <v>4.1725932065017624E-4</v>
      </c>
      <c r="K2254" s="32">
        <f t="shared" si="178"/>
        <v>4.2672195902415666E-4</v>
      </c>
      <c r="L2254" s="32">
        <f t="shared" si="179"/>
        <v>2.9275682238269152E-2</v>
      </c>
      <c r="M2254" s="32">
        <f t="shared" si="180"/>
        <v>1.9761090045063767E-2</v>
      </c>
    </row>
    <row r="2255" spans="1:13" x14ac:dyDescent="0.45">
      <c r="A2255" s="10">
        <v>45344</v>
      </c>
      <c r="B2255">
        <v>501.07257080078119</v>
      </c>
      <c r="C2255">
        <v>69.126106262207031</v>
      </c>
      <c r="D2255">
        <v>187.55999755859381</v>
      </c>
      <c r="E2255">
        <v>435.4820556640625</v>
      </c>
      <c r="F2255">
        <v>248.4923095703125</v>
      </c>
      <c r="I2255" s="32">
        <f t="shared" si="176"/>
        <v>6.8974354695439111E-4</v>
      </c>
      <c r="J2255" s="32">
        <f t="shared" si="177"/>
        <v>3.6151438491729415E-3</v>
      </c>
      <c r="K2255" s="32">
        <f t="shared" si="178"/>
        <v>5.6515119022784166E-3</v>
      </c>
      <c r="L2255" s="32">
        <f t="shared" si="179"/>
        <v>-2.944664690849419E-3</v>
      </c>
      <c r="M2255" s="32">
        <f t="shared" si="180"/>
        <v>6.7503042027383664E-4</v>
      </c>
    </row>
    <row r="2256" spans="1:13" x14ac:dyDescent="0.45">
      <c r="A2256" s="10">
        <v>45345</v>
      </c>
      <c r="B2256">
        <v>501.41818237304688</v>
      </c>
      <c r="C2256">
        <v>69.376007080078125</v>
      </c>
      <c r="D2256">
        <v>188.6199951171875</v>
      </c>
      <c r="E2256">
        <v>434.19970703125</v>
      </c>
      <c r="F2256">
        <v>248.66004943847659</v>
      </c>
      <c r="I2256" s="32">
        <f t="shared" si="176"/>
        <v>-3.662585205256752E-3</v>
      </c>
      <c r="J2256" s="32">
        <f t="shared" si="177"/>
        <v>-1.8010058447737176E-3</v>
      </c>
      <c r="K2256" s="32">
        <f t="shared" si="178"/>
        <v>-2.2266895335479875E-3</v>
      </c>
      <c r="L2256" s="32">
        <f t="shared" si="179"/>
        <v>-5.266429460629718E-4</v>
      </c>
      <c r="M2256" s="32">
        <f t="shared" si="180"/>
        <v>-3.0158592333113798E-3</v>
      </c>
    </row>
    <row r="2257" spans="1:13" x14ac:dyDescent="0.45">
      <c r="A2257" s="10">
        <v>45348</v>
      </c>
      <c r="B2257">
        <v>499.58169555664063</v>
      </c>
      <c r="C2257">
        <v>69.251060485839844</v>
      </c>
      <c r="D2257">
        <v>188.19999694824219</v>
      </c>
      <c r="E2257">
        <v>433.97103881835938</v>
      </c>
      <c r="F2257">
        <v>247.9101257324219</v>
      </c>
      <c r="I2257" s="32">
        <f t="shared" si="176"/>
        <v>1.8576943002792667E-3</v>
      </c>
      <c r="J2257" s="32">
        <f t="shared" si="177"/>
        <v>-1.5266267300144687E-3</v>
      </c>
      <c r="K2257" s="32">
        <f t="shared" si="178"/>
        <v>-1.0626830578386315E-3</v>
      </c>
      <c r="L2257" s="32">
        <f t="shared" si="179"/>
        <v>2.4052831844025846E-3</v>
      </c>
      <c r="M2257" s="32">
        <f t="shared" si="180"/>
        <v>2.7862309425259468E-3</v>
      </c>
    </row>
    <row r="2258" spans="1:13" x14ac:dyDescent="0.45">
      <c r="A2258" s="10">
        <v>45349</v>
      </c>
      <c r="B2258">
        <v>500.509765625</v>
      </c>
      <c r="C2258">
        <v>69.145339965820313</v>
      </c>
      <c r="D2258">
        <v>188</v>
      </c>
      <c r="E2258">
        <v>435.01486206054688</v>
      </c>
      <c r="F2258">
        <v>248.6008605957031</v>
      </c>
      <c r="I2258" s="32">
        <f t="shared" si="176"/>
        <v>-1.3215286368193357E-3</v>
      </c>
      <c r="J2258" s="32">
        <f t="shared" si="177"/>
        <v>2.2238728864931723E-3</v>
      </c>
      <c r="K2258" s="32">
        <f t="shared" si="178"/>
        <v>1.80849115899262E-3</v>
      </c>
      <c r="L2258" s="32">
        <f t="shared" si="179"/>
        <v>-5.3245391459453284E-3</v>
      </c>
      <c r="M2258" s="32">
        <f t="shared" si="180"/>
        <v>-1.6670445546504986E-3</v>
      </c>
    </row>
    <row r="2259" spans="1:13" x14ac:dyDescent="0.45">
      <c r="A2259" s="10">
        <v>45350</v>
      </c>
      <c r="B2259">
        <v>499.84832763671881</v>
      </c>
      <c r="C2259">
        <v>69.299110412597656</v>
      </c>
      <c r="D2259">
        <v>188.3399963378906</v>
      </c>
      <c r="E2259">
        <v>432.6986083984375</v>
      </c>
      <c r="F2259">
        <v>248.1864318847656</v>
      </c>
      <c r="I2259" s="32">
        <f t="shared" si="176"/>
        <v>3.5949015295777542E-3</v>
      </c>
      <c r="J2259" s="32">
        <f t="shared" si="177"/>
        <v>1.6642862576767836E-3</v>
      </c>
      <c r="K2259" s="32">
        <f t="shared" si="178"/>
        <v>5.1502667493046328E-3</v>
      </c>
      <c r="L2259" s="32">
        <f t="shared" si="179"/>
        <v>8.5694227412618229E-3</v>
      </c>
      <c r="M2259" s="32">
        <f t="shared" si="180"/>
        <v>4.2143488905663773E-3</v>
      </c>
    </row>
    <row r="2260" spans="1:13" x14ac:dyDescent="0.45">
      <c r="A2260" s="10">
        <v>45351</v>
      </c>
      <c r="B2260">
        <v>501.64523315429688</v>
      </c>
      <c r="C2260">
        <v>69.414443969726563</v>
      </c>
      <c r="D2260">
        <v>189.30999755859381</v>
      </c>
      <c r="E2260">
        <v>436.40658569335938</v>
      </c>
      <c r="F2260">
        <v>249.23237609863281</v>
      </c>
      <c r="I2260" s="32">
        <f t="shared" si="176"/>
        <v>9.388236741274314E-3</v>
      </c>
      <c r="J2260" s="32">
        <f t="shared" si="177"/>
        <v>4.1935352687152427E-3</v>
      </c>
      <c r="K2260" s="32">
        <f t="shared" si="178"/>
        <v>1.8910791174388653E-2</v>
      </c>
      <c r="L2260" s="32">
        <f t="shared" si="179"/>
        <v>1.5056952815459379E-2</v>
      </c>
      <c r="M2260" s="32">
        <f t="shared" si="180"/>
        <v>9.185185493568504E-3</v>
      </c>
    </row>
    <row r="2261" spans="1:13" x14ac:dyDescent="0.45">
      <c r="A2261" s="10">
        <v>45352</v>
      </c>
      <c r="B2261">
        <v>506.35479736328119</v>
      </c>
      <c r="C2261">
        <v>69.705535888671875</v>
      </c>
      <c r="D2261">
        <v>192.88999938964841</v>
      </c>
      <c r="E2261">
        <v>442.9775390625</v>
      </c>
      <c r="F2261">
        <v>251.52162170410159</v>
      </c>
      <c r="I2261" s="32">
        <f t="shared" si="176"/>
        <v>-1.0723691577636529E-3</v>
      </c>
      <c r="J2261" s="32">
        <f t="shared" si="177"/>
        <v>-2.3505862893703489E-3</v>
      </c>
      <c r="K2261" s="32">
        <f t="shared" si="178"/>
        <v>1.6174996770490724E-2</v>
      </c>
      <c r="L2261" s="32">
        <f t="shared" si="179"/>
        <v>-3.5681886823232256E-3</v>
      </c>
      <c r="M2261" s="32">
        <f t="shared" si="180"/>
        <v>-9.8078583106353534E-4</v>
      </c>
    </row>
    <row r="2262" spans="1:13" x14ac:dyDescent="0.45">
      <c r="A2262" s="10">
        <v>45355</v>
      </c>
      <c r="B2262">
        <v>505.81179809570313</v>
      </c>
      <c r="C2262">
        <v>69.54168701171875</v>
      </c>
      <c r="D2262">
        <v>196.00999450683591</v>
      </c>
      <c r="E2262">
        <v>441.39691162109381</v>
      </c>
      <c r="F2262">
        <v>251.2749328613281</v>
      </c>
      <c r="I2262" s="32">
        <f t="shared" si="176"/>
        <v>-9.9941832125740593E-3</v>
      </c>
      <c r="J2262" s="32">
        <f t="shared" si="177"/>
        <v>5.4052850212968906E-3</v>
      </c>
      <c r="K2262" s="32">
        <f t="shared" si="178"/>
        <v>6.0201416644043437E-3</v>
      </c>
      <c r="L2262" s="32">
        <f t="shared" si="179"/>
        <v>-1.7949702199175577E-2</v>
      </c>
      <c r="M2262" s="32">
        <f t="shared" si="180"/>
        <v>-1.0602788975217492E-2</v>
      </c>
    </row>
    <row r="2263" spans="1:13" x14ac:dyDescent="0.45">
      <c r="A2263" s="10">
        <v>45356</v>
      </c>
      <c r="B2263">
        <v>500.75662231445313</v>
      </c>
      <c r="C2263">
        <v>69.917579650878906</v>
      </c>
      <c r="D2263">
        <v>197.19000244140619</v>
      </c>
      <c r="E2263">
        <v>433.47396850585938</v>
      </c>
      <c r="F2263">
        <v>248.6107177734375</v>
      </c>
      <c r="I2263" s="32">
        <f t="shared" si="176"/>
        <v>5.0672221899563663E-3</v>
      </c>
      <c r="J2263" s="32">
        <f t="shared" si="177"/>
        <v>1.7920749976239048E-3</v>
      </c>
      <c r="K2263" s="32">
        <f t="shared" si="178"/>
        <v>8.2154018820959074E-3</v>
      </c>
      <c r="L2263" s="32">
        <f t="shared" si="179"/>
        <v>6.2837601181349179E-3</v>
      </c>
      <c r="M2263" s="32">
        <f t="shared" si="180"/>
        <v>5.9139068230238401E-3</v>
      </c>
    </row>
    <row r="2264" spans="1:13" x14ac:dyDescent="0.45">
      <c r="A2264" s="10">
        <v>45357</v>
      </c>
      <c r="B2264">
        <v>503.2940673828125</v>
      </c>
      <c r="C2264">
        <v>70.042877197265625</v>
      </c>
      <c r="D2264">
        <v>198.80999755859381</v>
      </c>
      <c r="E2264">
        <v>436.19781494140619</v>
      </c>
      <c r="F2264">
        <v>250.08097839355469</v>
      </c>
      <c r="I2264" s="32">
        <f t="shared" si="176"/>
        <v>9.9264246656245447E-3</v>
      </c>
      <c r="J2264" s="32">
        <f t="shared" si="177"/>
        <v>1.6512974012761195E-3</v>
      </c>
      <c r="K2264" s="32">
        <f t="shared" si="178"/>
        <v>5.683843351385498E-3</v>
      </c>
      <c r="L2264" s="32">
        <f t="shared" si="179"/>
        <v>1.5178128539675706E-2</v>
      </c>
      <c r="M2264" s="32">
        <f t="shared" si="180"/>
        <v>9.7458666190095578E-3</v>
      </c>
    </row>
    <row r="2265" spans="1:13" x14ac:dyDescent="0.45">
      <c r="A2265" s="10">
        <v>45358</v>
      </c>
      <c r="B2265">
        <v>508.28997802734381</v>
      </c>
      <c r="C2265">
        <v>70.158538818359375</v>
      </c>
      <c r="D2265">
        <v>199.94000244140619</v>
      </c>
      <c r="E2265">
        <v>442.8184814453125</v>
      </c>
      <c r="F2265">
        <v>252.51823425292969</v>
      </c>
      <c r="I2265" s="32">
        <f t="shared" si="176"/>
        <v>-6.0021088344458517E-3</v>
      </c>
      <c r="J2265" s="32">
        <f t="shared" si="177"/>
        <v>9.6174131290083231E-4</v>
      </c>
      <c r="K2265" s="32">
        <f t="shared" si="178"/>
        <v>8.4525478682115907E-3</v>
      </c>
      <c r="L2265" s="32">
        <f t="shared" si="179"/>
        <v>-1.443487360267981E-2</v>
      </c>
      <c r="M2265" s="32">
        <f t="shared" si="180"/>
        <v>-5.7832375120362434E-3</v>
      </c>
    </row>
    <row r="2266" spans="1:13" x14ac:dyDescent="0.45">
      <c r="A2266" s="10">
        <v>45359</v>
      </c>
      <c r="B2266">
        <v>505.23916625976563</v>
      </c>
      <c r="C2266">
        <v>70.22601318359375</v>
      </c>
      <c r="D2266">
        <v>201.6300048828125</v>
      </c>
      <c r="E2266">
        <v>436.42645263671881</v>
      </c>
      <c r="F2266">
        <v>251.057861328125</v>
      </c>
      <c r="I2266" s="32">
        <f t="shared" si="176"/>
        <v>-8.5988630969302537E-4</v>
      </c>
      <c r="J2266" s="32">
        <f t="shared" si="177"/>
        <v>-4.1174778351493746E-4</v>
      </c>
      <c r="K2266" s="32">
        <f t="shared" si="178"/>
        <v>1.83502012710135E-3</v>
      </c>
      <c r="L2266" s="32">
        <f t="shared" si="179"/>
        <v>-3.7127236462353164E-3</v>
      </c>
      <c r="M2266" s="32">
        <f t="shared" si="180"/>
        <v>-1.6114065190946381E-3</v>
      </c>
    </row>
    <row r="2267" spans="1:13" x14ac:dyDescent="0.45">
      <c r="A2267" s="10">
        <v>45362</v>
      </c>
      <c r="B2267">
        <v>504.80471801757813</v>
      </c>
      <c r="C2267">
        <v>70.197097778320313</v>
      </c>
      <c r="D2267">
        <v>202</v>
      </c>
      <c r="E2267">
        <v>434.80612182617188</v>
      </c>
      <c r="F2267">
        <v>250.65330505371091</v>
      </c>
      <c r="I2267" s="32">
        <f t="shared" si="176"/>
        <v>1.075740620179344E-2</v>
      </c>
      <c r="J2267" s="32">
        <f t="shared" si="177"/>
        <v>-3.0210173511777683E-3</v>
      </c>
      <c r="K2267" s="32">
        <f t="shared" si="178"/>
        <v>-1.0940627296372241E-2</v>
      </c>
      <c r="L2267" s="32">
        <f t="shared" si="179"/>
        <v>1.4334918124133011E-2</v>
      </c>
      <c r="M2267" s="32">
        <f t="shared" si="180"/>
        <v>9.8809781445765577E-3</v>
      </c>
    </row>
    <row r="2268" spans="1:13" x14ac:dyDescent="0.45">
      <c r="A2268" s="10">
        <v>45363</v>
      </c>
      <c r="B2268">
        <v>510.235107421875</v>
      </c>
      <c r="C2268">
        <v>69.985031127929688</v>
      </c>
      <c r="D2268">
        <v>199.78999328613281</v>
      </c>
      <c r="E2268">
        <v>441.03903198242188</v>
      </c>
      <c r="F2268">
        <v>253.1300048828125</v>
      </c>
      <c r="I2268" s="32">
        <f t="shared" si="176"/>
        <v>-1.5675218656381329E-3</v>
      </c>
      <c r="J2268" s="32">
        <f t="shared" si="177"/>
        <v>-1.6524442504467496E-3</v>
      </c>
      <c r="K2268" s="32">
        <f t="shared" si="178"/>
        <v>7.0074037855756277E-3</v>
      </c>
      <c r="L2268" s="32">
        <f t="shared" si="179"/>
        <v>-7.6860817631261291E-3</v>
      </c>
      <c r="M2268" s="32">
        <f t="shared" si="180"/>
        <v>-1.2473832259296547E-3</v>
      </c>
    </row>
    <row r="2269" spans="1:13" x14ac:dyDescent="0.45">
      <c r="A2269" s="10">
        <v>45364</v>
      </c>
      <c r="B2269">
        <v>509.435302734375</v>
      </c>
      <c r="C2269">
        <v>69.869384765625</v>
      </c>
      <c r="D2269">
        <v>201.19000244140619</v>
      </c>
      <c r="E2269">
        <v>437.649169921875</v>
      </c>
      <c r="F2269">
        <v>252.81425476074219</v>
      </c>
      <c r="I2269" s="32">
        <f t="shared" si="176"/>
        <v>-1.9767957876919429E-3</v>
      </c>
      <c r="J2269" s="32">
        <f t="shared" si="177"/>
        <v>-5.9318054754791127E-3</v>
      </c>
      <c r="K2269" s="32">
        <f t="shared" si="178"/>
        <v>-4.1751395581161033E-3</v>
      </c>
      <c r="L2269" s="32">
        <f t="shared" si="179"/>
        <v>-2.5211827886808535E-3</v>
      </c>
      <c r="M2269" s="32">
        <f t="shared" si="180"/>
        <v>-3.8639135198949015E-3</v>
      </c>
    </row>
    <row r="2270" spans="1:13" x14ac:dyDescent="0.45">
      <c r="A2270" s="10">
        <v>45365</v>
      </c>
      <c r="B2270">
        <v>508.42825317382813</v>
      </c>
      <c r="C2270">
        <v>69.454933166503906</v>
      </c>
      <c r="D2270">
        <v>200.3500061035156</v>
      </c>
      <c r="E2270">
        <v>436.5457763671875</v>
      </c>
      <c r="F2270">
        <v>251.83740234375</v>
      </c>
      <c r="I2270" s="32">
        <f t="shared" si="176"/>
        <v>-6.8665536986791675E-3</v>
      </c>
      <c r="J2270" s="32">
        <f t="shared" si="177"/>
        <v>-5.5505532593325135E-4</v>
      </c>
      <c r="K2270" s="32">
        <f t="shared" si="178"/>
        <v>-3.1944066391379478E-3</v>
      </c>
      <c r="L2270" s="32">
        <f t="shared" si="179"/>
        <v>-1.1886905675688286E-2</v>
      </c>
      <c r="M2270" s="32">
        <f t="shared" si="180"/>
        <v>-5.9165377314776002E-3</v>
      </c>
    </row>
    <row r="2271" spans="1:13" x14ac:dyDescent="0.45">
      <c r="A2271" s="10">
        <v>45366</v>
      </c>
      <c r="B2271">
        <v>504.93710327148438</v>
      </c>
      <c r="C2271">
        <v>69.4163818359375</v>
      </c>
      <c r="D2271">
        <v>199.71000671386719</v>
      </c>
      <c r="E2271">
        <v>431.35659790039063</v>
      </c>
      <c r="F2271">
        <v>250.34739685058591</v>
      </c>
      <c r="I2271" s="32">
        <f t="shared" si="176"/>
        <v>5.9430867534251419E-3</v>
      </c>
      <c r="J2271" s="32">
        <f t="shared" si="177"/>
        <v>-1.2497604012245978E-3</v>
      </c>
      <c r="K2271" s="32">
        <f t="shared" si="178"/>
        <v>1.6022835845586059E-3</v>
      </c>
      <c r="L2271" s="32">
        <f t="shared" si="179"/>
        <v>9.5374551113349693E-3</v>
      </c>
      <c r="M2271" s="32">
        <f t="shared" si="180"/>
        <v>5.0846092956644551E-3</v>
      </c>
    </row>
    <row r="2272" spans="1:13" x14ac:dyDescent="0.45">
      <c r="A2272" s="10">
        <v>45369</v>
      </c>
      <c r="B2272">
        <v>507.93798828125</v>
      </c>
      <c r="C2272">
        <v>69.329627990722656</v>
      </c>
      <c r="D2272">
        <v>200.0299987792969</v>
      </c>
      <c r="E2272">
        <v>435.47064208984381</v>
      </c>
      <c r="F2272">
        <v>251.62031555175781</v>
      </c>
      <c r="I2272" s="32">
        <f t="shared" si="176"/>
        <v>5.5571603940181014E-3</v>
      </c>
      <c r="J2272" s="32">
        <f t="shared" si="177"/>
        <v>2.6414155425455998E-3</v>
      </c>
      <c r="K2272" s="32">
        <f t="shared" si="178"/>
        <v>-1.1498061737872378E-3</v>
      </c>
      <c r="L2272" s="32">
        <f t="shared" si="179"/>
        <v>2.4914674667693149E-3</v>
      </c>
      <c r="M2272" s="32">
        <f t="shared" si="180"/>
        <v>5.7646398109809649E-3</v>
      </c>
    </row>
    <row r="2273" spans="1:13" x14ac:dyDescent="0.45">
      <c r="A2273" s="10">
        <v>45370</v>
      </c>
      <c r="B2273">
        <v>510.76068115234381</v>
      </c>
      <c r="C2273">
        <v>69.51275634765625</v>
      </c>
      <c r="D2273">
        <v>199.80000305175781</v>
      </c>
      <c r="E2273">
        <v>436.55560302734381</v>
      </c>
      <c r="F2273">
        <v>253.07081604003909</v>
      </c>
      <c r="I2273" s="32">
        <f t="shared" si="176"/>
        <v>9.2493065798404661E-3</v>
      </c>
      <c r="J2273" s="32">
        <f t="shared" si="177"/>
        <v>1.8026213081603348E-3</v>
      </c>
      <c r="K2273" s="32">
        <f t="shared" si="178"/>
        <v>1.1911859798154456E-2</v>
      </c>
      <c r="L2273" s="32">
        <f t="shared" si="179"/>
        <v>1.185664870611447E-2</v>
      </c>
      <c r="M2273" s="32">
        <f t="shared" si="180"/>
        <v>1.0137562601562067E-2</v>
      </c>
    </row>
    <row r="2274" spans="1:13" x14ac:dyDescent="0.45">
      <c r="A2274" s="10">
        <v>45371</v>
      </c>
      <c r="B2274">
        <v>515.48486328125</v>
      </c>
      <c r="C2274">
        <v>69.6380615234375</v>
      </c>
      <c r="D2274">
        <v>202.17999267578119</v>
      </c>
      <c r="E2274">
        <v>441.731689453125</v>
      </c>
      <c r="F2274">
        <v>255.63633728027341</v>
      </c>
      <c r="I2274" s="32">
        <f t="shared" si="176"/>
        <v>3.3046386660011695E-3</v>
      </c>
      <c r="J2274" s="32">
        <f t="shared" si="177"/>
        <v>8.3055786844288271E-4</v>
      </c>
      <c r="K2274" s="32">
        <f t="shared" si="178"/>
        <v>-1.0386361790745147E-3</v>
      </c>
      <c r="L2274" s="32">
        <f t="shared" si="179"/>
        <v>4.732268742127399E-3</v>
      </c>
      <c r="M2274" s="32">
        <f t="shared" si="180"/>
        <v>4.1302105968687997E-3</v>
      </c>
    </row>
    <row r="2275" spans="1:13" x14ac:dyDescent="0.45">
      <c r="A2275" s="10">
        <v>45372</v>
      </c>
      <c r="B2275">
        <v>517.1883544921875</v>
      </c>
      <c r="C2275">
        <v>69.695899963378906</v>
      </c>
      <c r="D2275">
        <v>201.9700012207031</v>
      </c>
      <c r="E2275">
        <v>443.82208251953119</v>
      </c>
      <c r="F2275">
        <v>256.69216918945313</v>
      </c>
      <c r="I2275" s="32">
        <f t="shared" si="176"/>
        <v>-1.8958852739811016E-3</v>
      </c>
      <c r="J2275" s="32">
        <f t="shared" si="177"/>
        <v>3.3190365905175767E-3</v>
      </c>
      <c r="K2275" s="32">
        <f t="shared" si="178"/>
        <v>-8.02096899240623E-3</v>
      </c>
      <c r="L2275" s="32">
        <f t="shared" si="179"/>
        <v>1.1438365329357048E-3</v>
      </c>
      <c r="M2275" s="32">
        <f t="shared" si="180"/>
        <v>-2.8121135773602202E-3</v>
      </c>
    </row>
    <row r="2276" spans="1:13" x14ac:dyDescent="0.45">
      <c r="A2276" s="10">
        <v>45373</v>
      </c>
      <c r="B2276">
        <v>516.20782470703125</v>
      </c>
      <c r="C2276">
        <v>69.927223205566406</v>
      </c>
      <c r="D2276">
        <v>200.3500061035156</v>
      </c>
      <c r="E2276">
        <v>444.32974243164063</v>
      </c>
      <c r="F2276">
        <v>255.97032165527341</v>
      </c>
      <c r="I2276" s="32">
        <f t="shared" si="176"/>
        <v>-2.7627389448172668E-3</v>
      </c>
      <c r="J2276" s="32">
        <f t="shared" si="177"/>
        <v>-1.9297363013761615E-3</v>
      </c>
      <c r="K2276" s="32">
        <f t="shared" si="178"/>
        <v>3.1944066391385029E-3</v>
      </c>
      <c r="L2276" s="32">
        <f t="shared" si="179"/>
        <v>-3.6291714781463424E-3</v>
      </c>
      <c r="M2276" s="32">
        <f t="shared" si="180"/>
        <v>-2.2437193414042156E-3</v>
      </c>
    </row>
    <row r="2277" spans="1:13" x14ac:dyDescent="0.45">
      <c r="A2277" s="10">
        <v>45376</v>
      </c>
      <c r="B2277">
        <v>514.78167724609375</v>
      </c>
      <c r="C2277">
        <v>69.792282104492188</v>
      </c>
      <c r="D2277">
        <v>200.99000549316409</v>
      </c>
      <c r="E2277">
        <v>442.71719360351563</v>
      </c>
      <c r="F2277">
        <v>255.39599609375</v>
      </c>
      <c r="I2277" s="32">
        <f t="shared" si="176"/>
        <v>-1.846889022920184E-3</v>
      </c>
      <c r="J2277" s="32">
        <f t="shared" si="177"/>
        <v>8.288318936087169E-4</v>
      </c>
      <c r="K2277" s="32">
        <f t="shared" si="178"/>
        <v>3.233961285236342E-3</v>
      </c>
      <c r="L2277" s="32">
        <f t="shared" si="179"/>
        <v>-3.2376879589565144E-3</v>
      </c>
      <c r="M2277" s="32">
        <f t="shared" si="180"/>
        <v>-1.7836453806608921E-3</v>
      </c>
    </row>
    <row r="2278" spans="1:13" x14ac:dyDescent="0.45">
      <c r="A2278" s="10">
        <v>45377</v>
      </c>
      <c r="B2278">
        <v>513.8309326171875</v>
      </c>
      <c r="C2278">
        <v>69.850128173828125</v>
      </c>
      <c r="D2278">
        <v>201.63999938964841</v>
      </c>
      <c r="E2278">
        <v>441.2838134765625</v>
      </c>
      <c r="F2278">
        <v>254.9404602050781</v>
      </c>
      <c r="I2278" s="32">
        <f t="shared" si="176"/>
        <v>8.4037666093412788E-3</v>
      </c>
      <c r="J2278" s="32">
        <f t="shared" si="177"/>
        <v>3.4493319568045244E-3</v>
      </c>
      <c r="K2278" s="32">
        <f t="shared" si="178"/>
        <v>7.2406601779733126E-3</v>
      </c>
      <c r="L2278" s="32">
        <f t="shared" si="179"/>
        <v>3.4060885804332308E-3</v>
      </c>
      <c r="M2278" s="32">
        <f t="shared" si="180"/>
        <v>8.8170910578293515E-3</v>
      </c>
    </row>
    <row r="2279" spans="1:13" x14ac:dyDescent="0.45">
      <c r="A2279" s="10">
        <v>45378</v>
      </c>
      <c r="B2279">
        <v>518.1490478515625</v>
      </c>
      <c r="C2279">
        <v>70.091064453125</v>
      </c>
      <c r="D2279">
        <v>203.1000061035156</v>
      </c>
      <c r="E2279">
        <v>442.786865234375</v>
      </c>
      <c r="F2279">
        <v>257.18829345703119</v>
      </c>
      <c r="I2279" s="32">
        <f t="shared" si="176"/>
        <v>-1.9106282998682111E-4</v>
      </c>
      <c r="J2279" s="32">
        <f t="shared" si="177"/>
        <v>-1.237621606935746E-3</v>
      </c>
      <c r="K2279" s="32">
        <f t="shared" si="178"/>
        <v>1.2900024807739996E-2</v>
      </c>
      <c r="L2279" s="32">
        <f t="shared" si="179"/>
        <v>-1.8433770480051903E-3</v>
      </c>
      <c r="M2279" s="32">
        <f t="shared" si="180"/>
        <v>6.5440164906860332E-4</v>
      </c>
    </row>
    <row r="2280" spans="1:13" x14ac:dyDescent="0.45">
      <c r="A2280" s="10">
        <v>45379</v>
      </c>
      <c r="B2280">
        <v>518.050048828125</v>
      </c>
      <c r="C2280">
        <v>70.004318237304688</v>
      </c>
      <c r="D2280">
        <v>205.7200012207031</v>
      </c>
      <c r="E2280">
        <v>441.97064208984381</v>
      </c>
      <c r="F2280">
        <v>257.35659790039063</v>
      </c>
      <c r="I2280" s="32">
        <f t="shared" si="176"/>
        <v>-1.7399229853157783E-3</v>
      </c>
      <c r="J2280" s="32">
        <f t="shared" si="177"/>
        <v>-6.8217837601135534E-3</v>
      </c>
      <c r="K2280" s="32">
        <f t="shared" si="178"/>
        <v>1.0208079384866231E-2</v>
      </c>
      <c r="L2280" s="32">
        <f t="shared" si="179"/>
        <v>2.1170386813207376E-3</v>
      </c>
      <c r="M2280" s="32">
        <f t="shared" si="180"/>
        <v>-7.6947148846662206E-4</v>
      </c>
    </row>
    <row r="2281" spans="1:13" x14ac:dyDescent="0.45">
      <c r="A2281" s="10">
        <v>45383</v>
      </c>
      <c r="B2281">
        <v>517.148681640625</v>
      </c>
      <c r="C2281">
        <v>69.526763916015625</v>
      </c>
      <c r="D2281">
        <v>207.82000732421881</v>
      </c>
      <c r="E2281">
        <v>442.90631103515619</v>
      </c>
      <c r="F2281">
        <v>257.1585693359375</v>
      </c>
      <c r="I2281" s="32">
        <f t="shared" si="176"/>
        <v>-6.3581056168774408E-3</v>
      </c>
      <c r="J2281" s="32">
        <f t="shared" si="177"/>
        <v>-1.1122557503490116E-3</v>
      </c>
      <c r="K2281" s="32">
        <f t="shared" si="178"/>
        <v>1.4772360490971082E-2</v>
      </c>
      <c r="L2281" s="32">
        <f t="shared" si="179"/>
        <v>-8.630239850000665E-3</v>
      </c>
      <c r="M2281" s="32">
        <f t="shared" si="180"/>
        <v>-9.241480402707225E-3</v>
      </c>
    </row>
    <row r="2282" spans="1:13" x14ac:dyDescent="0.45">
      <c r="A2282" s="10">
        <v>45384</v>
      </c>
      <c r="B2282">
        <v>513.860595703125</v>
      </c>
      <c r="C2282">
        <v>69.449432373046875</v>
      </c>
      <c r="D2282">
        <v>210.88999938964841</v>
      </c>
      <c r="E2282">
        <v>439.08392333984381</v>
      </c>
      <c r="F2282">
        <v>254.78204345703119</v>
      </c>
      <c r="I2282" s="32">
        <f t="shared" si="176"/>
        <v>1.0985745256140156E-3</v>
      </c>
      <c r="J2282" s="32">
        <f t="shared" si="177"/>
        <v>6.9604375584164657E-4</v>
      </c>
      <c r="K2282" s="32">
        <f t="shared" si="178"/>
        <v>8.7723747397692176E-3</v>
      </c>
      <c r="L2282" s="32">
        <f t="shared" si="179"/>
        <v>2.2443855956202352E-3</v>
      </c>
      <c r="M2282" s="32">
        <f t="shared" si="180"/>
        <v>1.5547334446646133E-3</v>
      </c>
    </row>
    <row r="2283" spans="1:13" x14ac:dyDescent="0.45">
      <c r="A2283" s="10">
        <v>45385</v>
      </c>
      <c r="B2283">
        <v>514.42510986328125</v>
      </c>
      <c r="C2283">
        <v>69.497772216796875</v>
      </c>
      <c r="D2283">
        <v>212.74000549316409</v>
      </c>
      <c r="E2283">
        <v>440.06939697265619</v>
      </c>
      <c r="F2283">
        <v>255.17816162109381</v>
      </c>
      <c r="I2283" s="32">
        <f t="shared" si="176"/>
        <v>-1.2206079464511466E-2</v>
      </c>
      <c r="J2283" s="32">
        <f t="shared" si="177"/>
        <v>2.0863495108029984E-3</v>
      </c>
      <c r="K2283" s="32">
        <f t="shared" si="178"/>
        <v>-5.7347052232843421E-3</v>
      </c>
      <c r="L2283" s="32">
        <f t="shared" si="179"/>
        <v>-1.5290640333964878E-2</v>
      </c>
      <c r="M2283" s="32">
        <f t="shared" si="180"/>
        <v>-1.1990715260741025E-2</v>
      </c>
    </row>
    <row r="2284" spans="1:13" x14ac:dyDescent="0.45">
      <c r="A2284" s="10">
        <v>45386</v>
      </c>
      <c r="B2284">
        <v>508.14599609375</v>
      </c>
      <c r="C2284">
        <v>69.642768859863281</v>
      </c>
      <c r="D2284">
        <v>211.52000427246091</v>
      </c>
      <c r="E2284">
        <v>433.3404541015625</v>
      </c>
      <c r="F2284">
        <v>252.11839294433591</v>
      </c>
      <c r="I2284" s="32">
        <f t="shared" si="176"/>
        <v>1.044698529715582E-2</v>
      </c>
      <c r="J2284" s="32">
        <f t="shared" si="177"/>
        <v>-4.9970328268926778E-3</v>
      </c>
      <c r="K2284" s="32">
        <f t="shared" si="178"/>
        <v>1.7114197447370305E-2</v>
      </c>
      <c r="L2284" s="32">
        <f t="shared" si="179"/>
        <v>1.1783910927695596E-2</v>
      </c>
      <c r="M2284" s="32">
        <f t="shared" si="180"/>
        <v>1.0093790827976346E-2</v>
      </c>
    </row>
    <row r="2285" spans="1:13" x14ac:dyDescent="0.45">
      <c r="A2285" s="10">
        <v>45387</v>
      </c>
      <c r="B2285">
        <v>513.45458984375</v>
      </c>
      <c r="C2285">
        <v>69.294761657714844</v>
      </c>
      <c r="D2285">
        <v>215.13999938964841</v>
      </c>
      <c r="E2285">
        <v>438.4468994140625</v>
      </c>
      <c r="F2285">
        <v>254.66322326660159</v>
      </c>
      <c r="I2285" s="32">
        <f t="shared" si="176"/>
        <v>5.5917189305354498E-4</v>
      </c>
      <c r="J2285" s="32">
        <f t="shared" si="177"/>
        <v>-8.3698472783633182E-4</v>
      </c>
      <c r="K2285" s="32">
        <f t="shared" si="178"/>
        <v>6.228485366237102E-3</v>
      </c>
      <c r="L2285" s="32">
        <f t="shared" si="179"/>
        <v>2.9512018769639603E-4</v>
      </c>
      <c r="M2285" s="32">
        <f t="shared" si="180"/>
        <v>1.1665342189861594E-3</v>
      </c>
    </row>
    <row r="2286" spans="1:13" x14ac:dyDescent="0.45">
      <c r="A2286" s="10">
        <v>45390</v>
      </c>
      <c r="B2286">
        <v>513.74169921875</v>
      </c>
      <c r="C2286">
        <v>69.236763000488281</v>
      </c>
      <c r="D2286">
        <v>216.47999572753909</v>
      </c>
      <c r="E2286">
        <v>438.5762939453125</v>
      </c>
      <c r="F2286">
        <v>254.9602966308594</v>
      </c>
      <c r="I2286" s="32">
        <f t="shared" si="176"/>
        <v>1.1568056813568983E-3</v>
      </c>
      <c r="J2286" s="32">
        <f t="shared" si="177"/>
        <v>3.6300822446191372E-3</v>
      </c>
      <c r="K2286" s="32">
        <f t="shared" si="178"/>
        <v>5.4970549930348778E-3</v>
      </c>
      <c r="L2286" s="32">
        <f t="shared" si="179"/>
        <v>3.6994647932246938E-3</v>
      </c>
      <c r="M2286" s="32">
        <f t="shared" si="180"/>
        <v>1.437003286477001E-3</v>
      </c>
    </row>
    <row r="2287" spans="1:13" x14ac:dyDescent="0.45">
      <c r="A2287" s="10">
        <v>45391</v>
      </c>
      <c r="B2287">
        <v>514.33599853515625</v>
      </c>
      <c r="C2287">
        <v>69.48809814453125</v>
      </c>
      <c r="D2287">
        <v>217.66999816894531</v>
      </c>
      <c r="E2287">
        <v>440.19879150390619</v>
      </c>
      <c r="F2287">
        <v>255.32667541503909</v>
      </c>
      <c r="I2287" s="32">
        <f t="shared" si="176"/>
        <v>-1.0013076012346689E-2</v>
      </c>
      <c r="J2287" s="32">
        <f t="shared" si="177"/>
        <v>-1.1686281777753549E-2</v>
      </c>
      <c r="K2287" s="32">
        <f t="shared" si="178"/>
        <v>-9.4638561856138503E-3</v>
      </c>
      <c r="L2287" s="32">
        <f t="shared" si="179"/>
        <v>-8.72845340066708E-3</v>
      </c>
      <c r="M2287" s="32">
        <f t="shared" si="180"/>
        <v>-1.1169306515969701E-2</v>
      </c>
    </row>
    <row r="2288" spans="1:13" x14ac:dyDescent="0.45">
      <c r="A2288" s="10">
        <v>45392</v>
      </c>
      <c r="B2288">
        <v>509.1859130859375</v>
      </c>
      <c r="C2288">
        <v>68.676040649414063</v>
      </c>
      <c r="D2288">
        <v>215.61000061035159</v>
      </c>
      <c r="E2288">
        <v>436.35653686523438</v>
      </c>
      <c r="F2288">
        <v>252.474853515625</v>
      </c>
      <c r="I2288" s="32">
        <f t="shared" si="176"/>
        <v>7.5467767343657677E-3</v>
      </c>
      <c r="J2288" s="32">
        <f t="shared" si="177"/>
        <v>0</v>
      </c>
      <c r="K2288" s="32">
        <f t="shared" si="178"/>
        <v>1.9433247203492821E-2</v>
      </c>
      <c r="L2288" s="32">
        <f t="shared" si="179"/>
        <v>1.596821379762714E-2</v>
      </c>
      <c r="M2288" s="32">
        <f t="shared" si="180"/>
        <v>6.7851865855297344E-3</v>
      </c>
    </row>
    <row r="2289" spans="1:13" x14ac:dyDescent="0.45">
      <c r="A2289" s="10">
        <v>45393</v>
      </c>
      <c r="B2289">
        <v>513.02862548828125</v>
      </c>
      <c r="C2289">
        <v>68.676040649414063</v>
      </c>
      <c r="D2289">
        <v>219.80000305175781</v>
      </c>
      <c r="E2289">
        <v>443.32437133789063</v>
      </c>
      <c r="F2289">
        <v>254.18794250488281</v>
      </c>
      <c r="I2289" s="32">
        <f t="shared" si="176"/>
        <v>-1.3802990698547069E-2</v>
      </c>
      <c r="J2289" s="32">
        <f t="shared" si="177"/>
        <v>2.2522897835095534E-3</v>
      </c>
      <c r="K2289" s="32">
        <f t="shared" si="178"/>
        <v>-1.3239324939518626E-2</v>
      </c>
      <c r="L2289" s="32">
        <f t="shared" si="179"/>
        <v>-1.5941787254266315E-2</v>
      </c>
      <c r="M2289" s="32">
        <f t="shared" si="180"/>
        <v>-1.4413756468859784E-2</v>
      </c>
    </row>
    <row r="2290" spans="1:13" x14ac:dyDescent="0.45">
      <c r="A2290" s="10">
        <v>45394</v>
      </c>
      <c r="B2290">
        <v>505.94729614257813</v>
      </c>
      <c r="C2290">
        <v>68.830718994140625</v>
      </c>
      <c r="D2290">
        <v>216.88999938964841</v>
      </c>
      <c r="E2290">
        <v>436.25698852539063</v>
      </c>
      <c r="F2290">
        <v>250.5241394042969</v>
      </c>
      <c r="I2290" s="32">
        <f t="shared" si="176"/>
        <v>-1.2528107295058044E-2</v>
      </c>
      <c r="J2290" s="32">
        <f t="shared" si="177"/>
        <v>-6.6009146753744918E-3</v>
      </c>
      <c r="K2290" s="32">
        <f t="shared" si="178"/>
        <v>1.8719155193964943E-2</v>
      </c>
      <c r="L2290" s="32">
        <f t="shared" si="179"/>
        <v>-1.6451037052887862E-2</v>
      </c>
      <c r="M2290" s="32">
        <f t="shared" si="180"/>
        <v>-1.229252635009026E-2</v>
      </c>
    </row>
    <row r="2291" spans="1:13" x14ac:dyDescent="0.45">
      <c r="A2291" s="10">
        <v>45397</v>
      </c>
      <c r="B2291">
        <v>499.60873413085938</v>
      </c>
      <c r="C2291">
        <v>68.376373291015625</v>
      </c>
      <c r="D2291">
        <v>220.94999694824219</v>
      </c>
      <c r="E2291">
        <v>429.08010864257813</v>
      </c>
      <c r="F2291">
        <v>247.44456481933591</v>
      </c>
      <c r="I2291" s="32">
        <f t="shared" si="176"/>
        <v>-1.8237538053919033E-3</v>
      </c>
      <c r="J2291" s="32">
        <f t="shared" si="177"/>
        <v>-2.544902896913559E-3</v>
      </c>
      <c r="K2291" s="32">
        <f t="shared" si="178"/>
        <v>1.2220152803359419E-3</v>
      </c>
      <c r="L2291" s="32">
        <f t="shared" si="179"/>
        <v>9.2815860374129144E-5</v>
      </c>
      <c r="M2291" s="32">
        <f t="shared" si="180"/>
        <v>-3.0013208130198477E-3</v>
      </c>
    </row>
    <row r="2292" spans="1:13" x14ac:dyDescent="0.45">
      <c r="A2292" s="10">
        <v>45398</v>
      </c>
      <c r="B2292">
        <v>498.69757080078119</v>
      </c>
      <c r="C2292">
        <v>68.202362060546875</v>
      </c>
      <c r="D2292">
        <v>221.2200012207031</v>
      </c>
      <c r="E2292">
        <v>429.11993408203119</v>
      </c>
      <c r="F2292">
        <v>246.701904296875</v>
      </c>
      <c r="I2292" s="32">
        <f t="shared" si="176"/>
        <v>-5.9183094244148471E-3</v>
      </c>
      <c r="J2292" s="32">
        <f t="shared" si="177"/>
        <v>4.8192164592333331E-3</v>
      </c>
      <c r="K2292" s="32">
        <f t="shared" si="178"/>
        <v>-7.3682527520931851E-3</v>
      </c>
      <c r="L2292" s="32">
        <f t="shared" si="179"/>
        <v>-1.2201414908698194E-2</v>
      </c>
      <c r="M2292" s="32">
        <f t="shared" si="180"/>
        <v>-5.8602080572711657E-3</v>
      </c>
    </row>
    <row r="2293" spans="1:13" x14ac:dyDescent="0.45">
      <c r="A2293" s="10">
        <v>45399</v>
      </c>
      <c r="B2293">
        <v>495.74612426757813</v>
      </c>
      <c r="C2293">
        <v>68.531044006347656</v>
      </c>
      <c r="D2293">
        <v>219.5899963378906</v>
      </c>
      <c r="E2293">
        <v>423.88406372070313</v>
      </c>
      <c r="F2293">
        <v>245.25617980957031</v>
      </c>
      <c r="I2293" s="32">
        <f t="shared" si="176"/>
        <v>-2.0577288132942462E-3</v>
      </c>
      <c r="J2293" s="32">
        <f t="shared" si="177"/>
        <v>-2.6802112240232878E-3</v>
      </c>
      <c r="K2293" s="32">
        <f t="shared" si="178"/>
        <v>3.4154561341945833E-3</v>
      </c>
      <c r="L2293" s="32">
        <f t="shared" si="179"/>
        <v>-5.7062601112625178E-3</v>
      </c>
      <c r="M2293" s="32">
        <f t="shared" si="180"/>
        <v>-2.0590291523561177E-3</v>
      </c>
    </row>
    <row r="2294" spans="1:13" x14ac:dyDescent="0.45">
      <c r="A2294" s="10">
        <v>45400</v>
      </c>
      <c r="B2294">
        <v>494.72601318359381</v>
      </c>
      <c r="C2294">
        <v>68.347366333007813</v>
      </c>
      <c r="D2294">
        <v>220.3399963378906</v>
      </c>
      <c r="E2294">
        <v>421.46527099609381</v>
      </c>
      <c r="F2294">
        <v>244.7511901855469</v>
      </c>
      <c r="I2294" s="32">
        <f t="shared" si="176"/>
        <v>-8.7283579938836064E-3</v>
      </c>
      <c r="J2294" s="32">
        <f t="shared" si="177"/>
        <v>1.2728798563497179E-3</v>
      </c>
      <c r="K2294" s="32">
        <f t="shared" si="178"/>
        <v>3.1315351405751812E-3</v>
      </c>
      <c r="L2294" s="32">
        <f t="shared" si="179"/>
        <v>-2.0689292132246018E-2</v>
      </c>
      <c r="M2294" s="32">
        <f t="shared" si="180"/>
        <v>-7.8489332989361005E-3</v>
      </c>
    </row>
    <row r="2295" spans="1:13" x14ac:dyDescent="0.45">
      <c r="A2295" s="10">
        <v>45401</v>
      </c>
      <c r="B2295">
        <v>490.40786743164063</v>
      </c>
      <c r="C2295">
        <v>68.434364318847656</v>
      </c>
      <c r="D2295">
        <v>221.0299987792969</v>
      </c>
      <c r="E2295">
        <v>412.74545288085938</v>
      </c>
      <c r="F2295">
        <v>242.83015441894531</v>
      </c>
      <c r="I2295" s="32">
        <f t="shared" ref="I2295:I2358" si="181">(B2296/B2295)-1</f>
        <v>9.2091413117307841E-3</v>
      </c>
      <c r="J2295" s="32">
        <f t="shared" ref="J2295:J2358" si="182">(C2296/C2295)-1</f>
        <v>4.238653824950589E-4</v>
      </c>
      <c r="K2295" s="32">
        <f t="shared" ref="K2295:K2358" si="183">(D2296/D2295)-1</f>
        <v>-2.470249054532192E-2</v>
      </c>
      <c r="L2295" s="32">
        <f t="shared" ref="L2295:L2358" si="184">(E2296/E2295)-1</f>
        <v>1.0056826537653718E-2</v>
      </c>
      <c r="M2295" s="32">
        <f t="shared" ref="M2295:M2358" si="185">(F2296/F2295)-1</f>
        <v>9.8275009540271796E-3</v>
      </c>
    </row>
    <row r="2296" spans="1:13" x14ac:dyDescent="0.45">
      <c r="A2296" s="10">
        <v>45404</v>
      </c>
      <c r="B2296">
        <v>494.92410278320313</v>
      </c>
      <c r="C2296">
        <v>68.463371276855469</v>
      </c>
      <c r="D2296">
        <v>215.57000732421881</v>
      </c>
      <c r="E2296">
        <v>416.8963623046875</v>
      </c>
      <c r="F2296">
        <v>245.21656799316409</v>
      </c>
      <c r="I2296" s="32">
        <f t="shared" si="181"/>
        <v>1.1866683956446744E-2</v>
      </c>
      <c r="J2296" s="32">
        <f t="shared" si="182"/>
        <v>1.8354888896143784E-3</v>
      </c>
      <c r="K2296" s="32">
        <f t="shared" si="183"/>
        <v>-2.4586631724182739E-3</v>
      </c>
      <c r="L2296" s="32">
        <f t="shared" si="184"/>
        <v>1.492277938577824E-2</v>
      </c>
      <c r="M2296" s="32">
        <f t="shared" si="185"/>
        <v>1.1912500864160291E-2</v>
      </c>
    </row>
    <row r="2297" spans="1:13" x14ac:dyDescent="0.45">
      <c r="A2297" s="10">
        <v>45405</v>
      </c>
      <c r="B2297">
        <v>500.79721069335938</v>
      </c>
      <c r="C2297">
        <v>68.589035034179688</v>
      </c>
      <c r="D2297">
        <v>215.03999328613281</v>
      </c>
      <c r="E2297">
        <v>423.11761474609381</v>
      </c>
      <c r="F2297">
        <v>248.13771057128909</v>
      </c>
      <c r="I2297" s="32">
        <f t="shared" si="181"/>
        <v>-4.7464604622393658E-4</v>
      </c>
      <c r="J2297" s="32">
        <f t="shared" si="182"/>
        <v>-2.5369011386077167E-3</v>
      </c>
      <c r="K2297" s="32">
        <f t="shared" si="183"/>
        <v>-1.8600907225297947E-3</v>
      </c>
      <c r="L2297" s="32">
        <f t="shared" si="184"/>
        <v>3.3877356899720823E-3</v>
      </c>
      <c r="M2297" s="32">
        <f t="shared" si="185"/>
        <v>2.3945463376984222E-4</v>
      </c>
    </row>
    <row r="2298" spans="1:13" x14ac:dyDescent="0.45">
      <c r="A2298" s="10">
        <v>45406</v>
      </c>
      <c r="B2298">
        <v>500.55950927734381</v>
      </c>
      <c r="C2298">
        <v>68.415031433105469</v>
      </c>
      <c r="D2298">
        <v>214.63999938964841</v>
      </c>
      <c r="E2298">
        <v>424.551025390625</v>
      </c>
      <c r="F2298">
        <v>248.19712829589841</v>
      </c>
      <c r="I2298" s="32">
        <f t="shared" si="181"/>
        <v>-3.7989105696788483E-3</v>
      </c>
      <c r="J2298" s="32">
        <f t="shared" si="182"/>
        <v>-2.8260473197324609E-3</v>
      </c>
      <c r="K2298" s="32">
        <f t="shared" si="183"/>
        <v>5.9634680531901463E-3</v>
      </c>
      <c r="L2298" s="32">
        <f t="shared" si="184"/>
        <v>-4.829823670571054E-3</v>
      </c>
      <c r="M2298" s="32">
        <f t="shared" si="185"/>
        <v>-4.7476162784514386E-3</v>
      </c>
    </row>
    <row r="2299" spans="1:13" x14ac:dyDescent="0.45">
      <c r="A2299" s="10">
        <v>45407</v>
      </c>
      <c r="B2299">
        <v>498.65792846679688</v>
      </c>
      <c r="C2299">
        <v>68.221687316894531</v>
      </c>
      <c r="D2299">
        <v>215.91999816894531</v>
      </c>
      <c r="E2299">
        <v>422.50051879882813</v>
      </c>
      <c r="F2299">
        <v>247.01878356933591</v>
      </c>
      <c r="I2299" s="32">
        <f t="shared" si="181"/>
        <v>9.4739156731908913E-3</v>
      </c>
      <c r="J2299" s="32">
        <f t="shared" si="182"/>
        <v>2.2674017633508292E-3</v>
      </c>
      <c r="K2299" s="32">
        <f t="shared" si="183"/>
        <v>3.2419273535491122E-3</v>
      </c>
      <c r="L2299" s="32">
        <f t="shared" si="184"/>
        <v>1.5431618786872603E-2</v>
      </c>
      <c r="M2299" s="32">
        <f t="shared" si="185"/>
        <v>9.3000497942290483E-3</v>
      </c>
    </row>
    <row r="2300" spans="1:13" x14ac:dyDescent="0.45">
      <c r="A2300" s="10">
        <v>45408</v>
      </c>
      <c r="B2300">
        <v>503.38217163085938</v>
      </c>
      <c r="C2300">
        <v>68.376373291015625</v>
      </c>
      <c r="D2300">
        <v>216.6199951171875</v>
      </c>
      <c r="E2300">
        <v>429.0203857421875</v>
      </c>
      <c r="F2300">
        <v>249.3160705566406</v>
      </c>
      <c r="I2300" s="32">
        <f t="shared" si="181"/>
        <v>3.5414739421031349E-3</v>
      </c>
      <c r="J2300" s="32">
        <f t="shared" si="182"/>
        <v>2.9690161866000597E-3</v>
      </c>
      <c r="K2300" s="32">
        <f t="shared" si="183"/>
        <v>-2.031218037689797E-3</v>
      </c>
      <c r="L2300" s="32">
        <f t="shared" si="184"/>
        <v>4.0603522229825106E-3</v>
      </c>
      <c r="M2300" s="32">
        <f t="shared" si="185"/>
        <v>3.9320215496765343E-3</v>
      </c>
    </row>
    <row r="2301" spans="1:13" x14ac:dyDescent="0.45">
      <c r="A2301" s="10">
        <v>45411</v>
      </c>
      <c r="B2301">
        <v>505.16488647460938</v>
      </c>
      <c r="C2301">
        <v>68.579383850097656</v>
      </c>
      <c r="D2301">
        <v>216.17999267578119</v>
      </c>
      <c r="E2301">
        <v>430.76235961914063</v>
      </c>
      <c r="F2301">
        <v>250.29638671875</v>
      </c>
      <c r="I2301" s="32">
        <f t="shared" si="181"/>
        <v>-1.5841246334630577E-2</v>
      </c>
      <c r="J2301" s="32">
        <f t="shared" si="182"/>
        <v>-3.8061653582104338E-3</v>
      </c>
      <c r="K2301" s="32">
        <f t="shared" si="183"/>
        <v>-1.9937078844561085E-2</v>
      </c>
      <c r="L2301" s="32">
        <f t="shared" si="184"/>
        <v>-1.8856240366339261E-2</v>
      </c>
      <c r="M2301" s="32">
        <f t="shared" si="185"/>
        <v>-1.645760055949308E-2</v>
      </c>
    </row>
    <row r="2302" spans="1:13" x14ac:dyDescent="0.45">
      <c r="A2302" s="10">
        <v>45412</v>
      </c>
      <c r="B2302">
        <v>497.16244506835938</v>
      </c>
      <c r="C2302">
        <v>68.318359375</v>
      </c>
      <c r="D2302">
        <v>211.8699951171875</v>
      </c>
      <c r="E2302">
        <v>422.63980102539063</v>
      </c>
      <c r="F2302">
        <v>246.17710876464841</v>
      </c>
      <c r="I2302" s="32">
        <f t="shared" si="181"/>
        <v>-3.2471879137824233E-3</v>
      </c>
      <c r="J2302" s="32">
        <f t="shared" si="182"/>
        <v>3.6051764987563573E-3</v>
      </c>
      <c r="K2302" s="32">
        <f t="shared" si="183"/>
        <v>9.0621523254548197E-3</v>
      </c>
      <c r="L2302" s="32">
        <f t="shared" si="184"/>
        <v>-7.2304541080436824E-3</v>
      </c>
      <c r="M2302" s="32">
        <f t="shared" si="185"/>
        <v>-2.4939468978233403E-3</v>
      </c>
    </row>
    <row r="2303" spans="1:13" x14ac:dyDescent="0.45">
      <c r="A2303" s="10">
        <v>45413</v>
      </c>
      <c r="B2303">
        <v>495.54806518554688</v>
      </c>
      <c r="C2303">
        <v>68.564659118652344</v>
      </c>
      <c r="D2303">
        <v>213.78999328613281</v>
      </c>
      <c r="E2303">
        <v>419.58392333984381</v>
      </c>
      <c r="F2303">
        <v>245.56315612792969</v>
      </c>
      <c r="I2303" s="32">
        <f t="shared" si="181"/>
        <v>9.3534232628791347E-3</v>
      </c>
      <c r="J2303" s="32">
        <f t="shared" si="182"/>
        <v>3.9595380257078094E-3</v>
      </c>
      <c r="K2303" s="32">
        <f t="shared" si="183"/>
        <v>-3.0870874411647042E-3</v>
      </c>
      <c r="L2303" s="32">
        <f t="shared" si="184"/>
        <v>1.2763324204377646E-2</v>
      </c>
      <c r="M2303" s="32">
        <f t="shared" si="185"/>
        <v>1.0363365905420752E-2</v>
      </c>
    </row>
    <row r="2304" spans="1:13" x14ac:dyDescent="0.45">
      <c r="A2304" s="10">
        <v>45414</v>
      </c>
      <c r="B2304">
        <v>500.18313598632813</v>
      </c>
      <c r="C2304">
        <v>68.836143493652344</v>
      </c>
      <c r="D2304">
        <v>213.1300048828125</v>
      </c>
      <c r="E2304">
        <v>424.939208984375</v>
      </c>
      <c r="F2304">
        <v>248.10801696777341</v>
      </c>
      <c r="I2304" s="32">
        <f t="shared" si="181"/>
        <v>1.239536226995952E-2</v>
      </c>
      <c r="J2304" s="32">
        <f t="shared" si="182"/>
        <v>5.071437588577199E-3</v>
      </c>
      <c r="K2304" s="32">
        <f t="shared" si="183"/>
        <v>-7.9762663656290922E-4</v>
      </c>
      <c r="L2304" s="32">
        <f t="shared" si="184"/>
        <v>2.0098448709632732E-2</v>
      </c>
      <c r="M2304" s="32">
        <f t="shared" si="185"/>
        <v>1.1853377430895318E-2</v>
      </c>
    </row>
    <row r="2305" spans="1:13" x14ac:dyDescent="0.45">
      <c r="A2305" s="10">
        <v>45415</v>
      </c>
      <c r="B2305">
        <v>506.38308715820313</v>
      </c>
      <c r="C2305">
        <v>69.18524169921875</v>
      </c>
      <c r="D2305">
        <v>212.96000671386719</v>
      </c>
      <c r="E2305">
        <v>433.47982788085938</v>
      </c>
      <c r="F2305">
        <v>251.04893493652341</v>
      </c>
      <c r="I2305" s="32">
        <f t="shared" si="181"/>
        <v>1.0326905162916233E-2</v>
      </c>
      <c r="J2305" s="32">
        <f t="shared" si="182"/>
        <v>9.8089509682575127E-4</v>
      </c>
      <c r="K2305" s="32">
        <f t="shared" si="183"/>
        <v>1.0518361024399514E-2</v>
      </c>
      <c r="L2305" s="32">
        <f t="shared" si="184"/>
        <v>1.0953328320285838E-2</v>
      </c>
      <c r="M2305" s="32">
        <f t="shared" si="185"/>
        <v>1.0728545386018862E-2</v>
      </c>
    </row>
    <row r="2306" spans="1:13" x14ac:dyDescent="0.45">
      <c r="A2306" s="10">
        <v>45418</v>
      </c>
      <c r="B2306">
        <v>511.61245727539063</v>
      </c>
      <c r="C2306">
        <v>69.253105163574219</v>
      </c>
      <c r="D2306">
        <v>215.19999694824219</v>
      </c>
      <c r="E2306">
        <v>438.22787475585938</v>
      </c>
      <c r="F2306">
        <v>253.74232482910159</v>
      </c>
      <c r="I2306" s="32">
        <f t="shared" si="181"/>
        <v>1.1033422555508654E-3</v>
      </c>
      <c r="J2306" s="32">
        <f t="shared" si="182"/>
        <v>1.9604186030781623E-3</v>
      </c>
      <c r="K2306" s="32">
        <f t="shared" si="183"/>
        <v>-4.600326433150892E-3</v>
      </c>
      <c r="L2306" s="32">
        <f t="shared" si="184"/>
        <v>1.590545751484207E-4</v>
      </c>
      <c r="M2306" s="32">
        <f t="shared" si="185"/>
        <v>8.9763481314886207E-4</v>
      </c>
    </row>
    <row r="2307" spans="1:13" x14ac:dyDescent="0.45">
      <c r="A2307" s="10">
        <v>45419</v>
      </c>
      <c r="B2307">
        <v>512.17694091796875</v>
      </c>
      <c r="C2307">
        <v>69.388870239257813</v>
      </c>
      <c r="D2307">
        <v>214.21000671386719</v>
      </c>
      <c r="E2307">
        <v>438.29757690429688</v>
      </c>
      <c r="F2307">
        <v>253.9700927734375</v>
      </c>
      <c r="I2307" s="32">
        <f t="shared" si="181"/>
        <v>9.6645334384026782E-5</v>
      </c>
      <c r="J2307" s="32">
        <f t="shared" si="182"/>
        <v>-2.3757171296824309E-3</v>
      </c>
      <c r="K2307" s="32">
        <f t="shared" si="183"/>
        <v>-2.941061869504713E-3</v>
      </c>
      <c r="L2307" s="32">
        <f t="shared" si="184"/>
        <v>-5.9051109044705452E-4</v>
      </c>
      <c r="M2307" s="32">
        <f t="shared" si="185"/>
        <v>-7.0186679022521403E-4</v>
      </c>
    </row>
    <row r="2308" spans="1:13" x14ac:dyDescent="0.45">
      <c r="A2308" s="10">
        <v>45420</v>
      </c>
      <c r="B2308">
        <v>512.2264404296875</v>
      </c>
      <c r="C2308">
        <v>69.224021911621094</v>
      </c>
      <c r="D2308">
        <v>213.58000183105469</v>
      </c>
      <c r="E2308">
        <v>438.03875732421881</v>
      </c>
      <c r="F2308">
        <v>253.7918395996094</v>
      </c>
      <c r="I2308" s="32">
        <f t="shared" si="181"/>
        <v>5.7618169378232942E-3</v>
      </c>
      <c r="J2308" s="32">
        <f t="shared" si="182"/>
        <v>2.6616465331199546E-3</v>
      </c>
      <c r="K2308" s="32">
        <f t="shared" si="183"/>
        <v>1.5778607960932778E-2</v>
      </c>
      <c r="L2308" s="32">
        <f t="shared" si="184"/>
        <v>2.1815350990066484E-3</v>
      </c>
      <c r="M2308" s="32">
        <f t="shared" si="185"/>
        <v>5.8915369437502196E-3</v>
      </c>
    </row>
    <row r="2309" spans="1:13" x14ac:dyDescent="0.45">
      <c r="A2309" s="10">
        <v>45421</v>
      </c>
      <c r="B2309">
        <v>515.17779541015625</v>
      </c>
      <c r="C2309">
        <v>69.408271789550781</v>
      </c>
      <c r="D2309">
        <v>216.94999694824219</v>
      </c>
      <c r="E2309">
        <v>438.99435424804688</v>
      </c>
      <c r="F2309">
        <v>255.28706359863281</v>
      </c>
      <c r="I2309" s="32">
        <f t="shared" si="181"/>
        <v>1.2882858985296952E-3</v>
      </c>
      <c r="J2309" s="32">
        <f t="shared" si="182"/>
        <v>-2.7942899798306664E-3</v>
      </c>
      <c r="K2309" s="32">
        <f t="shared" si="183"/>
        <v>8.1125134380384267E-3</v>
      </c>
      <c r="L2309" s="32">
        <f t="shared" si="184"/>
        <v>2.3581562613248508E-3</v>
      </c>
      <c r="M2309" s="32">
        <f t="shared" si="185"/>
        <v>9.3087513918455045E-4</v>
      </c>
    </row>
    <row r="2310" spans="1:13" x14ac:dyDescent="0.45">
      <c r="A2310" s="10">
        <v>45422</v>
      </c>
      <c r="B2310">
        <v>515.84149169921875</v>
      </c>
      <c r="C2310">
        <v>69.214324951171875</v>
      </c>
      <c r="D2310">
        <v>218.71000671386719</v>
      </c>
      <c r="E2310">
        <v>440.02957153320313</v>
      </c>
      <c r="F2310">
        <v>255.52470397949219</v>
      </c>
      <c r="I2310" s="32">
        <f t="shared" si="181"/>
        <v>1.3417661878944998E-4</v>
      </c>
      <c r="J2310" s="32">
        <f t="shared" si="182"/>
        <v>8.406029060654685E-4</v>
      </c>
      <c r="K2310" s="32">
        <f t="shared" si="183"/>
        <v>-1.1202103844459965E-2</v>
      </c>
      <c r="L2310" s="32">
        <f t="shared" si="184"/>
        <v>2.307389979907537E-3</v>
      </c>
      <c r="M2310" s="32">
        <f t="shared" si="185"/>
        <v>5.4263487659511611E-4</v>
      </c>
    </row>
    <row r="2311" spans="1:13" x14ac:dyDescent="0.45">
      <c r="A2311" s="10">
        <v>45425</v>
      </c>
      <c r="B2311">
        <v>515.91070556640625</v>
      </c>
      <c r="C2311">
        <v>69.272506713867188</v>
      </c>
      <c r="D2311">
        <v>216.25999450683591</v>
      </c>
      <c r="E2311">
        <v>441.04489135742188</v>
      </c>
      <c r="F2311">
        <v>255.6633605957031</v>
      </c>
      <c r="I2311" s="32">
        <f t="shared" si="181"/>
        <v>4.5881300855905582E-3</v>
      </c>
      <c r="J2311" s="32">
        <f t="shared" si="182"/>
        <v>2.9396391020570789E-3</v>
      </c>
      <c r="K2311" s="32">
        <f t="shared" si="183"/>
        <v>8.462045119477013E-3</v>
      </c>
      <c r="L2311" s="32">
        <f t="shared" si="184"/>
        <v>6.4322569382193606E-3</v>
      </c>
      <c r="M2311" s="32">
        <f t="shared" si="185"/>
        <v>4.8800506399404586E-3</v>
      </c>
    </row>
    <row r="2312" spans="1:13" x14ac:dyDescent="0.45">
      <c r="A2312" s="10">
        <v>45426</v>
      </c>
      <c r="B2312">
        <v>518.27777099609375</v>
      </c>
      <c r="C2312">
        <v>69.476142883300781</v>
      </c>
      <c r="D2312">
        <v>218.0899963378906</v>
      </c>
      <c r="E2312">
        <v>443.88180541992188</v>
      </c>
      <c r="F2312">
        <v>256.9110107421875</v>
      </c>
      <c r="I2312" s="32">
        <f t="shared" si="181"/>
        <v>1.2383142928374058E-2</v>
      </c>
      <c r="J2312" s="32">
        <f t="shared" si="182"/>
        <v>6.420006551452806E-3</v>
      </c>
      <c r="K2312" s="32">
        <f t="shared" si="183"/>
        <v>1.2838750510223873E-2</v>
      </c>
      <c r="L2312" s="32">
        <f t="shared" si="184"/>
        <v>1.5630260570573595E-2</v>
      </c>
      <c r="M2312" s="32">
        <f t="shared" si="185"/>
        <v>1.2295360434093627E-2</v>
      </c>
    </row>
    <row r="2313" spans="1:13" x14ac:dyDescent="0.45">
      <c r="A2313" s="10">
        <v>45427</v>
      </c>
      <c r="B2313">
        <v>524.6956787109375</v>
      </c>
      <c r="C2313">
        <v>69.92218017578125</v>
      </c>
      <c r="D2313">
        <v>220.88999938964841</v>
      </c>
      <c r="E2313">
        <v>450.81979370117188</v>
      </c>
      <c r="F2313">
        <v>260.06982421875</v>
      </c>
      <c r="I2313" s="32">
        <f t="shared" si="181"/>
        <v>-2.0575542882348419E-3</v>
      </c>
      <c r="J2313" s="32">
        <f t="shared" si="182"/>
        <v>-1.664186172371851E-3</v>
      </c>
      <c r="K2313" s="32">
        <f t="shared" si="183"/>
        <v>-3.8933433506623816E-3</v>
      </c>
      <c r="L2313" s="32">
        <f t="shared" si="184"/>
        <v>-2.0312794149492941E-3</v>
      </c>
      <c r="M2313" s="32">
        <f t="shared" si="185"/>
        <v>-2.703483514606031E-3</v>
      </c>
    </row>
    <row r="2314" spans="1:13" x14ac:dyDescent="0.45">
      <c r="A2314" s="10">
        <v>45428</v>
      </c>
      <c r="B2314">
        <v>523.6160888671875</v>
      </c>
      <c r="C2314">
        <v>69.805816650390625</v>
      </c>
      <c r="D2314">
        <v>220.0299987792969</v>
      </c>
      <c r="E2314">
        <v>449.904052734375</v>
      </c>
      <c r="F2314">
        <v>259.36672973632813</v>
      </c>
      <c r="I2314" s="32">
        <f t="shared" si="181"/>
        <v>1.4374759730997333E-3</v>
      </c>
      <c r="J2314" s="32">
        <f t="shared" si="182"/>
        <v>-2.5003311624522961E-3</v>
      </c>
      <c r="K2314" s="32">
        <f t="shared" si="183"/>
        <v>1.6497772589880499E-2</v>
      </c>
      <c r="L2314" s="32">
        <f t="shared" si="184"/>
        <v>-4.8682526167964646E-4</v>
      </c>
      <c r="M2314" s="32">
        <f t="shared" si="185"/>
        <v>1.4126485819565548E-3</v>
      </c>
    </row>
    <row r="2315" spans="1:13" x14ac:dyDescent="0.45">
      <c r="A2315" s="10">
        <v>45429</v>
      </c>
      <c r="B2315">
        <v>524.3687744140625</v>
      </c>
      <c r="C2315">
        <v>69.631278991699219</v>
      </c>
      <c r="D2315">
        <v>223.6600036621094</v>
      </c>
      <c r="E2315">
        <v>449.68502807617188</v>
      </c>
      <c r="F2315">
        <v>259.73312377929688</v>
      </c>
      <c r="I2315" s="32">
        <f t="shared" si="181"/>
        <v>1.1522177543730194E-3</v>
      </c>
      <c r="J2315" s="32">
        <f t="shared" si="182"/>
        <v>-9.7472134266107791E-4</v>
      </c>
      <c r="K2315" s="32">
        <f t="shared" si="183"/>
        <v>4.0239375916493181E-3</v>
      </c>
      <c r="L2315" s="32">
        <f t="shared" si="184"/>
        <v>6.9727217245090234E-3</v>
      </c>
      <c r="M2315" s="32">
        <f t="shared" si="185"/>
        <v>1.0293816131834443E-3</v>
      </c>
    </row>
    <row r="2316" spans="1:13" x14ac:dyDescent="0.45">
      <c r="A2316" s="10">
        <v>45432</v>
      </c>
      <c r="B2316">
        <v>524.97296142578125</v>
      </c>
      <c r="C2316">
        <v>69.563407897949219</v>
      </c>
      <c r="D2316">
        <v>224.55999755859381</v>
      </c>
      <c r="E2316">
        <v>452.820556640625</v>
      </c>
      <c r="F2316">
        <v>260.00048828125</v>
      </c>
      <c r="I2316" s="32">
        <f t="shared" si="181"/>
        <v>2.4523444927235794E-3</v>
      </c>
      <c r="J2316" s="32">
        <f t="shared" si="182"/>
        <v>2.0909614858384273E-3</v>
      </c>
      <c r="K2316" s="32">
        <f t="shared" si="183"/>
        <v>-1.4695486045710471E-3</v>
      </c>
      <c r="L2316" s="32">
        <f t="shared" si="184"/>
        <v>1.956459970680946E-3</v>
      </c>
      <c r="M2316" s="32">
        <f t="shared" si="185"/>
        <v>2.0565287775526908E-3</v>
      </c>
    </row>
    <row r="2317" spans="1:13" x14ac:dyDescent="0.45">
      <c r="A2317" s="10">
        <v>45433</v>
      </c>
      <c r="B2317">
        <v>526.2603759765625</v>
      </c>
      <c r="C2317">
        <v>69.7088623046875</v>
      </c>
      <c r="D2317">
        <v>224.22999572753909</v>
      </c>
      <c r="E2317">
        <v>453.70648193359381</v>
      </c>
      <c r="F2317">
        <v>260.53518676757813</v>
      </c>
      <c r="I2317" s="32">
        <f t="shared" si="181"/>
        <v>-2.8792948476326075E-3</v>
      </c>
      <c r="J2317" s="32">
        <f t="shared" si="182"/>
        <v>-1.25195909325726E-3</v>
      </c>
      <c r="K2317" s="32">
        <f t="shared" si="183"/>
        <v>-1.8373969565578019E-2</v>
      </c>
      <c r="L2317" s="32">
        <f t="shared" si="184"/>
        <v>-1.9755090685769083E-4</v>
      </c>
      <c r="M2317" s="32">
        <f t="shared" si="185"/>
        <v>-3.3826011450803772E-3</v>
      </c>
    </row>
    <row r="2318" spans="1:13" x14ac:dyDescent="0.45">
      <c r="A2318" s="10">
        <v>45434</v>
      </c>
      <c r="B2318">
        <v>524.7451171875</v>
      </c>
      <c r="C2318">
        <v>69.621589660644531</v>
      </c>
      <c r="D2318">
        <v>220.11000061035159</v>
      </c>
      <c r="E2318">
        <v>453.61685180664063</v>
      </c>
      <c r="F2318">
        <v>259.65390014648438</v>
      </c>
      <c r="I2318" s="32">
        <f t="shared" si="181"/>
        <v>-7.304164596279028E-3</v>
      </c>
      <c r="J2318" s="32">
        <f t="shared" si="182"/>
        <v>-2.9248997390920461E-3</v>
      </c>
      <c r="K2318" s="32">
        <f t="shared" si="183"/>
        <v>-1.994457033971786E-2</v>
      </c>
      <c r="L2318" s="32">
        <f t="shared" si="184"/>
        <v>-4.4983499524391402E-3</v>
      </c>
      <c r="M2318" s="32">
        <f t="shared" si="185"/>
        <v>-8.5043626023834085E-3</v>
      </c>
    </row>
    <row r="2319" spans="1:13" x14ac:dyDescent="0.45">
      <c r="A2319" s="10">
        <v>45435</v>
      </c>
      <c r="B2319">
        <v>520.91229248046875</v>
      </c>
      <c r="C2319">
        <v>69.417953491210938</v>
      </c>
      <c r="D2319">
        <v>215.7200012207031</v>
      </c>
      <c r="E2319">
        <v>451.57632446289063</v>
      </c>
      <c r="F2319">
        <v>257.44570922851563</v>
      </c>
      <c r="I2319" s="32">
        <f t="shared" si="181"/>
        <v>6.6165750418851754E-3</v>
      </c>
      <c r="J2319" s="32">
        <f t="shared" si="182"/>
        <v>1.1175161423271351E-3</v>
      </c>
      <c r="K2319" s="32">
        <f t="shared" si="183"/>
        <v>9.2711360611197335E-4</v>
      </c>
      <c r="L2319" s="32">
        <f t="shared" si="184"/>
        <v>9.4564173498961068E-3</v>
      </c>
      <c r="M2319" s="32">
        <f t="shared" si="185"/>
        <v>7.231168491251827E-3</v>
      </c>
    </row>
    <row r="2320" spans="1:13" x14ac:dyDescent="0.45">
      <c r="A2320" s="10">
        <v>45436</v>
      </c>
      <c r="B2320">
        <v>524.35894775390625</v>
      </c>
      <c r="C2320">
        <v>69.495529174804688</v>
      </c>
      <c r="D2320">
        <v>215.91999816894531</v>
      </c>
      <c r="E2320">
        <v>455.84661865234381</v>
      </c>
      <c r="F2320">
        <v>259.30734252929688</v>
      </c>
      <c r="I2320" s="32">
        <f t="shared" si="181"/>
        <v>6.9863022149552201E-4</v>
      </c>
      <c r="J2320" s="32">
        <f t="shared" si="182"/>
        <v>-4.7440321671574637E-3</v>
      </c>
      <c r="K2320" s="32">
        <f t="shared" si="183"/>
        <v>1.0513172896031264E-2</v>
      </c>
      <c r="L2320" s="32">
        <f t="shared" si="184"/>
        <v>3.7776871166192993E-3</v>
      </c>
      <c r="M2320" s="32">
        <f t="shared" si="185"/>
        <v>0</v>
      </c>
    </row>
    <row r="2321" spans="1:13" x14ac:dyDescent="0.45">
      <c r="A2321" s="10">
        <v>45440</v>
      </c>
      <c r="B2321">
        <v>524.72528076171875</v>
      </c>
      <c r="C2321">
        <v>69.165840148925781</v>
      </c>
      <c r="D2321">
        <v>218.19000244140619</v>
      </c>
      <c r="E2321">
        <v>457.56866455078119</v>
      </c>
      <c r="F2321">
        <v>259.30734252929688</v>
      </c>
      <c r="I2321" s="32">
        <f t="shared" si="181"/>
        <v>-7.0023620758583593E-3</v>
      </c>
      <c r="J2321" s="32">
        <f t="shared" si="182"/>
        <v>-3.6449454289545491E-3</v>
      </c>
      <c r="K2321" s="32">
        <f t="shared" si="183"/>
        <v>-9.3038120747165332E-3</v>
      </c>
      <c r="L2321" s="32">
        <f t="shared" si="184"/>
        <v>-7.0484026195157812E-3</v>
      </c>
      <c r="M2321" s="32">
        <f t="shared" si="185"/>
        <v>-8.2102082586253955E-3</v>
      </c>
    </row>
    <row r="2322" spans="1:13" x14ac:dyDescent="0.45">
      <c r="A2322" s="10">
        <v>45441</v>
      </c>
      <c r="B2322">
        <v>521.05096435546875</v>
      </c>
      <c r="C2322">
        <v>68.913734436035156</v>
      </c>
      <c r="D2322">
        <v>216.1600036621094</v>
      </c>
      <c r="E2322">
        <v>454.34353637695313</v>
      </c>
      <c r="F2322">
        <v>257.17837524414063</v>
      </c>
      <c r="I2322" s="32">
        <f t="shared" si="181"/>
        <v>-6.6337905602491531E-3</v>
      </c>
      <c r="J2322" s="32">
        <f t="shared" si="182"/>
        <v>4.3618375581679913E-3</v>
      </c>
      <c r="K2322" s="32">
        <f t="shared" si="183"/>
        <v>1.8967600627464165E-3</v>
      </c>
      <c r="L2322" s="32">
        <f t="shared" si="184"/>
        <v>-1.0713377260195167E-2</v>
      </c>
      <c r="M2322" s="32">
        <f t="shared" si="185"/>
        <v>-4.8898088705636722E-3</v>
      </c>
    </row>
    <row r="2323" spans="1:13" x14ac:dyDescent="0.45">
      <c r="A2323" s="10">
        <v>45442</v>
      </c>
      <c r="B2323">
        <v>517.59442138671875</v>
      </c>
      <c r="C2323">
        <v>69.214324951171875</v>
      </c>
      <c r="D2323">
        <v>216.57000732421881</v>
      </c>
      <c r="E2323">
        <v>449.47598266601563</v>
      </c>
      <c r="F2323">
        <v>255.92082214355469</v>
      </c>
      <c r="I2323" s="32">
        <f t="shared" si="181"/>
        <v>9.1082037865082288E-3</v>
      </c>
      <c r="J2323" s="32">
        <f t="shared" si="182"/>
        <v>3.6427228214981344E-3</v>
      </c>
      <c r="K2323" s="32">
        <f t="shared" si="183"/>
        <v>-5.8641743062773921E-3</v>
      </c>
      <c r="L2323" s="32">
        <f t="shared" si="184"/>
        <v>-1.8602798709894675E-3</v>
      </c>
      <c r="M2323" s="32">
        <f t="shared" si="185"/>
        <v>7.6996656396988161E-3</v>
      </c>
    </row>
    <row r="2324" spans="1:13" x14ac:dyDescent="0.45">
      <c r="A2324" s="10">
        <v>45443</v>
      </c>
      <c r="B2324">
        <v>522.30877685546875</v>
      </c>
      <c r="C2324">
        <v>69.466453552246094</v>
      </c>
      <c r="D2324">
        <v>215.30000305175781</v>
      </c>
      <c r="E2324">
        <v>448.63983154296881</v>
      </c>
      <c r="F2324">
        <v>257.89132690429688</v>
      </c>
      <c r="I2324" s="32">
        <f t="shared" si="181"/>
        <v>8.1519068579205545E-4</v>
      </c>
      <c r="J2324" s="32">
        <f t="shared" si="182"/>
        <v>5.5864252885771126E-3</v>
      </c>
      <c r="K2324" s="32">
        <f t="shared" si="183"/>
        <v>8.9177805003732846E-3</v>
      </c>
      <c r="L2324" s="32">
        <f t="shared" si="184"/>
        <v>5.3693516712773892E-3</v>
      </c>
      <c r="M2324" s="32">
        <f t="shared" si="185"/>
        <v>3.0719774008480805E-4</v>
      </c>
    </row>
    <row r="2325" spans="1:13" x14ac:dyDescent="0.45">
      <c r="A2325" s="10">
        <v>45446</v>
      </c>
      <c r="B2325">
        <v>522.73455810546875</v>
      </c>
      <c r="C2325">
        <v>69.854522705078125</v>
      </c>
      <c r="D2325">
        <v>217.2200012207031</v>
      </c>
      <c r="E2325">
        <v>451.04873657226563</v>
      </c>
      <c r="F2325">
        <v>257.97055053710938</v>
      </c>
      <c r="I2325" s="32">
        <f t="shared" si="181"/>
        <v>1.1179892586627993E-3</v>
      </c>
      <c r="J2325" s="32">
        <f t="shared" si="182"/>
        <v>3.7592950262408387E-3</v>
      </c>
      <c r="K2325" s="32">
        <f t="shared" si="183"/>
        <v>-8.9770598346554653E-3</v>
      </c>
      <c r="L2325" s="32">
        <f t="shared" si="184"/>
        <v>2.7365423395793176E-3</v>
      </c>
      <c r="M2325" s="32">
        <f t="shared" si="185"/>
        <v>-1.1510462513553144E-4</v>
      </c>
    </row>
    <row r="2326" spans="1:13" x14ac:dyDescent="0.45">
      <c r="A2326" s="10">
        <v>45447</v>
      </c>
      <c r="B2326">
        <v>523.3189697265625</v>
      </c>
      <c r="C2326">
        <v>70.11712646484375</v>
      </c>
      <c r="D2326">
        <v>215.27000427246091</v>
      </c>
      <c r="E2326">
        <v>452.28305053710938</v>
      </c>
      <c r="F2326">
        <v>257.94085693359381</v>
      </c>
      <c r="I2326" s="32">
        <f t="shared" si="181"/>
        <v>1.1885037400026999E-2</v>
      </c>
      <c r="J2326" s="32">
        <f t="shared" si="182"/>
        <v>2.7744191977883137E-3</v>
      </c>
      <c r="K2326" s="32">
        <f t="shared" si="183"/>
        <v>1.1845603201319443E-2</v>
      </c>
      <c r="L2326" s="32">
        <f t="shared" si="184"/>
        <v>2.015976480004511E-2</v>
      </c>
      <c r="M2326" s="32">
        <f t="shared" si="185"/>
        <v>1.2245915445032729E-2</v>
      </c>
    </row>
    <row r="2327" spans="1:13" x14ac:dyDescent="0.45">
      <c r="A2327" s="10">
        <v>45448</v>
      </c>
      <c r="B2327">
        <v>529.53863525390625</v>
      </c>
      <c r="C2327">
        <v>70.311660766601563</v>
      </c>
      <c r="D2327">
        <v>217.82000732421881</v>
      </c>
      <c r="E2327">
        <v>461.40097045898438</v>
      </c>
      <c r="F2327">
        <v>261.09957885742188</v>
      </c>
      <c r="I2327" s="32">
        <f t="shared" si="181"/>
        <v>-1.8557022098186771E-5</v>
      </c>
      <c r="J2327" s="32">
        <f t="shared" si="182"/>
        <v>1.3834800545575732E-4</v>
      </c>
      <c r="K2327" s="32">
        <f t="shared" si="183"/>
        <v>7.3913566129211183E-3</v>
      </c>
      <c r="L2327" s="32">
        <f t="shared" si="184"/>
        <v>-3.4519051851134019E-4</v>
      </c>
      <c r="M2327" s="32">
        <f t="shared" si="185"/>
        <v>-8.7193220995895881E-4</v>
      </c>
    </row>
    <row r="2328" spans="1:13" x14ac:dyDescent="0.45">
      <c r="A2328" s="10">
        <v>45449</v>
      </c>
      <c r="B2328">
        <v>529.52880859375</v>
      </c>
      <c r="C2328">
        <v>70.321388244628906</v>
      </c>
      <c r="D2328">
        <v>219.42999267578119</v>
      </c>
      <c r="E2328">
        <v>461.24169921875</v>
      </c>
      <c r="F2328">
        <v>260.87191772460938</v>
      </c>
      <c r="I2328" s="32">
        <f t="shared" si="181"/>
        <v>-1.2157956614952115E-3</v>
      </c>
      <c r="J2328" s="32">
        <f t="shared" si="182"/>
        <v>-8.0222063942654298E-3</v>
      </c>
      <c r="K2328" s="32">
        <f t="shared" si="183"/>
        <v>-3.5683301433796166E-2</v>
      </c>
      <c r="L2328" s="32">
        <f t="shared" si="184"/>
        <v>-8.8481065991408148E-4</v>
      </c>
      <c r="M2328" s="32">
        <f t="shared" si="185"/>
        <v>-1.897932103303912E-3</v>
      </c>
    </row>
    <row r="2329" spans="1:13" x14ac:dyDescent="0.45">
      <c r="A2329" s="10">
        <v>45450</v>
      </c>
      <c r="B2329">
        <v>528.885009765625</v>
      </c>
      <c r="C2329">
        <v>69.757255554199219</v>
      </c>
      <c r="D2329">
        <v>211.6000061035156</v>
      </c>
      <c r="E2329">
        <v>460.83358764648438</v>
      </c>
      <c r="F2329">
        <v>260.37680053710938</v>
      </c>
      <c r="I2329" s="32">
        <f t="shared" si="181"/>
        <v>3.0898120447044874E-3</v>
      </c>
      <c r="J2329" s="32">
        <f t="shared" si="182"/>
        <v>-1.5337042528658085E-3</v>
      </c>
      <c r="K2329" s="32">
        <f t="shared" si="183"/>
        <v>9.1681811278785386E-3</v>
      </c>
      <c r="L2329" s="32">
        <f t="shared" si="184"/>
        <v>4.0392448112145374E-3</v>
      </c>
      <c r="M2329" s="32">
        <f t="shared" si="185"/>
        <v>3.3464497944040161E-3</v>
      </c>
    </row>
    <row r="2330" spans="1:13" x14ac:dyDescent="0.45">
      <c r="A2330" s="10">
        <v>45453</v>
      </c>
      <c r="B2330">
        <v>530.5191650390625</v>
      </c>
      <c r="C2330">
        <v>69.6502685546875</v>
      </c>
      <c r="D2330">
        <v>213.53999328613281</v>
      </c>
      <c r="E2330">
        <v>462.69500732421881</v>
      </c>
      <c r="F2330">
        <v>261.24813842773438</v>
      </c>
      <c r="I2330" s="32">
        <f t="shared" si="181"/>
        <v>2.4082992848848406E-3</v>
      </c>
      <c r="J2330" s="32">
        <f t="shared" si="182"/>
        <v>4.0496429040879356E-3</v>
      </c>
      <c r="K2330" s="32">
        <f t="shared" si="183"/>
        <v>2.8566106093963484E-3</v>
      </c>
      <c r="L2330" s="32">
        <f t="shared" si="184"/>
        <v>6.8626707357208883E-3</v>
      </c>
      <c r="M2330" s="32">
        <f t="shared" si="185"/>
        <v>1.7057257458870101E-3</v>
      </c>
    </row>
    <row r="2331" spans="1:13" x14ac:dyDescent="0.45">
      <c r="A2331" s="10">
        <v>45454</v>
      </c>
      <c r="B2331">
        <v>531.79681396484375</v>
      </c>
      <c r="C2331">
        <v>69.932327270507813</v>
      </c>
      <c r="D2331">
        <v>214.1499938964844</v>
      </c>
      <c r="E2331">
        <v>465.87033081054688</v>
      </c>
      <c r="F2331">
        <v>261.69375610351563</v>
      </c>
      <c r="I2331" s="32">
        <f t="shared" si="181"/>
        <v>8.2130536824516209E-3</v>
      </c>
      <c r="J2331" s="32">
        <f t="shared" si="182"/>
        <v>4.5898123207401831E-3</v>
      </c>
      <c r="K2331" s="32">
        <f t="shared" si="183"/>
        <v>2.6617200115084394E-3</v>
      </c>
      <c r="L2331" s="32">
        <f t="shared" si="184"/>
        <v>1.309771572614804E-2</v>
      </c>
      <c r="M2331" s="32">
        <f t="shared" si="185"/>
        <v>9.4217253256814182E-3</v>
      </c>
    </row>
    <row r="2332" spans="1:13" x14ac:dyDescent="0.45">
      <c r="A2332" s="10">
        <v>45455</v>
      </c>
      <c r="B2332">
        <v>536.16448974609375</v>
      </c>
      <c r="C2332">
        <v>70.253303527832031</v>
      </c>
      <c r="D2332">
        <v>214.7200012207031</v>
      </c>
      <c r="E2332">
        <v>471.97216796875</v>
      </c>
      <c r="F2332">
        <v>264.15936279296881</v>
      </c>
      <c r="I2332" s="32">
        <f t="shared" si="181"/>
        <v>2.0134283960226984E-3</v>
      </c>
      <c r="J2332" s="32">
        <f t="shared" si="182"/>
        <v>4.4303792657034435E-3</v>
      </c>
      <c r="K2332" s="32">
        <f t="shared" si="183"/>
        <v>-8.1501489849622466E-3</v>
      </c>
      <c r="L2332" s="32">
        <f t="shared" si="184"/>
        <v>5.4202285539297623E-3</v>
      </c>
      <c r="M2332" s="32">
        <f t="shared" si="185"/>
        <v>4.4986271908831199E-4</v>
      </c>
    </row>
    <row r="2333" spans="1:13" x14ac:dyDescent="0.45">
      <c r="A2333" s="10">
        <v>45456</v>
      </c>
      <c r="B2333">
        <v>537.2440185546875</v>
      </c>
      <c r="C2333">
        <v>70.564552307128906</v>
      </c>
      <c r="D2333">
        <v>212.9700012207031</v>
      </c>
      <c r="E2333">
        <v>474.53036499023438</v>
      </c>
      <c r="F2333">
        <v>264.2781982421875</v>
      </c>
      <c r="I2333" s="32">
        <f t="shared" si="181"/>
        <v>6.0848382780398502E-4</v>
      </c>
      <c r="J2333" s="32">
        <f t="shared" si="182"/>
        <v>1.515941605596316E-3</v>
      </c>
      <c r="K2333" s="32">
        <f t="shared" si="183"/>
        <v>1.2959545903254988E-2</v>
      </c>
      <c r="L2333" s="32">
        <f t="shared" si="184"/>
        <v>5.181289503505937E-3</v>
      </c>
      <c r="M2333" s="32">
        <f t="shared" si="185"/>
        <v>-7.4931858083748804E-4</v>
      </c>
    </row>
    <row r="2334" spans="1:13" x14ac:dyDescent="0.45">
      <c r="A2334" s="10">
        <v>45457</v>
      </c>
      <c r="B2334">
        <v>537.5709228515625</v>
      </c>
      <c r="C2334">
        <v>70.671524047851563</v>
      </c>
      <c r="D2334">
        <v>215.72999572753909</v>
      </c>
      <c r="E2334">
        <v>476.98904418945313</v>
      </c>
      <c r="F2334">
        <v>264.08016967773438</v>
      </c>
      <c r="I2334" s="32">
        <f t="shared" si="181"/>
        <v>7.9588426399950229E-3</v>
      </c>
      <c r="J2334" s="32">
        <f t="shared" si="182"/>
        <v>-3.7157275707438986E-3</v>
      </c>
      <c r="K2334" s="32">
        <f t="shared" si="183"/>
        <v>-5.1916522475716764E-3</v>
      </c>
      <c r="L2334" s="32">
        <f t="shared" si="184"/>
        <v>1.2249858077206355E-2</v>
      </c>
      <c r="M2334" s="32">
        <f t="shared" si="185"/>
        <v>7.6117086747271578E-3</v>
      </c>
    </row>
    <row r="2335" spans="1:13" x14ac:dyDescent="0.45">
      <c r="A2335" s="10">
        <v>45460</v>
      </c>
      <c r="B2335">
        <v>541.849365234375</v>
      </c>
      <c r="C2335">
        <v>70.408927917480469</v>
      </c>
      <c r="D2335">
        <v>214.61000061035159</v>
      </c>
      <c r="E2335">
        <v>482.83209228515619</v>
      </c>
      <c r="F2335">
        <v>266.09027099609381</v>
      </c>
      <c r="I2335" s="32">
        <f t="shared" si="181"/>
        <v>2.5407596145832212E-3</v>
      </c>
      <c r="J2335" s="32">
        <f t="shared" si="182"/>
        <v>3.4532719288293823E-3</v>
      </c>
      <c r="K2335" s="32">
        <f t="shared" si="183"/>
        <v>4.0072718321870759E-3</v>
      </c>
      <c r="L2335" s="32">
        <f t="shared" si="184"/>
        <v>3.0920064049810847E-4</v>
      </c>
      <c r="M2335" s="32">
        <f t="shared" si="185"/>
        <v>2.5306087246532716E-3</v>
      </c>
    </row>
    <row r="2336" spans="1:13" x14ac:dyDescent="0.45">
      <c r="A2336" s="10">
        <v>45461</v>
      </c>
      <c r="B2336">
        <v>543.22607421875</v>
      </c>
      <c r="C2336">
        <v>70.652069091796875</v>
      </c>
      <c r="D2336">
        <v>215.4700012207031</v>
      </c>
      <c r="E2336">
        <v>482.98138427734381</v>
      </c>
      <c r="F2336">
        <v>266.76364135742188</v>
      </c>
      <c r="I2336" s="32">
        <f t="shared" si="181"/>
        <v>-2.7165632834079689E-3</v>
      </c>
      <c r="J2336" s="32">
        <f t="shared" si="182"/>
        <v>-1.9273240733661545E-3</v>
      </c>
      <c r="K2336" s="32">
        <f t="shared" si="183"/>
        <v>1.2484347826456688E-2</v>
      </c>
      <c r="L2336" s="32">
        <f t="shared" si="184"/>
        <v>-7.7079758331904946E-3</v>
      </c>
      <c r="M2336" s="32">
        <f t="shared" si="185"/>
        <v>-2.524220909197461E-3</v>
      </c>
    </row>
    <row r="2337" spans="1:13" x14ac:dyDescent="0.45">
      <c r="A2337" s="10">
        <v>45463</v>
      </c>
      <c r="B2337">
        <v>541.7503662109375</v>
      </c>
      <c r="C2337">
        <v>70.515899658203125</v>
      </c>
      <c r="D2337">
        <v>218.1600036621094</v>
      </c>
      <c r="E2337">
        <v>479.25857543945313</v>
      </c>
      <c r="F2337">
        <v>266.09027099609381</v>
      </c>
      <c r="I2337" s="32">
        <f t="shared" si="181"/>
        <v>-1.3406882665440989E-3</v>
      </c>
      <c r="J2337" s="32">
        <f t="shared" si="182"/>
        <v>2.7600279573203323E-4</v>
      </c>
      <c r="K2337" s="32">
        <f t="shared" si="183"/>
        <v>-1.5493238109986152E-2</v>
      </c>
      <c r="L2337" s="32">
        <f t="shared" si="184"/>
        <v>-2.6793221875857087E-3</v>
      </c>
      <c r="M2337" s="32">
        <f t="shared" si="185"/>
        <v>-1.5257053190151915E-3</v>
      </c>
    </row>
    <row r="2338" spans="1:13" x14ac:dyDescent="0.45">
      <c r="A2338" s="10">
        <v>45464</v>
      </c>
      <c r="B2338">
        <v>541.0240478515625</v>
      </c>
      <c r="C2338">
        <v>70.535362243652344</v>
      </c>
      <c r="D2338">
        <v>214.7799987792969</v>
      </c>
      <c r="E2338">
        <v>477.9744873046875</v>
      </c>
      <c r="F2338">
        <v>265.68429565429688</v>
      </c>
      <c r="I2338" s="32">
        <f t="shared" si="181"/>
        <v>-3.2506262876322856E-3</v>
      </c>
      <c r="J2338" s="32">
        <f t="shared" si="182"/>
        <v>5.5152878609265876E-4</v>
      </c>
      <c r="K2338" s="32">
        <f t="shared" si="183"/>
        <v>3.9575663858208987E-3</v>
      </c>
      <c r="L2338" s="32">
        <f t="shared" si="184"/>
        <v>-1.1384621946195828E-2</v>
      </c>
      <c r="M2338" s="32">
        <f t="shared" si="185"/>
        <v>-1.6771302086400208E-3</v>
      </c>
    </row>
    <row r="2339" spans="1:13" x14ac:dyDescent="0.45">
      <c r="A2339" s="10">
        <v>45467</v>
      </c>
      <c r="B2339">
        <v>539.265380859375</v>
      </c>
      <c r="C2339">
        <v>70.574264526367188</v>
      </c>
      <c r="D2339">
        <v>215.6300048828125</v>
      </c>
      <c r="E2339">
        <v>472.53292846679688</v>
      </c>
      <c r="F2339">
        <v>265.23870849609381</v>
      </c>
      <c r="I2339" s="32">
        <f t="shared" si="181"/>
        <v>3.8507925685578037E-3</v>
      </c>
      <c r="J2339" s="32">
        <f t="shared" si="182"/>
        <v>5.5133287424968813E-4</v>
      </c>
      <c r="K2339" s="32">
        <f t="shared" si="183"/>
        <v>-4.9622376292214332E-3</v>
      </c>
      <c r="L2339" s="32">
        <f t="shared" si="184"/>
        <v>1.1435576650648649E-2</v>
      </c>
      <c r="M2339" s="32">
        <f t="shared" si="185"/>
        <v>3.2852233866758063E-3</v>
      </c>
    </row>
    <row r="2340" spans="1:13" x14ac:dyDescent="0.45">
      <c r="A2340" s="10">
        <v>45468</v>
      </c>
      <c r="B2340">
        <v>541.34197998046875</v>
      </c>
      <c r="C2340">
        <v>70.613174438476563</v>
      </c>
      <c r="D2340">
        <v>214.55999755859381</v>
      </c>
      <c r="E2340">
        <v>477.93661499023438</v>
      </c>
      <c r="F2340">
        <v>266.11007690429688</v>
      </c>
      <c r="I2340" s="32">
        <f t="shared" si="181"/>
        <v>1.2481189426909456E-3</v>
      </c>
      <c r="J2340" s="32">
        <f t="shared" si="182"/>
        <v>-4.6832069027735734E-3</v>
      </c>
      <c r="K2340" s="32">
        <f t="shared" si="183"/>
        <v>-9.2281681118047132E-3</v>
      </c>
      <c r="L2340" s="32">
        <f t="shared" si="184"/>
        <v>2.0651263802815567E-3</v>
      </c>
      <c r="M2340" s="32">
        <f t="shared" si="185"/>
        <v>-3.7156410713667931E-5</v>
      </c>
    </row>
    <row r="2341" spans="1:13" x14ac:dyDescent="0.45">
      <c r="A2341" s="10">
        <v>45469</v>
      </c>
      <c r="B2341">
        <v>542.01763916015625</v>
      </c>
      <c r="C2341">
        <v>70.282478332519531</v>
      </c>
      <c r="D2341">
        <v>212.58000183105469</v>
      </c>
      <c r="E2341">
        <v>478.92361450195313</v>
      </c>
      <c r="F2341">
        <v>266.10018920898438</v>
      </c>
      <c r="I2341" s="32">
        <f t="shared" si="181"/>
        <v>1.576502544869296E-3</v>
      </c>
      <c r="J2341" s="32">
        <f t="shared" si="182"/>
        <v>1.7991622942303831E-3</v>
      </c>
      <c r="K2341" s="32">
        <f t="shared" si="183"/>
        <v>1.1336925587312363E-2</v>
      </c>
      <c r="L2341" s="32">
        <f t="shared" si="184"/>
        <v>2.5813450254053016E-3</v>
      </c>
      <c r="M2341" s="32">
        <f t="shared" si="185"/>
        <v>2.4188116594270337E-3</v>
      </c>
    </row>
    <row r="2342" spans="1:13" x14ac:dyDescent="0.45">
      <c r="A2342" s="10">
        <v>45470</v>
      </c>
      <c r="B2342">
        <v>542.87213134765625</v>
      </c>
      <c r="C2342">
        <v>70.408927917480469</v>
      </c>
      <c r="D2342">
        <v>214.99000549316409</v>
      </c>
      <c r="E2342">
        <v>480.15988159179688</v>
      </c>
      <c r="F2342">
        <v>266.74383544921881</v>
      </c>
      <c r="I2342" s="32">
        <f t="shared" si="181"/>
        <v>-3.9350527415118464E-3</v>
      </c>
      <c r="J2342" s="32">
        <f t="shared" si="182"/>
        <v>-4.6966838772217745E-3</v>
      </c>
      <c r="K2342" s="32">
        <f t="shared" si="183"/>
        <v>9.2976478724970946E-5</v>
      </c>
      <c r="L2342" s="32">
        <f t="shared" si="184"/>
        <v>-5.1909004766083067E-3</v>
      </c>
      <c r="M2342" s="32">
        <f t="shared" si="185"/>
        <v>-3.4198782655139315E-3</v>
      </c>
    </row>
    <row r="2343" spans="1:13" x14ac:dyDescent="0.45">
      <c r="A2343" s="10">
        <v>45471</v>
      </c>
      <c r="B2343">
        <v>540.73590087890625</v>
      </c>
      <c r="C2343">
        <v>70.078239440917969</v>
      </c>
      <c r="D2343">
        <v>215.00999450683591</v>
      </c>
      <c r="E2343">
        <v>477.66741943359381</v>
      </c>
      <c r="F2343">
        <v>265.83160400390619</v>
      </c>
      <c r="I2343" s="32">
        <f t="shared" si="181"/>
        <v>2.0580360987636492E-3</v>
      </c>
      <c r="J2343" s="32">
        <f t="shared" si="182"/>
        <v>-5.2765861085571908E-3</v>
      </c>
      <c r="K2343" s="32">
        <f t="shared" si="183"/>
        <v>2.604589701364235E-3</v>
      </c>
      <c r="L2343" s="32">
        <f t="shared" si="184"/>
        <v>5.8651157542903842E-3</v>
      </c>
      <c r="M2343" s="32">
        <f t="shared" si="185"/>
        <v>2.0185356748028127E-3</v>
      </c>
    </row>
    <row r="2344" spans="1:13" x14ac:dyDescent="0.45">
      <c r="A2344" s="10">
        <v>45474</v>
      </c>
      <c r="B2344">
        <v>541.8487548828125</v>
      </c>
      <c r="C2344">
        <v>69.708465576171875</v>
      </c>
      <c r="D2344">
        <v>215.57000732421881</v>
      </c>
      <c r="E2344">
        <v>480.468994140625</v>
      </c>
      <c r="F2344">
        <v>266.36819458007813</v>
      </c>
      <c r="I2344" s="32">
        <f t="shared" si="181"/>
        <v>6.7298215180819909E-3</v>
      </c>
      <c r="J2344" s="32">
        <f t="shared" si="182"/>
        <v>2.9392038462363601E-3</v>
      </c>
      <c r="K2344" s="32">
        <f t="shared" si="183"/>
        <v>-4.643394389247657E-5</v>
      </c>
      <c r="L2344" s="32">
        <f t="shared" si="184"/>
        <v>1.0499613567269472E-2</v>
      </c>
      <c r="M2344" s="32">
        <f t="shared" si="185"/>
        <v>5.7825342306847549E-3</v>
      </c>
    </row>
    <row r="2345" spans="1:13" x14ac:dyDescent="0.45">
      <c r="A2345" s="10">
        <v>45475</v>
      </c>
      <c r="B2345">
        <v>545.49530029296875</v>
      </c>
      <c r="C2345">
        <v>69.913352966308594</v>
      </c>
      <c r="D2345">
        <v>215.55999755859381</v>
      </c>
      <c r="E2345">
        <v>485.51373291015619</v>
      </c>
      <c r="F2345">
        <v>267.90847778320313</v>
      </c>
      <c r="I2345" s="32">
        <f t="shared" si="181"/>
        <v>4.4624859928423799E-3</v>
      </c>
      <c r="J2345" s="32">
        <f t="shared" si="182"/>
        <v>5.7213895330077147E-3</v>
      </c>
      <c r="K2345" s="32">
        <f t="shared" si="183"/>
        <v>1.1273000380832565E-2</v>
      </c>
      <c r="L2345" s="32">
        <f t="shared" si="184"/>
        <v>8.337128803919569E-3</v>
      </c>
      <c r="M2345" s="32">
        <f t="shared" si="185"/>
        <v>4.1171796909038605E-3</v>
      </c>
    </row>
    <row r="2346" spans="1:13" x14ac:dyDescent="0.45">
      <c r="A2346" s="10">
        <v>45476</v>
      </c>
      <c r="B2346">
        <v>547.9295654296875</v>
      </c>
      <c r="C2346">
        <v>70.3133544921875</v>
      </c>
      <c r="D2346">
        <v>217.99000549316409</v>
      </c>
      <c r="E2346">
        <v>489.5615234375</v>
      </c>
      <c r="F2346">
        <v>269.01150512695313</v>
      </c>
      <c r="I2346" s="32">
        <f t="shared" si="181"/>
        <v>5.7664472460361438E-3</v>
      </c>
      <c r="J2346" s="32">
        <f t="shared" si="182"/>
        <v>4.5789374087468193E-3</v>
      </c>
      <c r="K2346" s="32">
        <f t="shared" si="183"/>
        <v>1.3486798057396721E-2</v>
      </c>
      <c r="L2346" s="32">
        <f t="shared" si="184"/>
        <v>1.0426785967193819E-2</v>
      </c>
      <c r="M2346" s="32">
        <f t="shared" si="185"/>
        <v>5.2085265416133009E-3</v>
      </c>
    </row>
    <row r="2347" spans="1:13" x14ac:dyDescent="0.45">
      <c r="A2347" s="10">
        <v>45478</v>
      </c>
      <c r="B2347">
        <v>551.08917236328125</v>
      </c>
      <c r="C2347">
        <v>70.63531494140625</v>
      </c>
      <c r="D2347">
        <v>220.92999267578119</v>
      </c>
      <c r="E2347">
        <v>494.66607666015619</v>
      </c>
      <c r="F2347">
        <v>270.41265869140619</v>
      </c>
      <c r="I2347" s="32">
        <f t="shared" si="181"/>
        <v>1.1539426373443629E-3</v>
      </c>
      <c r="J2347" s="32">
        <f t="shared" si="182"/>
        <v>0</v>
      </c>
      <c r="K2347" s="32">
        <f t="shared" si="183"/>
        <v>-1.2402074526820739E-2</v>
      </c>
      <c r="L2347" s="32">
        <f t="shared" si="184"/>
        <v>2.3782763610189495E-3</v>
      </c>
      <c r="M2347" s="32">
        <f t="shared" si="185"/>
        <v>1.3596840585394787E-3</v>
      </c>
    </row>
    <row r="2348" spans="1:13" x14ac:dyDescent="0.45">
      <c r="A2348" s="10">
        <v>45481</v>
      </c>
      <c r="B2348">
        <v>551.72509765625</v>
      </c>
      <c r="C2348">
        <v>70.63531494140625</v>
      </c>
      <c r="D2348">
        <v>218.19000244140619</v>
      </c>
      <c r="E2348">
        <v>495.842529296875</v>
      </c>
      <c r="F2348">
        <v>270.78033447265619</v>
      </c>
      <c r="I2348" s="32">
        <f t="shared" si="181"/>
        <v>9.7251341451221052E-4</v>
      </c>
      <c r="J2348" s="32">
        <f t="shared" si="182"/>
        <v>-4.1443839870591859E-4</v>
      </c>
      <c r="K2348" s="32">
        <f t="shared" si="183"/>
        <v>1.6957473442760218E-3</v>
      </c>
      <c r="L2348" s="32">
        <f t="shared" si="184"/>
        <v>8.6461106534763132E-4</v>
      </c>
      <c r="M2348" s="32">
        <f t="shared" si="185"/>
        <v>-2.5673593728314792E-4</v>
      </c>
    </row>
    <row r="2349" spans="1:13" x14ac:dyDescent="0.45">
      <c r="A2349" s="10">
        <v>45482</v>
      </c>
      <c r="B2349">
        <v>552.26165771484375</v>
      </c>
      <c r="C2349">
        <v>70.606040954589844</v>
      </c>
      <c r="D2349">
        <v>218.55999755859381</v>
      </c>
      <c r="E2349">
        <v>496.271240234375</v>
      </c>
      <c r="F2349">
        <v>270.7108154296875</v>
      </c>
      <c r="I2349" s="32">
        <f t="shared" si="181"/>
        <v>9.8952781503174325E-3</v>
      </c>
      <c r="J2349" s="32">
        <f t="shared" si="182"/>
        <v>8.2900434654575861E-4</v>
      </c>
      <c r="K2349" s="32">
        <f t="shared" si="183"/>
        <v>3.6603361122535816E-3</v>
      </c>
      <c r="L2349" s="32">
        <f t="shared" si="184"/>
        <v>1.0426510790676691E-2</v>
      </c>
      <c r="M2349" s="32">
        <f t="shared" si="185"/>
        <v>9.6908321958746324E-3</v>
      </c>
    </row>
    <row r="2350" spans="1:13" x14ac:dyDescent="0.45">
      <c r="A2350" s="10">
        <v>45483</v>
      </c>
      <c r="B2350">
        <v>557.7264404296875</v>
      </c>
      <c r="C2350">
        <v>70.664573669433594</v>
      </c>
      <c r="D2350">
        <v>219.36000061035159</v>
      </c>
      <c r="E2350">
        <v>501.44561767578119</v>
      </c>
      <c r="F2350">
        <v>273.334228515625</v>
      </c>
      <c r="I2350" s="32">
        <f t="shared" si="181"/>
        <v>-8.6225444007795859E-3</v>
      </c>
      <c r="J2350" s="32">
        <f t="shared" si="182"/>
        <v>4.9704458372341609E-3</v>
      </c>
      <c r="K2350" s="32">
        <f t="shared" si="183"/>
        <v>1.7733403441032136E-2</v>
      </c>
      <c r="L2350" s="32">
        <f t="shared" si="184"/>
        <v>-2.193018597962304E-2</v>
      </c>
      <c r="M2350" s="32">
        <f t="shared" si="185"/>
        <v>-4.471778180509256E-3</v>
      </c>
    </row>
    <row r="2351" spans="1:13" x14ac:dyDescent="0.45">
      <c r="A2351" s="10">
        <v>45484</v>
      </c>
      <c r="B2351">
        <v>552.91741943359375</v>
      </c>
      <c r="C2351">
        <v>71.01580810546875</v>
      </c>
      <c r="D2351">
        <v>223.25</v>
      </c>
      <c r="E2351">
        <v>490.44882202148438</v>
      </c>
      <c r="F2351">
        <v>272.1119384765625</v>
      </c>
      <c r="I2351" s="32">
        <f t="shared" si="181"/>
        <v>6.3074297723180184E-3</v>
      </c>
      <c r="J2351" s="32">
        <f t="shared" si="182"/>
        <v>2.6102835955972292E-3</v>
      </c>
      <c r="K2351" s="32">
        <f t="shared" si="183"/>
        <v>-6.2709693011608891E-4</v>
      </c>
      <c r="L2351" s="32">
        <f t="shared" si="184"/>
        <v>5.8748579042271487E-3</v>
      </c>
      <c r="M2351" s="32">
        <f t="shared" si="185"/>
        <v>6.6099452659120761E-3</v>
      </c>
    </row>
    <row r="2352" spans="1:13" x14ac:dyDescent="0.45">
      <c r="A2352" s="10">
        <v>45485</v>
      </c>
      <c r="B2352">
        <v>556.4049072265625</v>
      </c>
      <c r="C2352">
        <v>71.201179504394531</v>
      </c>
      <c r="D2352">
        <v>223.11000061035159</v>
      </c>
      <c r="E2352">
        <v>493.33013916015619</v>
      </c>
      <c r="F2352">
        <v>273.91058349609381</v>
      </c>
      <c r="I2352" s="32">
        <f t="shared" si="181"/>
        <v>2.7500680661043386E-3</v>
      </c>
      <c r="J2352" s="32">
        <f t="shared" si="182"/>
        <v>-3.1517878257667498E-3</v>
      </c>
      <c r="K2352" s="32">
        <f t="shared" si="183"/>
        <v>3.2271131671974818E-3</v>
      </c>
      <c r="L2352" s="32">
        <f t="shared" si="184"/>
        <v>2.6878324762169559E-3</v>
      </c>
      <c r="M2352" s="32">
        <f t="shared" si="185"/>
        <v>4.2809861777091118E-3</v>
      </c>
    </row>
    <row r="2353" spans="1:13" x14ac:dyDescent="0.45">
      <c r="A2353" s="10">
        <v>45488</v>
      </c>
      <c r="B2353">
        <v>557.93505859375</v>
      </c>
      <c r="C2353">
        <v>70.976768493652344</v>
      </c>
      <c r="D2353">
        <v>223.83000183105469</v>
      </c>
      <c r="E2353">
        <v>494.6561279296875</v>
      </c>
      <c r="F2353">
        <v>275.08319091796881</v>
      </c>
      <c r="I2353" s="32">
        <f t="shared" si="181"/>
        <v>5.9301790310426483E-3</v>
      </c>
      <c r="J2353" s="32">
        <f t="shared" si="182"/>
        <v>3.8488382379704422E-3</v>
      </c>
      <c r="K2353" s="32">
        <f t="shared" si="183"/>
        <v>1.9925798233449088E-2</v>
      </c>
      <c r="L2353" s="32">
        <f t="shared" si="184"/>
        <v>3.8293795775801165E-4</v>
      </c>
      <c r="M2353" s="32">
        <f t="shared" si="185"/>
        <v>8.2363667063605206E-3</v>
      </c>
    </row>
    <row r="2354" spans="1:13" x14ac:dyDescent="0.45">
      <c r="A2354" s="10">
        <v>45489</v>
      </c>
      <c r="B2354">
        <v>561.24371337890625</v>
      </c>
      <c r="C2354">
        <v>71.249946594238281</v>
      </c>
      <c r="D2354">
        <v>228.28999328613281</v>
      </c>
      <c r="E2354">
        <v>494.84555053710938</v>
      </c>
      <c r="F2354">
        <v>277.348876953125</v>
      </c>
      <c r="I2354" s="32">
        <f t="shared" si="181"/>
        <v>-1.402100633391612E-2</v>
      </c>
      <c r="J2354" s="32">
        <f t="shared" si="182"/>
        <v>9.5857390929299235E-4</v>
      </c>
      <c r="K2354" s="32">
        <f t="shared" si="183"/>
        <v>-4.6432064031171061E-3</v>
      </c>
      <c r="L2354" s="32">
        <f t="shared" si="184"/>
        <v>-2.9354924074160849E-2</v>
      </c>
      <c r="M2354" s="32">
        <f t="shared" si="185"/>
        <v>-1.4116706469334606E-2</v>
      </c>
    </row>
    <row r="2355" spans="1:13" x14ac:dyDescent="0.45">
      <c r="A2355" s="10">
        <v>45490</v>
      </c>
      <c r="B2355">
        <v>553.37451171875</v>
      </c>
      <c r="C2355">
        <v>71.318244934082031</v>
      </c>
      <c r="D2355">
        <v>227.22999572753909</v>
      </c>
      <c r="E2355">
        <v>480.31939697265619</v>
      </c>
      <c r="F2355">
        <v>273.43362426757813</v>
      </c>
      <c r="I2355" s="32">
        <f t="shared" si="181"/>
        <v>-7.6850043809686408E-3</v>
      </c>
      <c r="J2355" s="32">
        <f t="shared" si="182"/>
        <v>-2.5992142557226261E-3</v>
      </c>
      <c r="K2355" s="32">
        <f t="shared" si="183"/>
        <v>-6.3811863552591941E-3</v>
      </c>
      <c r="L2355" s="32">
        <f t="shared" si="184"/>
        <v>-4.7324797227998872E-3</v>
      </c>
      <c r="M2355" s="32">
        <f t="shared" si="185"/>
        <v>-8.7223334527176677E-3</v>
      </c>
    </row>
    <row r="2356" spans="1:13" x14ac:dyDescent="0.45">
      <c r="A2356" s="10">
        <v>45491</v>
      </c>
      <c r="B2356">
        <v>549.121826171875</v>
      </c>
      <c r="C2356">
        <v>71.13287353515625</v>
      </c>
      <c r="D2356">
        <v>225.7799987792969</v>
      </c>
      <c r="E2356">
        <v>478.04629516601563</v>
      </c>
      <c r="F2356">
        <v>271.04864501953119</v>
      </c>
      <c r="I2356" s="32">
        <f t="shared" si="181"/>
        <v>-6.640463310781608E-3</v>
      </c>
      <c r="J2356" s="32">
        <f t="shared" si="182"/>
        <v>-2.6058805207642699E-3</v>
      </c>
      <c r="K2356" s="32">
        <f t="shared" si="183"/>
        <v>-1.7937829186174925E-2</v>
      </c>
      <c r="L2356" s="32">
        <f t="shared" si="184"/>
        <v>-8.8636680070331986E-3</v>
      </c>
      <c r="M2356" s="32">
        <f t="shared" si="185"/>
        <v>-6.232575169544452E-3</v>
      </c>
    </row>
    <row r="2357" spans="1:13" x14ac:dyDescent="0.45">
      <c r="A2357" s="10">
        <v>45492</v>
      </c>
      <c r="B2357">
        <v>545.47540283203125</v>
      </c>
      <c r="C2357">
        <v>70.947509765625</v>
      </c>
      <c r="D2357">
        <v>221.72999572753909</v>
      </c>
      <c r="E2357">
        <v>473.80905151367188</v>
      </c>
      <c r="F2357">
        <v>269.35931396484381</v>
      </c>
      <c r="I2357" s="32">
        <f t="shared" si="181"/>
        <v>1.030986781012877E-2</v>
      </c>
      <c r="J2357" s="32">
        <f t="shared" si="182"/>
        <v>-4.1261471915099435E-4</v>
      </c>
      <c r="K2357" s="32">
        <f t="shared" si="183"/>
        <v>3.157323121258937E-4</v>
      </c>
      <c r="L2357" s="32">
        <f t="shared" si="184"/>
        <v>1.4897807033787291E-2</v>
      </c>
      <c r="M2357" s="32">
        <f t="shared" si="185"/>
        <v>1.0440650206438029E-2</v>
      </c>
    </row>
    <row r="2358" spans="1:13" x14ac:dyDescent="0.45">
      <c r="A2358" s="10">
        <v>45495</v>
      </c>
      <c r="B2358">
        <v>551.09918212890625</v>
      </c>
      <c r="C2358">
        <v>70.918235778808594</v>
      </c>
      <c r="D2358">
        <v>221.80000305175781</v>
      </c>
      <c r="E2358">
        <v>480.86776733398438</v>
      </c>
      <c r="F2358">
        <v>272.17160034179688</v>
      </c>
      <c r="I2358" s="32">
        <f t="shared" si="181"/>
        <v>-1.5686866922672849E-3</v>
      </c>
      <c r="J2358" s="32">
        <f t="shared" si="182"/>
        <v>1.3748743329355939E-4</v>
      </c>
      <c r="K2358" s="32">
        <f t="shared" si="183"/>
        <v>3.5166761432139371E-3</v>
      </c>
      <c r="L2358" s="32">
        <f t="shared" si="184"/>
        <v>-3.5246389320352511E-3</v>
      </c>
      <c r="M2358" s="32">
        <f t="shared" si="185"/>
        <v>-7.3027819977711239E-4</v>
      </c>
    </row>
    <row r="2359" spans="1:13" x14ac:dyDescent="0.45">
      <c r="A2359" s="10">
        <v>45496</v>
      </c>
      <c r="B2359">
        <v>550.23468017578125</v>
      </c>
      <c r="C2359">
        <v>70.927986145019531</v>
      </c>
      <c r="D2359">
        <v>222.58000183105469</v>
      </c>
      <c r="E2359">
        <v>479.17288208007813</v>
      </c>
      <c r="F2359">
        <v>271.97283935546881</v>
      </c>
      <c r="I2359" s="32">
        <f t="shared" ref="I2359:I2422" si="186">(B2360/B2359)-1</f>
        <v>-2.2662449272299767E-2</v>
      </c>
      <c r="J2359" s="32">
        <f t="shared" ref="J2359:J2422" si="187">(C2360/C2359)-1</f>
        <v>-2.8885602408517119E-3</v>
      </c>
      <c r="K2359" s="32">
        <f t="shared" ref="K2359:K2422" si="188">(D2360/D2359)-1</f>
        <v>-3.5043524704835294E-3</v>
      </c>
      <c r="L2359" s="32">
        <f t="shared" ref="L2359:L2422" si="189">(E2360/E2359)-1</f>
        <v>-3.5870310021241747E-2</v>
      </c>
      <c r="M2359" s="32">
        <f t="shared" ref="M2359:M2422" si="190">(F2360/F2359)-1</f>
        <v>-2.2507278383789409E-2</v>
      </c>
    </row>
    <row r="2360" spans="1:13" x14ac:dyDescent="0.45">
      <c r="A2360" s="10">
        <v>45497</v>
      </c>
      <c r="B2360">
        <v>537.7650146484375</v>
      </c>
      <c r="C2360">
        <v>70.723106384277344</v>
      </c>
      <c r="D2360">
        <v>221.80000305175781</v>
      </c>
      <c r="E2360">
        <v>461.98480224609381</v>
      </c>
      <c r="F2360">
        <v>265.85147094726563</v>
      </c>
      <c r="I2360" s="32">
        <f t="shared" si="186"/>
        <v>-5.2103443728122034E-3</v>
      </c>
      <c r="J2360" s="32">
        <f t="shared" si="187"/>
        <v>2.2073785906715493E-3</v>
      </c>
      <c r="K2360" s="32">
        <f t="shared" si="188"/>
        <v>-1.5644730265821472E-2</v>
      </c>
      <c r="L2360" s="32">
        <f t="shared" si="189"/>
        <v>-1.1027711268847828E-2</v>
      </c>
      <c r="M2360" s="32">
        <f t="shared" si="190"/>
        <v>-3.8501181380167226E-3</v>
      </c>
    </row>
    <row r="2361" spans="1:13" x14ac:dyDescent="0.45">
      <c r="A2361" s="10">
        <v>45498</v>
      </c>
      <c r="B2361">
        <v>534.96307373046875</v>
      </c>
      <c r="C2361">
        <v>70.879219055175781</v>
      </c>
      <c r="D2361">
        <v>218.33000183105469</v>
      </c>
      <c r="E2361">
        <v>456.89016723632813</v>
      </c>
      <c r="F2361">
        <v>264.82791137695313</v>
      </c>
      <c r="I2361" s="32">
        <f t="shared" si="186"/>
        <v>1.1199754473415702E-2</v>
      </c>
      <c r="J2361" s="32">
        <f t="shared" si="187"/>
        <v>3.9918060605486083E-3</v>
      </c>
      <c r="K2361" s="32">
        <f t="shared" si="188"/>
        <v>1.0534525866662925E-2</v>
      </c>
      <c r="L2361" s="32">
        <f t="shared" si="189"/>
        <v>1.0256037236922255E-2</v>
      </c>
      <c r="M2361" s="32">
        <f t="shared" si="190"/>
        <v>1.1970088089477082E-2</v>
      </c>
    </row>
    <row r="2362" spans="1:13" x14ac:dyDescent="0.45">
      <c r="A2362" s="10">
        <v>45499</v>
      </c>
      <c r="B2362">
        <v>540.95452880859375</v>
      </c>
      <c r="C2362">
        <v>71.162155151367188</v>
      </c>
      <c r="D2362">
        <v>220.6300048828125</v>
      </c>
      <c r="E2362">
        <v>461.5760498046875</v>
      </c>
      <c r="F2362">
        <v>267.9979248046875</v>
      </c>
      <c r="I2362" s="32">
        <f t="shared" si="186"/>
        <v>5.8772431318110385E-4</v>
      </c>
      <c r="J2362" s="32">
        <f t="shared" si="187"/>
        <v>1.2336816202989098E-3</v>
      </c>
      <c r="K2362" s="32">
        <f t="shared" si="188"/>
        <v>-1.4050562105474285E-3</v>
      </c>
      <c r="L2362" s="32">
        <f t="shared" si="189"/>
        <v>2.0087373662174279E-3</v>
      </c>
      <c r="M2362" s="32">
        <f t="shared" si="190"/>
        <v>7.4130959685003717E-5</v>
      </c>
    </row>
    <row r="2363" spans="1:13" x14ac:dyDescent="0.45">
      <c r="A2363" s="10">
        <v>45502</v>
      </c>
      <c r="B2363">
        <v>541.2724609375</v>
      </c>
      <c r="C2363">
        <v>71.249946594238281</v>
      </c>
      <c r="D2363">
        <v>220.32000732421881</v>
      </c>
      <c r="E2363">
        <v>462.50323486328119</v>
      </c>
      <c r="F2363">
        <v>268.01779174804688</v>
      </c>
      <c r="I2363" s="32">
        <f t="shared" si="186"/>
        <v>-5.0664125153582207E-3</v>
      </c>
      <c r="J2363" s="32">
        <f t="shared" si="187"/>
        <v>1.2325898424787596E-3</v>
      </c>
      <c r="K2363" s="32">
        <f t="shared" si="188"/>
        <v>9.9854614883188031E-3</v>
      </c>
      <c r="L2363" s="32">
        <f t="shared" si="189"/>
        <v>-1.3731428451527194E-2</v>
      </c>
      <c r="M2363" s="32">
        <f t="shared" si="190"/>
        <v>-4.1526201188353262E-3</v>
      </c>
    </row>
    <row r="2364" spans="1:13" x14ac:dyDescent="0.45">
      <c r="A2364" s="10">
        <v>45503</v>
      </c>
      <c r="B2364">
        <v>538.5301513671875</v>
      </c>
      <c r="C2364">
        <v>71.3377685546875</v>
      </c>
      <c r="D2364">
        <v>222.52000427246091</v>
      </c>
      <c r="E2364">
        <v>456.15240478515619</v>
      </c>
      <c r="F2364">
        <v>266.90481567382813</v>
      </c>
      <c r="I2364" s="32">
        <f t="shared" si="186"/>
        <v>1.6254616481538919E-2</v>
      </c>
      <c r="J2364" s="32">
        <f t="shared" si="187"/>
        <v>5.4703635700950048E-3</v>
      </c>
      <c r="K2364" s="32">
        <f t="shared" si="188"/>
        <v>1.8110725786084636E-2</v>
      </c>
      <c r="L2364" s="32">
        <f t="shared" si="189"/>
        <v>2.9593699208721569E-2</v>
      </c>
      <c r="M2364" s="32">
        <f t="shared" si="190"/>
        <v>1.4818195008722279E-2</v>
      </c>
    </row>
    <row r="2365" spans="1:13" x14ac:dyDescent="0.45">
      <c r="A2365" s="10">
        <v>45504</v>
      </c>
      <c r="B2365">
        <v>547.28375244140625</v>
      </c>
      <c r="C2365">
        <v>71.728012084960938</v>
      </c>
      <c r="D2365">
        <v>226.55000305175781</v>
      </c>
      <c r="E2365">
        <v>469.65164184570313</v>
      </c>
      <c r="F2365">
        <v>270.85986328125</v>
      </c>
      <c r="I2365" s="32">
        <f t="shared" si="186"/>
        <v>-1.4161067336166289E-2</v>
      </c>
      <c r="J2365" s="32">
        <f t="shared" si="187"/>
        <v>3.73811337596619E-3</v>
      </c>
      <c r="K2365" s="32">
        <f t="shared" si="188"/>
        <v>-3.4429431418665501E-3</v>
      </c>
      <c r="L2365" s="32">
        <f t="shared" si="189"/>
        <v>-2.4221443843856383E-2</v>
      </c>
      <c r="M2365" s="32">
        <f t="shared" si="190"/>
        <v>-1.566575810182036E-2</v>
      </c>
    </row>
    <row r="2366" spans="1:13" x14ac:dyDescent="0.45">
      <c r="A2366" s="10">
        <v>45505</v>
      </c>
      <c r="B2366">
        <v>539.53363037109375</v>
      </c>
      <c r="C2366">
        <v>71.996139526367188</v>
      </c>
      <c r="D2366">
        <v>225.77000427246091</v>
      </c>
      <c r="E2366">
        <v>458.2760009765625</v>
      </c>
      <c r="F2366">
        <v>266.61663818359381</v>
      </c>
      <c r="I2366" s="32">
        <f t="shared" si="186"/>
        <v>-1.8618352008700767E-2</v>
      </c>
      <c r="J2366" s="32">
        <f t="shared" si="187"/>
        <v>1.1417789183863158E-2</v>
      </c>
      <c r="K2366" s="32">
        <f t="shared" si="188"/>
        <v>-1.9046282784819235E-3</v>
      </c>
      <c r="L2366" s="32">
        <f t="shared" si="189"/>
        <v>-2.3734969155854047E-2</v>
      </c>
      <c r="M2366" s="32">
        <f t="shared" si="190"/>
        <v>-2.0126723603312913E-2</v>
      </c>
    </row>
    <row r="2367" spans="1:13" x14ac:dyDescent="0.45">
      <c r="A2367" s="10">
        <v>45506</v>
      </c>
      <c r="B2367">
        <v>529.4884033203125</v>
      </c>
      <c r="C2367">
        <v>72.81817626953125</v>
      </c>
      <c r="D2367">
        <v>225.3399963378906</v>
      </c>
      <c r="E2367">
        <v>447.39883422851563</v>
      </c>
      <c r="F2367">
        <v>261.25051879882813</v>
      </c>
      <c r="I2367" s="32">
        <f t="shared" si="186"/>
        <v>-2.9123686562680606E-2</v>
      </c>
      <c r="J2367" s="32">
        <f t="shared" si="187"/>
        <v>-9.4075870895926617E-4</v>
      </c>
      <c r="K2367" s="32">
        <f t="shared" si="188"/>
        <v>-1.2691935106198482E-2</v>
      </c>
      <c r="L2367" s="32">
        <f t="shared" si="189"/>
        <v>-2.9816106215636684E-2</v>
      </c>
      <c r="M2367" s="32">
        <f t="shared" si="190"/>
        <v>-2.9364860664315873E-2</v>
      </c>
    </row>
    <row r="2368" spans="1:13" x14ac:dyDescent="0.45">
      <c r="A2368" s="10">
        <v>45509</v>
      </c>
      <c r="B2368">
        <v>514.0677490234375</v>
      </c>
      <c r="C2368">
        <v>72.749671936035156</v>
      </c>
      <c r="D2368">
        <v>222.47999572753909</v>
      </c>
      <c r="E2368">
        <v>434.05914306640619</v>
      </c>
      <c r="F2368">
        <v>253.57893371582031</v>
      </c>
      <c r="I2368" s="32">
        <f t="shared" si="186"/>
        <v>9.2196057078635096E-3</v>
      </c>
      <c r="J2368" s="32">
        <f t="shared" si="187"/>
        <v>-6.1878601365746855E-3</v>
      </c>
      <c r="K2368" s="32">
        <f t="shared" si="188"/>
        <v>-8.0007138326125826E-3</v>
      </c>
      <c r="L2368" s="32">
        <f t="shared" si="189"/>
        <v>9.5550594976534509E-3</v>
      </c>
      <c r="M2368" s="32">
        <f t="shared" si="190"/>
        <v>1.0149682743060273E-2</v>
      </c>
    </row>
    <row r="2369" spans="1:13" x14ac:dyDescent="0.45">
      <c r="A2369" s="10">
        <v>45510</v>
      </c>
      <c r="B2369">
        <v>518.8072509765625</v>
      </c>
      <c r="C2369">
        <v>72.299507141113281</v>
      </c>
      <c r="D2369">
        <v>220.69999694824219</v>
      </c>
      <c r="E2369">
        <v>438.20660400390619</v>
      </c>
      <c r="F2369">
        <v>256.15267944335938</v>
      </c>
      <c r="I2369" s="32">
        <f t="shared" si="186"/>
        <v>-6.6841267753535716E-3</v>
      </c>
      <c r="J2369" s="32">
        <f t="shared" si="187"/>
        <v>-2.4363577001113024E-3</v>
      </c>
      <c r="K2369" s="32">
        <f t="shared" si="188"/>
        <v>-6.7962799528065165E-4</v>
      </c>
      <c r="L2369" s="32">
        <f t="shared" si="189"/>
        <v>-1.0829816296976658E-2</v>
      </c>
      <c r="M2369" s="32">
        <f t="shared" si="190"/>
        <v>-7.6424199310642926E-3</v>
      </c>
    </row>
    <row r="2370" spans="1:13" x14ac:dyDescent="0.45">
      <c r="A2370" s="10">
        <v>45511</v>
      </c>
      <c r="B2370">
        <v>515.3394775390625</v>
      </c>
      <c r="C2370">
        <v>72.123359680175781</v>
      </c>
      <c r="D2370">
        <v>220.55000305175781</v>
      </c>
      <c r="E2370">
        <v>433.46090698242188</v>
      </c>
      <c r="F2370">
        <v>254.19505310058591</v>
      </c>
      <c r="I2370" s="32">
        <f t="shared" si="186"/>
        <v>2.3117441215673162E-2</v>
      </c>
      <c r="J2370" s="32">
        <f t="shared" si="187"/>
        <v>-1.4923805341872098E-3</v>
      </c>
      <c r="K2370" s="32">
        <f t="shared" si="188"/>
        <v>1.5688013635012821E-2</v>
      </c>
      <c r="L2370" s="32">
        <f t="shared" si="189"/>
        <v>3.0591016518503933E-2</v>
      </c>
      <c r="M2370" s="32">
        <f t="shared" si="190"/>
        <v>2.3416814300224909E-2</v>
      </c>
    </row>
    <row r="2371" spans="1:13" x14ac:dyDescent="0.45">
      <c r="A2371" s="10">
        <v>45512</v>
      </c>
      <c r="B2371">
        <v>527.2528076171875</v>
      </c>
      <c r="C2371">
        <v>72.015724182128906</v>
      </c>
      <c r="D2371">
        <v>224.00999450683591</v>
      </c>
      <c r="E2371">
        <v>446.72091674804688</v>
      </c>
      <c r="F2371">
        <v>260.14749145507813</v>
      </c>
      <c r="I2371" s="32">
        <f t="shared" si="186"/>
        <v>4.4095567406878811E-3</v>
      </c>
      <c r="J2371" s="32">
        <f t="shared" si="187"/>
        <v>3.5331215579212927E-3</v>
      </c>
      <c r="K2371" s="32">
        <f t="shared" si="188"/>
        <v>2.4552612171111488E-3</v>
      </c>
      <c r="L2371" s="32">
        <f t="shared" si="189"/>
        <v>5.2223125721273522E-3</v>
      </c>
      <c r="M2371" s="32">
        <f t="shared" si="190"/>
        <v>4.3163756099615647E-3</v>
      </c>
    </row>
    <row r="2372" spans="1:13" x14ac:dyDescent="0.45">
      <c r="A2372" s="10">
        <v>45513</v>
      </c>
      <c r="B2372">
        <v>529.5777587890625</v>
      </c>
      <c r="C2372">
        <v>72.270164489746094</v>
      </c>
      <c r="D2372">
        <v>224.55999755859381</v>
      </c>
      <c r="E2372">
        <v>449.0538330078125</v>
      </c>
      <c r="F2372">
        <v>261.2703857421875</v>
      </c>
      <c r="I2372" s="32">
        <f t="shared" si="186"/>
        <v>5.2543610966604426E-4</v>
      </c>
      <c r="J2372" s="32">
        <f t="shared" si="187"/>
        <v>1.7602357115447109E-3</v>
      </c>
      <c r="K2372" s="32">
        <f t="shared" si="188"/>
        <v>1.7144665770273848E-2</v>
      </c>
      <c r="L2372" s="32">
        <f t="shared" si="189"/>
        <v>2.1535759459518911E-3</v>
      </c>
      <c r="M2372" s="32">
        <f t="shared" si="190"/>
        <v>-6.466301644562078E-4</v>
      </c>
    </row>
    <row r="2373" spans="1:13" x14ac:dyDescent="0.45">
      <c r="A2373" s="10">
        <v>45516</v>
      </c>
      <c r="B2373">
        <v>529.85601806640625</v>
      </c>
      <c r="C2373">
        <v>72.397377014160156</v>
      </c>
      <c r="D2373">
        <v>228.4100036621094</v>
      </c>
      <c r="E2373">
        <v>450.02090454101563</v>
      </c>
      <c r="F2373">
        <v>261.1014404296875</v>
      </c>
      <c r="I2373" s="32">
        <f t="shared" si="186"/>
        <v>1.6445726556620688E-2</v>
      </c>
      <c r="J2373" s="32">
        <f t="shared" si="187"/>
        <v>3.7850123123288615E-3</v>
      </c>
      <c r="K2373" s="32">
        <f t="shared" si="188"/>
        <v>-1.5323589068075849E-3</v>
      </c>
      <c r="L2373" s="32">
        <f t="shared" si="189"/>
        <v>2.4812757925131601E-2</v>
      </c>
      <c r="M2373" s="32">
        <f t="shared" si="190"/>
        <v>1.663181300296479E-2</v>
      </c>
    </row>
    <row r="2374" spans="1:13" x14ac:dyDescent="0.45">
      <c r="A2374" s="10">
        <v>45517</v>
      </c>
      <c r="B2374">
        <v>538.56988525390625</v>
      </c>
      <c r="C2374">
        <v>72.671401977539063</v>
      </c>
      <c r="D2374">
        <v>228.05999755859381</v>
      </c>
      <c r="E2374">
        <v>461.18716430664063</v>
      </c>
      <c r="F2374">
        <v>265.44403076171881</v>
      </c>
      <c r="I2374" s="32">
        <f t="shared" si="186"/>
        <v>3.1547171333767832E-3</v>
      </c>
      <c r="J2374" s="32">
        <f t="shared" si="187"/>
        <v>1.8850025605798848E-3</v>
      </c>
      <c r="K2374" s="32">
        <f t="shared" si="188"/>
        <v>-8.1557512508249053E-3</v>
      </c>
      <c r="L2374" s="32">
        <f t="shared" si="189"/>
        <v>3.2437409266083961E-4</v>
      </c>
      <c r="M2374" s="32">
        <f t="shared" si="190"/>
        <v>2.8452288841083195E-3</v>
      </c>
    </row>
    <row r="2375" spans="1:13" x14ac:dyDescent="0.45">
      <c r="A2375" s="10">
        <v>45518</v>
      </c>
      <c r="B2375">
        <v>540.2689208984375</v>
      </c>
      <c r="C2375">
        <v>72.808387756347656</v>
      </c>
      <c r="D2375">
        <v>226.19999694824219</v>
      </c>
      <c r="E2375">
        <v>461.33676147460938</v>
      </c>
      <c r="F2375">
        <v>266.19927978515619</v>
      </c>
      <c r="I2375" s="32">
        <f t="shared" si="186"/>
        <v>1.7140195527084678E-2</v>
      </c>
      <c r="J2375" s="32">
        <f t="shared" si="187"/>
        <v>-4.1665527104755018E-3</v>
      </c>
      <c r="K2375" s="32">
        <f t="shared" si="188"/>
        <v>3.1388449312388378E-3</v>
      </c>
      <c r="L2375" s="32">
        <f t="shared" si="189"/>
        <v>2.526314104381111E-2</v>
      </c>
      <c r="M2375" s="32">
        <f t="shared" si="190"/>
        <v>1.7321122600517658E-2</v>
      </c>
    </row>
    <row r="2376" spans="1:13" x14ac:dyDescent="0.45">
      <c r="A2376" s="10">
        <v>45519</v>
      </c>
      <c r="B2376">
        <v>549.52923583984375</v>
      </c>
      <c r="C2376">
        <v>72.505027770996094</v>
      </c>
      <c r="D2376">
        <v>226.9100036621094</v>
      </c>
      <c r="E2376">
        <v>472.9915771484375</v>
      </c>
      <c r="F2376">
        <v>270.81015014648438</v>
      </c>
      <c r="I2376" s="32">
        <f t="shared" si="186"/>
        <v>2.2420202306061565E-3</v>
      </c>
      <c r="J2376" s="32">
        <f t="shared" si="187"/>
        <v>2.1596528981955299E-3</v>
      </c>
      <c r="K2376" s="32">
        <f t="shared" si="188"/>
        <v>2.2387738526589152E-2</v>
      </c>
      <c r="L2376" s="32">
        <f t="shared" si="189"/>
        <v>1.2856968467875873E-3</v>
      </c>
      <c r="M2376" s="32">
        <f t="shared" si="190"/>
        <v>2.3851951569922036E-3</v>
      </c>
    </row>
    <row r="2377" spans="1:13" x14ac:dyDescent="0.45">
      <c r="A2377" s="10">
        <v>45520</v>
      </c>
      <c r="B2377">
        <v>550.76129150390625</v>
      </c>
      <c r="C2377">
        <v>72.661613464355469</v>
      </c>
      <c r="D2377">
        <v>231.99000549316409</v>
      </c>
      <c r="E2377">
        <v>473.59970092773438</v>
      </c>
      <c r="F2377">
        <v>271.45608520507813</v>
      </c>
      <c r="I2377" s="32">
        <f t="shared" si="186"/>
        <v>9.5614058709796446E-3</v>
      </c>
      <c r="J2377" s="32">
        <f t="shared" si="187"/>
        <v>1.2118981052200439E-3</v>
      </c>
      <c r="K2377" s="32">
        <f t="shared" si="188"/>
        <v>-1.6380226467286318E-3</v>
      </c>
      <c r="L2377" s="32">
        <f t="shared" si="189"/>
        <v>1.3136034316832079E-2</v>
      </c>
      <c r="M2377" s="32">
        <f t="shared" si="190"/>
        <v>9.4446667272993778E-3</v>
      </c>
    </row>
    <row r="2378" spans="1:13" x14ac:dyDescent="0.45">
      <c r="A2378" s="10">
        <v>45523</v>
      </c>
      <c r="B2378">
        <v>556.02734375</v>
      </c>
      <c r="C2378">
        <v>72.749671936035156</v>
      </c>
      <c r="D2378">
        <v>231.61000061035159</v>
      </c>
      <c r="E2378">
        <v>479.8209228515625</v>
      </c>
      <c r="F2378">
        <v>274.0198974609375</v>
      </c>
      <c r="I2378" s="32">
        <f t="shared" si="186"/>
        <v>-1.6260239351425509E-3</v>
      </c>
      <c r="J2378" s="32">
        <f t="shared" si="187"/>
        <v>2.9593794521387551E-3</v>
      </c>
      <c r="K2378" s="32">
        <f t="shared" si="188"/>
        <v>3.6699887797402297E-3</v>
      </c>
      <c r="L2378" s="32">
        <f t="shared" si="189"/>
        <v>-2.0986121276833636E-3</v>
      </c>
      <c r="M2378" s="32">
        <f t="shared" si="190"/>
        <v>-2.4297578683972754E-3</v>
      </c>
    </row>
    <row r="2379" spans="1:13" x14ac:dyDescent="0.45">
      <c r="A2379" s="10">
        <v>45524</v>
      </c>
      <c r="B2379">
        <v>555.12322998046875</v>
      </c>
      <c r="C2379">
        <v>72.9649658203125</v>
      </c>
      <c r="D2379">
        <v>232.46000671386719</v>
      </c>
      <c r="E2379">
        <v>478.81396484375</v>
      </c>
      <c r="F2379">
        <v>273.35409545898438</v>
      </c>
      <c r="I2379" s="32">
        <f t="shared" si="186"/>
        <v>3.4364510536892823E-3</v>
      </c>
      <c r="J2379" s="32">
        <f t="shared" si="187"/>
        <v>2.1459348634582653E-3</v>
      </c>
      <c r="K2379" s="32">
        <f t="shared" si="188"/>
        <v>-1.3336178629831386E-3</v>
      </c>
      <c r="L2379" s="32">
        <f t="shared" si="189"/>
        <v>4.6641201251056419E-3</v>
      </c>
      <c r="M2379" s="32">
        <f t="shared" si="190"/>
        <v>5.0167087795864873E-3</v>
      </c>
    </row>
    <row r="2380" spans="1:13" x14ac:dyDescent="0.45">
      <c r="A2380" s="10">
        <v>45525</v>
      </c>
      <c r="B2380">
        <v>557.0308837890625</v>
      </c>
      <c r="C2380">
        <v>73.121543884277344</v>
      </c>
      <c r="D2380">
        <v>232.1499938964844</v>
      </c>
      <c r="E2380">
        <v>481.04721069335938</v>
      </c>
      <c r="F2380">
        <v>274.72543334960938</v>
      </c>
      <c r="I2380" s="32">
        <f t="shared" si="186"/>
        <v>-7.8484448512742278E-3</v>
      </c>
      <c r="J2380" s="32">
        <f t="shared" si="187"/>
        <v>-4.0150510418880403E-3</v>
      </c>
      <c r="K2380" s="32">
        <f t="shared" si="188"/>
        <v>-1.1975011209935715E-2</v>
      </c>
      <c r="L2380" s="32">
        <f t="shared" si="189"/>
        <v>-1.5854895227449428E-2</v>
      </c>
      <c r="M2380" s="32">
        <f t="shared" si="190"/>
        <v>-8.4641503862998846E-3</v>
      </c>
    </row>
    <row r="2381" spans="1:13" x14ac:dyDescent="0.45">
      <c r="A2381" s="10">
        <v>45526</v>
      </c>
      <c r="B2381">
        <v>552.6590576171875</v>
      </c>
      <c r="C2381">
        <v>72.827957153320313</v>
      </c>
      <c r="D2381">
        <v>229.3699951171875</v>
      </c>
      <c r="E2381">
        <v>473.42025756835938</v>
      </c>
      <c r="F2381">
        <v>272.40011596679688</v>
      </c>
      <c r="I2381" s="32">
        <f t="shared" si="186"/>
        <v>1.0625233164501369E-2</v>
      </c>
      <c r="J2381" s="32">
        <f t="shared" si="187"/>
        <v>4.43455937151227E-3</v>
      </c>
      <c r="K2381" s="32">
        <f t="shared" si="188"/>
        <v>1.1553425520715921E-2</v>
      </c>
      <c r="L2381" s="32">
        <f t="shared" si="189"/>
        <v>1.0845524425104225E-2</v>
      </c>
      <c r="M2381" s="32">
        <f t="shared" si="190"/>
        <v>1.2658739792608342E-2</v>
      </c>
    </row>
    <row r="2382" spans="1:13" x14ac:dyDescent="0.45">
      <c r="A2382" s="10">
        <v>45527</v>
      </c>
      <c r="B2382">
        <v>558.53118896484375</v>
      </c>
      <c r="C2382">
        <v>73.150917053222656</v>
      </c>
      <c r="D2382">
        <v>232.02000427246091</v>
      </c>
      <c r="E2382">
        <v>478.55474853515619</v>
      </c>
      <c r="F2382">
        <v>275.84835815429688</v>
      </c>
      <c r="I2382" s="32">
        <f t="shared" si="186"/>
        <v>-2.3837897054685975E-3</v>
      </c>
      <c r="J2382" s="32">
        <f t="shared" si="187"/>
        <v>-1.0703963699764119E-3</v>
      </c>
      <c r="K2382" s="32">
        <f t="shared" si="188"/>
        <v>3.1893380775307456E-3</v>
      </c>
      <c r="L2382" s="32">
        <f t="shared" si="189"/>
        <v>-9.7083261432323598E-3</v>
      </c>
      <c r="M2382" s="32">
        <f t="shared" si="190"/>
        <v>-2.5217394094191325E-3</v>
      </c>
    </row>
    <row r="2383" spans="1:13" x14ac:dyDescent="0.45">
      <c r="A2383" s="10">
        <v>45530</v>
      </c>
      <c r="B2383">
        <v>557.19976806640625</v>
      </c>
      <c r="C2383">
        <v>73.072616577148438</v>
      </c>
      <c r="D2383">
        <v>232.75999450683591</v>
      </c>
      <c r="E2383">
        <v>473.90878295898438</v>
      </c>
      <c r="F2383">
        <v>275.15274047851563</v>
      </c>
      <c r="I2383" s="32">
        <f t="shared" si="186"/>
        <v>1.3731820481641677E-3</v>
      </c>
      <c r="J2383" s="32">
        <f t="shared" si="187"/>
        <v>0</v>
      </c>
      <c r="K2383" s="32">
        <f t="shared" si="188"/>
        <v>2.706671669018279E-3</v>
      </c>
      <c r="L2383" s="32">
        <f t="shared" si="189"/>
        <v>2.9873057856817375E-3</v>
      </c>
      <c r="M2383" s="32">
        <f t="shared" si="190"/>
        <v>9.029297803231362E-4</v>
      </c>
    </row>
    <row r="2384" spans="1:13" x14ac:dyDescent="0.45">
      <c r="A2384" s="10">
        <v>45531</v>
      </c>
      <c r="B2384">
        <v>557.96490478515625</v>
      </c>
      <c r="C2384">
        <v>73.072616577148438</v>
      </c>
      <c r="D2384">
        <v>233.38999938964841</v>
      </c>
      <c r="E2384">
        <v>475.32449340820313</v>
      </c>
      <c r="F2384">
        <v>275.40118408203119</v>
      </c>
      <c r="I2384" s="32">
        <f t="shared" si="186"/>
        <v>-5.8052678840700978E-3</v>
      </c>
      <c r="J2384" s="32">
        <f t="shared" si="187"/>
        <v>-6.6957102976117344E-4</v>
      </c>
      <c r="K2384" s="32">
        <f t="shared" si="188"/>
        <v>-7.0268623074564163E-3</v>
      </c>
      <c r="L2384" s="32">
        <f t="shared" si="189"/>
        <v>-1.1347421288384063E-2</v>
      </c>
      <c r="M2384" s="32">
        <f t="shared" si="190"/>
        <v>-6.0980596267029563E-3</v>
      </c>
    </row>
    <row r="2385" spans="1:13" x14ac:dyDescent="0.45">
      <c r="A2385" s="10">
        <v>45532</v>
      </c>
      <c r="B2385">
        <v>554.72576904296875</v>
      </c>
      <c r="C2385">
        <v>73.023689270019531</v>
      </c>
      <c r="D2385">
        <v>231.75</v>
      </c>
      <c r="E2385">
        <v>469.9307861328125</v>
      </c>
      <c r="F2385">
        <v>273.72177124023438</v>
      </c>
      <c r="I2385" s="32">
        <f t="shared" si="186"/>
        <v>8.9452455249938723E-5</v>
      </c>
      <c r="J2385" s="32">
        <f t="shared" si="187"/>
        <v>-1.474189511815549E-3</v>
      </c>
      <c r="K2385" s="32">
        <f t="shared" si="188"/>
        <v>5.1779803591895934E-3</v>
      </c>
      <c r="L2385" s="32">
        <f t="shared" si="189"/>
        <v>-1.4638256288261875E-3</v>
      </c>
      <c r="M2385" s="32">
        <f t="shared" si="190"/>
        <v>9.802309317936686E-4</v>
      </c>
    </row>
    <row r="2386" spans="1:13" x14ac:dyDescent="0.45">
      <c r="A2386" s="10">
        <v>45533</v>
      </c>
      <c r="B2386">
        <v>554.775390625</v>
      </c>
      <c r="C2386">
        <v>72.916038513183594</v>
      </c>
      <c r="D2386">
        <v>232.94999694824219</v>
      </c>
      <c r="E2386">
        <v>469.24288940429688</v>
      </c>
      <c r="F2386">
        <v>273.99008178710938</v>
      </c>
      <c r="I2386" s="32">
        <f t="shared" si="186"/>
        <v>9.5460226372581225E-3</v>
      </c>
      <c r="J2386" s="32">
        <f t="shared" si="187"/>
        <v>-2.0132358143570839E-3</v>
      </c>
      <c r="K2386" s="32">
        <f t="shared" si="188"/>
        <v>-7.1260085162319076E-3</v>
      </c>
      <c r="L2386" s="32">
        <f t="shared" si="189"/>
        <v>1.191936785740455E-2</v>
      </c>
      <c r="M2386" s="32">
        <f t="shared" si="190"/>
        <v>9.6474680018849845E-3</v>
      </c>
    </row>
    <row r="2387" spans="1:13" x14ac:dyDescent="0.45">
      <c r="A2387" s="10">
        <v>45534</v>
      </c>
      <c r="B2387">
        <v>560.0712890625</v>
      </c>
      <c r="C2387">
        <v>72.769241333007813</v>
      </c>
      <c r="D2387">
        <v>231.28999328613281</v>
      </c>
      <c r="E2387">
        <v>474.83596801757813</v>
      </c>
      <c r="F2387">
        <v>276.63339233398438</v>
      </c>
      <c r="I2387" s="32">
        <f t="shared" si="186"/>
        <v>-2.0578979901065941E-2</v>
      </c>
      <c r="J2387" s="32">
        <f t="shared" si="187"/>
        <v>4.2625243630485254E-3</v>
      </c>
      <c r="K2387" s="32">
        <f t="shared" si="188"/>
        <v>-4.3235765879541255E-3</v>
      </c>
      <c r="L2387" s="32">
        <f t="shared" si="189"/>
        <v>-3.0360890585609646E-2</v>
      </c>
      <c r="M2387" s="32">
        <f t="shared" si="190"/>
        <v>-2.1517259821397738E-2</v>
      </c>
    </row>
    <row r="2388" spans="1:13" x14ac:dyDescent="0.45">
      <c r="A2388" s="10">
        <v>45538</v>
      </c>
      <c r="B2388">
        <v>548.54559326171875</v>
      </c>
      <c r="C2388">
        <v>73.079421997070313</v>
      </c>
      <c r="D2388">
        <v>230.28999328613281</v>
      </c>
      <c r="E2388">
        <v>460.41952514648438</v>
      </c>
      <c r="F2388">
        <v>270.68099975585938</v>
      </c>
      <c r="I2388" s="32">
        <f t="shared" si="186"/>
        <v>-2.0467609493365346E-3</v>
      </c>
      <c r="J2388" s="32">
        <f t="shared" si="187"/>
        <v>4.432454373082928E-3</v>
      </c>
      <c r="K2388" s="32">
        <f t="shared" si="188"/>
        <v>6.0792650019503292E-4</v>
      </c>
      <c r="L2388" s="32">
        <f t="shared" si="189"/>
        <v>-2.598523884129067E-3</v>
      </c>
      <c r="M2388" s="32">
        <f t="shared" si="190"/>
        <v>-2.2395409076432227E-3</v>
      </c>
    </row>
    <row r="2389" spans="1:13" x14ac:dyDescent="0.45">
      <c r="A2389" s="10">
        <v>45539</v>
      </c>
      <c r="B2389">
        <v>547.4228515625</v>
      </c>
      <c r="C2389">
        <v>73.403343200683594</v>
      </c>
      <c r="D2389">
        <v>230.42999267578119</v>
      </c>
      <c r="E2389">
        <v>459.22311401367188</v>
      </c>
      <c r="F2389">
        <v>270.07479858398438</v>
      </c>
      <c r="I2389" s="32">
        <f t="shared" si="186"/>
        <v>-2.4321617094303916E-3</v>
      </c>
      <c r="J2389" s="32">
        <f t="shared" si="187"/>
        <v>2.4072034002684539E-3</v>
      </c>
      <c r="K2389" s="32">
        <f t="shared" si="188"/>
        <v>8.332306942507639E-3</v>
      </c>
      <c r="L2389" s="32">
        <f t="shared" si="189"/>
        <v>9.3355696701102886E-4</v>
      </c>
      <c r="M2389" s="32">
        <f t="shared" si="190"/>
        <v>-3.090687473438658E-3</v>
      </c>
    </row>
    <row r="2390" spans="1:13" x14ac:dyDescent="0.45">
      <c r="A2390" s="10">
        <v>45540</v>
      </c>
      <c r="B2390">
        <v>546.0914306640625</v>
      </c>
      <c r="C2390">
        <v>73.580039978027344</v>
      </c>
      <c r="D2390">
        <v>232.3500061035156</v>
      </c>
      <c r="E2390">
        <v>459.65182495117188</v>
      </c>
      <c r="F2390">
        <v>269.24008178710938</v>
      </c>
      <c r="I2390" s="32">
        <f t="shared" si="186"/>
        <v>-1.6830252989718963E-2</v>
      </c>
      <c r="J2390" s="32">
        <f t="shared" si="187"/>
        <v>1.2007113437049188E-3</v>
      </c>
      <c r="K2390" s="32">
        <f t="shared" si="188"/>
        <v>-7.4026304089563899E-3</v>
      </c>
      <c r="L2390" s="32">
        <f t="shared" si="189"/>
        <v>-2.6787243098815527E-2</v>
      </c>
      <c r="M2390" s="32">
        <f t="shared" si="190"/>
        <v>-1.6608861543023323E-2</v>
      </c>
    </row>
    <row r="2391" spans="1:13" x14ac:dyDescent="0.45">
      <c r="A2391" s="10">
        <v>45541</v>
      </c>
      <c r="B2391">
        <v>536.90057373046875</v>
      </c>
      <c r="C2391">
        <v>73.668388366699219</v>
      </c>
      <c r="D2391">
        <v>230.6300048828125</v>
      </c>
      <c r="E2391">
        <v>447.33901977539063</v>
      </c>
      <c r="F2391">
        <v>264.768310546875</v>
      </c>
      <c r="I2391" s="32">
        <f t="shared" si="186"/>
        <v>1.1196170693175134E-2</v>
      </c>
      <c r="J2391" s="32">
        <f t="shared" si="187"/>
        <v>1.3324546961779316E-3</v>
      </c>
      <c r="K2391" s="32">
        <f t="shared" si="188"/>
        <v>4.2058760792897942E-3</v>
      </c>
      <c r="L2391" s="32">
        <f t="shared" si="189"/>
        <v>1.2859652874920524E-2</v>
      </c>
      <c r="M2391" s="32">
        <f t="shared" si="190"/>
        <v>1.0696607901771404E-2</v>
      </c>
    </row>
    <row r="2392" spans="1:13" x14ac:dyDescent="0.45">
      <c r="A2392" s="10">
        <v>45544</v>
      </c>
      <c r="B2392">
        <v>542.91180419921875</v>
      </c>
      <c r="C2392">
        <v>73.766548156738281</v>
      </c>
      <c r="D2392">
        <v>231.6000061035156</v>
      </c>
      <c r="E2392">
        <v>453.09164428710938</v>
      </c>
      <c r="F2392">
        <v>267.60043334960938</v>
      </c>
      <c r="I2392" s="32">
        <f t="shared" si="186"/>
        <v>4.3558974878996626E-3</v>
      </c>
      <c r="J2392" s="32">
        <f t="shared" si="187"/>
        <v>3.3266006317893559E-3</v>
      </c>
      <c r="K2392" s="32">
        <f t="shared" si="188"/>
        <v>4.4040975250061454E-3</v>
      </c>
      <c r="L2392" s="32">
        <f t="shared" si="189"/>
        <v>9.2417902260719664E-3</v>
      </c>
      <c r="M2392" s="32">
        <f t="shared" si="190"/>
        <v>3.8990818625865842E-3</v>
      </c>
    </row>
    <row r="2393" spans="1:13" x14ac:dyDescent="0.45">
      <c r="A2393" s="10">
        <v>45545</v>
      </c>
      <c r="B2393">
        <v>545.27667236328125</v>
      </c>
      <c r="C2393">
        <v>74.011940002441406</v>
      </c>
      <c r="D2393">
        <v>232.6199951171875</v>
      </c>
      <c r="E2393">
        <v>457.27902221679688</v>
      </c>
      <c r="F2393">
        <v>268.64382934570313</v>
      </c>
      <c r="I2393" s="32">
        <f t="shared" si="186"/>
        <v>1.0258777523102447E-2</v>
      </c>
      <c r="J2393" s="32">
        <f t="shared" si="187"/>
        <v>-5.3046662817535228E-4</v>
      </c>
      <c r="K2393" s="32">
        <f t="shared" si="188"/>
        <v>-1.5905559494191479E-3</v>
      </c>
      <c r="L2393" s="32">
        <f t="shared" si="189"/>
        <v>2.1715390808094925E-2</v>
      </c>
      <c r="M2393" s="32">
        <f t="shared" si="190"/>
        <v>9.9504471299922681E-3</v>
      </c>
    </row>
    <row r="2394" spans="1:13" x14ac:dyDescent="0.45">
      <c r="A2394" s="10">
        <v>45546</v>
      </c>
      <c r="B2394">
        <v>550.87054443359375</v>
      </c>
      <c r="C2394">
        <v>73.972679138183594</v>
      </c>
      <c r="D2394">
        <v>232.25</v>
      </c>
      <c r="E2394">
        <v>467.20901489257813</v>
      </c>
      <c r="F2394">
        <v>271.31695556640619</v>
      </c>
      <c r="I2394" s="32">
        <f t="shared" si="186"/>
        <v>8.4233905784112384E-3</v>
      </c>
      <c r="J2394" s="32">
        <f t="shared" si="187"/>
        <v>-1.0615994827423147E-3</v>
      </c>
      <c r="K2394" s="32">
        <f t="shared" si="188"/>
        <v>1.7567284525531468E-2</v>
      </c>
      <c r="L2394" s="32">
        <f t="shared" si="189"/>
        <v>9.8160587164639601E-3</v>
      </c>
      <c r="M2394" s="32">
        <f t="shared" si="190"/>
        <v>8.3140299874679968E-3</v>
      </c>
    </row>
    <row r="2395" spans="1:13" x14ac:dyDescent="0.45">
      <c r="A2395" s="10">
        <v>45547</v>
      </c>
      <c r="B2395">
        <v>555.5107421875</v>
      </c>
      <c r="C2395">
        <v>73.894149780273438</v>
      </c>
      <c r="D2395">
        <v>236.33000183105469</v>
      </c>
      <c r="E2395">
        <v>471.795166015625</v>
      </c>
      <c r="F2395">
        <v>273.57269287109381</v>
      </c>
      <c r="I2395" s="32">
        <f t="shared" si="186"/>
        <v>5.2226624921112297E-3</v>
      </c>
      <c r="J2395" s="32">
        <f t="shared" si="187"/>
        <v>2.1253521001700637E-3</v>
      </c>
      <c r="K2395" s="32">
        <f t="shared" si="188"/>
        <v>9.9436839441420233E-3</v>
      </c>
      <c r="L2395" s="32">
        <f t="shared" si="189"/>
        <v>4.4799461622491155E-3</v>
      </c>
      <c r="M2395" s="32">
        <f t="shared" si="190"/>
        <v>6.9743419269265861E-3</v>
      </c>
    </row>
    <row r="2396" spans="1:13" x14ac:dyDescent="0.45">
      <c r="A2396" s="10">
        <v>45548</v>
      </c>
      <c r="B2396">
        <v>558.4119873046875</v>
      </c>
      <c r="C2396">
        <v>74.051200866699219</v>
      </c>
      <c r="D2396">
        <v>238.67999267578119</v>
      </c>
      <c r="E2396">
        <v>473.90878295898438</v>
      </c>
      <c r="F2396">
        <v>275.48068237304688</v>
      </c>
      <c r="I2396" s="32">
        <f t="shared" si="186"/>
        <v>1.476879168068379E-3</v>
      </c>
      <c r="J2396" s="32">
        <f t="shared" si="187"/>
        <v>2.6512359985366718E-3</v>
      </c>
      <c r="K2396" s="32">
        <f t="shared" si="188"/>
        <v>-8.3748174481201865E-5</v>
      </c>
      <c r="L2396" s="32">
        <f t="shared" si="189"/>
        <v>-4.4179155148195148E-3</v>
      </c>
      <c r="M2396" s="32">
        <f t="shared" si="190"/>
        <v>1.9839478468421934E-3</v>
      </c>
    </row>
    <row r="2397" spans="1:13" x14ac:dyDescent="0.45">
      <c r="A2397" s="10">
        <v>45551</v>
      </c>
      <c r="B2397">
        <v>559.2366943359375</v>
      </c>
      <c r="C2397">
        <v>74.247528076171875</v>
      </c>
      <c r="D2397">
        <v>238.6600036621094</v>
      </c>
      <c r="E2397">
        <v>471.81509399414063</v>
      </c>
      <c r="F2397">
        <v>276.0272216796875</v>
      </c>
      <c r="I2397" s="32">
        <f t="shared" si="186"/>
        <v>4.0862058465496176E-4</v>
      </c>
      <c r="J2397" s="32">
        <f t="shared" si="187"/>
        <v>-1.3220613882034549E-3</v>
      </c>
      <c r="K2397" s="32">
        <f t="shared" si="188"/>
        <v>-5.5309113549150135E-3</v>
      </c>
      <c r="L2397" s="32">
        <f t="shared" si="189"/>
        <v>5.2831624358362639E-4</v>
      </c>
      <c r="M2397" s="32">
        <f t="shared" si="190"/>
        <v>1.0079758006205086E-3</v>
      </c>
    </row>
    <row r="2398" spans="1:13" x14ac:dyDescent="0.45">
      <c r="A2398" s="10">
        <v>45552</v>
      </c>
      <c r="B2398">
        <v>559.4652099609375</v>
      </c>
      <c r="C2398">
        <v>74.149368286132813</v>
      </c>
      <c r="D2398">
        <v>237.3399963378906</v>
      </c>
      <c r="E2398">
        <v>472.06436157226563</v>
      </c>
      <c r="F2398">
        <v>276.30545043945313</v>
      </c>
      <c r="I2398" s="32">
        <f t="shared" si="186"/>
        <v>-2.9657621119498767E-3</v>
      </c>
      <c r="J2398" s="32">
        <f t="shared" si="187"/>
        <v>-3.0448900318615912E-3</v>
      </c>
      <c r="K2398" s="32">
        <f t="shared" si="188"/>
        <v>-7.7104654052888577E-3</v>
      </c>
      <c r="L2398" s="32">
        <f t="shared" si="189"/>
        <v>-4.3295436143078181E-3</v>
      </c>
      <c r="M2398" s="32">
        <f t="shared" si="190"/>
        <v>-2.5174572455839428E-3</v>
      </c>
    </row>
    <row r="2399" spans="1:13" x14ac:dyDescent="0.45">
      <c r="A2399" s="10">
        <v>45553</v>
      </c>
      <c r="B2399">
        <v>557.80596923828125</v>
      </c>
      <c r="C2399">
        <v>73.923591613769531</v>
      </c>
      <c r="D2399">
        <v>235.50999450683591</v>
      </c>
      <c r="E2399">
        <v>470.02053833007813</v>
      </c>
      <c r="F2399">
        <v>275.60986328125</v>
      </c>
      <c r="I2399" s="32">
        <f t="shared" si="186"/>
        <v>1.706438483556294E-2</v>
      </c>
      <c r="J2399" s="32">
        <f t="shared" si="187"/>
        <v>0</v>
      </c>
      <c r="K2399" s="32">
        <f t="shared" si="188"/>
        <v>1.5540757281972351E-2</v>
      </c>
      <c r="L2399" s="32">
        <f t="shared" si="189"/>
        <v>2.5284202006371714E-2</v>
      </c>
      <c r="M2399" s="32">
        <f t="shared" si="190"/>
        <v>1.6945950829924117E-2</v>
      </c>
    </row>
    <row r="2400" spans="1:13" x14ac:dyDescent="0.45">
      <c r="A2400" s="10">
        <v>45554</v>
      </c>
      <c r="B2400">
        <v>567.3245849609375</v>
      </c>
      <c r="C2400">
        <v>73.923591613769531</v>
      </c>
      <c r="D2400">
        <v>239.16999816894531</v>
      </c>
      <c r="E2400">
        <v>481.90463256835938</v>
      </c>
      <c r="F2400">
        <v>280.28033447265619</v>
      </c>
      <c r="I2400" s="32">
        <f t="shared" si="186"/>
        <v>-1.7286627736968763E-3</v>
      </c>
      <c r="J2400" s="32">
        <f t="shared" si="187"/>
        <v>-1.3262034160732572E-4</v>
      </c>
      <c r="K2400" s="32">
        <f t="shared" si="188"/>
        <v>1.2710660066880486E-2</v>
      </c>
      <c r="L2400" s="32">
        <f t="shared" si="189"/>
        <v>-1.9033565276940223E-3</v>
      </c>
      <c r="M2400" s="32">
        <f t="shared" si="190"/>
        <v>-2.0917385961536361E-3</v>
      </c>
    </row>
    <row r="2401" spans="1:13" x14ac:dyDescent="0.45">
      <c r="A2401" s="10">
        <v>45555</v>
      </c>
      <c r="B2401">
        <v>566.3438720703125</v>
      </c>
      <c r="C2401">
        <v>73.913787841796875</v>
      </c>
      <c r="D2401">
        <v>242.21000671386719</v>
      </c>
      <c r="E2401">
        <v>480.98739624023438</v>
      </c>
      <c r="F2401">
        <v>279.69406127929688</v>
      </c>
      <c r="I2401" s="32">
        <f t="shared" si="186"/>
        <v>2.4988743372384992E-3</v>
      </c>
      <c r="J2401" s="32">
        <f t="shared" si="187"/>
        <v>-6.641186421013634E-4</v>
      </c>
      <c r="K2401" s="32">
        <f t="shared" si="188"/>
        <v>1.9404068737309821E-3</v>
      </c>
      <c r="L2401" s="32">
        <f t="shared" si="189"/>
        <v>2.6507209728827696E-3</v>
      </c>
      <c r="M2401" s="32">
        <f t="shared" si="190"/>
        <v>2.4870663059470832E-3</v>
      </c>
    </row>
    <row r="2402" spans="1:13" x14ac:dyDescent="0.45">
      <c r="A2402" s="10">
        <v>45558</v>
      </c>
      <c r="B2402">
        <v>567.75909423828125</v>
      </c>
      <c r="C2402">
        <v>73.864700317382813</v>
      </c>
      <c r="D2402">
        <v>242.67999267578119</v>
      </c>
      <c r="E2402">
        <v>482.26235961914063</v>
      </c>
      <c r="F2402">
        <v>280.38967895507813</v>
      </c>
      <c r="I2402" s="32">
        <f t="shared" si="186"/>
        <v>2.8612693926628463E-3</v>
      </c>
      <c r="J2402" s="32">
        <f t="shared" si="187"/>
        <v>1.196084033269651E-3</v>
      </c>
      <c r="K2402" s="32">
        <f t="shared" si="188"/>
        <v>1.3969073474328964E-2</v>
      </c>
      <c r="L2402" s="32">
        <f t="shared" si="189"/>
        <v>4.8235838102590467E-3</v>
      </c>
      <c r="M2402" s="32">
        <f t="shared" si="190"/>
        <v>2.516269112690539E-3</v>
      </c>
    </row>
    <row r="2403" spans="1:13" x14ac:dyDescent="0.45">
      <c r="A2403" s="10">
        <v>45559</v>
      </c>
      <c r="B2403">
        <v>569.38360595703125</v>
      </c>
      <c r="C2403">
        <v>73.953048706054688</v>
      </c>
      <c r="D2403">
        <v>246.07000732421881</v>
      </c>
      <c r="E2403">
        <v>484.58859252929688</v>
      </c>
      <c r="F2403">
        <v>281.09521484375</v>
      </c>
      <c r="I2403" s="32">
        <f t="shared" si="186"/>
        <v>-2.2054328427262293E-3</v>
      </c>
      <c r="J2403" s="32">
        <f t="shared" si="187"/>
        <v>-3.7165328921155982E-3</v>
      </c>
      <c r="K2403" s="32">
        <f t="shared" si="188"/>
        <v>-1.381767735032069E-3</v>
      </c>
      <c r="L2403" s="32">
        <f t="shared" si="189"/>
        <v>9.2713652793863233E-4</v>
      </c>
      <c r="M2403" s="32">
        <f t="shared" si="190"/>
        <v>-3.2877251890363057E-3</v>
      </c>
    </row>
    <row r="2404" spans="1:13" x14ac:dyDescent="0.45">
      <c r="A2404" s="10">
        <v>45560</v>
      </c>
      <c r="B2404">
        <v>568.12786865234375</v>
      </c>
      <c r="C2404">
        <v>73.678199768066406</v>
      </c>
      <c r="D2404">
        <v>245.72999572753909</v>
      </c>
      <c r="E2404">
        <v>485.03787231445313</v>
      </c>
      <c r="F2404">
        <v>280.17105102539063</v>
      </c>
      <c r="I2404" s="32">
        <f t="shared" si="186"/>
        <v>3.9646733253784205E-3</v>
      </c>
      <c r="J2404" s="32">
        <f t="shared" si="187"/>
        <v>0</v>
      </c>
      <c r="K2404" s="32">
        <f t="shared" si="188"/>
        <v>5.0868840667948056E-3</v>
      </c>
      <c r="L2404" s="32">
        <f t="shared" si="189"/>
        <v>7.5130927490170141E-3</v>
      </c>
      <c r="M2404" s="32">
        <f t="shared" si="190"/>
        <v>4.4690759745091846E-3</v>
      </c>
    </row>
    <row r="2405" spans="1:13" x14ac:dyDescent="0.45">
      <c r="A2405" s="10">
        <v>45561</v>
      </c>
      <c r="B2405">
        <v>570.38031005859375</v>
      </c>
      <c r="C2405">
        <v>73.678199768066406</v>
      </c>
      <c r="D2405">
        <v>246.97999572753909</v>
      </c>
      <c r="E2405">
        <v>488.6820068359375</v>
      </c>
      <c r="F2405">
        <v>281.42315673828119</v>
      </c>
      <c r="I2405" s="32">
        <f t="shared" si="186"/>
        <v>-1.4503840564333847E-3</v>
      </c>
      <c r="J2405" s="32">
        <f t="shared" si="187"/>
        <v>2.9309892598736731E-3</v>
      </c>
      <c r="K2405" s="32">
        <f t="shared" si="188"/>
        <v>-7.9358307919009663E-3</v>
      </c>
      <c r="L2405" s="32">
        <f t="shared" si="189"/>
        <v>-5.5570640396895854E-3</v>
      </c>
      <c r="M2405" s="32">
        <f t="shared" si="190"/>
        <v>-9.8832381192370811E-4</v>
      </c>
    </row>
    <row r="2406" spans="1:13" x14ac:dyDescent="0.45">
      <c r="A2406" s="10">
        <v>45562</v>
      </c>
      <c r="B2406">
        <v>569.55303955078125</v>
      </c>
      <c r="C2406">
        <v>73.894149780273438</v>
      </c>
      <c r="D2406">
        <v>245.02000427246091</v>
      </c>
      <c r="E2406">
        <v>485.96636962890619</v>
      </c>
      <c r="F2406">
        <v>281.14501953125</v>
      </c>
      <c r="I2406" s="32">
        <f t="shared" si="186"/>
        <v>4.0072626679557022E-3</v>
      </c>
      <c r="J2406" s="32">
        <f t="shared" si="187"/>
        <v>-2.2583350248733813E-3</v>
      </c>
      <c r="K2406" s="32">
        <f t="shared" si="188"/>
        <v>-7.9993742538979618E-3</v>
      </c>
      <c r="L2406" s="32">
        <f t="shared" si="189"/>
        <v>2.7118565730306354E-3</v>
      </c>
      <c r="M2406" s="32">
        <f t="shared" si="190"/>
        <v>3.935496756601875E-3</v>
      </c>
    </row>
    <row r="2407" spans="1:13" x14ac:dyDescent="0.45">
      <c r="A2407" s="10">
        <v>45565</v>
      </c>
      <c r="B2407">
        <v>571.83538818359375</v>
      </c>
      <c r="C2407">
        <v>73.727272033691406</v>
      </c>
      <c r="D2407">
        <v>243.05999755859381</v>
      </c>
      <c r="E2407">
        <v>487.28424072265619</v>
      </c>
      <c r="F2407">
        <v>282.25146484375</v>
      </c>
      <c r="I2407" s="32">
        <f t="shared" si="186"/>
        <v>-8.9584202116117506E-3</v>
      </c>
      <c r="J2407" s="32">
        <f t="shared" si="187"/>
        <v>2.9510799361023299E-3</v>
      </c>
      <c r="K2407" s="32">
        <f t="shared" si="188"/>
        <v>1.0491249392623914E-2</v>
      </c>
      <c r="L2407" s="32">
        <f t="shared" si="189"/>
        <v>-1.3932448317909185E-2</v>
      </c>
      <c r="M2407" s="32">
        <f t="shared" si="190"/>
        <v>-9.1114365341468107E-3</v>
      </c>
    </row>
    <row r="2408" spans="1:13" x14ac:dyDescent="0.45">
      <c r="A2408" s="10">
        <v>45566</v>
      </c>
      <c r="B2408">
        <v>566.712646484375</v>
      </c>
      <c r="C2408">
        <v>73.944847106933594</v>
      </c>
      <c r="D2408">
        <v>245.61000061035159</v>
      </c>
      <c r="E2408">
        <v>480.49517822265619</v>
      </c>
      <c r="F2408">
        <v>279.67974853515619</v>
      </c>
      <c r="I2408" s="32">
        <f t="shared" si="186"/>
        <v>4.2207771227209534E-4</v>
      </c>
      <c r="J2408" s="32">
        <f t="shared" si="187"/>
        <v>-1.8639925159658066E-3</v>
      </c>
      <c r="K2408" s="32">
        <f t="shared" si="188"/>
        <v>2.0358719772617384E-4</v>
      </c>
      <c r="L2408" s="32">
        <f t="shared" si="189"/>
        <v>1.4129685193893238E-3</v>
      </c>
      <c r="M2408" s="32">
        <f t="shared" si="190"/>
        <v>2.1386765912900785E-4</v>
      </c>
    </row>
    <row r="2409" spans="1:13" x14ac:dyDescent="0.45">
      <c r="A2409" s="10">
        <v>45567</v>
      </c>
      <c r="B2409">
        <v>566.95184326171875</v>
      </c>
      <c r="C2409">
        <v>73.807014465332031</v>
      </c>
      <c r="D2409">
        <v>245.6600036621094</v>
      </c>
      <c r="E2409">
        <v>481.17410278320313</v>
      </c>
      <c r="F2409">
        <v>279.73956298828119</v>
      </c>
      <c r="I2409" s="32">
        <f t="shared" si="186"/>
        <v>-1.828195878991079E-3</v>
      </c>
      <c r="J2409" s="32">
        <f t="shared" si="187"/>
        <v>-4.4015768811208611E-3</v>
      </c>
      <c r="K2409" s="32">
        <f t="shared" si="188"/>
        <v>-6.9200588785767181E-4</v>
      </c>
      <c r="L2409" s="32">
        <f t="shared" si="189"/>
        <v>-7.4699788096910247E-4</v>
      </c>
      <c r="M2409" s="32">
        <f t="shared" si="190"/>
        <v>-2.1378920168707571E-3</v>
      </c>
    </row>
    <row r="2410" spans="1:13" x14ac:dyDescent="0.45">
      <c r="A2410" s="10">
        <v>45568</v>
      </c>
      <c r="B2410">
        <v>565.91534423828125</v>
      </c>
      <c r="C2410">
        <v>73.482147216796875</v>
      </c>
      <c r="D2410">
        <v>245.49000549316409</v>
      </c>
      <c r="E2410">
        <v>480.81466674804688</v>
      </c>
      <c r="F2410">
        <v>279.14151000976563</v>
      </c>
      <c r="I2410" s="32">
        <f t="shared" si="186"/>
        <v>9.0872940847330774E-3</v>
      </c>
      <c r="J2410" s="32">
        <f t="shared" si="187"/>
        <v>-6.5648460896654548E-3</v>
      </c>
      <c r="K2410" s="32">
        <f t="shared" si="188"/>
        <v>-1.9960303156933978E-3</v>
      </c>
      <c r="L2410" s="32">
        <f t="shared" si="189"/>
        <v>1.1898128475211545E-2</v>
      </c>
      <c r="M2410" s="32">
        <f t="shared" si="190"/>
        <v>9.6771488597950928E-3</v>
      </c>
    </row>
    <row r="2411" spans="1:13" x14ac:dyDescent="0.45">
      <c r="A2411" s="10">
        <v>45569</v>
      </c>
      <c r="B2411">
        <v>571.0579833984375</v>
      </c>
      <c r="C2411">
        <v>72.999748229980469</v>
      </c>
      <c r="D2411">
        <v>245</v>
      </c>
      <c r="E2411">
        <v>486.53546142578119</v>
      </c>
      <c r="F2411">
        <v>281.84280395507813</v>
      </c>
      <c r="I2411" s="32">
        <f t="shared" si="186"/>
        <v>-9.0404088662358051E-3</v>
      </c>
      <c r="J2411" s="32">
        <f t="shared" si="187"/>
        <v>-2.9671131201687295E-3</v>
      </c>
      <c r="K2411" s="32">
        <f t="shared" si="188"/>
        <v>-3.3877625757333663E-3</v>
      </c>
      <c r="L2411" s="32">
        <f t="shared" si="189"/>
        <v>-1.071167324874156E-2</v>
      </c>
      <c r="M2411" s="32">
        <f t="shared" si="190"/>
        <v>-9.12464775578814E-3</v>
      </c>
    </row>
    <row r="2412" spans="1:13" x14ac:dyDescent="0.45">
      <c r="A2412" s="10">
        <v>45572</v>
      </c>
      <c r="B2412">
        <v>565.8953857421875</v>
      </c>
      <c r="C2412">
        <v>72.783149719238281</v>
      </c>
      <c r="D2412">
        <v>244.16999816894531</v>
      </c>
      <c r="E2412">
        <v>481.3238525390625</v>
      </c>
      <c r="F2412">
        <v>279.27108764648438</v>
      </c>
      <c r="I2412" s="32">
        <f t="shared" si="186"/>
        <v>9.4575603211086712E-3</v>
      </c>
      <c r="J2412" s="32">
        <f t="shared" si="187"/>
        <v>1.4878667163251702E-3</v>
      </c>
      <c r="K2412" s="32">
        <f t="shared" si="188"/>
        <v>-7.3719255652053839E-3</v>
      </c>
      <c r="L2412" s="32">
        <f t="shared" si="189"/>
        <v>1.4934675456916624E-2</v>
      </c>
      <c r="M2412" s="32">
        <f t="shared" si="190"/>
        <v>8.4234175904571718E-3</v>
      </c>
    </row>
    <row r="2413" spans="1:13" x14ac:dyDescent="0.45">
      <c r="A2413" s="10">
        <v>45573</v>
      </c>
      <c r="B2413">
        <v>571.24737548828125</v>
      </c>
      <c r="C2413">
        <v>72.891441345214844</v>
      </c>
      <c r="D2413">
        <v>242.3699951171875</v>
      </c>
      <c r="E2413">
        <v>488.51226806640619</v>
      </c>
      <c r="F2413">
        <v>281.62350463867188</v>
      </c>
      <c r="I2413" s="32">
        <f t="shared" si="186"/>
        <v>6.9264669633477549E-3</v>
      </c>
      <c r="J2413" s="32">
        <f t="shared" si="187"/>
        <v>-2.7011646502569375E-3</v>
      </c>
      <c r="K2413" s="32">
        <f t="shared" si="188"/>
        <v>-5.4461859637017218E-3</v>
      </c>
      <c r="L2413" s="32">
        <f t="shared" si="189"/>
        <v>7.8683397917360676E-3</v>
      </c>
      <c r="M2413" s="32">
        <f t="shared" si="190"/>
        <v>6.9727279495037653E-3</v>
      </c>
    </row>
    <row r="2414" spans="1:13" x14ac:dyDescent="0.45">
      <c r="A2414" s="10">
        <v>45574</v>
      </c>
      <c r="B2414">
        <v>575.2041015625</v>
      </c>
      <c r="C2414">
        <v>72.694549560546875</v>
      </c>
      <c r="D2414">
        <v>241.05000305175781</v>
      </c>
      <c r="E2414">
        <v>492.35604858398438</v>
      </c>
      <c r="F2414">
        <v>283.58718872070313</v>
      </c>
      <c r="I2414" s="32">
        <f t="shared" si="186"/>
        <v>-1.7500793706038964E-3</v>
      </c>
      <c r="J2414" s="32">
        <f t="shared" si="187"/>
        <v>-4.063718092151003E-4</v>
      </c>
      <c r="K2414" s="32">
        <f t="shared" si="188"/>
        <v>7.3428925536289658E-3</v>
      </c>
      <c r="L2414" s="32">
        <f t="shared" si="189"/>
        <v>-1.1355238406391965E-3</v>
      </c>
      <c r="M2414" s="32">
        <f t="shared" si="190"/>
        <v>-2.0738040060975793E-3</v>
      </c>
    </row>
    <row r="2415" spans="1:13" x14ac:dyDescent="0.45">
      <c r="A2415" s="10">
        <v>45575</v>
      </c>
      <c r="B2415">
        <v>574.19744873046875</v>
      </c>
      <c r="C2415">
        <v>72.665008544921875</v>
      </c>
      <c r="D2415">
        <v>242.82000732421881</v>
      </c>
      <c r="E2415">
        <v>491.79696655273438</v>
      </c>
      <c r="F2415">
        <v>282.99908447265619</v>
      </c>
      <c r="I2415" s="32">
        <f t="shared" si="186"/>
        <v>5.9882110847861991E-3</v>
      </c>
      <c r="J2415" s="32">
        <f t="shared" si="187"/>
        <v>1.3554733615350756E-4</v>
      </c>
      <c r="K2415" s="32">
        <f t="shared" si="188"/>
        <v>1.0913408354139342E-2</v>
      </c>
      <c r="L2415" s="32">
        <f t="shared" si="189"/>
        <v>1.5631202411785505E-3</v>
      </c>
      <c r="M2415" s="32">
        <f t="shared" si="190"/>
        <v>7.7487940125828825E-3</v>
      </c>
    </row>
    <row r="2416" spans="1:13" x14ac:dyDescent="0.45">
      <c r="A2416" s="10">
        <v>45576</v>
      </c>
      <c r="B2416">
        <v>577.6358642578125</v>
      </c>
      <c r="C2416">
        <v>72.674858093261719</v>
      </c>
      <c r="D2416">
        <v>245.4700012207031</v>
      </c>
      <c r="E2416">
        <v>492.56570434570313</v>
      </c>
      <c r="F2416">
        <v>285.19198608398438</v>
      </c>
      <c r="I2416" s="32">
        <f t="shared" si="186"/>
        <v>8.1783721996206982E-3</v>
      </c>
      <c r="J2416" s="32">
        <f t="shared" si="187"/>
        <v>-6.7722490848121097E-4</v>
      </c>
      <c r="K2416" s="32">
        <f t="shared" si="188"/>
        <v>-1.6295021570666979E-3</v>
      </c>
      <c r="L2416" s="32">
        <f t="shared" si="189"/>
        <v>8.3914933174180639E-3</v>
      </c>
      <c r="M2416" s="32">
        <f t="shared" si="190"/>
        <v>7.7942929027192687E-3</v>
      </c>
    </row>
    <row r="2417" spans="1:13" x14ac:dyDescent="0.45">
      <c r="A2417" s="10">
        <v>45579</v>
      </c>
      <c r="B2417">
        <v>582.3599853515625</v>
      </c>
      <c r="C2417">
        <v>72.625640869140625</v>
      </c>
      <c r="D2417">
        <v>245.07000732421881</v>
      </c>
      <c r="E2417">
        <v>496.69906616210938</v>
      </c>
      <c r="F2417">
        <v>287.41485595703119</v>
      </c>
      <c r="I2417" s="32">
        <f t="shared" si="186"/>
        <v>-7.7697307288480122E-3</v>
      </c>
      <c r="J2417" s="32">
        <f t="shared" si="187"/>
        <v>3.9309025097518102E-3</v>
      </c>
      <c r="K2417" s="32">
        <f t="shared" si="188"/>
        <v>3.468359323146375E-3</v>
      </c>
      <c r="L2417" s="32">
        <f t="shared" si="189"/>
        <v>-1.3366810366411297E-2</v>
      </c>
      <c r="M2417" s="32">
        <f t="shared" si="190"/>
        <v>-6.8669495997559782E-3</v>
      </c>
    </row>
    <row r="2418" spans="1:13" x14ac:dyDescent="0.45">
      <c r="A2418" s="10">
        <v>45580</v>
      </c>
      <c r="B2418">
        <v>577.835205078125</v>
      </c>
      <c r="C2418">
        <v>72.911125183105469</v>
      </c>
      <c r="D2418">
        <v>245.91999816894531</v>
      </c>
      <c r="E2418">
        <v>490.05978393554688</v>
      </c>
      <c r="F2418">
        <v>285.44119262695313</v>
      </c>
      <c r="I2418" s="32">
        <f t="shared" si="186"/>
        <v>4.3464566064155274E-3</v>
      </c>
      <c r="J2418" s="32">
        <f t="shared" si="187"/>
        <v>1.3505839467919944E-3</v>
      </c>
      <c r="K2418" s="32">
        <f t="shared" si="188"/>
        <v>5.0016092090814368E-3</v>
      </c>
      <c r="L2418" s="32">
        <f t="shared" si="189"/>
        <v>1.2224224027979069E-4</v>
      </c>
      <c r="M2418" s="32">
        <f t="shared" si="190"/>
        <v>5.0986081224271285E-3</v>
      </c>
    </row>
    <row r="2419" spans="1:13" x14ac:dyDescent="0.45">
      <c r="A2419" s="10">
        <v>45581</v>
      </c>
      <c r="B2419">
        <v>580.34674072265625</v>
      </c>
      <c r="C2419">
        <v>73.009597778320313</v>
      </c>
      <c r="D2419">
        <v>247.1499938964844</v>
      </c>
      <c r="E2419">
        <v>490.11968994140619</v>
      </c>
      <c r="F2419">
        <v>286.89654541015619</v>
      </c>
      <c r="I2419" s="32">
        <f t="shared" si="186"/>
        <v>8.5818845881657779E-5</v>
      </c>
      <c r="J2419" s="32">
        <f t="shared" si="187"/>
        <v>-4.8544785032970106E-3</v>
      </c>
      <c r="K2419" s="32">
        <f t="shared" si="188"/>
        <v>5.9883108350307079E-3</v>
      </c>
      <c r="L2419" s="32">
        <f t="shared" si="189"/>
        <v>6.925798502912528E-4</v>
      </c>
      <c r="M2419" s="32">
        <f t="shared" si="190"/>
        <v>-2.0848788206728752E-4</v>
      </c>
    </row>
    <row r="2420" spans="1:13" x14ac:dyDescent="0.45">
      <c r="A2420" s="10">
        <v>45582</v>
      </c>
      <c r="B2420">
        <v>580.39654541015625</v>
      </c>
      <c r="C2420">
        <v>72.655174255371094</v>
      </c>
      <c r="D2420">
        <v>248.6300048828125</v>
      </c>
      <c r="E2420">
        <v>490.45913696289063</v>
      </c>
      <c r="F2420">
        <v>286.83673095703119</v>
      </c>
      <c r="I2420" s="32">
        <f t="shared" si="186"/>
        <v>3.8465837933869818E-3</v>
      </c>
      <c r="J2420" s="32">
        <f t="shared" si="187"/>
        <v>5.4194770818916105E-4</v>
      </c>
      <c r="K2420" s="32">
        <f t="shared" si="188"/>
        <v>1.0618185005034864E-2</v>
      </c>
      <c r="L2420" s="32">
        <f t="shared" si="189"/>
        <v>6.5547014830413808E-3</v>
      </c>
      <c r="M2420" s="32">
        <f t="shared" si="190"/>
        <v>3.9268795431377512E-3</v>
      </c>
    </row>
    <row r="2421" spans="1:13" x14ac:dyDescent="0.45">
      <c r="A2421" s="10">
        <v>45583</v>
      </c>
      <c r="B2421">
        <v>582.62908935546875</v>
      </c>
      <c r="C2421">
        <v>72.694549560546875</v>
      </c>
      <c r="D2421">
        <v>251.27000427246091</v>
      </c>
      <c r="E2421">
        <v>493.6739501953125</v>
      </c>
      <c r="F2421">
        <v>287.96310424804688</v>
      </c>
      <c r="I2421" s="32">
        <f t="shared" si="186"/>
        <v>-1.6421890476382428E-3</v>
      </c>
      <c r="J2421" s="32">
        <f t="shared" si="187"/>
        <v>-6.7715690863561218E-3</v>
      </c>
      <c r="K2421" s="32">
        <f t="shared" si="188"/>
        <v>-1.9900127714245208E-4</v>
      </c>
      <c r="L2421" s="32">
        <f t="shared" si="189"/>
        <v>1.9212808934920833E-3</v>
      </c>
      <c r="M2421" s="32">
        <f t="shared" si="190"/>
        <v>-3.1499659547635783E-3</v>
      </c>
    </row>
    <row r="2422" spans="1:13" x14ac:dyDescent="0.45">
      <c r="A2422" s="10">
        <v>45586</v>
      </c>
      <c r="B2422">
        <v>581.67230224609375</v>
      </c>
      <c r="C2422">
        <v>72.202293395996094</v>
      </c>
      <c r="D2422">
        <v>251.2200012207031</v>
      </c>
      <c r="E2422">
        <v>494.6224365234375</v>
      </c>
      <c r="F2422">
        <v>287.0560302734375</v>
      </c>
      <c r="I2422" s="32">
        <f t="shared" si="186"/>
        <v>-5.3115811040760352E-4</v>
      </c>
      <c r="J2422" s="32">
        <f t="shared" si="187"/>
        <v>4.0924801179742509E-4</v>
      </c>
      <c r="K2422" s="32">
        <f t="shared" si="188"/>
        <v>1.0787323628333567E-2</v>
      </c>
      <c r="L2422" s="32">
        <f t="shared" si="189"/>
        <v>1.0899081355211226E-3</v>
      </c>
      <c r="M2422" s="32">
        <f t="shared" si="190"/>
        <v>-1.1460462679503403E-3</v>
      </c>
    </row>
    <row r="2423" spans="1:13" x14ac:dyDescent="0.45">
      <c r="A2423" s="10">
        <v>45587</v>
      </c>
      <c r="B2423">
        <v>581.36334228515625</v>
      </c>
      <c r="C2423">
        <v>72.231842041015625</v>
      </c>
      <c r="D2423">
        <v>253.92999267578119</v>
      </c>
      <c r="E2423">
        <v>495.16152954101563</v>
      </c>
      <c r="F2423">
        <v>286.72705078125</v>
      </c>
      <c r="I2423" s="32">
        <f t="shared" ref="I2423:I2486" si="191">(B2424/B2423)-1</f>
        <v>-9.1373731411791281E-3</v>
      </c>
      <c r="J2423" s="32">
        <f t="shared" ref="J2423:J2486" si="192">(C2424/C2423)-1</f>
        <v>-2.4534273412444296E-3</v>
      </c>
      <c r="K2423" s="32">
        <f t="shared" ref="K2423:K2486" si="193">(D2424/D2423)-1</f>
        <v>-1.2050555849464795E-2</v>
      </c>
      <c r="L2423" s="32">
        <f t="shared" ref="L2423:L2486" si="194">(E2424/E2423)-1</f>
        <v>-1.5323824857155E-2</v>
      </c>
      <c r="M2423" s="32">
        <f t="shared" ref="M2423:M2486" si="195">(F2424/F2423)-1</f>
        <v>-9.0387156706975835E-3</v>
      </c>
    </row>
    <row r="2424" spans="1:13" x14ac:dyDescent="0.45">
      <c r="A2424" s="10">
        <v>45588</v>
      </c>
      <c r="B2424">
        <v>576.05120849609375</v>
      </c>
      <c r="C2424">
        <v>72.05462646484375</v>
      </c>
      <c r="D2424">
        <v>250.8699951171875</v>
      </c>
      <c r="E2424">
        <v>487.57376098632813</v>
      </c>
      <c r="F2424">
        <v>284.13540649414063</v>
      </c>
      <c r="I2424" s="32">
        <f t="shared" si="191"/>
        <v>2.1626351196644134E-3</v>
      </c>
      <c r="J2424" s="32">
        <f t="shared" si="192"/>
        <v>1.6396056729826025E-3</v>
      </c>
      <c r="K2424" s="32">
        <f t="shared" si="193"/>
        <v>7.693259346016168E-3</v>
      </c>
      <c r="L2424" s="32">
        <f t="shared" si="194"/>
        <v>8.1088116612964001E-3</v>
      </c>
      <c r="M2424" s="32">
        <f t="shared" si="195"/>
        <v>2.666223012198321E-3</v>
      </c>
    </row>
    <row r="2425" spans="1:13" x14ac:dyDescent="0.45">
      <c r="A2425" s="10">
        <v>45589</v>
      </c>
      <c r="B2425">
        <v>577.2969970703125</v>
      </c>
      <c r="C2425">
        <v>72.172767639160156</v>
      </c>
      <c r="D2425">
        <v>252.80000305175781</v>
      </c>
      <c r="E2425">
        <v>491.52740478515619</v>
      </c>
      <c r="F2425">
        <v>284.89297485351563</v>
      </c>
      <c r="I2425" s="32">
        <f t="shared" si="191"/>
        <v>-3.4530028966739401E-4</v>
      </c>
      <c r="J2425" s="32">
        <f t="shared" si="192"/>
        <v>-2.0460200707644871E-3</v>
      </c>
      <c r="K2425" s="32">
        <f t="shared" si="193"/>
        <v>2.0569789010427275E-3</v>
      </c>
      <c r="L2425" s="32">
        <f t="shared" si="194"/>
        <v>6.0936138931368955E-3</v>
      </c>
      <c r="M2425" s="32">
        <f t="shared" si="195"/>
        <v>-9.4468640942380055E-4</v>
      </c>
    </row>
    <row r="2426" spans="1:13" x14ac:dyDescent="0.45">
      <c r="A2426" s="10">
        <v>45590</v>
      </c>
      <c r="B2426">
        <v>577.09765625</v>
      </c>
      <c r="C2426">
        <v>72.025100708007813</v>
      </c>
      <c r="D2426">
        <v>253.32000732421881</v>
      </c>
      <c r="E2426">
        <v>494.5225830078125</v>
      </c>
      <c r="F2426">
        <v>284.62384033203119</v>
      </c>
      <c r="I2426" s="32">
        <f t="shared" si="191"/>
        <v>3.0914310565397507E-3</v>
      </c>
      <c r="J2426" s="32">
        <f t="shared" si="192"/>
        <v>-1.2301289109000191E-3</v>
      </c>
      <c r="K2426" s="32">
        <f t="shared" si="193"/>
        <v>3.9454076057543475E-5</v>
      </c>
      <c r="L2426" s="32">
        <f t="shared" si="194"/>
        <v>1.6149818976396446E-4</v>
      </c>
      <c r="M2426" s="32">
        <f t="shared" si="195"/>
        <v>4.062486530395093E-3</v>
      </c>
    </row>
    <row r="2427" spans="1:13" x14ac:dyDescent="0.45">
      <c r="A2427" s="10">
        <v>45593</v>
      </c>
      <c r="B2427">
        <v>578.8817138671875</v>
      </c>
      <c r="C2427">
        <v>71.936500549316406</v>
      </c>
      <c r="D2427">
        <v>253.33000183105469</v>
      </c>
      <c r="E2427">
        <v>494.60244750976563</v>
      </c>
      <c r="F2427">
        <v>285.78012084960938</v>
      </c>
      <c r="I2427" s="32">
        <f t="shared" si="191"/>
        <v>1.6183420392101855E-3</v>
      </c>
      <c r="J2427" s="32">
        <f t="shared" si="192"/>
        <v>8.2109599452140358E-4</v>
      </c>
      <c r="K2427" s="32">
        <f t="shared" si="193"/>
        <v>1.0894858433216914E-2</v>
      </c>
      <c r="L2427" s="32">
        <f t="shared" si="194"/>
        <v>9.6084236490190378E-3</v>
      </c>
      <c r="M2427" s="32">
        <f t="shared" si="195"/>
        <v>1.3253324303432734E-3</v>
      </c>
    </row>
    <row r="2428" spans="1:13" x14ac:dyDescent="0.45">
      <c r="A2428" s="10">
        <v>45594</v>
      </c>
      <c r="B2428">
        <v>579.81854248046875</v>
      </c>
      <c r="C2428">
        <v>71.995567321777344</v>
      </c>
      <c r="D2428">
        <v>256.08999633789063</v>
      </c>
      <c r="E2428">
        <v>499.35479736328119</v>
      </c>
      <c r="F2428">
        <v>286.15887451171881</v>
      </c>
      <c r="I2428" s="32">
        <f t="shared" si="191"/>
        <v>-3.0252384616137329E-3</v>
      </c>
      <c r="J2428" s="32">
        <f t="shared" si="192"/>
        <v>-9.5733602441472332E-4</v>
      </c>
      <c r="K2428" s="32">
        <f t="shared" si="193"/>
        <v>5.5058912189955844E-3</v>
      </c>
      <c r="L2428" s="32">
        <f t="shared" si="194"/>
        <v>-7.5576039344715795E-3</v>
      </c>
      <c r="M2428" s="32">
        <f t="shared" si="195"/>
        <v>-2.4731109175851751E-3</v>
      </c>
    </row>
    <row r="2429" spans="1:13" x14ac:dyDescent="0.45">
      <c r="A2429" s="10">
        <v>45595</v>
      </c>
      <c r="B2429">
        <v>578.064453125</v>
      </c>
      <c r="C2429">
        <v>71.926643371582031</v>
      </c>
      <c r="D2429">
        <v>257.5</v>
      </c>
      <c r="E2429">
        <v>495.58087158203119</v>
      </c>
      <c r="F2429">
        <v>285.451171875</v>
      </c>
      <c r="I2429" s="32">
        <f t="shared" si="191"/>
        <v>-1.9603087654450291E-2</v>
      </c>
      <c r="J2429" s="32">
        <f t="shared" si="192"/>
        <v>-1.3683272962516924E-4</v>
      </c>
      <c r="K2429" s="32">
        <f t="shared" si="193"/>
        <v>-1.5495166963744089E-2</v>
      </c>
      <c r="L2429" s="32">
        <f t="shared" si="194"/>
        <v>-2.5242755274676676E-2</v>
      </c>
      <c r="M2429" s="32">
        <f t="shared" si="195"/>
        <v>-1.8647238130426791E-2</v>
      </c>
    </row>
    <row r="2430" spans="1:13" x14ac:dyDescent="0.45">
      <c r="A2430" s="10">
        <v>45596</v>
      </c>
      <c r="B2430">
        <v>566.73260498046875</v>
      </c>
      <c r="C2430">
        <v>71.916801452636719</v>
      </c>
      <c r="D2430">
        <v>253.50999450683591</v>
      </c>
      <c r="E2430">
        <v>483.071044921875</v>
      </c>
      <c r="F2430">
        <v>280.1282958984375</v>
      </c>
      <c r="I2430" s="32">
        <f t="shared" si="191"/>
        <v>4.2205207839836056E-3</v>
      </c>
      <c r="J2430" s="32">
        <f t="shared" si="192"/>
        <v>-3.872365755352658E-3</v>
      </c>
      <c r="K2430" s="32">
        <f t="shared" si="193"/>
        <v>-4.1023758773532926E-3</v>
      </c>
      <c r="L2430" s="32">
        <f t="shared" si="194"/>
        <v>7.3989505013243306E-3</v>
      </c>
      <c r="M2430" s="32">
        <f t="shared" si="195"/>
        <v>4.27006842829325E-3</v>
      </c>
    </row>
    <row r="2431" spans="1:13" x14ac:dyDescent="0.45">
      <c r="A2431" s="10">
        <v>45597</v>
      </c>
      <c r="B2431">
        <v>569.12451171875</v>
      </c>
      <c r="C2431">
        <v>71.638313293457031</v>
      </c>
      <c r="D2431">
        <v>252.4700012207031</v>
      </c>
      <c r="E2431">
        <v>486.645263671875</v>
      </c>
      <c r="F2431">
        <v>281.324462890625</v>
      </c>
      <c r="I2431" s="32">
        <f t="shared" si="191"/>
        <v>-2.1539945794621929E-3</v>
      </c>
      <c r="J2431" s="32">
        <f t="shared" si="192"/>
        <v>3.9977520232907793E-3</v>
      </c>
      <c r="K2431" s="32">
        <f t="shared" si="193"/>
        <v>1.4259144001702584E-3</v>
      </c>
      <c r="L2431" s="32">
        <f t="shared" si="194"/>
        <v>-2.9131981704701992E-3</v>
      </c>
      <c r="M2431" s="32">
        <f t="shared" si="195"/>
        <v>-1.8070302567461116E-3</v>
      </c>
    </row>
    <row r="2432" spans="1:13" x14ac:dyDescent="0.45">
      <c r="A2432" s="10">
        <v>45600</v>
      </c>
      <c r="B2432">
        <v>567.89862060546875</v>
      </c>
      <c r="C2432">
        <v>71.924705505371094</v>
      </c>
      <c r="D2432">
        <v>252.83000183105469</v>
      </c>
      <c r="E2432">
        <v>485.22756958007813</v>
      </c>
      <c r="F2432">
        <v>280.81610107421881</v>
      </c>
      <c r="I2432" s="32">
        <f t="shared" si="191"/>
        <v>1.2091847224516616E-2</v>
      </c>
      <c r="J2432" s="32">
        <f t="shared" si="192"/>
        <v>2.4715414728371243E-3</v>
      </c>
      <c r="K2432" s="32">
        <f t="shared" si="193"/>
        <v>2.2544478950350388E-3</v>
      </c>
      <c r="L2432" s="32">
        <f t="shared" si="194"/>
        <v>1.2756905892142845E-2</v>
      </c>
      <c r="M2432" s="32">
        <f t="shared" si="195"/>
        <v>1.270753860502194E-2</v>
      </c>
    </row>
    <row r="2433" spans="1:13" x14ac:dyDescent="0.45">
      <c r="A2433" s="10">
        <v>45601</v>
      </c>
      <c r="B2433">
        <v>574.76556396484375</v>
      </c>
      <c r="C2433">
        <v>72.102470397949219</v>
      </c>
      <c r="D2433">
        <v>253.3999938964844</v>
      </c>
      <c r="E2433">
        <v>491.41757202148438</v>
      </c>
      <c r="F2433">
        <v>284.38458251953119</v>
      </c>
      <c r="I2433" s="32">
        <f t="shared" si="191"/>
        <v>2.4865564350444735E-2</v>
      </c>
      <c r="J2433" s="32">
        <f t="shared" si="192"/>
        <v>-8.2179836973572673E-3</v>
      </c>
      <c r="K2433" s="32">
        <f t="shared" si="193"/>
        <v>-3.0386729020158265E-2</v>
      </c>
      <c r="L2433" s="32">
        <f t="shared" si="194"/>
        <v>2.7163213089225646E-2</v>
      </c>
      <c r="M2433" s="32">
        <f t="shared" si="195"/>
        <v>2.7970704970664562E-2</v>
      </c>
    </row>
    <row r="2434" spans="1:13" x14ac:dyDescent="0.45">
      <c r="A2434" s="10">
        <v>45602</v>
      </c>
      <c r="B2434">
        <v>589.05743408203125</v>
      </c>
      <c r="C2434">
        <v>71.509933471679688</v>
      </c>
      <c r="D2434">
        <v>245.69999694824219</v>
      </c>
      <c r="E2434">
        <v>504.76605224609381</v>
      </c>
      <c r="F2434">
        <v>292.33901977539063</v>
      </c>
      <c r="I2434" s="32">
        <f t="shared" si="191"/>
        <v>7.7320583721034453E-3</v>
      </c>
      <c r="J2434" s="32">
        <f t="shared" si="192"/>
        <v>7.4573106652655596E-3</v>
      </c>
      <c r="K2434" s="32">
        <f t="shared" si="193"/>
        <v>1.6076503855530389E-2</v>
      </c>
      <c r="L2434" s="32">
        <f t="shared" si="194"/>
        <v>1.5744211638885952E-2</v>
      </c>
      <c r="M2434" s="32">
        <f t="shared" si="195"/>
        <v>6.9898161308186157E-3</v>
      </c>
    </row>
    <row r="2435" spans="1:13" x14ac:dyDescent="0.45">
      <c r="A2435" s="10">
        <v>45603</v>
      </c>
      <c r="B2435">
        <v>593.612060546875</v>
      </c>
      <c r="C2435">
        <v>72.043205261230469</v>
      </c>
      <c r="D2435">
        <v>249.6499938964844</v>
      </c>
      <c r="E2435">
        <v>512.71319580078125</v>
      </c>
      <c r="F2435">
        <v>294.38241577148438</v>
      </c>
      <c r="I2435" s="32">
        <f t="shared" si="191"/>
        <v>4.3318040580972994E-3</v>
      </c>
      <c r="J2435" s="32">
        <f t="shared" si="192"/>
        <v>1.9191246029930387E-3</v>
      </c>
      <c r="K2435" s="32">
        <f t="shared" si="193"/>
        <v>-6.7694260922672722E-3</v>
      </c>
      <c r="L2435" s="32">
        <f t="shared" si="194"/>
        <v>1.1685306691087138E-3</v>
      </c>
      <c r="M2435" s="32">
        <f t="shared" si="195"/>
        <v>4.6727649488826906E-3</v>
      </c>
    </row>
    <row r="2436" spans="1:13" x14ac:dyDescent="0.45">
      <c r="A2436" s="10">
        <v>45604</v>
      </c>
      <c r="B2436">
        <v>596.1834716796875</v>
      </c>
      <c r="C2436">
        <v>72.181465148925781</v>
      </c>
      <c r="D2436">
        <v>247.96000671386719</v>
      </c>
      <c r="E2436">
        <v>513.31231689453125</v>
      </c>
      <c r="F2436">
        <v>295.75799560546881</v>
      </c>
      <c r="I2436" s="32">
        <f t="shared" si="191"/>
        <v>9.5281775863109708E-4</v>
      </c>
      <c r="J2436" s="32">
        <f t="shared" si="192"/>
        <v>-1.9154486184237429E-3</v>
      </c>
      <c r="K2436" s="32">
        <f t="shared" si="193"/>
        <v>-2.347155656813138E-2</v>
      </c>
      <c r="L2436" s="32">
        <f t="shared" si="194"/>
        <v>-5.8358339945419058E-4</v>
      </c>
      <c r="M2436" s="32">
        <f t="shared" si="195"/>
        <v>2.7974292253809541E-3</v>
      </c>
    </row>
    <row r="2437" spans="1:13" x14ac:dyDescent="0.45">
      <c r="A2437" s="10">
        <v>45607</v>
      </c>
      <c r="B2437">
        <v>596.75152587890625</v>
      </c>
      <c r="C2437">
        <v>72.043205261230469</v>
      </c>
      <c r="D2437">
        <v>242.13999938964841</v>
      </c>
      <c r="E2437">
        <v>513.01275634765625</v>
      </c>
      <c r="F2437">
        <v>296.58535766601563</v>
      </c>
      <c r="I2437" s="32">
        <f t="shared" si="191"/>
        <v>-3.106315861930331E-3</v>
      </c>
      <c r="J2437" s="32">
        <f t="shared" si="192"/>
        <v>-6.0313377946290547E-3</v>
      </c>
      <c r="K2437" s="32">
        <f t="shared" si="193"/>
        <v>-8.6313551794777732E-3</v>
      </c>
      <c r="L2437" s="32">
        <f t="shared" si="194"/>
        <v>-1.8099507673879911E-3</v>
      </c>
      <c r="M2437" s="32">
        <f t="shared" si="195"/>
        <v>-3.9322904367325995E-3</v>
      </c>
    </row>
    <row r="2438" spans="1:13" x14ac:dyDescent="0.45">
      <c r="A2438" s="10">
        <v>45608</v>
      </c>
      <c r="B2438">
        <v>594.8978271484375</v>
      </c>
      <c r="C2438">
        <v>71.608688354492188</v>
      </c>
      <c r="D2438">
        <v>240.05000305175781</v>
      </c>
      <c r="E2438">
        <v>512.084228515625</v>
      </c>
      <c r="F2438">
        <v>295.41909790039063</v>
      </c>
      <c r="I2438" s="32">
        <f t="shared" si="191"/>
        <v>4.8580016879373744E-4</v>
      </c>
      <c r="J2438" s="32">
        <f t="shared" si="192"/>
        <v>-4.1381247220562134E-4</v>
      </c>
      <c r="K2438" s="32">
        <f t="shared" si="193"/>
        <v>-1.0081225320474285E-2</v>
      </c>
      <c r="L2438" s="32">
        <f t="shared" si="194"/>
        <v>-1.2867122098386696E-3</v>
      </c>
      <c r="M2438" s="32">
        <f t="shared" si="195"/>
        <v>-4.7240305639506541E-4</v>
      </c>
    </row>
    <row r="2439" spans="1:13" x14ac:dyDescent="0.45">
      <c r="A2439" s="10">
        <v>45609</v>
      </c>
      <c r="B2439">
        <v>595.18682861328125</v>
      </c>
      <c r="C2439">
        <v>71.579055786132813</v>
      </c>
      <c r="D2439">
        <v>237.6300048828125</v>
      </c>
      <c r="E2439">
        <v>511.42532348632813</v>
      </c>
      <c r="F2439">
        <v>295.279541015625</v>
      </c>
      <c r="I2439" s="32">
        <f t="shared" si="191"/>
        <v>-6.4301631916432456E-3</v>
      </c>
      <c r="J2439" s="32">
        <f t="shared" si="192"/>
        <v>-2.7595366024979473E-4</v>
      </c>
      <c r="K2439" s="32">
        <f t="shared" si="193"/>
        <v>-2.6091417886489054E-3</v>
      </c>
      <c r="L2439" s="32">
        <f t="shared" si="194"/>
        <v>-6.9497150232554761E-3</v>
      </c>
      <c r="M2439" s="32">
        <f t="shared" si="195"/>
        <v>-7.39283484846609E-3</v>
      </c>
    </row>
    <row r="2440" spans="1:13" x14ac:dyDescent="0.45">
      <c r="A2440" s="10">
        <v>45610</v>
      </c>
      <c r="B2440">
        <v>591.35968017578125</v>
      </c>
      <c r="C2440">
        <v>71.559303283691406</v>
      </c>
      <c r="D2440">
        <v>237.00999450683591</v>
      </c>
      <c r="E2440">
        <v>507.87106323242188</v>
      </c>
      <c r="F2440">
        <v>293.09658813476563</v>
      </c>
      <c r="I2440" s="32">
        <f t="shared" si="191"/>
        <v>-1.2808658046368215E-2</v>
      </c>
      <c r="J2440" s="32">
        <f t="shared" si="192"/>
        <v>2.7602983169217055E-4</v>
      </c>
      <c r="K2440" s="32">
        <f t="shared" si="193"/>
        <v>-1.7720694429753658E-3</v>
      </c>
      <c r="L2440" s="32">
        <f t="shared" si="194"/>
        <v>-2.3825918152828529E-2</v>
      </c>
      <c r="M2440" s="32">
        <f t="shared" si="195"/>
        <v>-1.2685402171906501E-2</v>
      </c>
    </row>
    <row r="2441" spans="1:13" x14ac:dyDescent="0.45">
      <c r="A2441" s="10">
        <v>45611</v>
      </c>
      <c r="B2441">
        <v>583.78515625</v>
      </c>
      <c r="C2441">
        <v>71.579055786132813</v>
      </c>
      <c r="D2441">
        <v>236.5899963378906</v>
      </c>
      <c r="E2441">
        <v>495.77056884765619</v>
      </c>
      <c r="F2441">
        <v>289.3785400390625</v>
      </c>
      <c r="I2441" s="32">
        <f t="shared" si="191"/>
        <v>4.0973425717134582E-3</v>
      </c>
      <c r="J2441" s="32">
        <f t="shared" si="192"/>
        <v>9.6578451739026683E-4</v>
      </c>
      <c r="K2441" s="32">
        <f t="shared" si="193"/>
        <v>1.9020246289590537E-2</v>
      </c>
      <c r="L2441" s="32">
        <f t="shared" si="194"/>
        <v>6.9476239750183577E-3</v>
      </c>
      <c r="M2441" s="32">
        <f t="shared" si="195"/>
        <v>4.064601666505574E-3</v>
      </c>
    </row>
    <row r="2442" spans="1:13" x14ac:dyDescent="0.45">
      <c r="A2442" s="10">
        <v>45614</v>
      </c>
      <c r="B2442">
        <v>586.1771240234375</v>
      </c>
      <c r="C2442">
        <v>71.648185729980469</v>
      </c>
      <c r="D2442">
        <v>241.0899963378906</v>
      </c>
      <c r="E2442">
        <v>499.21499633789063</v>
      </c>
      <c r="F2442">
        <v>290.55474853515619</v>
      </c>
      <c r="I2442" s="32">
        <f t="shared" si="191"/>
        <v>3.6554842259302056E-3</v>
      </c>
      <c r="J2442" s="32">
        <f t="shared" si="192"/>
        <v>1.7919148944780527E-3</v>
      </c>
      <c r="K2442" s="32">
        <f t="shared" si="193"/>
        <v>8.9593251272115371E-3</v>
      </c>
      <c r="L2442" s="32">
        <f t="shared" si="194"/>
        <v>6.8797587912221569E-3</v>
      </c>
      <c r="M2442" s="32">
        <f t="shared" si="195"/>
        <v>4.5970453627377506E-3</v>
      </c>
    </row>
    <row r="2443" spans="1:13" x14ac:dyDescent="0.45">
      <c r="A2443" s="10">
        <v>45615</v>
      </c>
      <c r="B2443">
        <v>588.31988525390625</v>
      </c>
      <c r="C2443">
        <v>71.776573181152344</v>
      </c>
      <c r="D2443">
        <v>243.25</v>
      </c>
      <c r="E2443">
        <v>502.64947509765619</v>
      </c>
      <c r="F2443">
        <v>291.89044189453119</v>
      </c>
      <c r="I2443" s="32">
        <f t="shared" si="191"/>
        <v>3.3883066900997072E-4</v>
      </c>
      <c r="J2443" s="32">
        <f t="shared" si="192"/>
        <v>-1.1008834172220316E-3</v>
      </c>
      <c r="K2443" s="32">
        <f t="shared" si="193"/>
        <v>5.6320457027234649E-3</v>
      </c>
      <c r="L2443" s="32">
        <f t="shared" si="194"/>
        <v>-5.7598839353323328E-4</v>
      </c>
      <c r="M2443" s="32">
        <f t="shared" si="195"/>
        <v>5.8057437656500177E-4</v>
      </c>
    </row>
    <row r="2444" spans="1:13" x14ac:dyDescent="0.45">
      <c r="A2444" s="10">
        <v>45616</v>
      </c>
      <c r="B2444">
        <v>588.51922607421875</v>
      </c>
      <c r="C2444">
        <v>71.697555541992188</v>
      </c>
      <c r="D2444">
        <v>244.6199951171875</v>
      </c>
      <c r="E2444">
        <v>502.35995483398438</v>
      </c>
      <c r="F2444">
        <v>292.05990600585938</v>
      </c>
      <c r="I2444" s="32">
        <f t="shared" si="191"/>
        <v>5.3683255414502806E-3</v>
      </c>
      <c r="J2444" s="32">
        <f t="shared" si="192"/>
        <v>-5.509951431981186E-4</v>
      </c>
      <c r="K2444" s="32">
        <f t="shared" si="193"/>
        <v>8.3395003909825238E-3</v>
      </c>
      <c r="L2444" s="32">
        <f t="shared" si="194"/>
        <v>3.5971574838025155E-3</v>
      </c>
      <c r="M2444" s="32">
        <f t="shared" si="195"/>
        <v>6.996496109441086E-3</v>
      </c>
    </row>
    <row r="2445" spans="1:13" x14ac:dyDescent="0.45">
      <c r="A2445" s="10">
        <v>45617</v>
      </c>
      <c r="B2445">
        <v>591.6785888671875</v>
      </c>
      <c r="C2445">
        <v>71.658050537109375</v>
      </c>
      <c r="D2445">
        <v>246.6600036621094</v>
      </c>
      <c r="E2445">
        <v>504.16702270507813</v>
      </c>
      <c r="F2445">
        <v>294.10330200195313</v>
      </c>
      <c r="I2445" s="32">
        <f t="shared" si="191"/>
        <v>3.0994231313974385E-3</v>
      </c>
      <c r="J2445" s="32">
        <f t="shared" si="192"/>
        <v>4.1352741439748542E-4</v>
      </c>
      <c r="K2445" s="32">
        <f t="shared" si="193"/>
        <v>1.2892210445830221E-2</v>
      </c>
      <c r="L2445" s="32">
        <f t="shared" si="194"/>
        <v>1.6040633042069263E-3</v>
      </c>
      <c r="M2445" s="32">
        <f t="shared" si="195"/>
        <v>4.9484408141511338E-3</v>
      </c>
    </row>
    <row r="2446" spans="1:13" x14ac:dyDescent="0.45">
      <c r="A2446" s="10">
        <v>45618</v>
      </c>
      <c r="B2446">
        <v>593.512451171875</v>
      </c>
      <c r="C2446">
        <v>71.68768310546875</v>
      </c>
      <c r="D2446">
        <v>249.8399963378906</v>
      </c>
      <c r="E2446">
        <v>504.97573852539063</v>
      </c>
      <c r="F2446">
        <v>295.55865478515619</v>
      </c>
      <c r="I2446" s="32">
        <f t="shared" si="191"/>
        <v>3.3920849089705829E-3</v>
      </c>
      <c r="J2446" s="32">
        <f t="shared" si="192"/>
        <v>9.229960724748798E-3</v>
      </c>
      <c r="K2446" s="32">
        <f t="shared" si="193"/>
        <v>-2.9458856541118572E-2</v>
      </c>
      <c r="L2446" s="32">
        <f t="shared" si="194"/>
        <v>1.5816117016662634E-3</v>
      </c>
      <c r="M2446" s="32">
        <f t="shared" si="195"/>
        <v>4.8901037969961703E-3</v>
      </c>
    </row>
    <row r="2447" spans="1:13" x14ac:dyDescent="0.45">
      <c r="A2447" s="10">
        <v>45621</v>
      </c>
      <c r="B2447">
        <v>595.52569580078125</v>
      </c>
      <c r="C2447">
        <v>72.349357604980469</v>
      </c>
      <c r="D2447">
        <v>242.47999572753909</v>
      </c>
      <c r="E2447">
        <v>505.7744140625</v>
      </c>
      <c r="F2447">
        <v>297.00396728515619</v>
      </c>
      <c r="I2447" s="32">
        <f t="shared" si="191"/>
        <v>5.2214322442145633E-3</v>
      </c>
      <c r="J2447" s="32">
        <f t="shared" si="192"/>
        <v>-1.7745485989365539E-3</v>
      </c>
      <c r="K2447" s="32">
        <f t="shared" si="193"/>
        <v>1.9383092584313033E-3</v>
      </c>
      <c r="L2447" s="32">
        <f t="shared" si="194"/>
        <v>5.3692656874801958E-3</v>
      </c>
      <c r="M2447" s="32">
        <f t="shared" si="195"/>
        <v>3.6582586553171037E-3</v>
      </c>
    </row>
    <row r="2448" spans="1:13" x14ac:dyDescent="0.45">
      <c r="A2448" s="10">
        <v>45622</v>
      </c>
      <c r="B2448">
        <v>598.63519287109375</v>
      </c>
      <c r="C2448">
        <v>72.220970153808594</v>
      </c>
      <c r="D2448">
        <v>242.94999694824219</v>
      </c>
      <c r="E2448">
        <v>508.49005126953119</v>
      </c>
      <c r="F2448">
        <v>298.09048461914063</v>
      </c>
      <c r="I2448" s="32">
        <f t="shared" si="191"/>
        <v>-3.0300654391769433E-3</v>
      </c>
      <c r="J2448" s="32">
        <f t="shared" si="192"/>
        <v>2.7347980123275661E-3</v>
      </c>
      <c r="K2448" s="32">
        <f t="shared" si="193"/>
        <v>2.2227147631408428E-3</v>
      </c>
      <c r="L2448" s="32">
        <f t="shared" si="194"/>
        <v>-7.8734491395553441E-3</v>
      </c>
      <c r="M2448" s="32">
        <f t="shared" si="195"/>
        <v>-2.8422897247690759E-3</v>
      </c>
    </row>
    <row r="2449" spans="1:13" x14ac:dyDescent="0.45">
      <c r="A2449" s="10">
        <v>45623</v>
      </c>
      <c r="B2449">
        <v>596.8212890625</v>
      </c>
      <c r="C2449">
        <v>72.418479919433594</v>
      </c>
      <c r="D2449">
        <v>243.49000549316409</v>
      </c>
      <c r="E2449">
        <v>504.48648071289063</v>
      </c>
      <c r="F2449">
        <v>297.24322509765619</v>
      </c>
      <c r="I2449" s="32">
        <f t="shared" si="191"/>
        <v>6.2121100557150921E-3</v>
      </c>
      <c r="J2449" s="32">
        <f t="shared" si="192"/>
        <v>3.6820344636319113E-3</v>
      </c>
      <c r="K2449" s="32">
        <f t="shared" si="193"/>
        <v>8.6245463770604491E-3</v>
      </c>
      <c r="L2449" s="32">
        <f t="shared" si="194"/>
        <v>8.7868783358890923E-3</v>
      </c>
      <c r="M2449" s="32">
        <f t="shared" si="195"/>
        <v>5.5666973919892282E-3</v>
      </c>
    </row>
    <row r="2450" spans="1:13" x14ac:dyDescent="0.45">
      <c r="A2450" s="10">
        <v>45625</v>
      </c>
      <c r="B2450">
        <v>600.52880859375</v>
      </c>
      <c r="C2450">
        <v>72.685127258300781</v>
      </c>
      <c r="D2450">
        <v>245.5899963378906</v>
      </c>
      <c r="E2450">
        <v>508.91934204101563</v>
      </c>
      <c r="F2450">
        <v>298.89788818359381</v>
      </c>
      <c r="I2450" s="32">
        <f t="shared" si="191"/>
        <v>1.7924469238130847E-3</v>
      </c>
      <c r="J2450" s="32">
        <f t="shared" si="192"/>
        <v>5.8612457141471452E-4</v>
      </c>
      <c r="K2450" s="32">
        <f t="shared" si="193"/>
        <v>-8.7544033899751295E-3</v>
      </c>
      <c r="L2450" s="32">
        <f t="shared" si="194"/>
        <v>1.0887867064269585E-2</v>
      </c>
      <c r="M2450" s="32">
        <f t="shared" si="195"/>
        <v>1.900904261933789E-3</v>
      </c>
    </row>
    <row r="2451" spans="1:13" x14ac:dyDescent="0.45">
      <c r="A2451" s="10">
        <v>45628</v>
      </c>
      <c r="B2451">
        <v>601.605224609375</v>
      </c>
      <c r="C2451">
        <v>72.727729797363281</v>
      </c>
      <c r="D2451">
        <v>243.44000244140619</v>
      </c>
      <c r="E2451">
        <v>514.46038818359375</v>
      </c>
      <c r="F2451">
        <v>299.466064453125</v>
      </c>
      <c r="I2451" s="32">
        <f t="shared" si="191"/>
        <v>4.6374547262262311E-4</v>
      </c>
      <c r="J2451" s="32">
        <f t="shared" si="192"/>
        <v>-2.3155352979873367E-3</v>
      </c>
      <c r="K2451" s="32">
        <f t="shared" si="193"/>
        <v>2.0127761643977671E-3</v>
      </c>
      <c r="L2451" s="32">
        <f t="shared" si="194"/>
        <v>3.0663481283899063E-3</v>
      </c>
      <c r="M2451" s="32">
        <f t="shared" si="195"/>
        <v>0</v>
      </c>
    </row>
    <row r="2452" spans="1:13" x14ac:dyDescent="0.45">
      <c r="A2452" s="10">
        <v>45629</v>
      </c>
      <c r="B2452">
        <v>601.88421630859375</v>
      </c>
      <c r="C2452">
        <v>72.559326171875</v>
      </c>
      <c r="D2452">
        <v>243.92999267578119</v>
      </c>
      <c r="E2452">
        <v>516.03790283203125</v>
      </c>
      <c r="F2452">
        <v>299.466064453125</v>
      </c>
      <c r="I2452" s="32">
        <f t="shared" si="191"/>
        <v>6.2095443883449786E-3</v>
      </c>
      <c r="J2452" s="32">
        <f t="shared" si="192"/>
        <v>3.4129660535056061E-3</v>
      </c>
      <c r="K2452" s="32">
        <f t="shared" si="193"/>
        <v>3.0336798072538862E-3</v>
      </c>
      <c r="L2452" s="32">
        <f t="shared" si="194"/>
        <v>1.2362851007686304E-2</v>
      </c>
      <c r="M2452" s="32">
        <f t="shared" si="195"/>
        <v>6.7236976943827464E-3</v>
      </c>
    </row>
    <row r="2453" spans="1:13" x14ac:dyDescent="0.45">
      <c r="A2453" s="10">
        <v>45630</v>
      </c>
      <c r="B2453">
        <v>605.62164306640625</v>
      </c>
      <c r="C2453">
        <v>72.806968688964844</v>
      </c>
      <c r="D2453">
        <v>244.66999816894531</v>
      </c>
      <c r="E2453">
        <v>522.4176025390625</v>
      </c>
      <c r="F2453">
        <v>301.47958374023438</v>
      </c>
      <c r="I2453" s="32">
        <f t="shared" si="191"/>
        <v>-1.6456529878291493E-3</v>
      </c>
      <c r="J2453" s="32">
        <f t="shared" si="192"/>
        <v>1.3612135863572128E-4</v>
      </c>
      <c r="K2453" s="32">
        <f t="shared" si="193"/>
        <v>-7.3977094541191057E-3</v>
      </c>
      <c r="L2453" s="32">
        <f t="shared" si="194"/>
        <v>-2.7711410642705658E-3</v>
      </c>
      <c r="M2453" s="32">
        <f t="shared" si="195"/>
        <v>-2.7773382881443043E-3</v>
      </c>
    </row>
    <row r="2454" spans="1:13" x14ac:dyDescent="0.45">
      <c r="A2454" s="10">
        <v>45631</v>
      </c>
      <c r="B2454">
        <v>604.625</v>
      </c>
      <c r="C2454">
        <v>72.816879272460938</v>
      </c>
      <c r="D2454">
        <v>242.86000061035159</v>
      </c>
      <c r="E2454">
        <v>520.96990966796875</v>
      </c>
      <c r="F2454">
        <v>300.64227294921881</v>
      </c>
      <c r="I2454" s="32">
        <f t="shared" si="191"/>
        <v>1.8956860851251367E-3</v>
      </c>
      <c r="J2454" s="32">
        <f t="shared" si="192"/>
        <v>2.720799341677127E-3</v>
      </c>
      <c r="K2454" s="32">
        <f t="shared" si="193"/>
        <v>3.7056879545582788E-4</v>
      </c>
      <c r="L2454" s="32">
        <f t="shared" si="194"/>
        <v>8.9496063005041204E-3</v>
      </c>
      <c r="M2454" s="32">
        <f t="shared" si="195"/>
        <v>2.785073379075298E-3</v>
      </c>
    </row>
    <row r="2455" spans="1:13" x14ac:dyDescent="0.45">
      <c r="A2455" s="10">
        <v>45632</v>
      </c>
      <c r="B2455">
        <v>605.77117919921875</v>
      </c>
      <c r="C2455">
        <v>73.014999389648438</v>
      </c>
      <c r="D2455">
        <v>242.94999694824219</v>
      </c>
      <c r="E2455">
        <v>525.63238525390625</v>
      </c>
      <c r="F2455">
        <v>301.47958374023438</v>
      </c>
      <c r="I2455" s="32">
        <f t="shared" si="191"/>
        <v>-5.1496455147655995E-3</v>
      </c>
      <c r="J2455" s="32">
        <f t="shared" si="192"/>
        <v>-2.9848837362393965E-3</v>
      </c>
      <c r="K2455" s="32">
        <f t="shared" si="193"/>
        <v>9.9197517694260551E-3</v>
      </c>
      <c r="L2455" s="32">
        <f t="shared" si="194"/>
        <v>-7.78754107223667E-3</v>
      </c>
      <c r="M2455" s="32">
        <f t="shared" si="195"/>
        <v>-6.381288248883954E-3</v>
      </c>
    </row>
    <row r="2456" spans="1:13" x14ac:dyDescent="0.45">
      <c r="A2456" s="10">
        <v>45635</v>
      </c>
      <c r="B2456">
        <v>602.65167236328125</v>
      </c>
      <c r="C2456">
        <v>72.79705810546875</v>
      </c>
      <c r="D2456">
        <v>245.36000061035159</v>
      </c>
      <c r="E2456">
        <v>521.53900146484375</v>
      </c>
      <c r="F2456">
        <v>299.55575561523438</v>
      </c>
      <c r="I2456" s="32">
        <f t="shared" si="191"/>
        <v>-3.1091231430107058E-3</v>
      </c>
      <c r="J2456" s="32">
        <f t="shared" si="192"/>
        <v>-1.0884902997969625E-3</v>
      </c>
      <c r="K2456" s="32">
        <f t="shared" si="193"/>
        <v>1.3164312518357368E-2</v>
      </c>
      <c r="L2456" s="32">
        <f t="shared" si="194"/>
        <v>-3.4075316314594595E-3</v>
      </c>
      <c r="M2456" s="32">
        <f t="shared" si="195"/>
        <v>-3.760043839332039E-3</v>
      </c>
    </row>
    <row r="2457" spans="1:13" x14ac:dyDescent="0.45">
      <c r="A2457" s="10">
        <v>45636</v>
      </c>
      <c r="B2457">
        <v>600.7779541015625</v>
      </c>
      <c r="C2457">
        <v>72.717819213867188</v>
      </c>
      <c r="D2457">
        <v>248.5899963378906</v>
      </c>
      <c r="E2457">
        <v>519.7618408203125</v>
      </c>
      <c r="F2457">
        <v>298.42941284179688</v>
      </c>
      <c r="I2457" s="32">
        <f t="shared" si="191"/>
        <v>7.7306584703711323E-3</v>
      </c>
      <c r="J2457" s="32">
        <f t="shared" si="192"/>
        <v>-2.1795626396062806E-3</v>
      </c>
      <c r="K2457" s="32">
        <f t="shared" si="193"/>
        <v>9.5338123451886858E-3</v>
      </c>
      <c r="L2457" s="32">
        <f t="shared" si="194"/>
        <v>1.7902415962464113E-2</v>
      </c>
      <c r="M2457" s="32">
        <f t="shared" si="195"/>
        <v>8.0496495784050381E-3</v>
      </c>
    </row>
    <row r="2458" spans="1:13" x14ac:dyDescent="0.45">
      <c r="A2458" s="10">
        <v>45637</v>
      </c>
      <c r="B2458">
        <v>605.42236328125</v>
      </c>
      <c r="C2458">
        <v>72.559326171875</v>
      </c>
      <c r="D2458">
        <v>250.96000671386719</v>
      </c>
      <c r="E2458">
        <v>529.06683349609375</v>
      </c>
      <c r="F2458">
        <v>300.8316650390625</v>
      </c>
      <c r="I2458" s="32">
        <f t="shared" si="191"/>
        <v>-5.1526124985381561E-3</v>
      </c>
      <c r="J2458" s="32">
        <f t="shared" si="192"/>
        <v>-3.9589943573921094E-3</v>
      </c>
      <c r="K2458" s="32">
        <f t="shared" si="193"/>
        <v>-1.4663722649505884E-2</v>
      </c>
      <c r="L2458" s="32">
        <f t="shared" si="194"/>
        <v>-6.4536812643779529E-3</v>
      </c>
      <c r="M2458" s="32">
        <f t="shared" si="195"/>
        <v>-5.6991259176120135E-3</v>
      </c>
    </row>
    <row r="2459" spans="1:13" x14ac:dyDescent="0.45">
      <c r="A2459" s="10">
        <v>45638</v>
      </c>
      <c r="B2459">
        <v>602.3028564453125</v>
      </c>
      <c r="C2459">
        <v>72.272064208984375</v>
      </c>
      <c r="D2459">
        <v>247.2799987792969</v>
      </c>
      <c r="E2459">
        <v>525.65240478515625</v>
      </c>
      <c r="F2459">
        <v>299.1171875</v>
      </c>
      <c r="I2459" s="32">
        <f t="shared" si="191"/>
        <v>-1.98517854953284E-4</v>
      </c>
      <c r="J2459" s="32">
        <f t="shared" si="192"/>
        <v>-3.9748358571090048E-3</v>
      </c>
      <c r="K2459" s="32">
        <f t="shared" si="193"/>
        <v>-1.2091578404740844E-2</v>
      </c>
      <c r="L2459" s="32">
        <f t="shared" si="194"/>
        <v>7.654294926702887E-3</v>
      </c>
      <c r="M2459" s="32">
        <f t="shared" si="195"/>
        <v>-4.9992490923811417E-4</v>
      </c>
    </row>
    <row r="2460" spans="1:13" x14ac:dyDescent="0.45">
      <c r="A2460" s="10">
        <v>45639</v>
      </c>
      <c r="B2460">
        <v>602.18328857421875</v>
      </c>
      <c r="C2460">
        <v>71.984794616699219</v>
      </c>
      <c r="D2460">
        <v>244.28999328613281</v>
      </c>
      <c r="E2460">
        <v>529.6759033203125</v>
      </c>
      <c r="F2460">
        <v>298.9676513671875</v>
      </c>
      <c r="I2460" s="32">
        <f t="shared" si="191"/>
        <v>4.2699442367257756E-3</v>
      </c>
      <c r="J2460" s="32">
        <f t="shared" si="192"/>
        <v>1.100878614963996E-3</v>
      </c>
      <c r="K2460" s="32">
        <f t="shared" si="193"/>
        <v>2.415209844427002E-3</v>
      </c>
      <c r="L2460" s="32">
        <f t="shared" si="194"/>
        <v>1.4400665575043714E-2</v>
      </c>
      <c r="M2460" s="32">
        <f t="shared" si="195"/>
        <v>4.0676473362315502E-3</v>
      </c>
    </row>
    <row r="2461" spans="1:13" x14ac:dyDescent="0.45">
      <c r="A2461" s="10">
        <v>45642</v>
      </c>
      <c r="B2461">
        <v>604.75457763671875</v>
      </c>
      <c r="C2461">
        <v>72.064041137695313</v>
      </c>
      <c r="D2461">
        <v>244.8800048828125</v>
      </c>
      <c r="E2461">
        <v>537.3035888671875</v>
      </c>
      <c r="F2461">
        <v>300.18374633789063</v>
      </c>
      <c r="I2461" s="32">
        <f t="shared" si="191"/>
        <v>-4.1200815599125029E-3</v>
      </c>
      <c r="J2461" s="32">
        <f t="shared" si="192"/>
        <v>1.3752467027439153E-4</v>
      </c>
      <c r="K2461" s="32">
        <f t="shared" si="193"/>
        <v>-3.8386247250205008E-3</v>
      </c>
      <c r="L2461" s="32">
        <f t="shared" si="194"/>
        <v>-4.4038621489366214E-3</v>
      </c>
      <c r="M2461" s="32">
        <f t="shared" si="195"/>
        <v>-4.9476328839526129E-3</v>
      </c>
    </row>
    <row r="2462" spans="1:13" x14ac:dyDescent="0.45">
      <c r="A2462" s="10">
        <v>45643</v>
      </c>
      <c r="B2462">
        <v>602.262939453125</v>
      </c>
      <c r="C2462">
        <v>72.073951721191406</v>
      </c>
      <c r="D2462">
        <v>243.94000244140619</v>
      </c>
      <c r="E2462">
        <v>534.9373779296875</v>
      </c>
      <c r="F2462">
        <v>298.69854736328119</v>
      </c>
      <c r="I2462" s="32">
        <f t="shared" si="191"/>
        <v>-2.9803467472330314E-2</v>
      </c>
      <c r="J2462" s="32">
        <f t="shared" si="192"/>
        <v>-7.8340175276973012E-3</v>
      </c>
      <c r="K2462" s="32">
        <f t="shared" si="193"/>
        <v>-1.918507783771306E-2</v>
      </c>
      <c r="L2462" s="32">
        <f t="shared" si="194"/>
        <v>-3.6076912843231779E-2</v>
      </c>
      <c r="M2462" s="32">
        <f t="shared" si="195"/>
        <v>-3.0935084800864265E-2</v>
      </c>
    </row>
    <row r="2463" spans="1:13" x14ac:dyDescent="0.45">
      <c r="A2463" s="10">
        <v>45644</v>
      </c>
      <c r="B2463">
        <v>584.31341552734375</v>
      </c>
      <c r="C2463">
        <v>71.509323120117188</v>
      </c>
      <c r="D2463">
        <v>239.25999450683591</v>
      </c>
      <c r="E2463">
        <v>515.63848876953125</v>
      </c>
      <c r="F2463">
        <v>289.45828247070313</v>
      </c>
      <c r="I2463" s="32">
        <f t="shared" si="191"/>
        <v>-3.0710121418842107E-4</v>
      </c>
      <c r="J2463" s="32">
        <f t="shared" si="192"/>
        <v>-2.7704427779324803E-3</v>
      </c>
      <c r="K2463" s="32">
        <f t="shared" si="193"/>
        <v>1.4210967336203417E-3</v>
      </c>
      <c r="L2463" s="32">
        <f t="shared" si="194"/>
        <v>-4.4532452453599491E-3</v>
      </c>
      <c r="M2463" s="32">
        <f t="shared" si="195"/>
        <v>-1.4119181623050148E-3</v>
      </c>
    </row>
    <row r="2464" spans="1:13" x14ac:dyDescent="0.45">
      <c r="A2464" s="10">
        <v>45645</v>
      </c>
      <c r="B2464">
        <v>584.13397216796875</v>
      </c>
      <c r="C2464">
        <v>71.311210632324219</v>
      </c>
      <c r="D2464">
        <v>239.6000061035156</v>
      </c>
      <c r="E2464">
        <v>513.34222412109375</v>
      </c>
      <c r="F2464">
        <v>289.04959106445313</v>
      </c>
      <c r="I2464" s="32">
        <f t="shared" si="191"/>
        <v>1.2011032708907798E-2</v>
      </c>
      <c r="J2464" s="32">
        <f t="shared" si="192"/>
        <v>3.0559854959444355E-3</v>
      </c>
      <c r="K2464" s="32">
        <f t="shared" si="193"/>
        <v>1.0434056495473909E-2</v>
      </c>
      <c r="L2464" s="32">
        <f t="shared" si="194"/>
        <v>8.7324339205805401E-3</v>
      </c>
      <c r="M2464" s="32">
        <f t="shared" si="195"/>
        <v>1.1380153484472633E-2</v>
      </c>
    </row>
    <row r="2465" spans="1:13" x14ac:dyDescent="0.45">
      <c r="A2465" s="10">
        <v>45646</v>
      </c>
      <c r="B2465">
        <v>591.1500244140625</v>
      </c>
      <c r="C2465">
        <v>71.529136657714844</v>
      </c>
      <c r="D2465">
        <v>242.1000061035156</v>
      </c>
      <c r="E2465">
        <v>517.824951171875</v>
      </c>
      <c r="F2465">
        <v>292.33901977539063</v>
      </c>
      <c r="I2465" s="32">
        <f t="shared" si="191"/>
        <v>5.9882904189212383E-3</v>
      </c>
      <c r="J2465" s="32">
        <f t="shared" si="192"/>
        <v>-3.1851213384890276E-3</v>
      </c>
      <c r="K2465" s="32">
        <f t="shared" si="193"/>
        <v>-4.7087953775638569E-3</v>
      </c>
      <c r="L2465" s="32">
        <f t="shared" si="194"/>
        <v>9.7427594670653761E-3</v>
      </c>
      <c r="M2465" s="32">
        <f t="shared" si="195"/>
        <v>5.6816918449187348E-3</v>
      </c>
    </row>
    <row r="2466" spans="1:13" x14ac:dyDescent="0.45">
      <c r="A2466" s="10">
        <v>45649</v>
      </c>
      <c r="B2466">
        <v>594.69000244140625</v>
      </c>
      <c r="C2466">
        <v>71.301307678222656</v>
      </c>
      <c r="D2466">
        <v>240.96000671386719</v>
      </c>
      <c r="E2466">
        <v>522.8699951171875</v>
      </c>
      <c r="F2466">
        <v>294</v>
      </c>
      <c r="I2466" s="32">
        <f t="shared" si="191"/>
        <v>1.1115010046286677E-2</v>
      </c>
      <c r="J2466" s="32">
        <f t="shared" si="192"/>
        <v>1.4354340890718742E-3</v>
      </c>
      <c r="K2466" s="32">
        <f t="shared" si="193"/>
        <v>1.9920140860096858E-3</v>
      </c>
      <c r="L2466" s="32">
        <f t="shared" si="194"/>
        <v>1.3559827340789976E-2</v>
      </c>
      <c r="M2466" s="32">
        <f t="shared" si="195"/>
        <v>1.0612228289753389E-2</v>
      </c>
    </row>
    <row r="2467" spans="1:13" x14ac:dyDescent="0.45">
      <c r="A2467" s="10">
        <v>45650</v>
      </c>
      <c r="B2467">
        <v>601.29998779296875</v>
      </c>
      <c r="C2467">
        <v>71.403656005859375</v>
      </c>
      <c r="D2467">
        <v>241.44000244140619</v>
      </c>
      <c r="E2467">
        <v>529.96002197265625</v>
      </c>
      <c r="F2467">
        <v>297.1199951171875</v>
      </c>
      <c r="I2467" s="32">
        <f t="shared" si="191"/>
        <v>6.6587499272907635E-5</v>
      </c>
      <c r="J2467" s="32">
        <f t="shared" si="192"/>
        <v>6.960130441007184E-4</v>
      </c>
      <c r="K2467" s="32">
        <f t="shared" si="193"/>
        <v>6.7511798638595355E-3</v>
      </c>
      <c r="L2467" s="32">
        <f t="shared" si="194"/>
        <v>-6.793840512319127E-4</v>
      </c>
      <c r="M2467" s="32">
        <f t="shared" si="195"/>
        <v>5.7220459924733902E-4</v>
      </c>
    </row>
    <row r="2468" spans="1:13" x14ac:dyDescent="0.45">
      <c r="A2468" s="10">
        <v>45652</v>
      </c>
      <c r="B2468">
        <v>601.34002685546875</v>
      </c>
      <c r="C2468">
        <v>71.453353881835938</v>
      </c>
      <c r="D2468">
        <v>243.07000732421881</v>
      </c>
      <c r="E2468">
        <v>529.5999755859375</v>
      </c>
      <c r="F2468">
        <v>297.29000854492188</v>
      </c>
      <c r="I2468" s="32">
        <f t="shared" si="191"/>
        <v>-1.0526518786625139E-2</v>
      </c>
      <c r="J2468" s="32">
        <f t="shared" si="192"/>
        <v>-2.0862665172108885E-3</v>
      </c>
      <c r="K2468" s="32">
        <f t="shared" si="193"/>
        <v>-6.8705038771272875E-3</v>
      </c>
      <c r="L2468" s="32">
        <f t="shared" si="194"/>
        <v>-1.3293010483157341E-2</v>
      </c>
      <c r="M2468" s="32">
        <f t="shared" si="195"/>
        <v>-1.0831178741805947E-2</v>
      </c>
    </row>
    <row r="2469" spans="1:13" x14ac:dyDescent="0.45">
      <c r="A2469" s="10">
        <v>45653</v>
      </c>
      <c r="B2469">
        <v>595.010009765625</v>
      </c>
      <c r="C2469">
        <v>71.304283142089844</v>
      </c>
      <c r="D2469">
        <v>241.3999938964844</v>
      </c>
      <c r="E2469">
        <v>522.55999755859375</v>
      </c>
      <c r="F2469">
        <v>294.07000732421881</v>
      </c>
      <c r="I2469" s="32">
        <f t="shared" si="191"/>
        <v>-1.1411638377604061E-2</v>
      </c>
      <c r="J2469" s="32">
        <f t="shared" si="192"/>
        <v>3.902420234549675E-3</v>
      </c>
      <c r="K2469" s="32">
        <f t="shared" si="193"/>
        <v>-3.1896811646237033E-3</v>
      </c>
      <c r="L2469" s="32">
        <f t="shared" si="194"/>
        <v>-1.3299931566713497E-2</v>
      </c>
      <c r="M2469" s="32">
        <f t="shared" si="195"/>
        <v>-1.1051790114783078E-2</v>
      </c>
    </row>
    <row r="2470" spans="1:13" x14ac:dyDescent="0.45">
      <c r="A2470" s="10">
        <v>45656</v>
      </c>
      <c r="B2470">
        <v>588.219970703125</v>
      </c>
      <c r="C2470">
        <v>71.582542419433594</v>
      </c>
      <c r="D2470">
        <v>240.6300048828125</v>
      </c>
      <c r="E2470">
        <v>515.6099853515625</v>
      </c>
      <c r="F2470">
        <v>290.82000732421881</v>
      </c>
      <c r="I2470" s="32">
        <f t="shared" si="191"/>
        <v>-3.6380159121820466E-3</v>
      </c>
      <c r="J2470" s="32">
        <f t="shared" si="192"/>
        <v>-1.6658731653412806E-3</v>
      </c>
      <c r="K2470" s="32">
        <f t="shared" si="193"/>
        <v>6.2336365771613611E-3</v>
      </c>
      <c r="L2470" s="32">
        <f t="shared" si="194"/>
        <v>-8.4947430997636131E-3</v>
      </c>
      <c r="M2470" s="32">
        <f t="shared" si="195"/>
        <v>-3.4729720795962926E-3</v>
      </c>
    </row>
    <row r="2471" spans="1:13" x14ac:dyDescent="0.45">
      <c r="A2471" s="10">
        <v>45657</v>
      </c>
      <c r="B2471">
        <v>586.08001708984375</v>
      </c>
      <c r="C2471">
        <v>71.463294982910156</v>
      </c>
      <c r="D2471">
        <v>242.1300048828125</v>
      </c>
      <c r="E2471">
        <v>511.23001098632813</v>
      </c>
      <c r="F2471">
        <v>289.80999755859381</v>
      </c>
      <c r="I2471" s="32">
        <f t="shared" si="191"/>
        <v>-2.4570065510107764E-3</v>
      </c>
      <c r="J2471" s="32">
        <f t="shared" si="192"/>
        <v>4.1710985255738464E-4</v>
      </c>
      <c r="K2471" s="32">
        <f t="shared" si="193"/>
        <v>1.3587714119632333E-2</v>
      </c>
      <c r="L2471" s="32">
        <f t="shared" si="194"/>
        <v>-1.9560666989613118E-3</v>
      </c>
      <c r="M2471" s="32">
        <f t="shared" si="195"/>
        <v>-1.8977530023187583E-3</v>
      </c>
    </row>
    <row r="2472" spans="1:13" x14ac:dyDescent="0.45">
      <c r="A2472" s="10">
        <v>45659</v>
      </c>
      <c r="B2472">
        <v>584.6400146484375</v>
      </c>
      <c r="C2472">
        <v>71.49310302734375</v>
      </c>
      <c r="D2472">
        <v>245.41999816894531</v>
      </c>
      <c r="E2472">
        <v>510.23001098632813</v>
      </c>
      <c r="F2472">
        <v>289.260009765625</v>
      </c>
      <c r="I2472" s="32">
        <f t="shared" si="191"/>
        <v>1.2503416419400448E-2</v>
      </c>
      <c r="J2472" s="32">
        <f t="shared" si="192"/>
        <v>-1.2511279787389418E-3</v>
      </c>
      <c r="K2472" s="32">
        <f t="shared" si="193"/>
        <v>-7.864039973028758E-3</v>
      </c>
      <c r="L2472" s="32">
        <f t="shared" si="194"/>
        <v>1.6365180259338752E-2</v>
      </c>
      <c r="M2472" s="32">
        <f t="shared" si="195"/>
        <v>1.313692755541207E-2</v>
      </c>
    </row>
    <row r="2473" spans="1:13" x14ac:dyDescent="0.45">
      <c r="A2473" s="10">
        <v>45660</v>
      </c>
      <c r="B2473">
        <v>591.95001220703125</v>
      </c>
      <c r="C2473">
        <v>71.403656005859375</v>
      </c>
      <c r="D2473">
        <v>243.49000549316409</v>
      </c>
      <c r="E2473">
        <v>518.58001708984375</v>
      </c>
      <c r="F2473">
        <v>293.05999755859381</v>
      </c>
      <c r="I2473" s="32">
        <f t="shared" si="191"/>
        <v>5.7605761875356709E-3</v>
      </c>
      <c r="J2473" s="32">
        <f t="shared" si="192"/>
        <v>-9.7414045487664858E-4</v>
      </c>
      <c r="K2473" s="32">
        <f t="shared" si="193"/>
        <v>-1.2320959587243108E-3</v>
      </c>
      <c r="L2473" s="32">
        <f t="shared" si="194"/>
        <v>1.149284727735167E-2</v>
      </c>
      <c r="M2473" s="32">
        <f t="shared" si="195"/>
        <v>5.5961736917351512E-3</v>
      </c>
    </row>
    <row r="2474" spans="1:13" x14ac:dyDescent="0.45">
      <c r="A2474" s="10">
        <v>45663</v>
      </c>
      <c r="B2474">
        <v>595.3599853515625</v>
      </c>
      <c r="C2474">
        <v>71.334098815917969</v>
      </c>
      <c r="D2474">
        <v>243.19000244140619</v>
      </c>
      <c r="E2474">
        <v>524.53997802734375</v>
      </c>
      <c r="F2474">
        <v>294.70001220703119</v>
      </c>
      <c r="I2474" s="32">
        <f t="shared" si="191"/>
        <v>-1.1304052395755049E-2</v>
      </c>
      <c r="J2474" s="32">
        <f t="shared" si="192"/>
        <v>-3.4829238335414292E-3</v>
      </c>
      <c r="K2474" s="32">
        <f t="shared" si="193"/>
        <v>5.6334351882647571E-3</v>
      </c>
      <c r="L2474" s="32">
        <f t="shared" si="194"/>
        <v>-1.7844179173459596E-2</v>
      </c>
      <c r="M2474" s="32">
        <f t="shared" si="195"/>
        <v>-1.1163924019828464E-2</v>
      </c>
    </row>
    <row r="2475" spans="1:13" x14ac:dyDescent="0.45">
      <c r="A2475" s="10">
        <v>45664</v>
      </c>
      <c r="B2475">
        <v>588.6300048828125</v>
      </c>
      <c r="C2475">
        <v>71.085647583007813</v>
      </c>
      <c r="D2475">
        <v>244.55999755859381</v>
      </c>
      <c r="E2475">
        <v>515.17999267578125</v>
      </c>
      <c r="F2475">
        <v>291.41000366210938</v>
      </c>
      <c r="I2475" s="32">
        <f t="shared" si="191"/>
        <v>1.4609947580461746E-3</v>
      </c>
      <c r="J2475" s="32">
        <f t="shared" si="192"/>
        <v>1.118452502206102E-3</v>
      </c>
      <c r="K2475" s="32">
        <f t="shared" si="193"/>
        <v>5.3156814881236691E-3</v>
      </c>
      <c r="L2475" s="32">
        <f t="shared" si="194"/>
        <v>1.7474835348552098E-4</v>
      </c>
      <c r="M2475" s="32">
        <f t="shared" si="195"/>
        <v>9.2649191955973542E-4</v>
      </c>
    </row>
    <row r="2476" spans="1:13" x14ac:dyDescent="0.45">
      <c r="A2476" s="10">
        <v>45665</v>
      </c>
      <c r="B2476">
        <v>589.489990234375</v>
      </c>
      <c r="C2476">
        <v>71.165153503417969</v>
      </c>
      <c r="D2476">
        <v>245.86000061035159</v>
      </c>
      <c r="E2476">
        <v>515.27001953125</v>
      </c>
      <c r="F2476">
        <v>291.67999267578119</v>
      </c>
      <c r="I2476" s="32">
        <f t="shared" si="191"/>
        <v>-1.5267434815002923E-2</v>
      </c>
      <c r="J2476" s="32">
        <f t="shared" si="192"/>
        <v>-5.1669430996234E-3</v>
      </c>
      <c r="K2476" s="32">
        <f t="shared" si="193"/>
        <v>9.5583100043994396E-3</v>
      </c>
      <c r="L2476" s="32">
        <f t="shared" si="194"/>
        <v>-1.5681131801912995E-2</v>
      </c>
      <c r="M2476" s="32">
        <f t="shared" si="195"/>
        <v>-1.501647350794133E-2</v>
      </c>
    </row>
    <row r="2477" spans="1:13" x14ac:dyDescent="0.45">
      <c r="A2477" s="10">
        <v>45667</v>
      </c>
      <c r="B2477">
        <v>580.489990234375</v>
      </c>
      <c r="C2477">
        <v>70.797447204589844</v>
      </c>
      <c r="D2477">
        <v>248.21000671386719</v>
      </c>
      <c r="E2477">
        <v>507.19000244140619</v>
      </c>
      <c r="F2477">
        <v>287.29998779296881</v>
      </c>
      <c r="I2477" s="32">
        <f t="shared" si="191"/>
        <v>1.5504563889190415E-3</v>
      </c>
      <c r="J2477" s="32">
        <f t="shared" si="192"/>
        <v>-9.8258937409012592E-4</v>
      </c>
      <c r="K2477" s="32">
        <f t="shared" si="193"/>
        <v>-9.9512556057035351E-3</v>
      </c>
      <c r="L2477" s="32">
        <f t="shared" si="194"/>
        <v>-3.2137953724762358E-3</v>
      </c>
      <c r="M2477" s="32">
        <f t="shared" si="195"/>
        <v>1.6359249588333569E-3</v>
      </c>
    </row>
    <row r="2478" spans="1:13" x14ac:dyDescent="0.45">
      <c r="A2478" s="10">
        <v>45670</v>
      </c>
      <c r="B2478">
        <v>581.3900146484375</v>
      </c>
      <c r="C2478">
        <v>70.727882385253906</v>
      </c>
      <c r="D2478">
        <v>245.74000549316409</v>
      </c>
      <c r="E2478">
        <v>505.55999755859381</v>
      </c>
      <c r="F2478">
        <v>287.76998901367188</v>
      </c>
      <c r="I2478" s="32">
        <f t="shared" si="191"/>
        <v>1.3759916283606621E-3</v>
      </c>
      <c r="J2478" s="32">
        <f t="shared" si="192"/>
        <v>7.0266314076605774E-4</v>
      </c>
      <c r="K2478" s="32">
        <f t="shared" si="193"/>
        <v>5.2494232005244612E-3</v>
      </c>
      <c r="L2478" s="32">
        <f t="shared" si="194"/>
        <v>-9.4946393829853371E-4</v>
      </c>
      <c r="M2478" s="32">
        <f t="shared" si="195"/>
        <v>2.2588332309787518E-3</v>
      </c>
    </row>
    <row r="2479" spans="1:13" x14ac:dyDescent="0.45">
      <c r="A2479" s="10">
        <v>45671</v>
      </c>
      <c r="B2479">
        <v>582.19000244140625</v>
      </c>
      <c r="C2479">
        <v>70.777580261230469</v>
      </c>
      <c r="D2479">
        <v>247.0299987792969</v>
      </c>
      <c r="E2479">
        <v>505.07998657226563</v>
      </c>
      <c r="F2479">
        <v>288.42001342773438</v>
      </c>
      <c r="I2479" s="32">
        <f t="shared" si="191"/>
        <v>1.8189984044830076E-2</v>
      </c>
      <c r="J2479" s="32">
        <f t="shared" si="192"/>
        <v>8.0033769686811418E-3</v>
      </c>
      <c r="K2479" s="32">
        <f t="shared" si="193"/>
        <v>7.488993695734969E-3</v>
      </c>
      <c r="L2479" s="32">
        <f t="shared" si="194"/>
        <v>2.3006307800127246E-2</v>
      </c>
      <c r="M2479" s="32">
        <f t="shared" si="195"/>
        <v>1.8341230778248896E-2</v>
      </c>
    </row>
    <row r="2480" spans="1:13" x14ac:dyDescent="0.45">
      <c r="A2480" s="10">
        <v>45672</v>
      </c>
      <c r="B2480">
        <v>592.780029296875</v>
      </c>
      <c r="C2480">
        <v>71.344039916992188</v>
      </c>
      <c r="D2480">
        <v>248.8800048828125</v>
      </c>
      <c r="E2480">
        <v>516.70001220703125</v>
      </c>
      <c r="F2480">
        <v>293.70999145507813</v>
      </c>
      <c r="I2480" s="32">
        <f t="shared" si="191"/>
        <v>-1.9231664227786771E-3</v>
      </c>
      <c r="J2480" s="32">
        <f t="shared" si="192"/>
        <v>1.9500158589169647E-3</v>
      </c>
      <c r="K2480" s="32">
        <f t="shared" si="193"/>
        <v>6.910965874952435E-3</v>
      </c>
      <c r="L2480" s="32">
        <f t="shared" si="194"/>
        <v>-7.0059899974166395E-3</v>
      </c>
      <c r="M2480" s="32">
        <f t="shared" si="195"/>
        <v>-7.4904234484229892E-4</v>
      </c>
    </row>
    <row r="2481" spans="1:13" x14ac:dyDescent="0.45">
      <c r="A2481" s="10">
        <v>45673</v>
      </c>
      <c r="B2481">
        <v>591.6400146484375</v>
      </c>
      <c r="C2481">
        <v>71.483161926269531</v>
      </c>
      <c r="D2481">
        <v>250.6000061035156</v>
      </c>
      <c r="E2481">
        <v>513.08001708984375</v>
      </c>
      <c r="F2481">
        <v>293.489990234375</v>
      </c>
      <c r="I2481" s="32">
        <f t="shared" si="191"/>
        <v>1.0039892999691435E-2</v>
      </c>
      <c r="J2481" s="32">
        <f t="shared" si="192"/>
        <v>2.7803152824157351E-4</v>
      </c>
      <c r="K2481" s="32">
        <f t="shared" si="193"/>
        <v>-5.3072697472533736E-3</v>
      </c>
      <c r="L2481" s="32">
        <f t="shared" si="194"/>
        <v>1.6878406595622453E-2</v>
      </c>
      <c r="M2481" s="32">
        <f t="shared" si="195"/>
        <v>9.2337798999277965E-3</v>
      </c>
    </row>
    <row r="2482" spans="1:13" x14ac:dyDescent="0.45">
      <c r="A2482" s="10">
        <v>45674</v>
      </c>
      <c r="B2482">
        <v>597.58001708984375</v>
      </c>
      <c r="C2482">
        <v>71.503036499023438</v>
      </c>
      <c r="D2482">
        <v>249.27000427246091</v>
      </c>
      <c r="E2482">
        <v>521.739990234375</v>
      </c>
      <c r="F2482">
        <v>296.20001220703119</v>
      </c>
      <c r="I2482" s="32">
        <f t="shared" si="191"/>
        <v>9.1535368430879505E-3</v>
      </c>
      <c r="J2482" s="32">
        <f t="shared" si="192"/>
        <v>2.9188930570762661E-3</v>
      </c>
      <c r="K2482" s="32">
        <f t="shared" si="193"/>
        <v>1.5485219016293961E-2</v>
      </c>
      <c r="L2482" s="32">
        <f t="shared" si="194"/>
        <v>5.8649856554395807E-3</v>
      </c>
      <c r="M2482" s="32">
        <f t="shared" si="195"/>
        <v>9.9257336942693009E-3</v>
      </c>
    </row>
    <row r="2483" spans="1:13" x14ac:dyDescent="0.45">
      <c r="A2483" s="10">
        <v>45678</v>
      </c>
      <c r="B2483">
        <v>603.04998779296875</v>
      </c>
      <c r="C2483">
        <v>71.711746215820313</v>
      </c>
      <c r="D2483">
        <v>253.1300048828125</v>
      </c>
      <c r="E2483">
        <v>524.79998779296875</v>
      </c>
      <c r="F2483">
        <v>299.1400146484375</v>
      </c>
      <c r="I2483" s="32">
        <f t="shared" si="191"/>
        <v>5.6214488302108734E-3</v>
      </c>
      <c r="J2483" s="32">
        <f t="shared" si="192"/>
        <v>-2.078749265112867E-3</v>
      </c>
      <c r="K2483" s="32">
        <f t="shared" si="193"/>
        <v>5.1356526997679008E-3</v>
      </c>
      <c r="L2483" s="32">
        <f t="shared" si="194"/>
        <v>1.2785865336763846E-2</v>
      </c>
      <c r="M2483" s="32">
        <f t="shared" si="195"/>
        <v>4.8806290819833897E-3</v>
      </c>
    </row>
    <row r="2484" spans="1:13" x14ac:dyDescent="0.45">
      <c r="A2484" s="10">
        <v>45679</v>
      </c>
      <c r="B2484">
        <v>606.44000244140625</v>
      </c>
      <c r="C2484">
        <v>71.562675476074219</v>
      </c>
      <c r="D2484">
        <v>254.42999267578119</v>
      </c>
      <c r="E2484">
        <v>531.510009765625</v>
      </c>
      <c r="F2484">
        <v>300.60000610351563</v>
      </c>
      <c r="I2484" s="32">
        <f t="shared" si="191"/>
        <v>5.4580791921186034E-3</v>
      </c>
      <c r="J2484" s="32">
        <f t="shared" si="192"/>
        <v>-1.5276342522273501E-3</v>
      </c>
      <c r="K2484" s="32">
        <f t="shared" si="193"/>
        <v>-1.4148699521487895E-3</v>
      </c>
      <c r="L2484" s="32">
        <f t="shared" si="194"/>
        <v>2.1260274727672446E-3</v>
      </c>
      <c r="M2484" s="32">
        <f t="shared" si="195"/>
        <v>5.2561095814531722E-3</v>
      </c>
    </row>
    <row r="2485" spans="1:13" x14ac:dyDescent="0.45">
      <c r="A2485" s="10">
        <v>45680</v>
      </c>
      <c r="B2485">
        <v>609.75</v>
      </c>
      <c r="C2485">
        <v>71.453353881835938</v>
      </c>
      <c r="D2485">
        <v>254.07000732421881</v>
      </c>
      <c r="E2485">
        <v>532.6400146484375</v>
      </c>
      <c r="F2485">
        <v>302.17999267578119</v>
      </c>
      <c r="I2485" s="32">
        <f t="shared" si="191"/>
        <v>-2.9192772396473554E-3</v>
      </c>
      <c r="J2485" s="32">
        <f t="shared" si="192"/>
        <v>1.9471393729391107E-3</v>
      </c>
      <c r="K2485" s="32">
        <f t="shared" si="193"/>
        <v>6.2187055800309032E-3</v>
      </c>
      <c r="L2485" s="32">
        <f t="shared" si="194"/>
        <v>-5.6511146043199956E-3</v>
      </c>
      <c r="M2485" s="32">
        <f t="shared" si="195"/>
        <v>-2.9121877825861731E-3</v>
      </c>
    </row>
    <row r="2486" spans="1:13" x14ac:dyDescent="0.45">
      <c r="A2486" s="10">
        <v>45681</v>
      </c>
      <c r="B2486">
        <v>607.969970703125</v>
      </c>
      <c r="C2486">
        <v>71.592483520507813</v>
      </c>
      <c r="D2486">
        <v>255.6499938964844</v>
      </c>
      <c r="E2486">
        <v>529.6300048828125</v>
      </c>
      <c r="F2486">
        <v>301.29998779296881</v>
      </c>
      <c r="I2486" s="32">
        <f t="shared" si="191"/>
        <v>-1.414539533258774E-2</v>
      </c>
      <c r="J2486" s="32">
        <f t="shared" si="192"/>
        <v>5.2747456512680646E-3</v>
      </c>
      <c r="K2486" s="32">
        <f t="shared" si="193"/>
        <v>-1.0404805268242501E-2</v>
      </c>
      <c r="L2486" s="32">
        <f t="shared" si="194"/>
        <v>-2.9114632418848929E-2</v>
      </c>
      <c r="M2486" s="32">
        <f t="shared" si="195"/>
        <v>-1.39395348808945E-2</v>
      </c>
    </row>
    <row r="2487" spans="1:13" x14ac:dyDescent="0.45">
      <c r="A2487" s="10">
        <v>45684</v>
      </c>
      <c r="B2487">
        <v>599.3699951171875</v>
      </c>
      <c r="C2487">
        <v>71.970115661621094</v>
      </c>
      <c r="D2487">
        <v>252.99000549316409</v>
      </c>
      <c r="E2487">
        <v>514.21002197265625</v>
      </c>
      <c r="F2487">
        <v>297.10000610351563</v>
      </c>
      <c r="I2487" s="32">
        <f t="shared" ref="I2487:I2514" si="196">(B2488/B2487)-1</f>
        <v>8.5923961092773116E-3</v>
      </c>
      <c r="J2487" s="32">
        <f t="shared" ref="J2487:J2514" si="197">(C2488/C2487)-1</f>
        <v>-5.5230070345724247E-4</v>
      </c>
      <c r="K2487" s="32">
        <f t="shared" ref="K2487:K2514" si="198">(D2488/D2487)-1</f>
        <v>8.656417783572401E-3</v>
      </c>
      <c r="L2487" s="32">
        <f t="shared" ref="L2487:L2514" si="199">(E2488/E2487)-1</f>
        <v>1.4779905605071253E-2</v>
      </c>
      <c r="M2487" s="32">
        <f t="shared" ref="M2487:M2514" si="200">(F2488/F2487)-1</f>
        <v>8.5829274338025119E-3</v>
      </c>
    </row>
    <row r="2488" spans="1:13" x14ac:dyDescent="0.45">
      <c r="A2488" s="10">
        <v>45685</v>
      </c>
      <c r="B2488">
        <v>604.52001953125</v>
      </c>
      <c r="C2488">
        <v>71.930366516113281</v>
      </c>
      <c r="D2488">
        <v>255.17999267578119</v>
      </c>
      <c r="E2488">
        <v>521.80999755859375</v>
      </c>
      <c r="F2488">
        <v>299.64999389648438</v>
      </c>
      <c r="I2488" s="32">
        <f t="shared" si="196"/>
        <v>-4.4829317228528565E-3</v>
      </c>
      <c r="J2488" s="32">
        <f t="shared" si="197"/>
        <v>-5.5271197448214515E-4</v>
      </c>
      <c r="K2488" s="32">
        <f t="shared" si="198"/>
        <v>-3.8404097330002607E-3</v>
      </c>
      <c r="L2488" s="32">
        <f t="shared" si="199"/>
        <v>-1.8780408066826348E-3</v>
      </c>
      <c r="M2488" s="32">
        <f t="shared" si="200"/>
        <v>-4.2716462718802584E-3</v>
      </c>
    </row>
    <row r="2489" spans="1:13" x14ac:dyDescent="0.45">
      <c r="A2489" s="10">
        <v>45686</v>
      </c>
      <c r="B2489">
        <v>601.80999755859375</v>
      </c>
      <c r="C2489">
        <v>71.890609741210938</v>
      </c>
      <c r="D2489">
        <v>254.19999694824219</v>
      </c>
      <c r="E2489">
        <v>520.83001708984375</v>
      </c>
      <c r="F2489">
        <v>298.3699951171875</v>
      </c>
      <c r="I2489" s="32">
        <f t="shared" si="196"/>
        <v>5.3671100211916123E-3</v>
      </c>
      <c r="J2489" s="32">
        <f t="shared" si="197"/>
        <v>1.3824910223514397E-3</v>
      </c>
      <c r="K2489" s="32">
        <f t="shared" si="198"/>
        <v>1.5145518847156092E-2</v>
      </c>
      <c r="L2489" s="32">
        <f t="shared" si="199"/>
        <v>4.2623708893145817E-3</v>
      </c>
      <c r="M2489" s="32">
        <f t="shared" si="200"/>
        <v>6.2673698689208468E-3</v>
      </c>
    </row>
    <row r="2490" spans="1:13" x14ac:dyDescent="0.45">
      <c r="A2490" s="10">
        <v>45687</v>
      </c>
      <c r="B2490">
        <v>605.03997802734375</v>
      </c>
      <c r="C2490">
        <v>71.989997863769531</v>
      </c>
      <c r="D2490">
        <v>258.04998779296881</v>
      </c>
      <c r="E2490">
        <v>523.04998779296875</v>
      </c>
      <c r="F2490">
        <v>300.239990234375</v>
      </c>
      <c r="I2490" s="32">
        <f t="shared" si="196"/>
        <v>-5.3219139562038498E-3</v>
      </c>
      <c r="J2490" s="32">
        <f t="shared" si="197"/>
        <v>-1.3805823796060324E-3</v>
      </c>
      <c r="K2490" s="32">
        <f t="shared" si="198"/>
        <v>1.9763991077348386E-3</v>
      </c>
      <c r="L2490" s="32">
        <f t="shared" si="199"/>
        <v>-1.4530346685063256E-3</v>
      </c>
      <c r="M2490" s="32">
        <f t="shared" si="200"/>
        <v>-5.4622441520170151E-3</v>
      </c>
    </row>
    <row r="2491" spans="1:13" x14ac:dyDescent="0.45">
      <c r="A2491" s="10">
        <v>45688</v>
      </c>
      <c r="B2491">
        <v>601.82000732421875</v>
      </c>
      <c r="C2491">
        <v>71.890609741210938</v>
      </c>
      <c r="D2491">
        <v>258.55999755859381</v>
      </c>
      <c r="E2491">
        <v>522.28997802734375</v>
      </c>
      <c r="F2491">
        <v>298.60000610351563</v>
      </c>
      <c r="I2491" s="32">
        <f t="shared" si="196"/>
        <v>-6.7295665542519423E-3</v>
      </c>
      <c r="J2491" s="32">
        <f t="shared" si="197"/>
        <v>9.0163842219226353E-4</v>
      </c>
      <c r="K2491" s="32">
        <f t="shared" si="198"/>
        <v>5.3372714102832841E-3</v>
      </c>
      <c r="L2491" s="32">
        <f t="shared" si="199"/>
        <v>-8.0032029172162344E-3</v>
      </c>
      <c r="M2491" s="32">
        <f t="shared" si="200"/>
        <v>-7.3007120938420877E-3</v>
      </c>
    </row>
    <row r="2492" spans="1:13" x14ac:dyDescent="0.45">
      <c r="A2492" s="10">
        <v>45691</v>
      </c>
      <c r="B2492">
        <v>597.77001953125</v>
      </c>
      <c r="C2492">
        <v>71.955429077148438</v>
      </c>
      <c r="D2492">
        <v>259.94000244140619</v>
      </c>
      <c r="E2492">
        <v>518.1099853515625</v>
      </c>
      <c r="F2492">
        <v>296.42001342773438</v>
      </c>
      <c r="I2492" s="32">
        <f t="shared" si="196"/>
        <v>6.708281838506247E-3</v>
      </c>
      <c r="J2492" s="32">
        <f t="shared" si="197"/>
        <v>1.3855928456416589E-3</v>
      </c>
      <c r="K2492" s="32">
        <f t="shared" si="198"/>
        <v>9.8484170752859423E-3</v>
      </c>
      <c r="L2492" s="32">
        <f t="shared" si="199"/>
        <v>1.2275357610116222E-2</v>
      </c>
      <c r="M2492" s="32">
        <f t="shared" si="200"/>
        <v>7.2532008605707965E-3</v>
      </c>
    </row>
    <row r="2493" spans="1:13" x14ac:dyDescent="0.45">
      <c r="A2493" s="10">
        <v>45692</v>
      </c>
      <c r="B2493">
        <v>601.780029296875</v>
      </c>
      <c r="C2493">
        <v>72.055130004882813</v>
      </c>
      <c r="D2493">
        <v>262.5</v>
      </c>
      <c r="E2493">
        <v>524.469970703125</v>
      </c>
      <c r="F2493">
        <v>298.57000732421881</v>
      </c>
      <c r="I2493" s="32">
        <f t="shared" si="196"/>
        <v>4.054540342757651E-3</v>
      </c>
      <c r="J2493" s="32">
        <f t="shared" si="197"/>
        <v>5.1197480837872344E-3</v>
      </c>
      <c r="K2493" s="32">
        <f t="shared" si="198"/>
        <v>6.2095424107142527E-3</v>
      </c>
      <c r="L2493" s="32">
        <f t="shared" si="199"/>
        <v>4.5379240295144729E-3</v>
      </c>
      <c r="M2493" s="32">
        <f t="shared" si="200"/>
        <v>4.6220479249741153E-3</v>
      </c>
    </row>
    <row r="2494" spans="1:13" x14ac:dyDescent="0.45">
      <c r="A2494" s="10">
        <v>45693</v>
      </c>
      <c r="B2494">
        <v>604.219970703125</v>
      </c>
      <c r="C2494">
        <v>72.424034118652344</v>
      </c>
      <c r="D2494">
        <v>264.1300048828125</v>
      </c>
      <c r="E2494">
        <v>526.8499755859375</v>
      </c>
      <c r="F2494">
        <v>299.95001220703119</v>
      </c>
      <c r="I2494" s="32">
        <f t="shared" si="196"/>
        <v>3.4756160387250379E-3</v>
      </c>
      <c r="J2494" s="32">
        <f t="shared" si="197"/>
        <v>-1.1013653243001631E-3</v>
      </c>
      <c r="K2494" s="32">
        <f t="shared" si="198"/>
        <v>-2.6502562908060634E-3</v>
      </c>
      <c r="L2494" s="32">
        <f t="shared" si="199"/>
        <v>5.2197022443467578E-3</v>
      </c>
      <c r="M2494" s="32">
        <f t="shared" si="200"/>
        <v>2.4670451883970212E-3</v>
      </c>
    </row>
    <row r="2495" spans="1:13" x14ac:dyDescent="0.45">
      <c r="A2495" s="10">
        <v>45694</v>
      </c>
      <c r="B2495">
        <v>606.32000732421875</v>
      </c>
      <c r="C2495">
        <v>72.344268798828125</v>
      </c>
      <c r="D2495">
        <v>263.42999267578119</v>
      </c>
      <c r="E2495">
        <v>529.5999755859375</v>
      </c>
      <c r="F2495">
        <v>300.69000244140619</v>
      </c>
      <c r="I2495" s="32">
        <f t="shared" si="196"/>
        <v>-9.1535620232320314E-3</v>
      </c>
      <c r="J2495" s="32">
        <f t="shared" si="197"/>
        <v>-3.0320677202216872E-3</v>
      </c>
      <c r="K2495" s="32">
        <f t="shared" si="198"/>
        <v>1.7841598670262915E-3</v>
      </c>
      <c r="L2495" s="32">
        <f t="shared" si="199"/>
        <v>-1.2613279803101674E-2</v>
      </c>
      <c r="M2495" s="32">
        <f t="shared" si="200"/>
        <v>-8.9460987048626261E-3</v>
      </c>
    </row>
    <row r="2496" spans="1:13" x14ac:dyDescent="0.45">
      <c r="A2496" s="10">
        <v>45695</v>
      </c>
      <c r="B2496">
        <v>600.77001953125</v>
      </c>
      <c r="C2496">
        <v>72.124916076660156</v>
      </c>
      <c r="D2496">
        <v>263.89999389648438</v>
      </c>
      <c r="E2496">
        <v>522.91998291015625</v>
      </c>
      <c r="F2496">
        <v>298</v>
      </c>
      <c r="I2496" s="32">
        <f t="shared" si="196"/>
        <v>6.7912111491030824E-3</v>
      </c>
      <c r="J2496" s="32">
        <f t="shared" si="197"/>
        <v>2.7661545807577959E-4</v>
      </c>
      <c r="K2496" s="32">
        <f t="shared" si="198"/>
        <v>1.6938239196991001E-2</v>
      </c>
      <c r="L2496" s="32">
        <f t="shared" si="199"/>
        <v>1.2105135196050387E-2</v>
      </c>
      <c r="M2496" s="32">
        <f t="shared" si="200"/>
        <v>6.4094082621120041E-3</v>
      </c>
    </row>
    <row r="2497" spans="1:13" x14ac:dyDescent="0.45">
      <c r="A2497" s="10">
        <v>45698</v>
      </c>
      <c r="B2497">
        <v>604.8499755859375</v>
      </c>
      <c r="C2497">
        <v>72.144866943359375</v>
      </c>
      <c r="D2497">
        <v>268.3699951171875</v>
      </c>
      <c r="E2497">
        <v>529.25</v>
      </c>
      <c r="F2497">
        <v>299.91000366210938</v>
      </c>
      <c r="I2497" s="32">
        <f t="shared" si="196"/>
        <v>7.6055549512199505E-4</v>
      </c>
      <c r="J2497" s="32">
        <f t="shared" si="197"/>
        <v>-1.6584935214799534E-3</v>
      </c>
      <c r="K2497" s="32">
        <f t="shared" si="198"/>
        <v>-3.6516022155236305E-3</v>
      </c>
      <c r="L2497" s="32">
        <f t="shared" si="199"/>
        <v>-2.3807458963155392E-3</v>
      </c>
      <c r="M2497" s="32">
        <f t="shared" si="200"/>
        <v>-5.3350558552767158E-4</v>
      </c>
    </row>
    <row r="2498" spans="1:13" x14ac:dyDescent="0.45">
      <c r="A2498" s="10">
        <v>45699</v>
      </c>
      <c r="B2498">
        <v>605.30999755859375</v>
      </c>
      <c r="C2498">
        <v>72.025215148925781</v>
      </c>
      <c r="D2498">
        <v>267.3900146484375</v>
      </c>
      <c r="E2498">
        <v>527.989990234375</v>
      </c>
      <c r="F2498">
        <v>299.75</v>
      </c>
      <c r="I2498" s="32">
        <f t="shared" si="196"/>
        <v>-3.2215099947072723E-3</v>
      </c>
      <c r="J2498" s="32">
        <f t="shared" si="197"/>
        <v>-5.1216626596355397E-3</v>
      </c>
      <c r="K2498" s="32">
        <f t="shared" si="198"/>
        <v>1.0471549570203464E-3</v>
      </c>
      <c r="L2498" s="32">
        <f t="shared" si="199"/>
        <v>5.8712771894819937E-4</v>
      </c>
      <c r="M2498" s="32">
        <f t="shared" si="200"/>
        <v>-3.3027197143452591E-3</v>
      </c>
    </row>
    <row r="2499" spans="1:13" x14ac:dyDescent="0.45">
      <c r="A2499" s="10">
        <v>45700</v>
      </c>
      <c r="B2499">
        <v>603.3599853515625</v>
      </c>
      <c r="C2499">
        <v>71.656326293945313</v>
      </c>
      <c r="D2499">
        <v>267.67001342773438</v>
      </c>
      <c r="E2499">
        <v>528.29998779296875</v>
      </c>
      <c r="F2499">
        <v>298.760009765625</v>
      </c>
      <c r="I2499" s="32">
        <f t="shared" si="196"/>
        <v>1.0557536581541571E-2</v>
      </c>
      <c r="J2499" s="32">
        <f t="shared" si="197"/>
        <v>5.9829827883703945E-3</v>
      </c>
      <c r="K2499" s="32">
        <f t="shared" si="198"/>
        <v>9.8628310921058393E-3</v>
      </c>
      <c r="L2499" s="32">
        <f t="shared" si="199"/>
        <v>1.4385835314598028E-2</v>
      </c>
      <c r="M2499" s="32">
        <f t="shared" si="200"/>
        <v>1.0443148397387914E-2</v>
      </c>
    </row>
    <row r="2500" spans="1:13" x14ac:dyDescent="0.45">
      <c r="A2500" s="10">
        <v>45701</v>
      </c>
      <c r="B2500">
        <v>609.72998046875</v>
      </c>
      <c r="C2500">
        <v>72.085044860839844</v>
      </c>
      <c r="D2500">
        <v>270.30999755859381</v>
      </c>
      <c r="E2500">
        <v>535.9000244140625</v>
      </c>
      <c r="F2500">
        <v>301.8800048828125</v>
      </c>
      <c r="I2500" s="32">
        <f t="shared" si="196"/>
        <v>-4.9150054415414424E-5</v>
      </c>
      <c r="J2500" s="32">
        <f t="shared" si="197"/>
        <v>3.1810909249474495E-3</v>
      </c>
      <c r="K2500" s="32">
        <f t="shared" si="198"/>
        <v>-1.4871773334245719E-2</v>
      </c>
      <c r="L2500" s="32">
        <f t="shared" si="199"/>
        <v>4.1985443132981359E-3</v>
      </c>
      <c r="M2500" s="32">
        <f t="shared" si="200"/>
        <v>-1.3253128486401256E-4</v>
      </c>
    </row>
    <row r="2501" spans="1:13" x14ac:dyDescent="0.45">
      <c r="A2501" s="10">
        <v>45702</v>
      </c>
      <c r="B2501">
        <v>609.70001220703125</v>
      </c>
      <c r="C2501">
        <v>72.314353942871094</v>
      </c>
      <c r="D2501">
        <v>266.29000854492188</v>
      </c>
      <c r="E2501">
        <v>538.1500244140625</v>
      </c>
      <c r="F2501">
        <v>301.83999633789063</v>
      </c>
      <c r="I2501" s="32">
        <f t="shared" si="196"/>
        <v>2.9358340027980656E-3</v>
      </c>
      <c r="J2501" s="32">
        <f t="shared" si="197"/>
        <v>-3.7224688124677385E-3</v>
      </c>
      <c r="K2501" s="32">
        <f t="shared" si="198"/>
        <v>1.6560905481233457E-2</v>
      </c>
      <c r="L2501" s="32">
        <f t="shared" si="199"/>
        <v>2.2669713793161961E-3</v>
      </c>
      <c r="M2501" s="32">
        <f t="shared" si="200"/>
        <v>2.8160817447269171E-3</v>
      </c>
    </row>
    <row r="2502" spans="1:13" x14ac:dyDescent="0.45">
      <c r="A2502" s="10">
        <v>45706</v>
      </c>
      <c r="B2502">
        <v>611.489990234375</v>
      </c>
      <c r="C2502">
        <v>72.045166015625</v>
      </c>
      <c r="D2502">
        <v>270.70001220703119</v>
      </c>
      <c r="E2502">
        <v>539.3699951171875</v>
      </c>
      <c r="F2502">
        <v>302.69000244140619</v>
      </c>
      <c r="I2502" s="32">
        <f t="shared" si="196"/>
        <v>2.3549076262954216E-3</v>
      </c>
      <c r="J2502" s="32">
        <f t="shared" si="197"/>
        <v>1.3838669996644182E-3</v>
      </c>
      <c r="K2502" s="32">
        <f t="shared" si="198"/>
        <v>5.5409637872383399E-4</v>
      </c>
      <c r="L2502" s="32">
        <f t="shared" si="199"/>
        <v>2.7814749693289009E-4</v>
      </c>
      <c r="M2502" s="32">
        <f t="shared" si="200"/>
        <v>1.4205711200010462E-3</v>
      </c>
    </row>
    <row r="2503" spans="1:13" x14ac:dyDescent="0.45">
      <c r="A2503" s="10">
        <v>45707</v>
      </c>
      <c r="B2503">
        <v>612.92999267578125</v>
      </c>
      <c r="C2503">
        <v>72.144866943359375</v>
      </c>
      <c r="D2503">
        <v>270.85000610351563</v>
      </c>
      <c r="E2503">
        <v>539.52001953125</v>
      </c>
      <c r="F2503">
        <v>303.1199951171875</v>
      </c>
      <c r="I2503" s="32">
        <f t="shared" si="196"/>
        <v>-4.1603247082698802E-3</v>
      </c>
      <c r="J2503" s="32">
        <f t="shared" si="197"/>
        <v>1.2437379523131398E-3</v>
      </c>
      <c r="K2503" s="32">
        <f t="shared" si="198"/>
        <v>5.1683266643864911E-4</v>
      </c>
      <c r="L2503" s="32">
        <f t="shared" si="199"/>
        <v>-4.2445858904173184E-3</v>
      </c>
      <c r="M2503" s="32">
        <f t="shared" si="200"/>
        <v>-5.3774244822824002E-3</v>
      </c>
    </row>
    <row r="2504" spans="1:13" x14ac:dyDescent="0.45">
      <c r="A2504" s="10">
        <v>45708</v>
      </c>
      <c r="B2504">
        <v>610.3800048828125</v>
      </c>
      <c r="C2504">
        <v>72.234596252441406</v>
      </c>
      <c r="D2504">
        <v>270.989990234375</v>
      </c>
      <c r="E2504">
        <v>537.22998046875</v>
      </c>
      <c r="F2504">
        <v>301.489990234375</v>
      </c>
      <c r="I2504" s="32">
        <f t="shared" si="196"/>
        <v>-1.7104102948802602E-2</v>
      </c>
      <c r="J2504" s="32">
        <f t="shared" si="197"/>
        <v>4.4168035409628548E-3</v>
      </c>
      <c r="K2504" s="32">
        <f t="shared" si="198"/>
        <v>-9.2254330052476963E-4</v>
      </c>
      <c r="L2504" s="32">
        <f t="shared" si="199"/>
        <v>-2.0754544206891712E-2</v>
      </c>
      <c r="M2504" s="32">
        <f t="shared" si="200"/>
        <v>-1.8474831626451582E-2</v>
      </c>
    </row>
    <row r="2505" spans="1:13" x14ac:dyDescent="0.45">
      <c r="A2505" s="10">
        <v>45709</v>
      </c>
      <c r="B2505">
        <v>599.94000244140625</v>
      </c>
      <c r="C2505">
        <v>72.553642272949219</v>
      </c>
      <c r="D2505">
        <v>270.739990234375</v>
      </c>
      <c r="E2505">
        <v>526.08001708984375</v>
      </c>
      <c r="F2505">
        <v>295.92001342773438</v>
      </c>
      <c r="I2505" s="32">
        <f t="shared" si="196"/>
        <v>-4.5504224716481634E-3</v>
      </c>
      <c r="J2505" s="32">
        <f t="shared" si="197"/>
        <v>1.3742736271433742E-3</v>
      </c>
      <c r="K2505" s="32">
        <f t="shared" si="198"/>
        <v>5.4295681233886839E-3</v>
      </c>
      <c r="L2505" s="32">
        <f t="shared" si="199"/>
        <v>-1.1804329704459549E-2</v>
      </c>
      <c r="M2505" s="32">
        <f t="shared" si="200"/>
        <v>-5.1027632370452825E-3</v>
      </c>
    </row>
    <row r="2506" spans="1:13" x14ac:dyDescent="0.45">
      <c r="A2506" s="10">
        <v>45712</v>
      </c>
      <c r="B2506">
        <v>597.21002197265625</v>
      </c>
      <c r="C2506">
        <v>72.653350830078125</v>
      </c>
      <c r="D2506">
        <v>272.20999145507813</v>
      </c>
      <c r="E2506">
        <v>519.8699951171875</v>
      </c>
      <c r="F2506">
        <v>294.41000366210938</v>
      </c>
      <c r="I2506" s="32">
        <f t="shared" si="196"/>
        <v>-4.9731779926781572E-3</v>
      </c>
      <c r="J2506" s="32">
        <f t="shared" si="197"/>
        <v>6.3126258818291259E-3</v>
      </c>
      <c r="K2506" s="32">
        <f t="shared" si="198"/>
        <v>-1.3188334192659745E-2</v>
      </c>
      <c r="L2506" s="32">
        <f t="shared" si="199"/>
        <v>-1.2599280309478655E-2</v>
      </c>
      <c r="M2506" s="32">
        <f t="shared" si="200"/>
        <v>-4.9590415981713987E-3</v>
      </c>
    </row>
    <row r="2507" spans="1:13" x14ac:dyDescent="0.45">
      <c r="A2507" s="10">
        <v>45713</v>
      </c>
      <c r="B2507">
        <v>594.239990234375</v>
      </c>
      <c r="C2507">
        <v>73.111984252929688</v>
      </c>
      <c r="D2507">
        <v>268.6199951171875</v>
      </c>
      <c r="E2507">
        <v>513.32000732421875</v>
      </c>
      <c r="F2507">
        <v>292.95001220703119</v>
      </c>
      <c r="I2507" s="32">
        <f t="shared" si="196"/>
        <v>5.0482599269430217E-4</v>
      </c>
      <c r="J2507" s="32">
        <f t="shared" si="197"/>
        <v>1.5000625069525597E-3</v>
      </c>
      <c r="K2507" s="32">
        <f t="shared" si="198"/>
        <v>1.5263333689308212E-3</v>
      </c>
      <c r="L2507" s="32">
        <f t="shared" si="199"/>
        <v>2.4156281007605696E-3</v>
      </c>
      <c r="M2507" s="32">
        <f t="shared" si="200"/>
        <v>3.4127182717758053E-4</v>
      </c>
    </row>
    <row r="2508" spans="1:13" x14ac:dyDescent="0.45">
      <c r="A2508" s="10">
        <v>45714</v>
      </c>
      <c r="B2508">
        <v>594.53997802734375</v>
      </c>
      <c r="C2508">
        <v>73.221656799316406</v>
      </c>
      <c r="D2508">
        <v>269.02999877929688</v>
      </c>
      <c r="E2508">
        <v>514.55999755859375</v>
      </c>
      <c r="F2508">
        <v>293.04998779296881</v>
      </c>
      <c r="I2508" s="32">
        <f t="shared" si="196"/>
        <v>-1.596190430433686E-2</v>
      </c>
      <c r="J2508" s="32">
        <f t="shared" si="197"/>
        <v>-1.2255518708421675E-3</v>
      </c>
      <c r="K2508" s="32">
        <f t="shared" si="198"/>
        <v>-1.5239958822878985E-2</v>
      </c>
      <c r="L2508" s="32">
        <f t="shared" si="199"/>
        <v>-2.7771316489278108E-2</v>
      </c>
      <c r="M2508" s="32">
        <f t="shared" si="200"/>
        <v>-1.5492162485777561E-2</v>
      </c>
    </row>
    <row r="2509" spans="1:13" x14ac:dyDescent="0.45">
      <c r="A2509" s="10">
        <v>45715</v>
      </c>
      <c r="B2509">
        <v>585.04998779296875</v>
      </c>
      <c r="C2509">
        <v>73.131919860839844</v>
      </c>
      <c r="D2509">
        <v>264.92999267578119</v>
      </c>
      <c r="E2509">
        <v>500.26998901367188</v>
      </c>
      <c r="F2509">
        <v>288.510009765625</v>
      </c>
      <c r="I2509" s="32">
        <f t="shared" si="196"/>
        <v>1.5605512474676564E-2</v>
      </c>
      <c r="J2509" s="32">
        <f t="shared" si="197"/>
        <v>4.2263628773611117E-3</v>
      </c>
      <c r="K2509" s="32">
        <f t="shared" si="198"/>
        <v>-6.2658200581344747E-3</v>
      </c>
      <c r="L2509" s="32">
        <f t="shared" si="199"/>
        <v>1.5791521753359961E-2</v>
      </c>
      <c r="M2509" s="32">
        <f t="shared" si="200"/>
        <v>1.5424011434016283E-2</v>
      </c>
    </row>
    <row r="2510" spans="1:13" x14ac:dyDescent="0.45">
      <c r="A2510" s="10">
        <v>45716</v>
      </c>
      <c r="B2510">
        <v>594.17999267578125</v>
      </c>
      <c r="C2510">
        <v>73.441001892089844</v>
      </c>
      <c r="D2510">
        <v>263.26998901367188</v>
      </c>
      <c r="E2510">
        <v>508.17001342773438</v>
      </c>
      <c r="F2510">
        <v>292.95999145507813</v>
      </c>
      <c r="I2510" s="32">
        <f t="shared" si="196"/>
        <v>-1.7519898469909534E-2</v>
      </c>
      <c r="J2510" s="32">
        <f t="shared" si="197"/>
        <v>2.3011494111973008E-3</v>
      </c>
      <c r="K2510" s="32">
        <f t="shared" si="198"/>
        <v>1.3180390342641513E-2</v>
      </c>
      <c r="L2510" s="32">
        <f t="shared" si="199"/>
        <v>-2.1882490782480835E-2</v>
      </c>
      <c r="M2510" s="32">
        <f t="shared" si="200"/>
        <v>-1.7920535749350042E-2</v>
      </c>
    </row>
    <row r="2511" spans="1:13" x14ac:dyDescent="0.45">
      <c r="A2511" s="10">
        <v>45719</v>
      </c>
      <c r="B2511">
        <v>583.77001953125</v>
      </c>
      <c r="C2511">
        <v>73.610000610351563</v>
      </c>
      <c r="D2511">
        <v>266.739990234375</v>
      </c>
      <c r="E2511">
        <v>497.04998779296881</v>
      </c>
      <c r="F2511">
        <v>287.70999145507813</v>
      </c>
      <c r="I2511" s="32">
        <f t="shared" si="196"/>
        <v>-1.1836911709231068E-2</v>
      </c>
      <c r="J2511" s="32">
        <f t="shared" si="197"/>
        <v>-2.8528607897215785E-3</v>
      </c>
      <c r="K2511" s="32">
        <f t="shared" si="198"/>
        <v>8.6976359344554943E-3</v>
      </c>
      <c r="L2511" s="32">
        <f t="shared" si="199"/>
        <v>-3.017805123907924E-3</v>
      </c>
      <c r="M2511" s="32">
        <f t="shared" si="200"/>
        <v>-1.2477829913846272E-2</v>
      </c>
    </row>
    <row r="2512" spans="1:13" x14ac:dyDescent="0.45">
      <c r="A2512" s="10">
        <v>45720</v>
      </c>
      <c r="B2512">
        <v>576.8599853515625</v>
      </c>
      <c r="C2512">
        <v>73.400001525878906</v>
      </c>
      <c r="D2512">
        <v>269.05999755859381</v>
      </c>
      <c r="E2512">
        <v>495.54998779296881</v>
      </c>
      <c r="F2512">
        <v>284.1199951171875</v>
      </c>
      <c r="I2512" s="32">
        <f t="shared" si="196"/>
        <v>1.0747863198125485E-2</v>
      </c>
      <c r="J2512" s="32">
        <f t="shared" si="197"/>
        <v>-3.5422633627438804E-3</v>
      </c>
      <c r="K2512" s="32">
        <f t="shared" si="198"/>
        <v>2.0813110966886317E-3</v>
      </c>
      <c r="L2512" s="32">
        <f t="shared" si="199"/>
        <v>1.3036065244249606E-2</v>
      </c>
      <c r="M2512" s="32">
        <f t="shared" si="200"/>
        <v>1.1368474735457657E-2</v>
      </c>
    </row>
    <row r="2513" spans="1:13" x14ac:dyDescent="0.45">
      <c r="A2513" s="10">
        <v>45721</v>
      </c>
      <c r="B2513">
        <v>583.05999755859375</v>
      </c>
      <c r="C2513">
        <v>73.139999389648438</v>
      </c>
      <c r="D2513">
        <v>269.6199951171875</v>
      </c>
      <c r="E2513">
        <v>502.010009765625</v>
      </c>
      <c r="F2513">
        <v>287.35000610351563</v>
      </c>
      <c r="I2513" s="32">
        <f t="shared" si="196"/>
        <v>-1.7751133038238276E-2</v>
      </c>
      <c r="J2513" s="32">
        <f t="shared" si="197"/>
        <v>-8.2031117164926837E-4</v>
      </c>
      <c r="K2513" s="32">
        <f t="shared" si="198"/>
        <v>-5.0812074104223948E-3</v>
      </c>
      <c r="L2513" s="32">
        <f t="shared" si="199"/>
        <v>-2.7509406764700373E-2</v>
      </c>
      <c r="M2513" s="32">
        <f t="shared" si="200"/>
        <v>-1.8583595700244815E-2</v>
      </c>
    </row>
    <row r="2514" spans="1:13" x14ac:dyDescent="0.45">
      <c r="A2514" s="10">
        <v>45722</v>
      </c>
      <c r="B2514">
        <v>572.71002197265625</v>
      </c>
      <c r="C2514">
        <v>73.080001831054688</v>
      </c>
      <c r="D2514">
        <v>268.25</v>
      </c>
      <c r="E2514">
        <v>488.20001220703119</v>
      </c>
      <c r="F2514">
        <v>282.010009765625</v>
      </c>
      <c r="I2514" s="32">
        <f t="shared" si="196"/>
        <v>5.6048625209028646E-3</v>
      </c>
      <c r="J2514" s="32">
        <f t="shared" si="197"/>
        <v>-1.094715777917421E-3</v>
      </c>
      <c r="K2514" s="32">
        <f t="shared" si="198"/>
        <v>5.219558189655249E-4</v>
      </c>
      <c r="L2514" s="32">
        <f t="shared" si="199"/>
        <v>7.3535359445429105E-3</v>
      </c>
      <c r="M2514" s="32">
        <f t="shared" si="200"/>
        <v>4.7160970398567592E-3</v>
      </c>
    </row>
    <row r="2515" spans="1:13" x14ac:dyDescent="0.45">
      <c r="A2515" s="10">
        <v>45723</v>
      </c>
      <c r="B2515">
        <v>575.91998291015625</v>
      </c>
      <c r="C2515">
        <v>73</v>
      </c>
      <c r="D2515">
        <v>268.3900146484375</v>
      </c>
      <c r="E2515">
        <v>491.79000854492188</v>
      </c>
      <c r="F2515">
        <v>283.33999633789063</v>
      </c>
      <c r="I2515" s="32"/>
      <c r="J2515" s="32"/>
      <c r="K2515" s="32"/>
      <c r="L2515" s="32"/>
      <c r="M2515" s="32"/>
    </row>
  </sheetData>
  <mergeCells count="2">
    <mergeCell ref="I1:M1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5A8B-493F-4ED0-A01D-6A9E63159F78}">
  <dimension ref="A1:O26"/>
  <sheetViews>
    <sheetView showGridLines="0" tabSelected="1" workbookViewId="0">
      <selection activeCell="I17" sqref="I17"/>
    </sheetView>
  </sheetViews>
  <sheetFormatPr defaultRowHeight="14.25" x14ac:dyDescent="0.45"/>
  <cols>
    <col min="2" max="2" width="17.06640625" customWidth="1"/>
    <col min="3" max="3" width="12.53125" bestFit="1" customWidth="1"/>
    <col min="4" max="5" width="11" bestFit="1" customWidth="1"/>
    <col min="6" max="6" width="13.73046875" bestFit="1" customWidth="1"/>
    <col min="7" max="7" width="18.33203125" customWidth="1"/>
    <col min="10" max="10" width="15.59765625" bestFit="1" customWidth="1"/>
    <col min="11" max="11" width="11.73046875" bestFit="1" customWidth="1"/>
    <col min="12" max="12" width="11.796875" bestFit="1" customWidth="1"/>
    <col min="13" max="14" width="16.59765625" bestFit="1" customWidth="1"/>
    <col min="15" max="15" width="11.73046875" bestFit="1" customWidth="1"/>
  </cols>
  <sheetData>
    <row r="1" spans="1:15" ht="28.5" customHeight="1" x14ac:dyDescent="0.45">
      <c r="B1" s="57" t="s">
        <v>14</v>
      </c>
      <c r="C1" s="58"/>
      <c r="D1" s="58"/>
      <c r="E1" s="58"/>
      <c r="F1" s="58"/>
      <c r="G1" s="59"/>
      <c r="J1" s="57" t="s">
        <v>10</v>
      </c>
      <c r="K1" s="58"/>
      <c r="L1" s="58"/>
      <c r="M1" s="58"/>
      <c r="N1" s="58"/>
      <c r="O1" s="59"/>
    </row>
    <row r="2" spans="1:15" ht="14.25" customHeight="1" x14ac:dyDescent="0.45">
      <c r="B2" s="60" t="s">
        <v>15</v>
      </c>
      <c r="C2" s="35" t="s">
        <v>12</v>
      </c>
      <c r="D2" s="35" t="s">
        <v>22</v>
      </c>
      <c r="E2" s="35" t="s">
        <v>0</v>
      </c>
      <c r="F2" s="35" t="s">
        <v>23</v>
      </c>
      <c r="G2" s="21" t="s">
        <v>24</v>
      </c>
      <c r="J2" s="15"/>
      <c r="K2" s="63"/>
      <c r="L2" s="63"/>
      <c r="M2" s="63"/>
      <c r="N2" s="63"/>
      <c r="O2" s="2"/>
    </row>
    <row r="3" spans="1:15" ht="14.65" thickBot="1" x14ac:dyDescent="0.5">
      <c r="B3" s="60"/>
      <c r="C3" s="36" t="s">
        <v>16</v>
      </c>
      <c r="D3" s="36" t="s">
        <v>17</v>
      </c>
      <c r="E3" s="36" t="s">
        <v>18</v>
      </c>
      <c r="F3" s="36" t="s">
        <v>19</v>
      </c>
      <c r="G3" s="22" t="s">
        <v>20</v>
      </c>
      <c r="J3" s="55"/>
      <c r="K3" s="64"/>
      <c r="L3" s="64"/>
      <c r="M3" s="64"/>
      <c r="N3" s="61"/>
      <c r="O3" s="2"/>
    </row>
    <row r="4" spans="1:15" x14ac:dyDescent="0.45">
      <c r="B4" s="23" t="s">
        <v>33</v>
      </c>
      <c r="C4" s="4">
        <f>(('Raw Data'!B2515/'Raw Data'!B3)^(1/10))-1</f>
        <v>0.12715150538046216</v>
      </c>
      <c r="D4" s="4">
        <f>(('Raw Data'!C2515/'Raw Data'!C3)^(1/10))-1</f>
        <v>1.5381915394266255E-2</v>
      </c>
      <c r="E4" s="4">
        <f>(('Raw Data'!D2515/'Raw Data'!D3)^(1/10))-1</f>
        <v>9.2581964433372299E-2</v>
      </c>
      <c r="F4" s="4">
        <f>(('Raw Data'!E2515/'Raw Data'!E3)^(1/10))-1</f>
        <v>0.1751530285870615</v>
      </c>
      <c r="G4" s="5">
        <f>(('Raw Data'!F2515/'Raw Data'!F3)^(1/10))-1</f>
        <v>0.12093140253949186</v>
      </c>
      <c r="J4" s="65"/>
      <c r="K4" s="49" t="s">
        <v>16</v>
      </c>
      <c r="L4" s="49" t="s">
        <v>17</v>
      </c>
      <c r="M4" s="49" t="s">
        <v>18</v>
      </c>
      <c r="N4" s="49" t="s">
        <v>19</v>
      </c>
      <c r="O4" s="66" t="s">
        <v>20</v>
      </c>
    </row>
    <row r="5" spans="1:15" x14ac:dyDescent="0.45">
      <c r="B5" s="23" t="s">
        <v>1</v>
      </c>
      <c r="C5" s="4">
        <f>SQRT(_xlfn.VAR.P('Raw Data'!I3:I502)*252)</f>
        <v>0.13808805853099212</v>
      </c>
      <c r="D5" s="4">
        <f>SQRT(_xlfn.VAR.P('Raw Data'!J3:J502)*252)</f>
        <v>3.4337078586743341E-2</v>
      </c>
      <c r="E5" s="4">
        <f>SQRT(_xlfn.VAR.P('Raw Data'!K3:K502)*252)</f>
        <v>0.14646443887242716</v>
      </c>
      <c r="F5" s="4">
        <f>SQRT(_xlfn.VAR.P('Raw Data'!L3:L502)*252)</f>
        <v>0.16563745129030294</v>
      </c>
      <c r="G5" s="5">
        <f>SQRT(_xlfn.VAR.P('Raw Data'!M3:M502)*252)</f>
        <v>0.13952165282271123</v>
      </c>
      <c r="J5" s="16" t="s">
        <v>16</v>
      </c>
      <c r="K5" s="61">
        <f>VARP('Raw Data'!$I$3:$I$2514)</f>
        <v>1.2328172324783181E-4</v>
      </c>
      <c r="L5" s="61">
        <f t="array" ref="L5:O5">TRANSPOSE(K6:K9)</f>
        <v>4.3946732346799063E-6</v>
      </c>
      <c r="M5" s="61">
        <v>5.1551855180184318E-6</v>
      </c>
      <c r="N5" s="61">
        <v>1.4238266670180469E-4</v>
      </c>
      <c r="O5" s="2">
        <v>1.2537587232351618E-4</v>
      </c>
    </row>
    <row r="6" spans="1:15" x14ac:dyDescent="0.45">
      <c r="B6" s="23" t="s">
        <v>2</v>
      </c>
      <c r="C6" s="37">
        <v>0.15</v>
      </c>
      <c r="D6" s="37">
        <v>0.15</v>
      </c>
      <c r="E6" s="37">
        <v>0.15</v>
      </c>
      <c r="F6" s="37">
        <v>0.15</v>
      </c>
      <c r="G6" s="6">
        <v>0.15</v>
      </c>
      <c r="J6" s="16" t="s">
        <v>17</v>
      </c>
      <c r="K6" s="61">
        <v>4.3946732346799063E-6</v>
      </c>
      <c r="L6" s="61">
        <f>VARP('Raw Data'!$J$3:$J$2514)</f>
        <v>1.1816829119314056E-5</v>
      </c>
      <c r="M6" s="61">
        <f t="array" ref="M6:O6">TRANSPOSE(L7:L9)</f>
        <v>1.0801146857959E-5</v>
      </c>
      <c r="N6" s="61">
        <v>5.6298570547784889E-6</v>
      </c>
      <c r="O6" s="2">
        <v>4.7649663977984091E-6</v>
      </c>
    </row>
    <row r="7" spans="1:15" x14ac:dyDescent="0.45">
      <c r="B7" s="23" t="s">
        <v>3</v>
      </c>
      <c r="C7" s="37">
        <v>0.35</v>
      </c>
      <c r="D7" s="37">
        <v>0.35</v>
      </c>
      <c r="E7" s="37">
        <v>0.35</v>
      </c>
      <c r="F7" s="37">
        <v>0.35</v>
      </c>
      <c r="G7" s="6">
        <v>0.35</v>
      </c>
      <c r="J7" s="16" t="s">
        <v>18</v>
      </c>
      <c r="K7" s="61">
        <v>5.1551855180184318E-6</v>
      </c>
      <c r="L7" s="61">
        <v>1.0801146857959E-5</v>
      </c>
      <c r="M7" s="61">
        <f>VARP('Raw Data'!$K$3:$K$2514)</f>
        <v>7.8297108654529505E-5</v>
      </c>
      <c r="N7" s="61">
        <f t="array" ref="N7:O7">TRANSPOSE(M8:M9)</f>
        <v>7.6563384426602556E-6</v>
      </c>
      <c r="O7" s="2">
        <v>5.6136037056191914E-6</v>
      </c>
    </row>
    <row r="8" spans="1:15" ht="14.65" thickBot="1" x14ac:dyDescent="0.5">
      <c r="B8" s="24" t="s">
        <v>4</v>
      </c>
      <c r="C8" s="7">
        <v>0.15</v>
      </c>
      <c r="D8" s="7">
        <v>0.15000000000000002</v>
      </c>
      <c r="E8" s="7">
        <v>0.26792400456488541</v>
      </c>
      <c r="F8" s="7">
        <v>0.23207599543511467</v>
      </c>
      <c r="G8" s="8">
        <v>0.2</v>
      </c>
      <c r="J8" s="16" t="s">
        <v>19</v>
      </c>
      <c r="K8" s="61">
        <v>1.4238266670180469E-4</v>
      </c>
      <c r="L8" s="61">
        <v>5.6298570547784889E-6</v>
      </c>
      <c r="M8" s="61">
        <v>7.6563384426602556E-6</v>
      </c>
      <c r="N8" s="61">
        <f>VARP('Raw Data'!$L$3:$L$2514)</f>
        <v>1.9028811598672922E-4</v>
      </c>
      <c r="O8" s="2">
        <f>N9</f>
        <v>1.4453688284286274E-4</v>
      </c>
    </row>
    <row r="9" spans="1:15" ht="14.65" thickBot="1" x14ac:dyDescent="0.5">
      <c r="B9" s="24" t="s">
        <v>31</v>
      </c>
      <c r="C9" s="38">
        <f>$C$20*C8</f>
        <v>37500</v>
      </c>
      <c r="D9" s="38">
        <f t="shared" ref="D9:G9" si="0">$C$20*D8</f>
        <v>37500.000000000007</v>
      </c>
      <c r="E9" s="38">
        <f t="shared" si="0"/>
        <v>66981.00114122135</v>
      </c>
      <c r="F9" s="38">
        <f t="shared" si="0"/>
        <v>58018.998858778672</v>
      </c>
      <c r="G9" s="39">
        <f t="shared" si="0"/>
        <v>50000</v>
      </c>
      <c r="J9" s="17" t="s">
        <v>20</v>
      </c>
      <c r="K9" s="12">
        <v>1.2537587232351618E-4</v>
      </c>
      <c r="L9" s="12">
        <v>4.7649663977984091E-6</v>
      </c>
      <c r="M9" s="12">
        <v>5.6136037056191914E-6</v>
      </c>
      <c r="N9" s="12">
        <v>1.4453688284286274E-4</v>
      </c>
      <c r="O9" s="18">
        <f>VARP('Raw Data'!$M$3:$M$2514)</f>
        <v>1.2856089898992423E-4</v>
      </c>
    </row>
    <row r="10" spans="1:15" ht="14.65" thickBot="1" x14ac:dyDescent="0.5"/>
    <row r="11" spans="1:15" x14ac:dyDescent="0.45">
      <c r="B11" s="25" t="s">
        <v>5</v>
      </c>
      <c r="C11" s="26"/>
      <c r="J11" s="61"/>
      <c r="K11" s="61"/>
      <c r="L11" s="61"/>
      <c r="M11" s="61"/>
      <c r="N11" s="61"/>
      <c r="O11" s="61"/>
    </row>
    <row r="12" spans="1:15" x14ac:dyDescent="0.45">
      <c r="B12" s="27" t="s">
        <v>6</v>
      </c>
      <c r="C12" s="5">
        <f>SUMPRODUCT(C4:G4,C8:G8)</f>
        <v>0.11102003774839792</v>
      </c>
      <c r="J12" s="61"/>
      <c r="K12" s="61"/>
      <c r="L12" s="61"/>
      <c r="M12" s="61"/>
      <c r="N12" s="61"/>
      <c r="O12" s="61"/>
    </row>
    <row r="13" spans="1:15" x14ac:dyDescent="0.45">
      <c r="B13" s="27" t="s">
        <v>1</v>
      </c>
      <c r="C13" s="5" cm="1">
        <f t="array" ref="C13">SQRT(MMULT(MMULT(C8:G8,K5:O9),TRANSPOSE(C8:G8)*252))</f>
        <v>0.12153725133620889</v>
      </c>
      <c r="J13" s="62"/>
      <c r="K13" s="62"/>
      <c r="L13" s="62"/>
      <c r="M13" s="62"/>
      <c r="N13" s="62"/>
      <c r="O13" s="62"/>
    </row>
    <row r="14" spans="1:15" x14ac:dyDescent="0.45">
      <c r="B14" s="27" t="s">
        <v>7</v>
      </c>
      <c r="C14" s="6">
        <v>4.2900000000000001E-2</v>
      </c>
      <c r="J14" s="61"/>
      <c r="K14" s="61"/>
      <c r="L14" s="61"/>
      <c r="M14" s="61"/>
      <c r="N14" s="61"/>
      <c r="O14" s="61"/>
    </row>
    <row r="15" spans="1:15" x14ac:dyDescent="0.45">
      <c r="B15" s="28" t="s">
        <v>8</v>
      </c>
      <c r="C15" s="29">
        <f>SUM(C8:G8)</f>
        <v>1.0000000000000002</v>
      </c>
      <c r="J15" s="61"/>
      <c r="K15" s="61"/>
      <c r="L15" s="61"/>
      <c r="M15" s="61"/>
      <c r="N15" s="61"/>
      <c r="O15" s="61"/>
    </row>
    <row r="16" spans="1:15" ht="14.65" thickBot="1" x14ac:dyDescent="0.5">
      <c r="A16" t="s">
        <v>13</v>
      </c>
      <c r="B16" s="30" t="s">
        <v>9</v>
      </c>
      <c r="C16" s="31">
        <f>(C12-C14)/C13</f>
        <v>0.56048690421636438</v>
      </c>
      <c r="J16" s="61"/>
      <c r="K16" s="61"/>
      <c r="L16" s="61"/>
      <c r="M16" s="61"/>
      <c r="N16" s="61"/>
      <c r="O16" s="61"/>
    </row>
    <row r="17" spans="2:15" x14ac:dyDescent="0.45">
      <c r="J17" s="61"/>
      <c r="K17" s="61"/>
      <c r="L17" s="61"/>
      <c r="M17" s="61"/>
      <c r="N17" s="61"/>
      <c r="O17" s="61"/>
    </row>
    <row r="18" spans="2:15" x14ac:dyDescent="0.45">
      <c r="J18" s="61"/>
      <c r="K18" s="61"/>
      <c r="L18" s="61"/>
      <c r="M18" s="61"/>
      <c r="N18" s="61"/>
      <c r="O18" s="61"/>
    </row>
    <row r="19" spans="2:15" x14ac:dyDescent="0.45">
      <c r="J19" s="61"/>
      <c r="K19" s="61"/>
      <c r="L19" s="61"/>
      <c r="M19" s="61"/>
      <c r="N19" s="61"/>
      <c r="O19" s="61"/>
    </row>
    <row r="20" spans="2:15" x14ac:dyDescent="0.45">
      <c r="B20" s="3" t="s">
        <v>30</v>
      </c>
      <c r="C20" s="33">
        <v>250000</v>
      </c>
      <c r="J20" s="61"/>
      <c r="K20" s="61"/>
      <c r="L20" s="61"/>
      <c r="M20" s="61"/>
      <c r="N20" s="61"/>
      <c r="O20" s="61"/>
    </row>
    <row r="21" spans="2:15" x14ac:dyDescent="0.45">
      <c r="C21" s="34"/>
      <c r="J21" s="61"/>
      <c r="K21" s="61"/>
      <c r="L21" s="61"/>
      <c r="M21" s="61"/>
      <c r="N21" s="61"/>
      <c r="O21" s="61"/>
    </row>
    <row r="22" spans="2:15" x14ac:dyDescent="0.45">
      <c r="B22" s="3"/>
    </row>
    <row r="24" spans="2:15" x14ac:dyDescent="0.45">
      <c r="B24" s="3"/>
    </row>
    <row r="26" spans="2:15" x14ac:dyDescent="0.45">
      <c r="C26" s="1"/>
      <c r="D26" s="1"/>
      <c r="E26" s="1"/>
      <c r="F26" s="1"/>
    </row>
  </sheetData>
  <mergeCells count="4">
    <mergeCell ref="J3:M3"/>
    <mergeCell ref="B1:G1"/>
    <mergeCell ref="B2:B3"/>
    <mergeCell ref="J1:O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D31-2671-44C9-A077-03D100C0A1D6}">
  <dimension ref="A1:O26"/>
  <sheetViews>
    <sheetView showGridLines="0" workbookViewId="0">
      <selection activeCell="E24" sqref="E24"/>
    </sheetView>
  </sheetViews>
  <sheetFormatPr defaultRowHeight="14.25" x14ac:dyDescent="0.45"/>
  <cols>
    <col min="2" max="2" width="17.06640625" customWidth="1"/>
    <col min="3" max="3" width="12.53125" bestFit="1" customWidth="1"/>
    <col min="4" max="5" width="11" bestFit="1" customWidth="1"/>
    <col min="6" max="6" width="13.73046875" bestFit="1" customWidth="1"/>
    <col min="7" max="7" width="18.33203125" customWidth="1"/>
    <col min="10" max="10" width="15.59765625" bestFit="1" customWidth="1"/>
    <col min="11" max="11" width="11.73046875" bestFit="1" customWidth="1"/>
    <col min="12" max="12" width="11.796875" bestFit="1" customWidth="1"/>
    <col min="13" max="14" width="16.59765625" bestFit="1" customWidth="1"/>
    <col min="15" max="15" width="11.73046875" bestFit="1" customWidth="1"/>
  </cols>
  <sheetData>
    <row r="1" spans="1:15" ht="28.5" customHeight="1" x14ac:dyDescent="0.45">
      <c r="B1" s="57" t="s">
        <v>14</v>
      </c>
      <c r="C1" s="58"/>
      <c r="D1" s="58"/>
      <c r="E1" s="58"/>
      <c r="F1" s="58"/>
      <c r="G1" s="59"/>
      <c r="J1" s="57" t="s">
        <v>10</v>
      </c>
      <c r="K1" s="58"/>
      <c r="L1" s="58"/>
      <c r="M1" s="58"/>
      <c r="N1" s="58"/>
      <c r="O1" s="59"/>
    </row>
    <row r="2" spans="1:15" ht="14.25" customHeight="1" x14ac:dyDescent="0.45">
      <c r="B2" s="60" t="s">
        <v>15</v>
      </c>
      <c r="C2" s="35" t="s">
        <v>12</v>
      </c>
      <c r="D2" s="35" t="s">
        <v>22</v>
      </c>
      <c r="E2" s="35" t="s">
        <v>0</v>
      </c>
      <c r="F2" s="35" t="s">
        <v>23</v>
      </c>
      <c r="G2" s="21" t="s">
        <v>24</v>
      </c>
      <c r="J2" s="15"/>
      <c r="K2" s="14"/>
      <c r="L2" s="14"/>
      <c r="M2" s="14"/>
      <c r="N2" s="14"/>
      <c r="O2" s="2"/>
    </row>
    <row r="3" spans="1:15" x14ac:dyDescent="0.45">
      <c r="B3" s="60"/>
      <c r="C3" s="36" t="s">
        <v>16</v>
      </c>
      <c r="D3" s="36" t="s">
        <v>17</v>
      </c>
      <c r="E3" s="36" t="s">
        <v>18</v>
      </c>
      <c r="F3" s="36" t="s">
        <v>19</v>
      </c>
      <c r="G3" s="22" t="s">
        <v>20</v>
      </c>
      <c r="J3" s="55"/>
      <c r="K3" s="56"/>
      <c r="L3" s="56"/>
      <c r="M3" s="56"/>
      <c r="O3" s="2"/>
    </row>
    <row r="4" spans="1:15" x14ac:dyDescent="0.45">
      <c r="B4" s="23" t="s">
        <v>33</v>
      </c>
      <c r="C4" s="4">
        <v>0.12715150415897369</v>
      </c>
      <c r="D4" s="4">
        <v>1.5381915494799614E-2</v>
      </c>
      <c r="E4" s="4">
        <v>9.2581965029239655E-2</v>
      </c>
      <c r="F4" s="4">
        <v>0.17515303194522858</v>
      </c>
      <c r="G4" s="5">
        <v>0.12093140184879303</v>
      </c>
      <c r="J4" s="19"/>
      <c r="K4" s="13" t="s">
        <v>16</v>
      </c>
      <c r="L4" s="13" t="s">
        <v>17</v>
      </c>
      <c r="M4" s="13" t="s">
        <v>18</v>
      </c>
      <c r="N4" s="13" t="s">
        <v>19</v>
      </c>
      <c r="O4" s="20" t="s">
        <v>20</v>
      </c>
    </row>
    <row r="5" spans="1:15" x14ac:dyDescent="0.45">
      <c r="B5" s="23" t="s">
        <v>1</v>
      </c>
      <c r="C5" s="4">
        <v>0.13808805853099212</v>
      </c>
      <c r="D5" s="4">
        <v>3.4337078586743341E-2</v>
      </c>
      <c r="E5" s="4">
        <v>0.14646443887242716</v>
      </c>
      <c r="F5" s="4">
        <v>0.16563745129030294</v>
      </c>
      <c r="G5" s="5">
        <v>0.13952165282271123</v>
      </c>
      <c r="J5" s="16" t="s">
        <v>16</v>
      </c>
      <c r="K5">
        <v>1.2328172324783181E-4</v>
      </c>
      <c r="L5">
        <v>4.3946732346799063E-6</v>
      </c>
      <c r="M5">
        <v>5.1551855180184318E-6</v>
      </c>
      <c r="N5">
        <v>1.4238266670180469E-4</v>
      </c>
      <c r="O5" s="2">
        <v>1.2537587232351618E-4</v>
      </c>
    </row>
    <row r="6" spans="1:15" x14ac:dyDescent="0.45">
      <c r="B6" s="23" t="s">
        <v>2</v>
      </c>
      <c r="C6" s="37">
        <v>0.15</v>
      </c>
      <c r="D6" s="37">
        <v>0.15</v>
      </c>
      <c r="E6" s="37">
        <v>0.15</v>
      </c>
      <c r="F6" s="37">
        <v>0.15</v>
      </c>
      <c r="G6" s="6">
        <v>0.15</v>
      </c>
      <c r="J6" s="16" t="s">
        <v>17</v>
      </c>
      <c r="K6">
        <v>4.3946732346799063E-6</v>
      </c>
      <c r="L6">
        <v>1.1816829119314056E-5</v>
      </c>
      <c r="M6">
        <v>1.0801146857959E-5</v>
      </c>
      <c r="N6">
        <v>5.6298570547784889E-6</v>
      </c>
      <c r="O6" s="2">
        <v>4.7649663977984091E-6</v>
      </c>
    </row>
    <row r="7" spans="1:15" x14ac:dyDescent="0.45">
      <c r="B7" s="23" t="s">
        <v>3</v>
      </c>
      <c r="C7" s="37">
        <v>0.35</v>
      </c>
      <c r="D7" s="37">
        <v>0.35</v>
      </c>
      <c r="E7" s="37">
        <v>0.35</v>
      </c>
      <c r="F7" s="37">
        <v>0.35</v>
      </c>
      <c r="G7" s="6">
        <v>0.35</v>
      </c>
      <c r="J7" s="16" t="s">
        <v>18</v>
      </c>
      <c r="K7">
        <v>5.1551855180184318E-6</v>
      </c>
      <c r="L7">
        <v>1.0801146857959E-5</v>
      </c>
      <c r="M7">
        <v>7.8297108654529505E-5</v>
      </c>
      <c r="N7">
        <v>7.6563384426602556E-6</v>
      </c>
      <c r="O7" s="2">
        <v>5.6136037056191914E-6</v>
      </c>
    </row>
    <row r="8" spans="1:15" ht="14.65" thickBot="1" x14ac:dyDescent="0.5">
      <c r="B8" s="24" t="s">
        <v>4</v>
      </c>
      <c r="C8" s="7">
        <v>0.15000000596046448</v>
      </c>
      <c r="D8" s="7">
        <v>0.15000000596046448</v>
      </c>
      <c r="E8" s="7">
        <v>0.26792401075363159</v>
      </c>
      <c r="F8" s="7">
        <v>0.23207598924636841</v>
      </c>
      <c r="G8" s="8">
        <v>0.2</v>
      </c>
      <c r="J8" s="16" t="s">
        <v>19</v>
      </c>
      <c r="K8">
        <v>1.4238266670180469E-4</v>
      </c>
      <c r="L8">
        <v>5.6298570547784889E-6</v>
      </c>
      <c r="M8">
        <v>7.6563384426602556E-6</v>
      </c>
      <c r="N8">
        <v>1.9028811598672922E-4</v>
      </c>
      <c r="O8" s="2">
        <v>1.4453688284286274E-4</v>
      </c>
    </row>
    <row r="9" spans="1:15" ht="14.65" thickBot="1" x14ac:dyDescent="0.5">
      <c r="B9" s="24" t="s">
        <v>31</v>
      </c>
      <c r="C9" s="38">
        <f>$C$20*C8</f>
        <v>37500.001490116119</v>
      </c>
      <c r="D9" s="38">
        <f t="shared" ref="D9:G9" si="0">$C$20*D8</f>
        <v>37500.001490116119</v>
      </c>
      <c r="E9" s="38">
        <f t="shared" si="0"/>
        <v>66981.002688407898</v>
      </c>
      <c r="F9" s="38">
        <f t="shared" si="0"/>
        <v>58018.997311592102</v>
      </c>
      <c r="G9" s="39">
        <f t="shared" si="0"/>
        <v>50000</v>
      </c>
      <c r="J9" s="17" t="s">
        <v>20</v>
      </c>
      <c r="K9" s="12">
        <v>1.2537587232351618E-4</v>
      </c>
      <c r="L9" s="12">
        <v>4.7649663977984091E-6</v>
      </c>
      <c r="M9" s="12">
        <v>5.6136037056191914E-6</v>
      </c>
      <c r="N9" s="12">
        <v>1.4453688284286274E-4</v>
      </c>
      <c r="O9" s="18">
        <v>1.2856089898992423E-4</v>
      </c>
    </row>
    <row r="10" spans="1:15" ht="14.65" thickBot="1" x14ac:dyDescent="0.5"/>
    <row r="11" spans="1:15" x14ac:dyDescent="0.45">
      <c r="B11" s="25" t="s">
        <v>5</v>
      </c>
      <c r="C11" s="26"/>
    </row>
    <row r="12" spans="1:15" x14ac:dyDescent="0.45">
      <c r="B12" s="27" t="s">
        <v>6</v>
      </c>
      <c r="C12" s="5">
        <f>SUMPRODUCT(C4:G4,C8:G8)</f>
        <v>0.11102003871966602</v>
      </c>
    </row>
    <row r="13" spans="1:15" x14ac:dyDescent="0.45">
      <c r="B13" s="27" t="s">
        <v>1</v>
      </c>
      <c r="C13" s="5" cm="1">
        <f t="array" ref="C13">SQRT(MMULT(MMULT(C8:G8,K5:O9),TRANSPOSE(C8:G8)*252))</f>
        <v>0.12153725149024965</v>
      </c>
    </row>
    <row r="14" spans="1:15" x14ac:dyDescent="0.45">
      <c r="B14" s="27" t="s">
        <v>7</v>
      </c>
      <c r="C14" s="6">
        <v>4.2900000000000001E-2</v>
      </c>
    </row>
    <row r="15" spans="1:15" x14ac:dyDescent="0.45">
      <c r="B15" s="28" t="s">
        <v>8</v>
      </c>
      <c r="C15" s="29">
        <f>SUM(C8:G8)</f>
        <v>1.0000000119209289</v>
      </c>
    </row>
    <row r="16" spans="1:15" ht="14.65" thickBot="1" x14ac:dyDescent="0.5">
      <c r="A16" t="s">
        <v>13</v>
      </c>
      <c r="B16" s="30" t="s">
        <v>9</v>
      </c>
      <c r="C16" s="31">
        <f>(C12-C14)/C13</f>
        <v>0.56048691149750873</v>
      </c>
    </row>
    <row r="20" spans="2:6" x14ac:dyDescent="0.45">
      <c r="B20" s="3" t="s">
        <v>30</v>
      </c>
      <c r="C20" s="33">
        <v>250000</v>
      </c>
    </row>
    <row r="21" spans="2:6" x14ac:dyDescent="0.45">
      <c r="C21" s="34"/>
    </row>
    <row r="22" spans="2:6" x14ac:dyDescent="0.45">
      <c r="B22" s="3"/>
    </row>
    <row r="24" spans="2:6" x14ac:dyDescent="0.45">
      <c r="B24" s="3"/>
    </row>
    <row r="26" spans="2:6" x14ac:dyDescent="0.45">
      <c r="C26" s="1"/>
      <c r="D26" s="1"/>
      <c r="E26" s="1"/>
      <c r="F26" s="1"/>
    </row>
  </sheetData>
  <mergeCells count="4">
    <mergeCell ref="B1:G1"/>
    <mergeCell ref="J1:O1"/>
    <mergeCell ref="B2:B3"/>
    <mergeCell ref="J3:M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3275-2731-4DC9-B319-B5EB3030F927}">
  <dimension ref="A1:B15"/>
  <sheetViews>
    <sheetView workbookViewId="0"/>
  </sheetViews>
  <sheetFormatPr defaultRowHeight="14.25" x14ac:dyDescent="0.45"/>
  <sheetData>
    <row r="1" spans="1:2" x14ac:dyDescent="0.45">
      <c r="A1">
        <v>1</v>
      </c>
    </row>
    <row r="2" spans="1:2" x14ac:dyDescent="0.45">
      <c r="A2" t="s">
        <v>52</v>
      </c>
    </row>
    <row r="3" spans="1:2" x14ac:dyDescent="0.45">
      <c r="A3">
        <v>1</v>
      </c>
    </row>
    <row r="4" spans="1:2" x14ac:dyDescent="0.45">
      <c r="A4">
        <v>0.05</v>
      </c>
    </row>
    <row r="5" spans="1:2" x14ac:dyDescent="0.45">
      <c r="A5">
        <v>0.25</v>
      </c>
    </row>
    <row r="6" spans="1:2" x14ac:dyDescent="0.45">
      <c r="A6">
        <v>2.5000000000000001E-2</v>
      </c>
    </row>
    <row r="8" spans="1:2" x14ac:dyDescent="0.45">
      <c r="A8" s="40"/>
      <c r="B8" s="40"/>
    </row>
    <row r="9" spans="1:2" x14ac:dyDescent="0.45">
      <c r="A9" t="s">
        <v>37</v>
      </c>
    </row>
    <row r="10" spans="1:2" x14ac:dyDescent="0.45">
      <c r="A10" t="s">
        <v>34</v>
      </c>
    </row>
    <row r="15" spans="1:2" x14ac:dyDescent="0.45">
      <c r="B15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5844-2A0C-481F-953A-75FAF94348E3}">
  <dimension ref="A8:B15"/>
  <sheetViews>
    <sheetView workbookViewId="0"/>
  </sheetViews>
  <sheetFormatPr defaultRowHeight="14.25" x14ac:dyDescent="0.45"/>
  <sheetData>
    <row r="8" spans="1:2" x14ac:dyDescent="0.45">
      <c r="A8" s="40"/>
      <c r="B8" s="40"/>
    </row>
    <row r="15" spans="1:2" x14ac:dyDescent="0.45">
      <c r="B15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B1A4-88C5-40A9-9D98-C2C23A42A814}">
  <dimension ref="A1:S53"/>
  <sheetViews>
    <sheetView zoomScale="90" zoomScaleNormal="90" workbookViewId="0">
      <selection activeCell="H21" sqref="H21"/>
    </sheetView>
  </sheetViews>
  <sheetFormatPr defaultRowHeight="14.25" x14ac:dyDescent="0.45"/>
  <sheetData>
    <row r="1" spans="1:19" x14ac:dyDescent="0.45">
      <c r="A1" s="3" t="s">
        <v>38</v>
      </c>
      <c r="K1" s="43" t="str">
        <f>CONCATENATE("Sensitivity of ",$K$4," to ","Input")</f>
        <v>Sensitivity of $C$8 to Input</v>
      </c>
    </row>
    <row r="3" spans="1:19" x14ac:dyDescent="0.45">
      <c r="A3" t="s">
        <v>35</v>
      </c>
      <c r="K3" t="s">
        <v>36</v>
      </c>
    </row>
    <row r="4" spans="1:19" ht="28.15" x14ac:dyDescent="0.45">
      <c r="B4" s="41" t="s">
        <v>25</v>
      </c>
      <c r="C4" s="41" t="s">
        <v>26</v>
      </c>
      <c r="D4" s="41" t="s">
        <v>27</v>
      </c>
      <c r="E4" s="41" t="s">
        <v>28</v>
      </c>
      <c r="F4" s="41" t="s">
        <v>29</v>
      </c>
      <c r="J4" s="43">
        <f>MATCH($K$4,OutputAddresses,0)</f>
        <v>1</v>
      </c>
      <c r="K4" s="42" t="s">
        <v>25</v>
      </c>
    </row>
    <row r="5" spans="1:19" x14ac:dyDescent="0.45">
      <c r="A5" s="37">
        <v>5.000000074505806E-2</v>
      </c>
      <c r="B5" s="50">
        <v>0.15000000596046448</v>
      </c>
      <c r="C5" s="51">
        <v>0.15000000596046448</v>
      </c>
      <c r="D5" s="51">
        <v>0.17067360919969166</v>
      </c>
      <c r="E5" s="51">
        <v>0.3293263908003084</v>
      </c>
      <c r="F5" s="52">
        <v>0.2</v>
      </c>
      <c r="K5">
        <f>INDEX(OutputValues,1,$J$4)</f>
        <v>0.15000000596046448</v>
      </c>
    </row>
    <row r="6" spans="1:19" x14ac:dyDescent="0.45">
      <c r="A6" s="37">
        <v>7.5000002980232239E-2</v>
      </c>
      <c r="B6" s="44">
        <v>0.15000000596046448</v>
      </c>
      <c r="C6" s="53">
        <v>0.15000000596046448</v>
      </c>
      <c r="D6" s="53">
        <v>0.20882557088360568</v>
      </c>
      <c r="E6" s="53">
        <v>0.29117442911639441</v>
      </c>
      <c r="F6" s="45">
        <v>0.2</v>
      </c>
      <c r="K6">
        <f>INDEX(OutputValues,2,$J$4)</f>
        <v>0.15000000596046448</v>
      </c>
    </row>
    <row r="7" spans="1:19" x14ac:dyDescent="0.45">
      <c r="A7" s="37">
        <v>0.10000000149011612</v>
      </c>
      <c r="B7" s="44">
        <v>0.15000000596046448</v>
      </c>
      <c r="C7" s="53">
        <v>0.15000000596046448</v>
      </c>
      <c r="D7" s="53">
        <v>0.23997793332705442</v>
      </c>
      <c r="E7" s="53">
        <v>0.26002206667294558</v>
      </c>
      <c r="F7" s="45">
        <v>0.2</v>
      </c>
      <c r="K7">
        <f>INDEX(OutputValues,3,$J$4)</f>
        <v>0.15000000596046448</v>
      </c>
    </row>
    <row r="8" spans="1:19" x14ac:dyDescent="0.45">
      <c r="A8" s="37">
        <v>0.125</v>
      </c>
      <c r="B8" s="44">
        <v>0.15000000596046448</v>
      </c>
      <c r="C8" s="53">
        <v>0.15000000596046448</v>
      </c>
      <c r="D8" s="53">
        <v>0.26589559550792985</v>
      </c>
      <c r="E8" s="53">
        <v>0.23410440449207015</v>
      </c>
      <c r="F8" s="45">
        <v>0.2</v>
      </c>
      <c r="K8">
        <f>INDEX(OutputValues,4,$J$4)</f>
        <v>0.15000000596046448</v>
      </c>
    </row>
    <row r="9" spans="1:19" x14ac:dyDescent="0.45">
      <c r="A9" s="37">
        <v>0.15000000596046448</v>
      </c>
      <c r="B9" s="44">
        <v>0.15000000596046448</v>
      </c>
      <c r="C9" s="53">
        <v>0.15000000596046448</v>
      </c>
      <c r="D9" s="53">
        <v>0.28779556335369916</v>
      </c>
      <c r="E9" s="53">
        <v>0.21220443664630084</v>
      </c>
      <c r="F9" s="45">
        <v>0.2</v>
      </c>
      <c r="K9">
        <f>INDEX(OutputValues,5,$J$4)</f>
        <v>0.15000000596046448</v>
      </c>
    </row>
    <row r="10" spans="1:19" x14ac:dyDescent="0.45">
      <c r="A10" s="37">
        <v>0.17499999701976776</v>
      </c>
      <c r="B10" s="44">
        <v>0.30599017692968988</v>
      </c>
      <c r="C10" s="53">
        <v>0.15000000596046448</v>
      </c>
      <c r="D10" s="53">
        <v>0.19400982903077457</v>
      </c>
      <c r="E10" s="53">
        <v>0.14999999999999997</v>
      </c>
      <c r="F10" s="45">
        <v>0.2</v>
      </c>
      <c r="K10">
        <f>INDEX(OutputValues,6,$J$4)</f>
        <v>0.30599017692968988</v>
      </c>
    </row>
    <row r="11" spans="1:19" x14ac:dyDescent="0.45">
      <c r="A11" s="37">
        <v>0.20000000298023224</v>
      </c>
      <c r="B11" s="44">
        <v>0.35</v>
      </c>
      <c r="C11" s="53">
        <v>0.15000000596046448</v>
      </c>
      <c r="D11" s="53">
        <v>0.15</v>
      </c>
      <c r="E11" s="53">
        <v>0.15000000596046445</v>
      </c>
      <c r="F11" s="45">
        <v>0.2</v>
      </c>
      <c r="K11">
        <f>INDEX(OutputValues,7,$J$4)</f>
        <v>0.35</v>
      </c>
    </row>
    <row r="12" spans="1:19" x14ac:dyDescent="0.45">
      <c r="A12" s="37">
        <v>0.22500000894069672</v>
      </c>
      <c r="B12" s="44">
        <v>0.35000000596046443</v>
      </c>
      <c r="C12" s="53">
        <v>0.15000000596046448</v>
      </c>
      <c r="D12" s="53">
        <v>0.15</v>
      </c>
      <c r="E12" s="53">
        <v>0.14999999999999997</v>
      </c>
      <c r="F12" s="45">
        <v>0.2</v>
      </c>
      <c r="K12">
        <f>INDEX(OutputValues,8,$J$4)</f>
        <v>0.35000000596046443</v>
      </c>
    </row>
    <row r="13" spans="1:19" x14ac:dyDescent="0.45">
      <c r="A13" s="37">
        <v>0.25</v>
      </c>
      <c r="B13" s="46">
        <v>0.35000000596046443</v>
      </c>
      <c r="C13" s="47">
        <v>0.15000000596046448</v>
      </c>
      <c r="D13" s="47">
        <v>0.15</v>
      </c>
      <c r="E13" s="47">
        <v>0.15000000000000002</v>
      </c>
      <c r="F13" s="48">
        <v>0.2</v>
      </c>
      <c r="K13">
        <f>INDEX(OutputValues,9,$J$4)</f>
        <v>0.35000000596046443</v>
      </c>
    </row>
    <row r="14" spans="1:19" x14ac:dyDescent="0.45">
      <c r="J14" t="s">
        <v>39</v>
      </c>
      <c r="S14" t="s">
        <v>40</v>
      </c>
    </row>
    <row r="34" spans="10:19" x14ac:dyDescent="0.45">
      <c r="J34" t="s">
        <v>41</v>
      </c>
      <c r="S34" t="s">
        <v>42</v>
      </c>
    </row>
    <row r="53" spans="10:10" x14ac:dyDescent="0.45">
      <c r="J53" t="s">
        <v>43</v>
      </c>
    </row>
  </sheetData>
  <dataValidations count="1">
    <dataValidation type="list" allowBlank="1" showInputMessage="1" showErrorMessage="1" sqref="K4" xr:uid="{AAC60DF3-B7EE-4BF0-A89E-54F02321205C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878C-23B3-4B07-BBB5-2BAAFCB61267}">
  <dimension ref="A1:K13"/>
  <sheetViews>
    <sheetView topLeftCell="A4" workbookViewId="0">
      <selection activeCell="K4" sqref="K4"/>
    </sheetView>
  </sheetViews>
  <sheetFormatPr defaultRowHeight="14.25" x14ac:dyDescent="0.45"/>
  <sheetData>
    <row r="1" spans="1:11" x14ac:dyDescent="0.45">
      <c r="A1" s="3" t="s">
        <v>38</v>
      </c>
      <c r="K1" s="43" t="str">
        <f>CONCATENATE("Sensitivity of ",$K$4," to ","Input")</f>
        <v>Sensitivity of Gold_Allocation to Input</v>
      </c>
    </row>
    <row r="3" spans="1:11" x14ac:dyDescent="0.45">
      <c r="A3" t="s">
        <v>35</v>
      </c>
      <c r="K3" t="s">
        <v>36</v>
      </c>
    </row>
    <row r="4" spans="1:11" ht="87" x14ac:dyDescent="0.45">
      <c r="B4" s="41" t="s">
        <v>44</v>
      </c>
      <c r="C4" s="41" t="s">
        <v>45</v>
      </c>
      <c r="D4" s="41" t="s">
        <v>46</v>
      </c>
      <c r="E4" s="41" t="s">
        <v>47</v>
      </c>
      <c r="F4" s="41" t="s">
        <v>48</v>
      </c>
      <c r="J4" s="43">
        <f>MATCH($K$4,OutputAddresses,0)</f>
        <v>3</v>
      </c>
      <c r="K4" s="42" t="s">
        <v>46</v>
      </c>
    </row>
    <row r="5" spans="1:11" x14ac:dyDescent="0.45">
      <c r="A5" s="37">
        <v>5.000000074505806E-2</v>
      </c>
      <c r="B5" s="50">
        <v>0.15000000596046448</v>
      </c>
      <c r="C5" s="51">
        <v>0.15000000596046448</v>
      </c>
      <c r="D5" s="51">
        <v>0.17067360919969166</v>
      </c>
      <c r="E5" s="51">
        <v>0.3293263908003084</v>
      </c>
      <c r="F5" s="52">
        <v>0.2</v>
      </c>
      <c r="K5">
        <f>INDEX(OutputValues,1,$J$4)</f>
        <v>0.17067360919969166</v>
      </c>
    </row>
    <row r="6" spans="1:11" x14ac:dyDescent="0.45">
      <c r="A6" s="37">
        <v>7.5000002980232239E-2</v>
      </c>
      <c r="B6" s="44">
        <v>0.15000000596046448</v>
      </c>
      <c r="C6" s="53">
        <v>0.15000000596046448</v>
      </c>
      <c r="D6" s="53">
        <v>0.20882557088360568</v>
      </c>
      <c r="E6" s="53">
        <v>0.29117442911639441</v>
      </c>
      <c r="F6" s="45">
        <v>0.2</v>
      </c>
      <c r="K6">
        <f>INDEX(OutputValues,2,$J$4)</f>
        <v>0.20882557088360568</v>
      </c>
    </row>
    <row r="7" spans="1:11" x14ac:dyDescent="0.45">
      <c r="A7" s="37">
        <v>0.10000000149011612</v>
      </c>
      <c r="B7" s="44">
        <v>0.15000000596046448</v>
      </c>
      <c r="C7" s="53">
        <v>0.15000000596046448</v>
      </c>
      <c r="D7" s="53">
        <v>0.23997793332705442</v>
      </c>
      <c r="E7" s="53">
        <v>0.26002206667294558</v>
      </c>
      <c r="F7" s="45">
        <v>0.2</v>
      </c>
      <c r="K7">
        <f>INDEX(OutputValues,3,$J$4)</f>
        <v>0.23997793332705442</v>
      </c>
    </row>
    <row r="8" spans="1:11" x14ac:dyDescent="0.45">
      <c r="A8" s="37">
        <v>0.125</v>
      </c>
      <c r="B8" s="44">
        <v>0.15000000596046448</v>
      </c>
      <c r="C8" s="53">
        <v>0.15000000596046448</v>
      </c>
      <c r="D8" s="53">
        <v>0.26589559550792985</v>
      </c>
      <c r="E8" s="53">
        <v>0.23410440449207015</v>
      </c>
      <c r="F8" s="45">
        <v>0.2</v>
      </c>
      <c r="K8">
        <f>INDEX(OutputValues,4,$J$4)</f>
        <v>0.26589559550792985</v>
      </c>
    </row>
    <row r="9" spans="1:11" x14ac:dyDescent="0.45">
      <c r="A9" s="37">
        <v>0.15000000596046448</v>
      </c>
      <c r="B9" s="44">
        <v>0.15000000596046448</v>
      </c>
      <c r="C9" s="53">
        <v>0.15000000596046448</v>
      </c>
      <c r="D9" s="53">
        <v>0.28779556335369916</v>
      </c>
      <c r="E9" s="53">
        <v>0.21220443664630084</v>
      </c>
      <c r="F9" s="45">
        <v>0.2</v>
      </c>
      <c r="K9">
        <f>INDEX(OutputValues,5,$J$4)</f>
        <v>0.28779556335369916</v>
      </c>
    </row>
    <row r="10" spans="1:11" x14ac:dyDescent="0.45">
      <c r="A10" s="37">
        <v>0.17499999701976776</v>
      </c>
      <c r="B10" s="44">
        <v>0.30599017692968988</v>
      </c>
      <c r="C10" s="53">
        <v>0.15000000596046448</v>
      </c>
      <c r="D10" s="53">
        <v>0.19400982903077457</v>
      </c>
      <c r="E10" s="53">
        <v>0.14999999999999997</v>
      </c>
      <c r="F10" s="45">
        <v>0.2</v>
      </c>
      <c r="K10">
        <f>INDEX(OutputValues,6,$J$4)</f>
        <v>0.19400982903077457</v>
      </c>
    </row>
    <row r="11" spans="1:11" x14ac:dyDescent="0.45">
      <c r="A11" s="37">
        <v>0.20000000298023224</v>
      </c>
      <c r="B11" s="44">
        <v>0.35</v>
      </c>
      <c r="C11" s="53">
        <v>0.15000000596046448</v>
      </c>
      <c r="D11" s="53">
        <v>0.15</v>
      </c>
      <c r="E11" s="53">
        <v>0.15000000596046445</v>
      </c>
      <c r="F11" s="45">
        <v>0.2</v>
      </c>
      <c r="K11">
        <f>INDEX(OutputValues,7,$J$4)</f>
        <v>0.15</v>
      </c>
    </row>
    <row r="12" spans="1:11" x14ac:dyDescent="0.45">
      <c r="A12" s="37">
        <v>0.22500000894069672</v>
      </c>
      <c r="B12" s="44">
        <v>0.35000000596046443</v>
      </c>
      <c r="C12" s="53">
        <v>0.15000000596046448</v>
      </c>
      <c r="D12" s="53">
        <v>0.15</v>
      </c>
      <c r="E12" s="53">
        <v>0.14999999999999997</v>
      </c>
      <c r="F12" s="45">
        <v>0.2</v>
      </c>
      <c r="K12">
        <f>INDEX(OutputValues,8,$J$4)</f>
        <v>0.15</v>
      </c>
    </row>
    <row r="13" spans="1:11" x14ac:dyDescent="0.45">
      <c r="A13" s="37">
        <v>0.25</v>
      </c>
      <c r="B13" s="46">
        <v>0.35000000596046443</v>
      </c>
      <c r="C13" s="47">
        <v>0.15000000596046448</v>
      </c>
      <c r="D13" s="47">
        <v>0.15</v>
      </c>
      <c r="E13" s="47">
        <v>0.15000000000000002</v>
      </c>
      <c r="F13" s="48">
        <v>0.2</v>
      </c>
      <c r="K13">
        <f>INDEX(OutputValues,9,$J$4)</f>
        <v>0.15</v>
      </c>
    </row>
  </sheetData>
  <dataValidations count="1">
    <dataValidation type="list" allowBlank="1" showInputMessage="1" showErrorMessage="1" sqref="K4" xr:uid="{B77D2F0E-3F20-4916-95DB-7EC7CAC68E4A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3395-E281-424F-875F-73EDDD81B7EE}">
  <dimension ref="A1:K19"/>
  <sheetViews>
    <sheetView topLeftCell="A31" zoomScale="90" zoomScaleNormal="90" workbookViewId="0">
      <selection activeCell="K4" sqref="K4"/>
    </sheetView>
  </sheetViews>
  <sheetFormatPr defaultRowHeight="14.25" x14ac:dyDescent="0.45"/>
  <sheetData>
    <row r="1" spans="1:11" x14ac:dyDescent="0.45">
      <c r="A1" s="3" t="s">
        <v>38</v>
      </c>
      <c r="K1" s="43" t="str">
        <f>CONCATENATE("Sensitivity of ",$K$4," to ","Input")</f>
        <v>Sensitivity of SP500_Allocation to Input</v>
      </c>
    </row>
    <row r="3" spans="1:11" x14ac:dyDescent="0.45">
      <c r="A3" t="s">
        <v>49</v>
      </c>
      <c r="K3" t="s">
        <v>36</v>
      </c>
    </row>
    <row r="4" spans="1:11" ht="87" x14ac:dyDescent="0.45">
      <c r="B4" s="41" t="s">
        <v>44</v>
      </c>
      <c r="C4" s="41" t="s">
        <v>45</v>
      </c>
      <c r="D4" s="41" t="s">
        <v>46</v>
      </c>
      <c r="E4" s="41" t="s">
        <v>47</v>
      </c>
      <c r="F4" s="41" t="s">
        <v>48</v>
      </c>
      <c r="J4" s="43">
        <f>MATCH($K$4,OutputAddresses,0)</f>
        <v>1</v>
      </c>
      <c r="K4" s="42" t="s">
        <v>44</v>
      </c>
    </row>
    <row r="5" spans="1:11" x14ac:dyDescent="0.45">
      <c r="A5" s="37">
        <v>9.9999997764825821E-3</v>
      </c>
      <c r="B5" s="50">
        <v>0.15000000596046448</v>
      </c>
      <c r="C5" s="51">
        <v>0.15000000596046448</v>
      </c>
      <c r="D5" s="51">
        <v>0.26279430898054434</v>
      </c>
      <c r="E5" s="51">
        <v>0.23720569101945563</v>
      </c>
      <c r="F5" s="52">
        <v>0.2</v>
      </c>
      <c r="K5">
        <f>INDEX(OutputValues,1,$J$4)</f>
        <v>0.15000000596046448</v>
      </c>
    </row>
    <row r="6" spans="1:11" x14ac:dyDescent="0.45">
      <c r="A6" s="37">
        <v>1.9999999552965164E-2</v>
      </c>
      <c r="B6" s="44">
        <v>0.15000000596046448</v>
      </c>
      <c r="C6" s="53">
        <v>0.15000000596046448</v>
      </c>
      <c r="D6" s="53">
        <v>0.27218103028065005</v>
      </c>
      <c r="E6" s="53">
        <v>0.2278189697193499</v>
      </c>
      <c r="F6" s="45">
        <v>0.2</v>
      </c>
      <c r="K6">
        <f>INDEX(OutputValues,2,$J$4)</f>
        <v>0.15000000596046448</v>
      </c>
    </row>
    <row r="7" spans="1:11" x14ac:dyDescent="0.45">
      <c r="A7" s="37">
        <v>2.9999999329447746E-2</v>
      </c>
      <c r="B7" s="44">
        <v>0.15000000596046448</v>
      </c>
      <c r="C7" s="53">
        <v>0.15000000596046448</v>
      </c>
      <c r="D7" s="53">
        <v>0.28097047361363092</v>
      </c>
      <c r="E7" s="53">
        <v>0.21902952638636905</v>
      </c>
      <c r="F7" s="45">
        <v>0.2</v>
      </c>
      <c r="K7">
        <f>INDEX(OutputValues,3,$J$4)</f>
        <v>0.15000000596046448</v>
      </c>
    </row>
    <row r="8" spans="1:11" x14ac:dyDescent="0.45">
      <c r="A8" s="37">
        <v>3.9999999105930328E-2</v>
      </c>
      <c r="B8" s="44">
        <v>0.15000000596046448</v>
      </c>
      <c r="C8" s="53">
        <v>0.15000000596046448</v>
      </c>
      <c r="D8" s="53">
        <v>0.28921775159312257</v>
      </c>
      <c r="E8" s="53">
        <v>0.21078224840687748</v>
      </c>
      <c r="F8" s="45">
        <v>0.2</v>
      </c>
      <c r="K8">
        <f>INDEX(OutputValues,4,$J$4)</f>
        <v>0.15000000596046448</v>
      </c>
    </row>
    <row r="9" spans="1:11" x14ac:dyDescent="0.45">
      <c r="A9" s="37">
        <v>4.9999997019767761E-2</v>
      </c>
      <c r="B9" s="44">
        <v>0.15000000596046448</v>
      </c>
      <c r="C9" s="53">
        <v>0.15000000596046448</v>
      </c>
      <c r="D9" s="53">
        <v>0.29697149579291493</v>
      </c>
      <c r="E9" s="53">
        <v>0.20302850420708513</v>
      </c>
      <c r="F9" s="45">
        <v>0.2</v>
      </c>
      <c r="K9">
        <f>INDEX(OutputValues,5,$J$4)</f>
        <v>0.15000000596046448</v>
      </c>
    </row>
    <row r="10" spans="1:11" x14ac:dyDescent="0.45">
      <c r="A10" s="37">
        <v>5.9999998658895493E-2</v>
      </c>
      <c r="B10" s="44">
        <v>0.15000000596046448</v>
      </c>
      <c r="C10" s="53">
        <v>0.15000000596046448</v>
      </c>
      <c r="D10" s="53">
        <v>0.30427568060838128</v>
      </c>
      <c r="E10" s="53">
        <v>0.19572431939161866</v>
      </c>
      <c r="F10" s="45">
        <v>0.2</v>
      </c>
      <c r="K10">
        <f>INDEX(OutputValues,6,$J$4)</f>
        <v>0.15000000596046448</v>
      </c>
    </row>
    <row r="11" spans="1:11" x14ac:dyDescent="0.45">
      <c r="A11" s="37">
        <v>7.0000000298023224E-2</v>
      </c>
      <c r="B11" s="44">
        <v>0.15000000596046448</v>
      </c>
      <c r="C11" s="53">
        <v>0.2860288882848438</v>
      </c>
      <c r="D11" s="53">
        <v>0.21397111767562077</v>
      </c>
      <c r="E11" s="53">
        <v>0.14999999999999997</v>
      </c>
      <c r="F11" s="45">
        <v>0.2</v>
      </c>
      <c r="K11">
        <f>INDEX(OutputValues,7,$J$4)</f>
        <v>0.15000000596046448</v>
      </c>
    </row>
    <row r="12" spans="1:11" x14ac:dyDescent="0.45">
      <c r="A12" s="37">
        <v>7.9999998211860657E-2</v>
      </c>
      <c r="B12" s="44">
        <v>0.15000000596046448</v>
      </c>
      <c r="C12" s="53">
        <v>0.35</v>
      </c>
      <c r="D12" s="53">
        <v>0.15</v>
      </c>
      <c r="E12" s="53">
        <v>0.15000000596046453</v>
      </c>
      <c r="F12" s="45">
        <v>0.2</v>
      </c>
      <c r="K12">
        <f>INDEX(OutputValues,8,$J$4)</f>
        <v>0.15000000596046448</v>
      </c>
    </row>
    <row r="13" spans="1:11" x14ac:dyDescent="0.45">
      <c r="A13" s="37">
        <v>8.999999612569809E-2</v>
      </c>
      <c r="B13" s="44">
        <v>0.15000000596046448</v>
      </c>
      <c r="C13" s="53">
        <v>0.35</v>
      </c>
      <c r="D13" s="53">
        <v>0.15</v>
      </c>
      <c r="E13" s="53">
        <v>0.15000000596046445</v>
      </c>
      <c r="F13" s="45">
        <v>0.2</v>
      </c>
      <c r="K13">
        <f>INDEX(OutputValues,9,$J$4)</f>
        <v>0.15000000596046448</v>
      </c>
    </row>
    <row r="14" spans="1:11" x14ac:dyDescent="0.45">
      <c r="A14" s="37">
        <v>9.9999994039535522E-2</v>
      </c>
      <c r="B14" s="44">
        <v>0.15000000596046448</v>
      </c>
      <c r="C14" s="53">
        <v>0.35</v>
      </c>
      <c r="D14" s="53">
        <v>0.15</v>
      </c>
      <c r="E14" s="53">
        <v>0.15000000596046439</v>
      </c>
      <c r="F14" s="45">
        <v>0.2</v>
      </c>
      <c r="K14">
        <f>INDEX(OutputValues,10,$J$4)</f>
        <v>0.15000000596046448</v>
      </c>
    </row>
    <row r="15" spans="1:11" x14ac:dyDescent="0.45">
      <c r="A15" s="37">
        <v>0.10999999940395355</v>
      </c>
      <c r="B15" s="44">
        <v>0.15000000596046448</v>
      </c>
      <c r="C15" s="53">
        <v>0.35000000596046443</v>
      </c>
      <c r="D15" s="53">
        <v>0.15</v>
      </c>
      <c r="E15" s="53">
        <v>0.15000000000000002</v>
      </c>
      <c r="F15" s="45">
        <v>0.2</v>
      </c>
      <c r="K15">
        <f>INDEX(OutputValues,11,$J$4)</f>
        <v>0.15000000596046448</v>
      </c>
    </row>
    <row r="16" spans="1:11" x14ac:dyDescent="0.45">
      <c r="A16" s="37">
        <v>0.11999999731779099</v>
      </c>
      <c r="B16" s="44">
        <v>0.15000000596046448</v>
      </c>
      <c r="C16" s="53">
        <v>0.35000000596046443</v>
      </c>
      <c r="D16" s="53">
        <v>0.15</v>
      </c>
      <c r="E16" s="53">
        <v>0.15000000000000002</v>
      </c>
      <c r="F16" s="45">
        <v>0.2</v>
      </c>
      <c r="K16">
        <f>INDEX(OutputValues,12,$J$4)</f>
        <v>0.15000000596046448</v>
      </c>
    </row>
    <row r="17" spans="1:11" x14ac:dyDescent="0.45">
      <c r="A17" s="37">
        <v>0.12999999523162842</v>
      </c>
      <c r="B17" s="44">
        <v>0.15000000596046448</v>
      </c>
      <c r="C17" s="53">
        <v>0.35000000596046443</v>
      </c>
      <c r="D17" s="53">
        <v>0.15</v>
      </c>
      <c r="E17" s="53">
        <v>0.15</v>
      </c>
      <c r="F17" s="45">
        <v>0.2</v>
      </c>
      <c r="K17">
        <f>INDEX(OutputValues,13,$J$4)</f>
        <v>0.15000000596046448</v>
      </c>
    </row>
    <row r="18" spans="1:11" x14ac:dyDescent="0.45">
      <c r="A18" s="37">
        <v>0.14000000059604645</v>
      </c>
      <c r="B18" s="44">
        <v>0.15000000596046448</v>
      </c>
      <c r="C18" s="53">
        <v>0.35000000596046443</v>
      </c>
      <c r="D18" s="53">
        <v>0.15</v>
      </c>
      <c r="E18" s="53">
        <v>0.15</v>
      </c>
      <c r="F18" s="45">
        <v>0.2</v>
      </c>
      <c r="K18">
        <f>INDEX(OutputValues,14,$J$4)</f>
        <v>0.15000000596046448</v>
      </c>
    </row>
    <row r="19" spans="1:11" x14ac:dyDescent="0.45">
      <c r="A19" s="37">
        <v>0.14999999105930328</v>
      </c>
      <c r="B19" s="46">
        <v>0.15000000596046448</v>
      </c>
      <c r="C19" s="47">
        <v>0.35000000596046443</v>
      </c>
      <c r="D19" s="47">
        <v>0.15</v>
      </c>
      <c r="E19" s="47">
        <v>0.15</v>
      </c>
      <c r="F19" s="48">
        <v>0.2</v>
      </c>
      <c r="K19">
        <f>INDEX(OutputValues,15,$J$4)</f>
        <v>0.15000000596046448</v>
      </c>
    </row>
  </sheetData>
  <dataValidations count="1">
    <dataValidation type="list" allowBlank="1" showInputMessage="1" showErrorMessage="1" sqref="K4" xr:uid="{DC66FB30-9709-4A04-8CFA-69E3595516EB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81D9-C571-455C-AC7A-E522975A2146}">
  <dimension ref="A1:K13"/>
  <sheetViews>
    <sheetView topLeftCell="A25" workbookViewId="0">
      <selection activeCell="R12" sqref="R12"/>
    </sheetView>
  </sheetViews>
  <sheetFormatPr defaultRowHeight="14.25" x14ac:dyDescent="0.45"/>
  <sheetData>
    <row r="1" spans="1:11" x14ac:dyDescent="0.45">
      <c r="A1" s="3" t="s">
        <v>38</v>
      </c>
      <c r="K1" s="43" t="str">
        <f>CONCATENATE("Sensitivity of ",$K$4," to ","Input")</f>
        <v>Sensitivity of SP500_Allocation to Input</v>
      </c>
    </row>
    <row r="3" spans="1:11" x14ac:dyDescent="0.45">
      <c r="A3" t="s">
        <v>50</v>
      </c>
      <c r="K3" t="s">
        <v>36</v>
      </c>
    </row>
    <row r="4" spans="1:11" ht="87" x14ac:dyDescent="0.45">
      <c r="B4" s="41" t="s">
        <v>44</v>
      </c>
      <c r="C4" s="41" t="s">
        <v>45</v>
      </c>
      <c r="D4" s="41" t="s">
        <v>46</v>
      </c>
      <c r="E4" s="41" t="s">
        <v>47</v>
      </c>
      <c r="F4" s="41" t="s">
        <v>48</v>
      </c>
      <c r="J4" s="43">
        <f>MATCH($K$4,OutputAddresses,0)</f>
        <v>1</v>
      </c>
      <c r="K4" s="42" t="s">
        <v>44</v>
      </c>
    </row>
    <row r="5" spans="1:11" x14ac:dyDescent="0.45">
      <c r="A5" s="37">
        <v>5.000000074505806E-2</v>
      </c>
      <c r="B5" s="50">
        <v>0.15000000596046448</v>
      </c>
      <c r="C5" s="51">
        <v>0.15000000596046448</v>
      </c>
      <c r="D5" s="51">
        <v>0.15000000000000002</v>
      </c>
      <c r="E5" s="51">
        <v>0.35</v>
      </c>
      <c r="F5" s="52">
        <v>0.2</v>
      </c>
      <c r="K5">
        <f>INDEX(OutputValues,1,$J$4)</f>
        <v>0.15000000596046448</v>
      </c>
    </row>
    <row r="6" spans="1:11" x14ac:dyDescent="0.45">
      <c r="A6" s="37">
        <v>7.5000002980232239E-2</v>
      </c>
      <c r="B6" s="44">
        <v>0.15000000596046448</v>
      </c>
      <c r="C6" s="53">
        <v>0.15000000596046448</v>
      </c>
      <c r="D6" s="53">
        <v>0.15000000000000002</v>
      </c>
      <c r="E6" s="53">
        <v>0.35</v>
      </c>
      <c r="F6" s="45">
        <v>0.2</v>
      </c>
      <c r="K6">
        <f>INDEX(OutputValues,2,$J$4)</f>
        <v>0.15000000596046448</v>
      </c>
    </row>
    <row r="7" spans="1:11" x14ac:dyDescent="0.45">
      <c r="A7" s="37">
        <v>0.10000000149011612</v>
      </c>
      <c r="B7" s="44">
        <v>0.15000000596046448</v>
      </c>
      <c r="C7" s="53">
        <v>0.15000000596046448</v>
      </c>
      <c r="D7" s="53">
        <v>0.31431593846951017</v>
      </c>
      <c r="E7" s="53">
        <v>0.18568406153048977</v>
      </c>
      <c r="F7" s="45">
        <v>0.2</v>
      </c>
      <c r="K7">
        <f>INDEX(OutputValues,3,$J$4)</f>
        <v>0.15000000596046448</v>
      </c>
    </row>
    <row r="8" spans="1:11" x14ac:dyDescent="0.45">
      <c r="A8" s="37">
        <v>0.125</v>
      </c>
      <c r="B8" s="44">
        <v>0.15000000596046448</v>
      </c>
      <c r="C8" s="53">
        <v>0.15000000596046448</v>
      </c>
      <c r="D8" s="53">
        <v>0.35</v>
      </c>
      <c r="E8" s="53">
        <v>0.15000000000000002</v>
      </c>
      <c r="F8" s="45">
        <v>0.2</v>
      </c>
      <c r="K8">
        <f>INDEX(OutputValues,4,$J$4)</f>
        <v>0.15000000596046448</v>
      </c>
    </row>
    <row r="9" spans="1:11" x14ac:dyDescent="0.45">
      <c r="A9" s="37">
        <v>0.15000000596046448</v>
      </c>
      <c r="B9" s="44">
        <v>0.15000000596046448</v>
      </c>
      <c r="C9" s="53">
        <v>0.15000000596046448</v>
      </c>
      <c r="D9" s="53">
        <v>0.35</v>
      </c>
      <c r="E9" s="53">
        <v>0.15000000000000002</v>
      </c>
      <c r="F9" s="45">
        <v>0.2</v>
      </c>
      <c r="K9">
        <f>INDEX(OutputValues,5,$J$4)</f>
        <v>0.15000000596046448</v>
      </c>
    </row>
    <row r="10" spans="1:11" x14ac:dyDescent="0.45">
      <c r="A10" s="37">
        <v>0.17499999701976776</v>
      </c>
      <c r="B10" s="44">
        <v>0.15000000596046448</v>
      </c>
      <c r="C10" s="53">
        <v>0.15000000596046448</v>
      </c>
      <c r="D10" s="53">
        <v>0.35</v>
      </c>
      <c r="E10" s="53">
        <v>0.15000000000000002</v>
      </c>
      <c r="F10" s="45">
        <v>0.2</v>
      </c>
      <c r="K10">
        <f>INDEX(OutputValues,6,$J$4)</f>
        <v>0.15000000596046448</v>
      </c>
    </row>
    <row r="11" spans="1:11" x14ac:dyDescent="0.45">
      <c r="A11" s="37">
        <v>0.20000000298023224</v>
      </c>
      <c r="B11" s="44">
        <v>0.15000000596046448</v>
      </c>
      <c r="C11" s="53">
        <v>0.15000000596046448</v>
      </c>
      <c r="D11" s="53">
        <v>0.35</v>
      </c>
      <c r="E11" s="53">
        <v>0.15000000000000002</v>
      </c>
      <c r="F11" s="45">
        <v>0.2</v>
      </c>
      <c r="K11">
        <f>INDEX(OutputValues,7,$J$4)</f>
        <v>0.15000000596046448</v>
      </c>
    </row>
    <row r="12" spans="1:11" x14ac:dyDescent="0.45">
      <c r="A12" s="37">
        <v>0.22500000894069672</v>
      </c>
      <c r="B12" s="44">
        <v>0.15000000596046448</v>
      </c>
      <c r="C12" s="53">
        <v>0.15000000596046448</v>
      </c>
      <c r="D12" s="53">
        <v>0.35</v>
      </c>
      <c r="E12" s="53">
        <v>0.15000000000000002</v>
      </c>
      <c r="F12" s="45">
        <v>0.2</v>
      </c>
      <c r="K12">
        <f>INDEX(OutputValues,8,$J$4)</f>
        <v>0.15000000596046448</v>
      </c>
    </row>
    <row r="13" spans="1:11" x14ac:dyDescent="0.45">
      <c r="A13" s="37">
        <v>0.25</v>
      </c>
      <c r="B13" s="46">
        <v>0.15000000596046448</v>
      </c>
      <c r="C13" s="47">
        <v>0.15000000596046448</v>
      </c>
      <c r="D13" s="47">
        <v>0.35</v>
      </c>
      <c r="E13" s="47">
        <v>0.15000000000000002</v>
      </c>
      <c r="F13" s="48">
        <v>0.2</v>
      </c>
      <c r="K13">
        <f>INDEX(OutputValues,9,$J$4)</f>
        <v>0.15000000596046448</v>
      </c>
    </row>
  </sheetData>
  <dataValidations count="1">
    <dataValidation type="list" allowBlank="1" showInputMessage="1" showErrorMessage="1" sqref="K4" xr:uid="{9456EB07-136F-4CDD-9593-65048F942F30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4123-0825-47C0-94A1-3B121D4F6DD4}">
  <dimension ref="A1:K15"/>
  <sheetViews>
    <sheetView topLeftCell="F28" workbookViewId="0">
      <selection activeCell="T70" sqref="T70"/>
    </sheetView>
  </sheetViews>
  <sheetFormatPr defaultRowHeight="14.25" x14ac:dyDescent="0.45"/>
  <sheetData>
    <row r="1" spans="1:11" x14ac:dyDescent="0.45">
      <c r="A1" s="3" t="s">
        <v>38</v>
      </c>
      <c r="K1" s="43" t="str">
        <f>CONCATENATE("Sensitivity of ",$K$4," to ","Input")</f>
        <v>Sensitivity of SP500_Allocation to Input</v>
      </c>
    </row>
    <row r="3" spans="1:11" x14ac:dyDescent="0.45">
      <c r="A3" t="s">
        <v>51</v>
      </c>
      <c r="K3" t="s">
        <v>36</v>
      </c>
    </row>
    <row r="4" spans="1:11" ht="87" x14ac:dyDescent="0.45">
      <c r="B4" s="41" t="s">
        <v>44</v>
      </c>
      <c r="C4" s="41" t="s">
        <v>45</v>
      </c>
      <c r="D4" s="41" t="s">
        <v>46</v>
      </c>
      <c r="E4" s="41" t="s">
        <v>47</v>
      </c>
      <c r="F4" s="41" t="s">
        <v>48</v>
      </c>
      <c r="J4" s="43">
        <f>MATCH($K$4,OutputAddresses,0)</f>
        <v>1</v>
      </c>
      <c r="K4" s="42" t="s">
        <v>44</v>
      </c>
    </row>
    <row r="5" spans="1:11" x14ac:dyDescent="0.45">
      <c r="A5" s="37">
        <v>5.000000074505806E-2</v>
      </c>
      <c r="B5" s="50">
        <v>0.17579998296918861</v>
      </c>
      <c r="C5" s="51">
        <v>0.15000000596046448</v>
      </c>
      <c r="D5" s="51">
        <v>0.32420002299127587</v>
      </c>
      <c r="E5" s="51">
        <v>0.15000000000000002</v>
      </c>
      <c r="F5" s="52">
        <v>0.2</v>
      </c>
      <c r="K5">
        <f>INDEX(OutputValues,1,$J$4)</f>
        <v>0.17579998296918861</v>
      </c>
    </row>
    <row r="6" spans="1:11" x14ac:dyDescent="0.45">
      <c r="A6" s="37">
        <v>7.5000002980232239E-2</v>
      </c>
      <c r="B6" s="44">
        <v>0.15603756813571792</v>
      </c>
      <c r="C6" s="53">
        <v>0.15000000596046448</v>
      </c>
      <c r="D6" s="53">
        <v>0.34396243782474656</v>
      </c>
      <c r="E6" s="53">
        <v>0.15000000000000002</v>
      </c>
      <c r="F6" s="45">
        <v>0.2</v>
      </c>
      <c r="K6">
        <f>INDEX(OutputValues,2,$J$4)</f>
        <v>0.15603756813571792</v>
      </c>
    </row>
    <row r="7" spans="1:11" x14ac:dyDescent="0.45">
      <c r="A7" s="37">
        <v>0.10000000149011612</v>
      </c>
      <c r="B7" s="44">
        <v>0.15000000596046448</v>
      </c>
      <c r="C7" s="53">
        <v>0.15000000596046448</v>
      </c>
      <c r="D7" s="53">
        <v>0.35</v>
      </c>
      <c r="E7" s="53">
        <v>0.15000000000000002</v>
      </c>
      <c r="F7" s="45">
        <v>0.2</v>
      </c>
      <c r="K7">
        <f>INDEX(OutputValues,3,$J$4)</f>
        <v>0.15000000596046448</v>
      </c>
    </row>
    <row r="8" spans="1:11" x14ac:dyDescent="0.45">
      <c r="A8" s="37">
        <v>0.125</v>
      </c>
      <c r="B8" s="44">
        <v>0.15000000596046448</v>
      </c>
      <c r="C8" s="53">
        <v>0.15000000596046448</v>
      </c>
      <c r="D8" s="53">
        <v>0.35</v>
      </c>
      <c r="E8" s="53">
        <v>0.15000000000000002</v>
      </c>
      <c r="F8" s="45">
        <v>0.2</v>
      </c>
      <c r="K8">
        <f>INDEX(OutputValues,4,$J$4)</f>
        <v>0.15000000596046448</v>
      </c>
    </row>
    <row r="9" spans="1:11" x14ac:dyDescent="0.45">
      <c r="A9" s="37">
        <v>0.15000000596046448</v>
      </c>
      <c r="B9" s="44">
        <v>0.15000000596046448</v>
      </c>
      <c r="C9" s="53">
        <v>0.15000000596046448</v>
      </c>
      <c r="D9" s="53">
        <v>0.35</v>
      </c>
      <c r="E9" s="53">
        <v>0.15000000000000002</v>
      </c>
      <c r="F9" s="45">
        <v>0.2</v>
      </c>
      <c r="K9">
        <f>INDEX(OutputValues,5,$J$4)</f>
        <v>0.15000000596046448</v>
      </c>
    </row>
    <row r="10" spans="1:11" x14ac:dyDescent="0.45">
      <c r="A10" s="37">
        <v>0.17499999701976776</v>
      </c>
      <c r="B10" s="44">
        <v>0.15000000596046448</v>
      </c>
      <c r="C10" s="53">
        <v>0.15000000596046448</v>
      </c>
      <c r="D10" s="53">
        <v>0.26848756841532434</v>
      </c>
      <c r="E10" s="53">
        <v>0.23151243158467566</v>
      </c>
      <c r="F10" s="45">
        <v>0.2</v>
      </c>
      <c r="K10">
        <f>INDEX(OutputValues,6,$J$4)</f>
        <v>0.15000000596046448</v>
      </c>
    </row>
    <row r="11" spans="1:11" x14ac:dyDescent="0.45">
      <c r="A11" s="37">
        <v>0.20000000298023224</v>
      </c>
      <c r="B11" s="44">
        <v>0.15000000596046448</v>
      </c>
      <c r="C11" s="53">
        <v>0.15000000596046448</v>
      </c>
      <c r="D11" s="53">
        <v>0.17346434801631502</v>
      </c>
      <c r="E11" s="53">
        <v>0.32653565198368506</v>
      </c>
      <c r="F11" s="45">
        <v>0.2</v>
      </c>
      <c r="K11">
        <f>INDEX(OutputValues,7,$J$4)</f>
        <v>0.15000000596046448</v>
      </c>
    </row>
    <row r="12" spans="1:11" x14ac:dyDescent="0.45">
      <c r="A12" s="37">
        <v>0.22500000894069672</v>
      </c>
      <c r="B12" s="44">
        <v>0.15000000596046448</v>
      </c>
      <c r="C12" s="53">
        <v>0.15000000596046448</v>
      </c>
      <c r="D12" s="53">
        <v>0.15000000000000002</v>
      </c>
      <c r="E12" s="53">
        <v>0.35</v>
      </c>
      <c r="F12" s="45">
        <v>0.2</v>
      </c>
      <c r="K12">
        <f>INDEX(OutputValues,8,$J$4)</f>
        <v>0.15000000596046448</v>
      </c>
    </row>
    <row r="13" spans="1:11" x14ac:dyDescent="0.45">
      <c r="A13" s="37">
        <v>0.25</v>
      </c>
      <c r="B13" s="44">
        <v>0.15000000596046448</v>
      </c>
      <c r="C13" s="53">
        <v>0.15000000596046448</v>
      </c>
      <c r="D13" s="53">
        <v>0.15000000000000002</v>
      </c>
      <c r="E13" s="53">
        <v>0.35</v>
      </c>
      <c r="F13" s="45">
        <v>0.2</v>
      </c>
      <c r="K13">
        <f>INDEX(OutputValues,9,$J$4)</f>
        <v>0.15000000596046448</v>
      </c>
    </row>
    <row r="14" spans="1:11" x14ac:dyDescent="0.45">
      <c r="A14" s="37">
        <v>0.27500000596046448</v>
      </c>
      <c r="B14" s="44">
        <v>0.15000000596046448</v>
      </c>
      <c r="C14" s="53">
        <v>0.15000000596046448</v>
      </c>
      <c r="D14" s="53">
        <v>0.15000000000000002</v>
      </c>
      <c r="E14" s="53">
        <v>0.35</v>
      </c>
      <c r="F14" s="45">
        <v>0.2</v>
      </c>
      <c r="K14">
        <f>INDEX(OutputValues,10,$J$4)</f>
        <v>0.15000000596046448</v>
      </c>
    </row>
    <row r="15" spans="1:11" x14ac:dyDescent="0.45">
      <c r="A15" s="37">
        <v>0.30000001192092896</v>
      </c>
      <c r="B15" s="46">
        <v>0.15000000596046448</v>
      </c>
      <c r="C15" s="47">
        <v>0.15000000596046448</v>
      </c>
      <c r="D15" s="47">
        <v>0.15000000000000002</v>
      </c>
      <c r="E15" s="47">
        <v>0.35</v>
      </c>
      <c r="F15" s="48">
        <v>0.2</v>
      </c>
      <c r="K15">
        <f>INDEX(OutputValues,11,$J$4)</f>
        <v>0.15000000596046448</v>
      </c>
    </row>
  </sheetData>
  <dataValidations count="1">
    <dataValidation type="list" allowBlank="1" showInputMessage="1" showErrorMessage="1" sqref="K4" xr:uid="{8FFFFA74-947E-449D-A205-B5CCFEB357EB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9818-EE39-4709-80CB-7B99BD9A6A8E}">
  <dimension ref="A1:K13"/>
  <sheetViews>
    <sheetView topLeftCell="A13" workbookViewId="0">
      <selection activeCell="H31" sqref="H31"/>
    </sheetView>
  </sheetViews>
  <sheetFormatPr defaultRowHeight="14.25" x14ac:dyDescent="0.45"/>
  <sheetData>
    <row r="1" spans="1:11" x14ac:dyDescent="0.45">
      <c r="A1" s="3" t="s">
        <v>38</v>
      </c>
      <c r="K1" s="43" t="str">
        <f>CONCATENATE("Sensitivity of ",$K$4," to ","Input")</f>
        <v>Sensitivity of SP500_Allocation to Input</v>
      </c>
    </row>
    <row r="3" spans="1:11" x14ac:dyDescent="0.45">
      <c r="A3" t="s">
        <v>53</v>
      </c>
      <c r="K3" t="s">
        <v>36</v>
      </c>
    </row>
    <row r="4" spans="1:11" ht="87" x14ac:dyDescent="0.45">
      <c r="B4" s="41" t="s">
        <v>44</v>
      </c>
      <c r="C4" s="41" t="s">
        <v>45</v>
      </c>
      <c r="D4" s="41" t="s">
        <v>46</v>
      </c>
      <c r="E4" s="41" t="s">
        <v>47</v>
      </c>
      <c r="F4" s="41" t="s">
        <v>48</v>
      </c>
      <c r="J4" s="43">
        <f>MATCH($K$4,OutputAddresses,0)</f>
        <v>1</v>
      </c>
      <c r="K4" s="42" t="s">
        <v>44</v>
      </c>
    </row>
    <row r="5" spans="1:11" x14ac:dyDescent="0.45">
      <c r="A5" s="37">
        <v>5.000000074505806E-2</v>
      </c>
      <c r="B5" s="50">
        <v>0.15000000596046448</v>
      </c>
      <c r="C5" s="51">
        <v>0.15000000596046448</v>
      </c>
      <c r="D5" s="51">
        <v>0.15000000000000002</v>
      </c>
      <c r="E5" s="51">
        <v>0.35</v>
      </c>
      <c r="F5" s="52">
        <v>0.2</v>
      </c>
      <c r="K5">
        <f>INDEX(OutputValues,1,$J$4)</f>
        <v>0.15000000596046448</v>
      </c>
    </row>
    <row r="6" spans="1:11" x14ac:dyDescent="0.45">
      <c r="A6" s="37">
        <v>7.5000002980232239E-2</v>
      </c>
      <c r="B6" s="44">
        <v>0.15000000596046448</v>
      </c>
      <c r="C6" s="53">
        <v>0.15000000596046448</v>
      </c>
      <c r="D6" s="53">
        <v>0.19587821218463319</v>
      </c>
      <c r="E6" s="53">
        <v>0.30412178781536686</v>
      </c>
      <c r="F6" s="45">
        <v>0.2</v>
      </c>
      <c r="K6">
        <f>INDEX(OutputValues,2,$J$4)</f>
        <v>0.15000000596046448</v>
      </c>
    </row>
    <row r="7" spans="1:11" x14ac:dyDescent="0.45">
      <c r="A7" s="37">
        <v>0.10000000149011612</v>
      </c>
      <c r="B7" s="44">
        <v>0.15000000596046448</v>
      </c>
      <c r="C7" s="53">
        <v>0.15000000596046448</v>
      </c>
      <c r="D7" s="53">
        <v>0.2391187322309429</v>
      </c>
      <c r="E7" s="53">
        <v>0.26088126776905712</v>
      </c>
      <c r="F7" s="45">
        <v>0.2</v>
      </c>
      <c r="K7">
        <f>INDEX(OutputValues,3,$J$4)</f>
        <v>0.15000000596046448</v>
      </c>
    </row>
    <row r="8" spans="1:11" x14ac:dyDescent="0.45">
      <c r="A8" s="37">
        <v>0.125</v>
      </c>
      <c r="B8" s="44">
        <v>0.15000000596046448</v>
      </c>
      <c r="C8" s="53">
        <v>0.15000000596046448</v>
      </c>
      <c r="D8" s="53">
        <v>0.27291143975639937</v>
      </c>
      <c r="E8" s="53">
        <v>0.22708856024360066</v>
      </c>
      <c r="F8" s="45">
        <v>0.2</v>
      </c>
      <c r="K8">
        <f>INDEX(OutputValues,4,$J$4)</f>
        <v>0.15000000596046448</v>
      </c>
    </row>
    <row r="9" spans="1:11" x14ac:dyDescent="0.45">
      <c r="A9" s="37">
        <v>0.15000000596046448</v>
      </c>
      <c r="B9" s="44">
        <v>0.15000000596046448</v>
      </c>
      <c r="C9" s="53">
        <v>0.15000000596046448</v>
      </c>
      <c r="D9" s="53">
        <v>0.30004810849568891</v>
      </c>
      <c r="E9" s="53">
        <v>0.199951891504311</v>
      </c>
      <c r="F9" s="45">
        <v>0.2</v>
      </c>
      <c r="K9">
        <f>INDEX(OutputValues,5,$J$4)</f>
        <v>0.15000000596046448</v>
      </c>
    </row>
    <row r="10" spans="1:11" x14ac:dyDescent="0.45">
      <c r="A10" s="37">
        <v>0.17499999701976776</v>
      </c>
      <c r="B10" s="44">
        <v>0.15000000596046448</v>
      </c>
      <c r="C10" s="53">
        <v>0.15000000596046448</v>
      </c>
      <c r="D10" s="53">
        <v>0.32231893368532338</v>
      </c>
      <c r="E10" s="53">
        <v>0.17768106631467662</v>
      </c>
      <c r="F10" s="45">
        <v>0.2</v>
      </c>
      <c r="K10">
        <f>INDEX(OutputValues,6,$J$4)</f>
        <v>0.15000000596046448</v>
      </c>
    </row>
    <row r="11" spans="1:11" x14ac:dyDescent="0.45">
      <c r="A11" s="37">
        <v>0.20000000298023224</v>
      </c>
      <c r="B11" s="44">
        <v>0.15000000596046448</v>
      </c>
      <c r="C11" s="53">
        <v>0.15000000596046448</v>
      </c>
      <c r="D11" s="53">
        <v>0.34092495894321923</v>
      </c>
      <c r="E11" s="53">
        <v>0.15907504105678077</v>
      </c>
      <c r="F11" s="45">
        <v>0.2</v>
      </c>
      <c r="K11">
        <f>INDEX(OutputValues,7,$J$4)</f>
        <v>0.15000000596046448</v>
      </c>
    </row>
    <row r="12" spans="1:11" x14ac:dyDescent="0.45">
      <c r="A12" s="37">
        <v>0.22500000894069672</v>
      </c>
      <c r="B12" s="44">
        <v>0.15000000596046448</v>
      </c>
      <c r="C12" s="53">
        <v>0.15000000596046448</v>
      </c>
      <c r="D12" s="53">
        <v>0.35</v>
      </c>
      <c r="E12" s="53">
        <v>0.15</v>
      </c>
      <c r="F12" s="45">
        <v>0.2</v>
      </c>
      <c r="K12">
        <f>INDEX(OutputValues,8,$J$4)</f>
        <v>0.15000000596046448</v>
      </c>
    </row>
    <row r="13" spans="1:11" x14ac:dyDescent="0.45">
      <c r="A13" s="37">
        <v>0.25</v>
      </c>
      <c r="B13" s="46">
        <v>0.15000000596046448</v>
      </c>
      <c r="C13" s="47">
        <v>0.15000000596046448</v>
      </c>
      <c r="D13" s="47">
        <v>0.35</v>
      </c>
      <c r="E13" s="47">
        <v>0.15000000000000002</v>
      </c>
      <c r="F13" s="48">
        <v>0.2</v>
      </c>
      <c r="K13">
        <f>INDEX(OutputValues,9,$J$4)</f>
        <v>0.15000000596046448</v>
      </c>
    </row>
  </sheetData>
  <dataValidations count="1">
    <dataValidation type="list" allowBlank="1" showInputMessage="1" showErrorMessage="1" sqref="K4" xr:uid="{DE05D928-BD83-449B-837E-A14D1013BAE5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</vt:i4>
      </vt:variant>
    </vt:vector>
  </HeadingPairs>
  <TitlesOfParts>
    <vt:vector size="43" baseType="lpstr">
      <vt:lpstr>Raw Data</vt:lpstr>
      <vt:lpstr>Model</vt:lpstr>
      <vt:lpstr>For_Solver_Table</vt:lpstr>
      <vt:lpstr>STS_S&amp;P 2</vt:lpstr>
      <vt:lpstr>STS_1</vt:lpstr>
      <vt:lpstr>STS_Bond</vt:lpstr>
      <vt:lpstr>STS_Gold</vt:lpstr>
      <vt:lpstr>STS_Nasdaq</vt:lpstr>
      <vt:lpstr>STS_VTI</vt:lpstr>
      <vt:lpstr>Bond_Allocation</vt:lpstr>
      <vt:lpstr>Bond_Return</vt:lpstr>
      <vt:lpstr>STS_1!ChartData</vt:lpstr>
      <vt:lpstr>STS_Bond!ChartData</vt:lpstr>
      <vt:lpstr>STS_Gold!ChartData</vt:lpstr>
      <vt:lpstr>STS_Nasdaq!ChartData</vt:lpstr>
      <vt:lpstr>'STS_S&amp;P 2'!ChartData</vt:lpstr>
      <vt:lpstr>STS_VTI!ChartData</vt:lpstr>
      <vt:lpstr>Gold_Allocation</vt:lpstr>
      <vt:lpstr>Gold_Retrun</vt:lpstr>
      <vt:lpstr>STS_1!InputValues</vt:lpstr>
      <vt:lpstr>STS_Bond!InputValues</vt:lpstr>
      <vt:lpstr>STS_Gold!InputValues</vt:lpstr>
      <vt:lpstr>STS_Nasdaq!InputValues</vt:lpstr>
      <vt:lpstr>'STS_S&amp;P 2'!InputValues</vt:lpstr>
      <vt:lpstr>STS_VTI!InputValues</vt:lpstr>
      <vt:lpstr>Nasdaq_Allocation</vt:lpstr>
      <vt:lpstr>Nasdaq_Return</vt:lpstr>
      <vt:lpstr>STS_1!OutputAddresses</vt:lpstr>
      <vt:lpstr>STS_Bond!OutputAddresses</vt:lpstr>
      <vt:lpstr>STS_Gold!OutputAddresses</vt:lpstr>
      <vt:lpstr>STS_Nasdaq!OutputAddresses</vt:lpstr>
      <vt:lpstr>'STS_S&amp;P 2'!OutputAddresses</vt:lpstr>
      <vt:lpstr>STS_VTI!OutputAddresses</vt:lpstr>
      <vt:lpstr>STS_1!OutputValues</vt:lpstr>
      <vt:lpstr>STS_Bond!OutputValues</vt:lpstr>
      <vt:lpstr>STS_Gold!OutputValues</vt:lpstr>
      <vt:lpstr>STS_Nasdaq!OutputValues</vt:lpstr>
      <vt:lpstr>'STS_S&amp;P 2'!OutputValues</vt:lpstr>
      <vt:lpstr>STS_VTI!OutputValues</vt:lpstr>
      <vt:lpstr>SP500_Allocation</vt:lpstr>
      <vt:lpstr>SP500_Return</vt:lpstr>
      <vt:lpstr>VTI_Allocation</vt:lpstr>
      <vt:lpstr>VTI_Return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Chhean</dc:creator>
  <cp:lastModifiedBy>yupheac@gmail.com</cp:lastModifiedBy>
  <dcterms:created xsi:type="dcterms:W3CDTF">2025-02-27T02:23:43Z</dcterms:created>
  <dcterms:modified xsi:type="dcterms:W3CDTF">2025-03-18T20:29:56Z</dcterms:modified>
</cp:coreProperties>
</file>