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0730" windowHeight="11760"/>
  </bookViews>
  <sheets>
    <sheet name="Меню Банкет" sheetId="1" r:id="rId1"/>
    <sheet name="Меню Фуршет" sheetId="3" r:id="rId2"/>
  </sheets>
  <externalReferences>
    <externalReference r:id="rId3"/>
  </externalReferences>
  <definedNames>
    <definedName name="_xlnm._FilterDatabase" localSheetId="0" hidden="1">'Меню Банкет'!$B$98:$H$157</definedName>
    <definedName name="_xlnm.Print_Area" localSheetId="0">'Меню Банкет'!$B$1:$E$158</definedName>
    <definedName name="Элементы" localSheetId="1">'[1]вспомогательный лист'!$A$2:$A$11</definedName>
    <definedName name="Элементы">#REF!</definedName>
  </definedNames>
  <calcPr calcId="125725"/>
</workbook>
</file>

<file path=xl/calcChain.xml><?xml version="1.0" encoding="utf-8"?>
<calcChain xmlns="http://schemas.openxmlformats.org/spreadsheetml/2006/main">
  <c r="AE84" i="3"/>
  <c r="AE83"/>
  <c r="AE82"/>
  <c r="AE81"/>
  <c r="AE80"/>
  <c r="AE79"/>
  <c r="AE78"/>
  <c r="AE77"/>
  <c r="AE76"/>
  <c r="AE75"/>
  <c r="AE74"/>
  <c r="AE73"/>
  <c r="AE72"/>
  <c r="AE71"/>
  <c r="AE70"/>
  <c r="AE69"/>
  <c r="AE68"/>
  <c r="AE67"/>
  <c r="AE66"/>
  <c r="AE65"/>
  <c r="AE64"/>
  <c r="AE63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E10"/>
  <c r="AE9"/>
  <c r="AE8"/>
  <c r="AE7"/>
  <c r="AE6"/>
  <c r="AE5"/>
  <c r="AE4"/>
  <c r="AE3"/>
  <c r="AE2"/>
  <c r="AE1"/>
  <c r="AA83" i="1"/>
  <c r="AA147"/>
  <c r="AA146"/>
  <c r="AA145"/>
  <c r="AA144"/>
  <c r="AA143"/>
  <c r="AA142"/>
  <c r="AA141"/>
  <c r="AA139"/>
  <c r="AA138"/>
  <c r="AA137"/>
  <c r="AA135"/>
  <c r="AA134"/>
  <c r="AA133"/>
  <c r="AA132"/>
  <c r="AA129"/>
  <c r="AA128"/>
  <c r="AA125"/>
  <c r="AA123"/>
  <c r="AA122"/>
  <c r="AA121"/>
  <c r="AA120"/>
  <c r="AA119"/>
  <c r="AA118"/>
  <c r="AA117"/>
  <c r="AA116"/>
  <c r="AA115"/>
  <c r="AA111"/>
  <c r="AA109"/>
  <c r="AA105"/>
  <c r="AA102"/>
  <c r="AA98"/>
  <c r="AA97"/>
  <c r="AA94"/>
  <c r="AA93"/>
  <c r="AA92"/>
  <c r="AA91"/>
  <c r="AA90"/>
  <c r="AA89"/>
  <c r="AA88"/>
  <c r="AA87"/>
  <c r="AA86"/>
  <c r="AA85"/>
  <c r="AA84"/>
  <c r="AA82"/>
  <c r="AA80"/>
  <c r="AA79"/>
  <c r="AA78"/>
  <c r="AA77"/>
  <c r="AA75"/>
  <c r="AA74"/>
  <c r="AA67"/>
  <c r="AA64"/>
  <c r="AA39"/>
  <c r="AA38"/>
  <c r="AA37"/>
  <c r="AA36"/>
  <c r="AA35"/>
  <c r="AA34"/>
  <c r="AA33"/>
  <c r="AA32"/>
  <c r="AA31"/>
  <c r="AA30"/>
  <c r="AA29"/>
  <c r="AA28"/>
  <c r="AA26"/>
  <c r="AA25"/>
  <c r="AA24"/>
  <c r="AA23"/>
  <c r="AA17"/>
  <c r="AA16"/>
  <c r="AA15"/>
  <c r="AA13"/>
  <c r="AA7"/>
  <c r="AA6"/>
  <c r="AA5"/>
  <c r="AA4"/>
</calcChain>
</file>

<file path=xl/sharedStrings.xml><?xml version="1.0" encoding="utf-8"?>
<sst xmlns="http://schemas.openxmlformats.org/spreadsheetml/2006/main" count="730" uniqueCount="304">
  <si>
    <t>Наименование</t>
  </si>
  <si>
    <t>цена</t>
  </si>
  <si>
    <t>выход, г</t>
  </si>
  <si>
    <t>ингредиент</t>
  </si>
  <si>
    <t>кухня</t>
  </si>
  <si>
    <t>постное</t>
  </si>
  <si>
    <t>выход</t>
  </si>
  <si>
    <t>FC</t>
  </si>
  <si>
    <t>Холодные закуски</t>
  </si>
  <si>
    <t xml:space="preserve">Мясные </t>
  </si>
  <si>
    <t>Мясное ассорти 
ростбиф, отварной язык , буженина, сало копченое, пастрома из индейки,гусиная колбаса с черносливом, соус</t>
  </si>
  <si>
    <t>мясо</t>
  </si>
  <si>
    <t>русская</t>
  </si>
  <si>
    <t>нет</t>
  </si>
  <si>
    <t>курица</t>
  </si>
  <si>
    <t>Куриный рулет горячего копчения</t>
  </si>
  <si>
    <t>Буженина собственного приготовления</t>
  </si>
  <si>
    <t>говядина</t>
  </si>
  <si>
    <t>Отварной язык</t>
  </si>
  <si>
    <t>Копченая утка</t>
  </si>
  <si>
    <t>Пармская ветчина</t>
  </si>
  <si>
    <t>Холодец трехслойный с грибами и сливочным хреном</t>
  </si>
  <si>
    <t>Сало копченое</t>
  </si>
  <si>
    <t>Мясо, пресованное с сыром и чесноком</t>
  </si>
  <si>
    <t>Ростбиф</t>
  </si>
  <si>
    <t>свинина</t>
  </si>
  <si>
    <t>немецкая</t>
  </si>
  <si>
    <t>Соус к мясу (горчица, хрен, томатный с хреном или ягодный)</t>
  </si>
  <si>
    <t>Рыбные:</t>
  </si>
  <si>
    <t>Рыбное ассорти 
осетрина горячего копчения, галантин из судака, семга слабой соли, тигровые креветки с пажитником и чесночной солью, соус</t>
  </si>
  <si>
    <t>рыба</t>
  </si>
  <si>
    <t>Форшмак (селедочный паштет)</t>
  </si>
  <si>
    <t>сельдь</t>
  </si>
  <si>
    <t>еврейская</t>
  </si>
  <si>
    <t>Обжаренный розовый тунец</t>
  </si>
  <si>
    <t>Осетрина горячего копчения</t>
  </si>
  <si>
    <t>Сельдь с луком и картофелем</t>
  </si>
  <si>
    <t>Угорь копченый</t>
  </si>
  <si>
    <t>Креветки с пажитником (5 шт)</t>
  </si>
  <si>
    <t>Галантин из судака с раковыми шейками и сыром</t>
  </si>
  <si>
    <t>французская</t>
  </si>
  <si>
    <t>Семга свежесоленая</t>
  </si>
  <si>
    <t>Палтус холодного копчения</t>
  </si>
  <si>
    <t>Форель холодного копчения</t>
  </si>
  <si>
    <t>Соус к рыбе (грибной, сладкий чили или голландский)</t>
  </si>
  <si>
    <t>Овощи / Фрукты / Сыр:</t>
  </si>
  <si>
    <t>овощи</t>
  </si>
  <si>
    <t>да</t>
  </si>
  <si>
    <t>Свежие овощи (огурцы, помидоры, перец, зелень, оливковое масло)</t>
  </si>
  <si>
    <t>Грузди соленые со сметаной</t>
  </si>
  <si>
    <t>грибы</t>
  </si>
  <si>
    <t>Маринованные маслята</t>
  </si>
  <si>
    <t>Маринованные белые грибы</t>
  </si>
  <si>
    <t>Фруктовая тарелка (фрукты по сезону)</t>
  </si>
  <si>
    <t>фрукты</t>
  </si>
  <si>
    <t>иноземная</t>
  </si>
  <si>
    <t>Ассорти из свежих ягод</t>
  </si>
  <si>
    <t>сыр</t>
  </si>
  <si>
    <t>Хлебная корзина (готовится в ресторане)</t>
  </si>
  <si>
    <t>Столбец2</t>
  </si>
  <si>
    <t>Салаты</t>
  </si>
  <si>
    <t>Винегрет классический</t>
  </si>
  <si>
    <t>«Итальянский» (стебли сельдерея, свежие огурцы, салат, грецкие орехи, яблоки, сыр)</t>
  </si>
  <si>
    <t xml:space="preserve">Салат «Греческий» </t>
  </si>
  <si>
    <r>
      <t>«Первая скрипка» (свежие помидоры с салатом редиччо, маслинами, апельсинами и соусом с хересом)</t>
    </r>
    <r>
      <rPr>
        <b/>
        <sz val="11"/>
        <color indexed="8"/>
        <rFont val="Calibri"/>
        <family val="2"/>
      </rPr>
      <t xml:space="preserve"> </t>
    </r>
  </si>
  <si>
    <t>«Кавказский»  (жареные баклажаны, кинза, чеснок, листья салата)</t>
  </si>
  <si>
    <t>"Капрезе" классический</t>
  </si>
  <si>
    <t>«Столичный» (курица, морковь, картошка, огурцы  маринованные, яйцо)</t>
  </si>
  <si>
    <t>Салат из корня сельдерея с салатом и курицей</t>
  </si>
  <si>
    <t>Салат с жареным куриным филе, сельдереем и булгуром, со сливочным соусом с чесночком</t>
  </si>
  <si>
    <t>Салат с куриной печенкой, грушей и грецкими орехами</t>
  </si>
  <si>
    <t>Салат с кабачками и куриной фрикаделью</t>
  </si>
  <si>
    <t xml:space="preserve">Селедка под шубой  в классическом стиле </t>
  </si>
  <si>
    <t>Салат «Мимоза» со скумбрией</t>
  </si>
  <si>
    <t>Салат с жареным судаком и беконом, брокколи и омлетом</t>
  </si>
  <si>
    <t>Салат слоеный с семгой, раковыми шейками, яйцами и морковью и зеленью</t>
  </si>
  <si>
    <t>Салат "Нисуаз" с тунцом</t>
  </si>
  <si>
    <t>морепродукты</t>
  </si>
  <si>
    <t xml:space="preserve">«Ни рыба, ни мясо» (салат с кальмарами, куриным мясом и яблоками; с майонезом) </t>
  </si>
  <si>
    <t>Салат с маленькими креветками, кукурузой, сладким перцем и авокадо, а также с корейской спаржей и грибами</t>
  </si>
  <si>
    <t>Кальмары-гриль с тремя видами томатов, мягким сыром и зеленью</t>
  </si>
  <si>
    <t>«Волна удовольствия» (салат с кальмарами и пармезаном, авокадо и красной икрой, маслинами и китайским салатом)</t>
  </si>
  <si>
    <t>Салат с гребешками, лаймом и физалисом</t>
  </si>
  <si>
    <t>Салат с креветками и рукколой</t>
  </si>
  <si>
    <t>восточная</t>
  </si>
  <si>
    <t>Мясо</t>
  </si>
  <si>
    <t>«Звездная плеяда» (салат с ломтиками жареной свиной вырезки, со свежей клубникой и кинзой, с жареной картофельной крошкой и «голубым» сыром)</t>
  </si>
  <si>
    <t>Салат с печенью телятины и картофелем</t>
  </si>
  <si>
    <t>Салат с ростбифом и томатами</t>
  </si>
  <si>
    <t>Русский салат (с отварной говядиной)</t>
  </si>
  <si>
    <t xml:space="preserve">Мужской (салат с брусочками говядины-гриль, авокадо, бобами и брокколи; с соусом в восточном стиле) </t>
  </si>
  <si>
    <t xml:space="preserve">Дамский (салат с кусочками ростбифа, грейпфрутом, стручковой фасолью и листьями салата; со сливочным соусом) </t>
  </si>
  <si>
    <t>Оливье с молочной телятиной и раковыми шейками</t>
  </si>
  <si>
    <t>Горячие закуски</t>
  </si>
  <si>
    <t>Киш-лорен классический с беконом</t>
  </si>
  <si>
    <t>Шампиньоны на гриле, с лимонным маслом</t>
  </si>
  <si>
    <t>Жюльен из белых грибов</t>
  </si>
  <si>
    <t>Жюльен из языка</t>
  </si>
  <si>
    <t>Жюльен из курицы</t>
  </si>
  <si>
    <t>Большие банкетные блюда</t>
  </si>
  <si>
    <t>Пироги</t>
  </si>
  <si>
    <t>Традиционный русский Курник</t>
  </si>
  <si>
    <t>выпечка</t>
  </si>
  <si>
    <t>Каравай с украшениями</t>
  </si>
  <si>
    <t>Рыба</t>
  </si>
  <si>
    <t>Стерлядь, запеченная целиком, с картофельными крокетами и морепродуктами</t>
  </si>
  <si>
    <t>Фаршированный Судак с морепродуктами</t>
  </si>
  <si>
    <t>Мясо и птица</t>
  </si>
  <si>
    <t>Порчетта (свиной край с томатами, шалфеем)</t>
  </si>
  <si>
    <t>Молочный поросенок, фаршированный гречкой и белыми грибами или капустой, яблоками и беконом или перловой кашей с каштанами и потрохами за  1шт (6-6,5 кг)</t>
  </si>
  <si>
    <t>Горячее</t>
  </si>
  <si>
    <t>Птица</t>
  </si>
  <si>
    <t xml:space="preserve">Куриное филе на гриле с апельсиново-имбирным соусом </t>
  </si>
  <si>
    <t>Утиная грудка с ягодным соусом</t>
  </si>
  <si>
    <t xml:space="preserve">Перепелки в красном вине с ягодами </t>
  </si>
  <si>
    <t>Мясные котлеты из свинины и говядины</t>
  </si>
  <si>
    <t>Филе-миньон с зеленым соусом</t>
  </si>
  <si>
    <t>Говядина Веллингтон</t>
  </si>
  <si>
    <t>Ягнятина с соусом из карфагенских яблочек</t>
  </si>
  <si>
    <t>Молочная телятина с соусом из белого вина</t>
  </si>
  <si>
    <t>Пряженый карп с облепихово-морковным соусом</t>
  </si>
  <si>
    <t>Судак «Под хмельком» (паровой судак под винно-сливочным соусом)</t>
  </si>
  <si>
    <t>Лосось, приготовленный на гриле, с икорным соусом</t>
  </si>
  <si>
    <t>Осетрина на грибах, с луковой зажаркой и шафрановым соусом с раковыми шейками</t>
  </si>
  <si>
    <t xml:space="preserve">Стерлядь в шампанском </t>
  </si>
  <si>
    <t>Гарнир</t>
  </si>
  <si>
    <t>Картофель, запеченный в сметане, с чесноком</t>
  </si>
  <si>
    <t>Пюре картофельное с семечковым маслом</t>
  </si>
  <si>
    <t xml:space="preserve">Картофель по-деревенски </t>
  </si>
  <si>
    <t>Кубанский рис с шафраном и кунжутным маслом</t>
  </si>
  <si>
    <t>Овощи-гриль (баклажаны, цукини, сладкий перец, помидоры)</t>
  </si>
  <si>
    <t>европейская</t>
  </si>
  <si>
    <t>Булгур с печеными овощами и прованским маслом</t>
  </si>
  <si>
    <t>Десерты</t>
  </si>
  <si>
    <t>Шоколадное пирожное с черносливом</t>
  </si>
  <si>
    <t>Мильфей с ванильным кремом и клубникой</t>
  </si>
  <si>
    <t>Бисквитное пирожное с кремом из деревенской сметаны</t>
  </si>
  <si>
    <t>вкус</t>
  </si>
  <si>
    <t>Торты</t>
  </si>
  <si>
    <t>«Развалины»</t>
  </si>
  <si>
    <t>бисквит</t>
  </si>
  <si>
    <t>пряничный</t>
  </si>
  <si>
    <t>«Смирнов»</t>
  </si>
  <si>
    <t>кофейный</t>
  </si>
  <si>
    <t>«Чернослив и Шоколад»</t>
  </si>
  <si>
    <t>шоколад</t>
  </si>
  <si>
    <t>«Рыжик»</t>
  </si>
  <si>
    <t>медовый</t>
  </si>
  <si>
    <t>Морковный торт</t>
  </si>
  <si>
    <t>«Пьяная вишня»</t>
  </si>
  <si>
    <t>вишня</t>
  </si>
  <si>
    <t>Эстерхази</t>
  </si>
  <si>
    <t>Украшение торта</t>
  </si>
  <si>
    <t>Напитки</t>
  </si>
  <si>
    <t>Морс клюквенный, 1 л</t>
  </si>
  <si>
    <t>Вода газ/негаз (стекло) 0,5</t>
  </si>
  <si>
    <t>Вода газ/негаз (стекло) 0,2-0,25</t>
  </si>
  <si>
    <t>Чай заварной</t>
  </si>
  <si>
    <t>Кофе заварной (эспрессо/американо)</t>
  </si>
  <si>
    <t>Кофе капучино</t>
  </si>
  <si>
    <t>Алкоголь</t>
  </si>
  <si>
    <t>Пробковый сбор (за открытую бутылку)</t>
  </si>
  <si>
    <t>Дополнительные расходы</t>
  </si>
  <si>
    <t>Оборудование</t>
  </si>
  <si>
    <t>Аренда проектора и экрана (ноут-бук - от заказчика)</t>
  </si>
  <si>
    <t>Аренда экрана</t>
  </si>
  <si>
    <t>Помещения</t>
  </si>
  <si>
    <t>Аренда зала для конференции/семинара 1-2 часа (в час)</t>
  </si>
  <si>
    <t>Аренда зала для конференции/семинара 3-4 часа (в час)</t>
  </si>
  <si>
    <t>Аренда зала для конференции/семинара более 4 часов (в час)</t>
  </si>
  <si>
    <t>Предоставление подключения для энергоемкого оборудования</t>
  </si>
  <si>
    <t>Аренда учебной кухни 3-4 часа (до 10 чел)</t>
  </si>
  <si>
    <t>Сок, 0,3 л</t>
  </si>
  <si>
    <t>Золотой</t>
  </si>
  <si>
    <t>Код</t>
  </si>
  <si>
    <t>Примечания по подаче</t>
  </si>
  <si>
    <t>Приветственный фуршет</t>
  </si>
  <si>
    <t>Горячая закуска</t>
  </si>
  <si>
    <t>Десерт</t>
  </si>
  <si>
    <t>по опросу</t>
  </si>
  <si>
    <t>в общий стол</t>
  </si>
  <si>
    <t>в обнос</t>
  </si>
  <si>
    <t>.</t>
  </si>
  <si>
    <t>Киш с семгой</t>
  </si>
  <si>
    <t>Морепродукты</t>
  </si>
  <si>
    <t>Курица</t>
  </si>
  <si>
    <t>Овощи/сыр</t>
  </si>
  <si>
    <t>Гребешок с шафрановым соусом</t>
  </si>
  <si>
    <t>Креветки в платье (5 шт.)</t>
  </si>
  <si>
    <t>Блинчики с рассыпчатым мясным фаршем (5 шт.)</t>
  </si>
  <si>
    <t>Блинчики с красной икрой (5 шт.)</t>
  </si>
  <si>
    <t>Блины (5 шт.)</t>
  </si>
  <si>
    <t>Кокиль из полдюжины тигровых креветок</t>
  </si>
  <si>
    <t>Сырная тарелка: моцарелла, бри, пармезан, дор блю, козий, мед, грецкие орехи, виноград</t>
  </si>
  <si>
    <t>Фруктовая VIP (экзотические фрукты: манго/карамбола/питахайя)</t>
  </si>
  <si>
    <t>Разносолы (огурцы, помидоры, острый перец, маринованный чеснок)</t>
  </si>
  <si>
    <t>Пирожное "Рыжик"</t>
  </si>
  <si>
    <t>Мороженое от шефа</t>
  </si>
  <si>
    <t xml:space="preserve">Аренда зала после 00:00 (час) </t>
  </si>
  <si>
    <t>Залы</t>
  </si>
  <si>
    <t>Большой Белый</t>
  </si>
  <si>
    <t>Малый Белый</t>
  </si>
  <si>
    <t>Большой и Малый Белый</t>
  </si>
  <si>
    <t>Кулинарная школа</t>
  </si>
  <si>
    <t>птица</t>
  </si>
  <si>
    <t>осетр</t>
  </si>
  <si>
    <t>угорь</t>
  </si>
  <si>
    <t>красная</t>
  </si>
  <si>
    <t>белая</t>
  </si>
  <si>
    <t xml:space="preserve"> </t>
  </si>
  <si>
    <t>Свиная вырезка, запеченая в беконе</t>
  </si>
  <si>
    <t>код</t>
  </si>
  <si>
    <t>тип</t>
  </si>
  <si>
    <t>рекомендации</t>
  </si>
  <si>
    <t>Столбец1</t>
  </si>
  <si>
    <t>Канапе</t>
  </si>
  <si>
    <t>Рыба-морепродукты:</t>
  </si>
  <si>
    <t>Канапе с авокадо и креветками</t>
  </si>
  <si>
    <t>канапе</t>
  </si>
  <si>
    <t>рыбные</t>
  </si>
  <si>
    <t>Канапе с перепелиными яйцами и красной икрой</t>
  </si>
  <si>
    <t>популярное</t>
  </si>
  <si>
    <t>Канапе с муссом из печени трески</t>
  </si>
  <si>
    <t>Канапе с семгой, маринованной в коньяке</t>
  </si>
  <si>
    <t>Канапе на черном хлебе с селедкой и свекольной пастой</t>
  </si>
  <si>
    <t>Канапе с креветками и икорным маслом</t>
  </si>
  <si>
    <t>скандинавская</t>
  </si>
  <si>
    <t>Канапе с паровой лососиной и зеленым маслом</t>
  </si>
  <si>
    <t>Канапе с осетриной собственного копчения и соусом тар-тар</t>
  </si>
  <si>
    <t>Канапе с треской и жареным луком на хлебе собственной выпечки</t>
  </si>
  <si>
    <t>Канапе с сельдью на картофельной оладье с зеленым луком</t>
  </si>
  <si>
    <t>Мясо:</t>
  </si>
  <si>
    <t>Канапе с ростбифом и сливочным кремом с хреном</t>
  </si>
  <si>
    <t>мясные</t>
  </si>
  <si>
    <t>Канапе с жареным на гриле куриным филе и чесночным майонезом</t>
  </si>
  <si>
    <t>Канапе с языком, припущенными кабачками и мягким сыром</t>
  </si>
  <si>
    <t>Канапе с куриной печенкой, яблоком в вине и виноградом</t>
  </si>
  <si>
    <t>итальянская</t>
  </si>
  <si>
    <t>Канапе с бужениной собственного приготовления и специями</t>
  </si>
  <si>
    <t>Канапе с тушеной говядиной, мягким сыром и маринованными грибами</t>
  </si>
  <si>
    <t>Черный тост с салом, соленым огурцом и медом</t>
  </si>
  <si>
    <t>Сыр:</t>
  </si>
  <si>
    <t>Канапе с сыром Бри, курагой и орехами</t>
  </si>
  <si>
    <t>Канапе с «голубым» сыром и грушей</t>
  </si>
  <si>
    <t>Кростини с «голубым» сыром с голубикой и медом</t>
  </si>
  <si>
    <t>Канапе с пастой из творога и свежих овощей</t>
  </si>
  <si>
    <t>Канапе с сырным муссом</t>
  </si>
  <si>
    <t>Закуски на шпажках</t>
  </si>
  <si>
    <t>Шпажка со сладким перцем и тигровой креветкой</t>
  </si>
  <si>
    <t>на шпажке</t>
  </si>
  <si>
    <t>Шпажка с семгой и физалисом</t>
  </si>
  <si>
    <t>Шпажка с жареным лососем и сладким перцем</t>
  </si>
  <si>
    <t>Шпажка с филе судака, жареным в сухарях</t>
  </si>
  <si>
    <t>Шпажка с жареным куриным филе и беконом</t>
  </si>
  <si>
    <t>Шпажка с жареным мясом и помидорами</t>
  </si>
  <si>
    <t>Шпажка с блинчиком, омлетом и паштетом из языка</t>
  </si>
  <si>
    <t>Шпажка с жареным утиным филе и тушеным яблоком</t>
  </si>
  <si>
    <t>Ни рыба, ни мясо:</t>
  </si>
  <si>
    <t>Шпажка со сладким перцем и сыром</t>
  </si>
  <si>
    <t>Шпажка «а-ля рюс» с жареной картошкой, соленым огурцом и пластовой капустой</t>
  </si>
  <si>
    <t>Шпажка с пармезаном, маслинами и помидорами</t>
  </si>
  <si>
    <t>Шпажка с помидоркой-мини, моцареллой и базиликом</t>
  </si>
  <si>
    <t>Фруктовая шпажка</t>
  </si>
  <si>
    <t>Другие мелкие закуски</t>
  </si>
  <si>
    <t>Роллы с селедкой «под шубой»</t>
  </si>
  <si>
    <t>рулеты</t>
  </si>
  <si>
    <t>Роллы из цукини, фаршированные кальмарами и шампиньонами</t>
  </si>
  <si>
    <t>Запеченные мидии в раковинах, с чесночным маслом и оливками</t>
  </si>
  <si>
    <t>прочее</t>
  </si>
  <si>
    <t>Рулеты из баклажанов с ветчиной, сырно-творожной пастой и овощами</t>
  </si>
  <si>
    <t>Ленивые голубцы из шпината с белой рыбой, тыквой и рисом</t>
  </si>
  <si>
    <t>Долма (голубцы в виноградных листьях)</t>
  </si>
  <si>
    <t>Роллы с рисом, тыквой и кунжутом</t>
  </si>
  <si>
    <t>«Шашлычок» из шампиньонов</t>
  </si>
  <si>
    <t>Профитроли с пастой из творога, сыра и зеленого лука</t>
  </si>
  <si>
    <t>Сырные шарики-буше с орехами и зеленью</t>
  </si>
  <si>
    <t>Профитроли с «голубым» сыром, фундуком и кусочками фруктов</t>
  </si>
  <si>
    <t>Пирожки с капустой и яйцом</t>
  </si>
  <si>
    <t>Пирожки с мясом</t>
  </si>
  <si>
    <t>Пирожки с картошкой и грибами</t>
  </si>
  <si>
    <t>Пирожки с яблоками</t>
  </si>
  <si>
    <t>Пирожки с ягодами</t>
  </si>
  <si>
    <t>без муки</t>
  </si>
  <si>
    <t>Пряничное песочное печенье</t>
  </si>
  <si>
    <t>Пирожки</t>
  </si>
  <si>
    <t>Шоколадное пирожное с черносливом (кратно 10 шт)</t>
  </si>
  <si>
    <t>Мильфей с ванильным кремом и клубникой (кратно 10 шт)</t>
  </si>
  <si>
    <t>Бисквитное пирожное с кремом из деревенской сметаны (кратно 10 шт)</t>
  </si>
  <si>
    <t>Профитроли с кремом из вареной сгущенки с бананом (кратно 10 шт)</t>
  </si>
  <si>
    <t>Шоколадные капкейки с шоколадным кремом (кратно 10 шт)</t>
  </si>
  <si>
    <t>Шоколадные капкейки с шоколадным кремом (кратно 20 шт)</t>
  </si>
  <si>
    <t>Морковно-апельсиновые капкейки с сырным кремом (кратно 10 шт)</t>
  </si>
  <si>
    <t>Морковно-апельсиновые капкейки с сырным кремом (кратно 20 шт)</t>
  </si>
  <si>
    <t>Капкейки с черной смородиной и орехами (кратно 10 шт)</t>
  </si>
  <si>
    <t>Кокосовые капкейки с маскарпоне (кратно 10 шт)</t>
  </si>
  <si>
    <t>Кокосовые капкейки с маскарпоне (кратно 20 шт)</t>
  </si>
  <si>
    <t>Меренги с ягодами (кратно 10 шт)</t>
  </si>
  <si>
    <t>Песочные корзиночки с сырным кремом и фруктами (кратно 10 шт)</t>
  </si>
  <si>
    <t>Песочные корзиночки с сырным кремом и фруктами (кратно 20 шт)</t>
  </si>
  <si>
    <t>Конфеты из сухофруктов (Laddu) (кратно 10 шт)</t>
  </si>
  <si>
    <t>Кнедли кокосовые, с маскарпоне и белым шоколадом (кратно 10 шт)</t>
  </si>
  <si>
    <t>Панакотта с ягодным соусом (кратно 10 шт)</t>
  </si>
  <si>
    <t>Конфеты шоколадный бисквит ("картошка") (кратно 10 шт)</t>
  </si>
  <si>
    <t>Шоколадный трюфель ручной работы (кратно 10 шт)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</si>
</sst>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color indexed="8"/>
      <name val="Calibri"/>
      <family val="2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Arial"/>
      <family val="2"/>
      <charset val="204"/>
    </font>
    <font>
      <b/>
      <sz val="12"/>
      <color theme="0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8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</borders>
  <cellStyleXfs count="1">
    <xf numFmtId="0" fontId="0" fillId="0" borderId="0"/>
  </cellStyleXfs>
  <cellXfs count="188">
    <xf numFmtId="0" fontId="0" fillId="0" borderId="0" xfId="0"/>
    <xf numFmtId="0" fontId="5" fillId="2" borderId="1" xfId="0" applyFont="1" applyFill="1" applyBorder="1"/>
    <xf numFmtId="0" fontId="6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8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0" fillId="0" borderId="0" xfId="0" applyFill="1"/>
    <xf numFmtId="0" fontId="11" fillId="0" borderId="2" xfId="0" applyFont="1" applyFill="1" applyBorder="1"/>
    <xf numFmtId="0" fontId="12" fillId="0" borderId="0" xfId="0" applyFont="1" applyFill="1"/>
    <xf numFmtId="0" fontId="11" fillId="0" borderId="3" xfId="0" applyFont="1" applyFill="1" applyBorder="1"/>
    <xf numFmtId="164" fontId="12" fillId="0" borderId="0" xfId="0" applyNumberFormat="1" applyFont="1" applyFill="1"/>
    <xf numFmtId="0" fontId="0" fillId="0" borderId="0" xfId="0" applyFill="1" applyBorder="1"/>
    <xf numFmtId="0" fontId="11" fillId="0" borderId="4" xfId="0" applyFont="1" applyFill="1" applyBorder="1"/>
    <xf numFmtId="3" fontId="5" fillId="3" borderId="1" xfId="0" applyNumberFormat="1" applyFont="1" applyFill="1" applyBorder="1"/>
    <xf numFmtId="0" fontId="6" fillId="3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0" fontId="7" fillId="3" borderId="1" xfId="0" applyFont="1" applyFill="1" applyBorder="1"/>
    <xf numFmtId="0" fontId="13" fillId="0" borderId="5" xfId="0" applyFont="1" applyFill="1" applyBorder="1"/>
    <xf numFmtId="0" fontId="9" fillId="0" borderId="5" xfId="0" applyFont="1" applyFill="1" applyBorder="1"/>
    <xf numFmtId="164" fontId="0" fillId="0" borderId="0" xfId="0" applyNumberFormat="1" applyFill="1"/>
    <xf numFmtId="0" fontId="14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/>
    <xf numFmtId="0" fontId="11" fillId="0" borderId="5" xfId="0" applyFont="1" applyFill="1" applyBorder="1"/>
    <xf numFmtId="0" fontId="14" fillId="0" borderId="1" xfId="0" applyFont="1" applyFill="1" applyBorder="1" applyAlignment="1">
      <alignment vertical="center" wrapText="1"/>
    </xf>
    <xf numFmtId="0" fontId="14" fillId="0" borderId="6" xfId="0" applyFont="1" applyFill="1" applyBorder="1" applyAlignment="1">
      <alignment horizontal="left" wrapText="1"/>
    </xf>
    <xf numFmtId="3" fontId="5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5" fillId="4" borderId="1" xfId="0" applyFont="1" applyFill="1" applyBorder="1" applyAlignment="1">
      <alignment horizontal="center"/>
    </xf>
    <xf numFmtId="0" fontId="5" fillId="4" borderId="7" xfId="0" applyFont="1" applyFill="1" applyBorder="1"/>
    <xf numFmtId="0" fontId="7" fillId="4" borderId="1" xfId="0" applyFont="1" applyFill="1" applyBorder="1"/>
    <xf numFmtId="0" fontId="0" fillId="5" borderId="1" xfId="0" applyFont="1" applyFill="1" applyBorder="1"/>
    <xf numFmtId="0" fontId="14" fillId="0" borderId="1" xfId="0" applyFont="1" applyFill="1" applyBorder="1" applyAlignment="1">
      <alignment wrapText="1"/>
    </xf>
    <xf numFmtId="0" fontId="0" fillId="0" borderId="1" xfId="0" applyFont="1" applyFill="1" applyBorder="1"/>
    <xf numFmtId="0" fontId="0" fillId="0" borderId="3" xfId="0" applyFont="1" applyFill="1" applyBorder="1"/>
    <xf numFmtId="0" fontId="15" fillId="0" borderId="1" xfId="0" applyFont="1" applyFill="1" applyBorder="1" applyAlignment="1">
      <alignment horizontal="center" vertical="center" wrapText="1"/>
    </xf>
    <xf numFmtId="3" fontId="5" fillId="6" borderId="1" xfId="0" applyNumberFormat="1" applyFont="1" applyFill="1" applyBorder="1"/>
    <xf numFmtId="0" fontId="6" fillId="6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/>
    </xf>
    <xf numFmtId="0" fontId="5" fillId="6" borderId="11" xfId="0" applyFont="1" applyFill="1" applyBorder="1"/>
    <xf numFmtId="0" fontId="7" fillId="6" borderId="1" xfId="0" applyFont="1" applyFill="1" applyBorder="1"/>
    <xf numFmtId="3" fontId="5" fillId="7" borderId="1" xfId="0" applyNumberFormat="1" applyFont="1" applyFill="1" applyBorder="1"/>
    <xf numFmtId="0" fontId="6" fillId="7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/>
    </xf>
    <xf numFmtId="0" fontId="5" fillId="7" borderId="11" xfId="0" applyFont="1" applyFill="1" applyBorder="1"/>
    <xf numFmtId="0" fontId="7" fillId="7" borderId="1" xfId="0" applyFont="1" applyFill="1" applyBorder="1"/>
    <xf numFmtId="0" fontId="0" fillId="8" borderId="1" xfId="0" applyFont="1" applyFill="1" applyBorder="1"/>
    <xf numFmtId="0" fontId="5" fillId="3" borderId="7" xfId="0" applyFont="1" applyFill="1" applyBorder="1"/>
    <xf numFmtId="0" fontId="3" fillId="0" borderId="1" xfId="0" applyFont="1" applyFill="1" applyBorder="1" applyAlignment="1">
      <alignment horizontal="center"/>
    </xf>
    <xf numFmtId="3" fontId="5" fillId="9" borderId="1" xfId="0" applyNumberFormat="1" applyFont="1" applyFill="1" applyBorder="1"/>
    <xf numFmtId="0" fontId="6" fillId="9" borderId="1" xfId="0" applyFont="1" applyFill="1" applyBorder="1" applyAlignment="1">
      <alignment horizontal="center" wrapText="1"/>
    </xf>
    <xf numFmtId="0" fontId="5" fillId="9" borderId="1" xfId="0" applyFont="1" applyFill="1" applyBorder="1" applyAlignment="1">
      <alignment horizontal="center"/>
    </xf>
    <xf numFmtId="0" fontId="5" fillId="9" borderId="11" xfId="0" applyFont="1" applyFill="1" applyBorder="1"/>
    <xf numFmtId="0" fontId="7" fillId="9" borderId="1" xfId="0" applyFont="1" applyFill="1" applyBorder="1"/>
    <xf numFmtId="0" fontId="14" fillId="10" borderId="1" xfId="0" applyFont="1" applyFill="1" applyBorder="1" applyAlignment="1">
      <alignment vertical="center" wrapText="1"/>
    </xf>
    <xf numFmtId="0" fontId="0" fillId="10" borderId="1" xfId="0" applyFont="1" applyFill="1" applyBorder="1" applyAlignment="1">
      <alignment horizontal="center"/>
    </xf>
    <xf numFmtId="0" fontId="0" fillId="10" borderId="1" xfId="0" applyFont="1" applyFill="1" applyBorder="1"/>
    <xf numFmtId="0" fontId="0" fillId="10" borderId="3" xfId="0" applyFont="1" applyFill="1" applyBorder="1"/>
    <xf numFmtId="0" fontId="0" fillId="11" borderId="0" xfId="0" applyFill="1"/>
    <xf numFmtId="0" fontId="11" fillId="11" borderId="3" xfId="0" applyFont="1" applyFill="1" applyBorder="1"/>
    <xf numFmtId="164" fontId="12" fillId="11" borderId="0" xfId="0" applyNumberFormat="1" applyFont="1" applyFill="1"/>
    <xf numFmtId="0" fontId="14" fillId="12" borderId="1" xfId="0" applyFont="1" applyFill="1" applyBorder="1" applyAlignment="1">
      <alignment vertical="center" wrapText="1"/>
    </xf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0" fontId="0" fillId="12" borderId="3" xfId="0" applyFont="1" applyFill="1" applyBorder="1"/>
    <xf numFmtId="0" fontId="5" fillId="6" borderId="1" xfId="0" applyFont="1" applyFill="1" applyBorder="1"/>
    <xf numFmtId="0" fontId="5" fillId="6" borderId="7" xfId="0" applyFont="1" applyFill="1" applyBorder="1"/>
    <xf numFmtId="0" fontId="0" fillId="0" borderId="8" xfId="0" applyFont="1" applyFill="1" applyBorder="1"/>
    <xf numFmtId="0" fontId="0" fillId="0" borderId="4" xfId="0" applyFont="1" applyFill="1" applyBorder="1"/>
    <xf numFmtId="0" fontId="11" fillId="0" borderId="0" xfId="0" applyFont="1" applyFill="1" applyBorder="1"/>
    <xf numFmtId="0" fontId="5" fillId="2" borderId="11" xfId="0" applyFont="1" applyFill="1" applyBorder="1"/>
    <xf numFmtId="0" fontId="5" fillId="4" borderId="1" xfId="0" applyFont="1" applyFill="1" applyBorder="1"/>
    <xf numFmtId="0" fontId="11" fillId="0" borderId="0" xfId="0" applyFont="1" applyFill="1"/>
    <xf numFmtId="0" fontId="0" fillId="0" borderId="1" xfId="0" applyFill="1" applyBorder="1" applyAlignment="1">
      <alignment horizontal="center"/>
    </xf>
    <xf numFmtId="0" fontId="5" fillId="7" borderId="1" xfId="0" applyFont="1" applyFill="1" applyBorder="1"/>
    <xf numFmtId="0" fontId="3" fillId="0" borderId="1" xfId="0" applyFont="1" applyFill="1" applyBorder="1"/>
    <xf numFmtId="0" fontId="14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11" fillId="0" borderId="0" xfId="0" applyFont="1"/>
    <xf numFmtId="0" fontId="12" fillId="0" borderId="0" xfId="0" applyFont="1"/>
    <xf numFmtId="0" fontId="15" fillId="0" borderId="0" xfId="0" applyFont="1" applyAlignment="1">
      <alignment wrapText="1"/>
    </xf>
    <xf numFmtId="0" fontId="15" fillId="0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right" wrapText="1"/>
    </xf>
    <xf numFmtId="0" fontId="5" fillId="14" borderId="1" xfId="0" applyFont="1" applyFill="1" applyBorder="1"/>
    <xf numFmtId="0" fontId="6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5" fillId="14" borderId="12" xfId="0" applyFont="1" applyFill="1" applyBorder="1"/>
    <xf numFmtId="0" fontId="7" fillId="14" borderId="1" xfId="0" applyFont="1" applyFill="1" applyBorder="1"/>
    <xf numFmtId="0" fontId="15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3" fontId="3" fillId="15" borderId="1" xfId="0" applyNumberFormat="1" applyFont="1" applyFill="1" applyBorder="1"/>
    <xf numFmtId="3" fontId="0" fillId="15" borderId="1" xfId="0" applyNumberFormat="1" applyFont="1" applyFill="1" applyBorder="1"/>
    <xf numFmtId="3" fontId="0" fillId="16" borderId="1" xfId="0" applyNumberFormat="1" applyFont="1" applyFill="1" applyBorder="1"/>
    <xf numFmtId="0" fontId="0" fillId="0" borderId="0" xfId="0" applyFont="1" applyFill="1" applyBorder="1"/>
    <xf numFmtId="0" fontId="14" fillId="0" borderId="0" xfId="0" applyFont="1" applyFill="1" applyBorder="1" applyAlignment="1">
      <alignment vertical="center" wrapText="1"/>
    </xf>
    <xf numFmtId="3" fontId="5" fillId="17" borderId="1" xfId="0" applyNumberFormat="1" applyFont="1" applyFill="1" applyBorder="1"/>
    <xf numFmtId="0" fontId="6" fillId="17" borderId="1" xfId="0" applyFont="1" applyFill="1" applyBorder="1" applyAlignment="1">
      <alignment horizontal="center" wrapText="1"/>
    </xf>
    <xf numFmtId="0" fontId="5" fillId="17" borderId="1" xfId="0" applyFont="1" applyFill="1" applyBorder="1" applyAlignment="1">
      <alignment horizontal="center"/>
    </xf>
    <xf numFmtId="0" fontId="5" fillId="17" borderId="11" xfId="0" applyFont="1" applyFill="1" applyBorder="1"/>
    <xf numFmtId="0" fontId="7" fillId="17" borderId="1" xfId="0" applyFont="1" applyFill="1" applyBorder="1"/>
    <xf numFmtId="0" fontId="0" fillId="12" borderId="7" xfId="0" applyFont="1" applyFill="1" applyBorder="1"/>
    <xf numFmtId="0" fontId="11" fillId="11" borderId="5" xfId="0" applyFont="1" applyFill="1" applyBorder="1"/>
    <xf numFmtId="0" fontId="0" fillId="18" borderId="1" xfId="0" applyFill="1" applyBorder="1"/>
    <xf numFmtId="0" fontId="14" fillId="18" borderId="1" xfId="0" applyFont="1" applyFill="1" applyBorder="1" applyAlignment="1">
      <alignment wrapText="1"/>
    </xf>
    <xf numFmtId="3" fontId="0" fillId="13" borderId="1" xfId="0" applyNumberFormat="1" applyFont="1" applyFill="1" applyBorder="1"/>
    <xf numFmtId="3" fontId="4" fillId="19" borderId="1" xfId="0" applyNumberFormat="1" applyFont="1" applyFill="1" applyBorder="1" applyAlignment="1">
      <alignment horizontal="left"/>
    </xf>
    <xf numFmtId="3" fontId="0" fillId="19" borderId="1" xfId="0" applyNumberFormat="1" applyFont="1" applyFill="1" applyBorder="1"/>
    <xf numFmtId="3" fontId="0" fillId="20" borderId="1" xfId="0" applyNumberFormat="1" applyFont="1" applyFill="1" applyBorder="1"/>
    <xf numFmtId="3" fontId="4" fillId="15" borderId="1" xfId="0" applyNumberFormat="1" applyFont="1" applyFill="1" applyBorder="1" applyAlignment="1">
      <alignment horizontal="left"/>
    </xf>
    <xf numFmtId="3" fontId="0" fillId="21" borderId="1" xfId="0" applyNumberFormat="1" applyFont="1" applyFill="1" applyBorder="1"/>
    <xf numFmtId="3" fontId="0" fillId="22" borderId="1" xfId="0" applyNumberFormat="1" applyFont="1" applyFill="1" applyBorder="1"/>
    <xf numFmtId="3" fontId="0" fillId="23" borderId="1" xfId="0" applyNumberFormat="1" applyFont="1" applyFill="1" applyBorder="1"/>
    <xf numFmtId="3" fontId="4" fillId="24" borderId="1" xfId="0" applyNumberFormat="1" applyFont="1" applyFill="1" applyBorder="1" applyAlignment="1">
      <alignment horizontal="right"/>
    </xf>
    <xf numFmtId="3" fontId="0" fillId="24" borderId="1" xfId="0" applyNumberFormat="1" applyFont="1" applyFill="1" applyBorder="1"/>
    <xf numFmtId="3" fontId="4" fillId="24" borderId="1" xfId="0" applyNumberFormat="1" applyFont="1" applyFill="1" applyBorder="1"/>
    <xf numFmtId="3" fontId="17" fillId="24" borderId="1" xfId="0" applyNumberFormat="1" applyFont="1" applyFill="1" applyBorder="1"/>
    <xf numFmtId="3" fontId="3" fillId="24" borderId="1" xfId="0" applyNumberFormat="1" applyFont="1" applyFill="1" applyBorder="1"/>
    <xf numFmtId="3" fontId="4" fillId="18" borderId="1" xfId="0" applyNumberFormat="1" applyFont="1" applyFill="1" applyBorder="1" applyAlignment="1">
      <alignment horizontal="left"/>
    </xf>
    <xf numFmtId="3" fontId="0" fillId="18" borderId="1" xfId="0" applyNumberFormat="1" applyFont="1" applyFill="1" applyBorder="1"/>
    <xf numFmtId="3" fontId="4" fillId="18" borderId="1" xfId="0" applyNumberFormat="1" applyFont="1" applyFill="1" applyBorder="1"/>
    <xf numFmtId="3" fontId="4" fillId="13" borderId="1" xfId="0" applyNumberFormat="1" applyFont="1" applyFill="1" applyBorder="1"/>
    <xf numFmtId="3" fontId="0" fillId="25" borderId="1" xfId="0" applyNumberFormat="1" applyFont="1" applyFill="1" applyBorder="1"/>
    <xf numFmtId="3" fontId="0" fillId="26" borderId="1" xfId="0" applyNumberFormat="1" applyFont="1" applyFill="1" applyBorder="1"/>
    <xf numFmtId="3" fontId="4" fillId="23" borderId="1" xfId="0" applyNumberFormat="1" applyFont="1" applyFill="1" applyBorder="1" applyAlignment="1">
      <alignment horizontal="left"/>
    </xf>
    <xf numFmtId="3" fontId="4" fillId="13" borderId="1" xfId="0" applyNumberFormat="1" applyFont="1" applyFill="1" applyBorder="1" applyAlignment="1">
      <alignment horizontal="right"/>
    </xf>
    <xf numFmtId="0" fontId="0" fillId="0" borderId="8" xfId="0" applyFill="1" applyBorder="1"/>
    <xf numFmtId="0" fontId="0" fillId="0" borderId="8" xfId="0" applyBorder="1"/>
    <xf numFmtId="0" fontId="0" fillId="0" borderId="10" xfId="0" applyBorder="1"/>
    <xf numFmtId="3" fontId="0" fillId="13" borderId="8" xfId="0" applyNumberFormat="1" applyFont="1" applyFill="1" applyBorder="1"/>
    <xf numFmtId="0" fontId="14" fillId="0" borderId="8" xfId="0" applyFont="1" applyFill="1" applyBorder="1" applyAlignment="1">
      <alignment wrapText="1"/>
    </xf>
    <xf numFmtId="0" fontId="3" fillId="0" borderId="8" xfId="0" applyFont="1" applyFill="1" applyBorder="1" applyAlignment="1">
      <alignment horizontal="center"/>
    </xf>
    <xf numFmtId="0" fontId="0" fillId="18" borderId="8" xfId="0" applyFill="1" applyBorder="1"/>
    <xf numFmtId="0" fontId="14" fillId="18" borderId="8" xfId="0" applyFont="1" applyFill="1" applyBorder="1" applyAlignment="1">
      <alignment wrapText="1"/>
    </xf>
    <xf numFmtId="0" fontId="0" fillId="18" borderId="10" xfId="0" applyFill="1" applyBorder="1"/>
    <xf numFmtId="0" fontId="14" fillId="18" borderId="10" xfId="0" applyFont="1" applyFill="1" applyBorder="1" applyAlignment="1">
      <alignment wrapText="1"/>
    </xf>
    <xf numFmtId="0" fontId="14" fillId="0" borderId="1" xfId="0" applyFont="1" applyBorder="1" applyAlignment="1">
      <alignment wrapText="1"/>
    </xf>
    <xf numFmtId="0" fontId="0" fillId="0" borderId="1" xfId="0" applyFont="1" applyBorder="1" applyAlignment="1">
      <alignment horizontal="center"/>
    </xf>
    <xf numFmtId="0" fontId="13" fillId="0" borderId="0" xfId="0" applyFont="1" applyFill="1" applyBorder="1"/>
    <xf numFmtId="164" fontId="12" fillId="0" borderId="0" xfId="0" applyNumberFormat="1" applyFont="1"/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Fill="1" applyBorder="1"/>
    <xf numFmtId="0" fontId="0" fillId="0" borderId="0" xfId="0" applyNumberFormat="1" applyFill="1" applyBorder="1"/>
    <xf numFmtId="0" fontId="15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0" fillId="0" borderId="0" xfId="0" applyAlignment="1">
      <alignment wrapText="1"/>
    </xf>
    <xf numFmtId="3" fontId="5" fillId="7" borderId="4" xfId="0" applyNumberFormat="1" applyFont="1" applyFill="1" applyBorder="1"/>
    <xf numFmtId="0" fontId="5" fillId="7" borderId="7" xfId="0" applyFont="1" applyFill="1" applyBorder="1" applyAlignment="1">
      <alignment horizontal="center" wrapText="1"/>
    </xf>
    <xf numFmtId="0" fontId="5" fillId="7" borderId="7" xfId="0" applyFont="1" applyFill="1" applyBorder="1" applyAlignment="1">
      <alignment horizontal="center"/>
    </xf>
    <xf numFmtId="0" fontId="5" fillId="7" borderId="7" xfId="0" applyFont="1" applyFill="1" applyBorder="1"/>
    <xf numFmtId="0" fontId="7" fillId="7" borderId="9" xfId="0" applyFont="1" applyFill="1" applyBorder="1"/>
    <xf numFmtId="3" fontId="4" fillId="8" borderId="1" xfId="0" applyNumberFormat="1" applyFont="1" applyFill="1" applyBorder="1" applyAlignment="1">
      <alignment horizontal="left"/>
    </xf>
    <xf numFmtId="0" fontId="18" fillId="8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/>
    </xf>
    <xf numFmtId="0" fontId="19" fillId="8" borderId="1" xfId="0" applyFont="1" applyFill="1" applyBorder="1"/>
    <xf numFmtId="0" fontId="0" fillId="8" borderId="3" xfId="0" applyFont="1" applyFill="1" applyBorder="1"/>
    <xf numFmtId="0" fontId="0" fillId="8" borderId="10" xfId="0" applyFont="1" applyFill="1" applyBorder="1"/>
    <xf numFmtId="3" fontId="4" fillId="0" borderId="1" xfId="0" applyNumberFormat="1" applyFont="1" applyBorder="1"/>
    <xf numFmtId="3" fontId="0" fillId="8" borderId="1" xfId="0" applyNumberFormat="1" applyFont="1" applyFill="1" applyBorder="1"/>
    <xf numFmtId="0" fontId="14" fillId="8" borderId="1" xfId="0" applyFont="1" applyFill="1" applyBorder="1" applyAlignment="1">
      <alignment vertical="center" wrapText="1"/>
    </xf>
    <xf numFmtId="3" fontId="0" fillId="0" borderId="1" xfId="0" applyNumberFormat="1" applyFont="1" applyBorder="1"/>
    <xf numFmtId="3" fontId="4" fillId="8" borderId="1" xfId="0" applyNumberFormat="1" applyFont="1" applyFill="1" applyBorder="1"/>
    <xf numFmtId="0" fontId="15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/>
    </xf>
    <xf numFmtId="3" fontId="5" fillId="9" borderId="13" xfId="0" applyNumberFormat="1" applyFont="1" applyFill="1" applyBorder="1"/>
    <xf numFmtId="0" fontId="5" fillId="9" borderId="11" xfId="0" applyFont="1" applyFill="1" applyBorder="1" applyAlignment="1">
      <alignment horizontal="center" wrapText="1"/>
    </xf>
    <xf numFmtId="0" fontId="5" fillId="9" borderId="11" xfId="0" applyFont="1" applyFill="1" applyBorder="1" applyAlignment="1">
      <alignment horizontal="center"/>
    </xf>
    <xf numFmtId="0" fontId="7" fillId="9" borderId="9" xfId="0" applyFont="1" applyFill="1" applyBorder="1"/>
    <xf numFmtId="3" fontId="4" fillId="26" borderId="1" xfId="0" applyNumberFormat="1" applyFont="1" applyFill="1" applyBorder="1" applyAlignment="1">
      <alignment horizontal="left"/>
    </xf>
    <xf numFmtId="0" fontId="16" fillId="26" borderId="1" xfId="0" applyFont="1" applyFill="1" applyBorder="1" applyAlignment="1">
      <alignment horizontal="center" vertical="center" wrapText="1"/>
    </xf>
    <xf numFmtId="0" fontId="0" fillId="26" borderId="1" xfId="0" applyFont="1" applyFill="1" applyBorder="1" applyAlignment="1">
      <alignment horizontal="center"/>
    </xf>
    <xf numFmtId="0" fontId="0" fillId="26" borderId="1" xfId="0" applyFont="1" applyFill="1" applyBorder="1"/>
    <xf numFmtId="0" fontId="0" fillId="26" borderId="3" xfId="0" applyFont="1" applyFill="1" applyBorder="1"/>
    <xf numFmtId="0" fontId="0" fillId="26" borderId="10" xfId="0" applyFont="1" applyFill="1" applyBorder="1"/>
    <xf numFmtId="3" fontId="0" fillId="27" borderId="1" xfId="0" applyNumberFormat="1" applyFont="1" applyFill="1" applyBorder="1"/>
    <xf numFmtId="0" fontId="14" fillId="27" borderId="1" xfId="0" applyFont="1" applyFill="1" applyBorder="1" applyAlignment="1">
      <alignment vertical="center" wrapText="1"/>
    </xf>
    <xf numFmtId="0" fontId="0" fillId="27" borderId="1" xfId="0" applyFont="1" applyFill="1" applyBorder="1" applyAlignment="1">
      <alignment horizontal="center"/>
    </xf>
    <xf numFmtId="0" fontId="0" fillId="27" borderId="1" xfId="0" applyFont="1" applyFill="1" applyBorder="1"/>
    <xf numFmtId="0" fontId="0" fillId="27" borderId="3" xfId="0" applyFont="1" applyFill="1" applyBorder="1"/>
    <xf numFmtId="0" fontId="14" fillId="26" borderId="1" xfId="0" applyFont="1" applyFill="1" applyBorder="1" applyAlignment="1">
      <alignment vertical="center" wrapText="1"/>
    </xf>
  </cellXfs>
  <cellStyles count="1">
    <cellStyle name="Обычный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1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relativeIndent="0" justifyLastLine="0" shrinkToFit="0" mergeCell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relativeIndent="0" justifyLastLine="0" shrinkToFit="0" mergeCell="0" readingOrder="0"/>
    </dxf>
    <dxf>
      <border outline="0">
        <right style="thin">
          <color indexed="64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ropbox/&#1041;&#1072;&#1085;&#1082;&#1077;&#1090;&#1099;/2017/&#1056;&#1072;&#1073;&#1086;&#1095;&#1072;&#1103;/&#1092;&#1091;&#1088;&#1096;&#1077;&#1090;&#1085;&#1086;&#10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800 с вином"/>
      <sheetName val="Форма"/>
      <sheetName val="Меню"/>
      <sheetName val="вспомогательный лист"/>
      <sheetName val="Акт"/>
      <sheetName val="СФ"/>
      <sheetName val="Счет"/>
      <sheetName val="Лист1"/>
    </sheetNames>
    <sheetDataSet>
      <sheetData sheetId="0"/>
      <sheetData sheetId="1"/>
      <sheetData sheetId="2"/>
      <sheetData sheetId="3">
        <row r="2">
          <cell r="A2" t="str">
            <v>Приветственный фуршет</v>
          </cell>
        </row>
        <row r="3">
          <cell r="A3" t="str">
            <v>Ассорти и закуски</v>
          </cell>
        </row>
        <row r="4">
          <cell r="A4" t="str">
            <v>Салат</v>
          </cell>
        </row>
        <row r="5">
          <cell r="A5" t="str">
            <v>Горячая закуска</v>
          </cell>
        </row>
        <row r="6">
          <cell r="A6" t="str">
            <v>Горячее</v>
          </cell>
        </row>
        <row r="7">
          <cell r="A7" t="str">
            <v>Гарнир</v>
          </cell>
        </row>
        <row r="8">
          <cell r="A8" t="str">
            <v>Десерт</v>
          </cell>
        </row>
        <row r="9">
          <cell r="A9" t="str">
            <v>Напитки</v>
          </cell>
        </row>
        <row r="10">
          <cell r="A10" t="str">
            <v>Алкоголь</v>
          </cell>
        </row>
        <row r="11">
          <cell r="A11" t="str">
            <v>Дополнительные расходы</v>
          </cell>
        </row>
      </sheetData>
      <sheetData sheetId="4"/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3" name="подача" displayName="подача" ref="C201:C209" totalsRowShown="0" headerRowDxfId="13" dataDxfId="12">
  <autoFilter ref="C201:C209"/>
  <tableColumns count="1">
    <tableColumn id="1" name="Примечания по подаче" dataDxfId="1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A1:H191" totalsRowShown="0" headerRowDxfId="10" tableBorderDxfId="9">
  <autoFilter ref="A1:H191">
    <filterColumn colId="3">
      <filters blank="1">
        <filter val="100"/>
        <filter val="1000"/>
        <filter val="10000"/>
        <filter val="11000"/>
        <filter val="120"/>
        <filter val="1200"/>
        <filter val="1300"/>
        <filter val="140"/>
        <filter val="1400"/>
        <filter val="150"/>
        <filter val="1500"/>
        <filter val="160"/>
        <filter val="1700"/>
        <filter val="1800"/>
        <filter val="1900"/>
        <filter val="200"/>
        <filter val="2000"/>
        <filter val="250"/>
        <filter val="2500"/>
        <filter val="300"/>
        <filter val="3000"/>
        <filter val="320"/>
        <filter val="330"/>
        <filter val="350"/>
        <filter val="3500"/>
        <filter val="360"/>
        <filter val="370"/>
        <filter val="400"/>
        <filter val="420"/>
        <filter val="450"/>
        <filter val="4500"/>
        <filter val="500"/>
        <filter val="5000"/>
        <filter val="520"/>
        <filter val="550"/>
        <filter val="600"/>
        <filter val="650"/>
        <filter val="700"/>
        <filter val="720"/>
        <filter val="750"/>
        <filter val="80"/>
        <filter val="800"/>
        <filter val="850"/>
        <filter val="900"/>
        <filter val="950"/>
        <filter val="980"/>
      </filters>
    </filterColumn>
  </autoFilter>
  <tableColumns count="8">
    <tableColumn id="1" name="."/>
    <tableColumn id="2" name="Код"/>
    <tableColumn id="3" name="Наименование" dataDxfId="8"/>
    <tableColumn id="4" name="цена" dataDxfId="7"/>
    <tableColumn id="5" name="выход" dataDxfId="6"/>
    <tableColumn id="7" name="ингредиент"/>
    <tableColumn id="8" name="кухня"/>
    <tableColumn id="9" name="постное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Таблица5" displayName="Таблица5" ref="C211:C216" totalsRowShown="0" headerRowDxfId="5" dataDxfId="4">
  <autoFilter ref="C211:C216"/>
  <tableColumns count="1">
    <tableColumn id="1" name="Залы" dataDxfId="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9" name="Фуршетное" displayName="Фуршетное" ref="A1:E87" totalsRowShown="0">
  <autoFilter ref="A1:E87"/>
  <tableColumns count="5">
    <tableColumn id="1" name="."/>
    <tableColumn id="2" name="код"/>
    <tableColumn id="3" name="Наименование" dataDxfId="2"/>
    <tableColumn id="4" name="цена" dataDxfId="1"/>
    <tableColumn id="5" name="выход, г" dataDxfId="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2">
    <pageSetUpPr fitToPage="1"/>
  </sheetPr>
  <dimension ref="A1:AA258"/>
  <sheetViews>
    <sheetView tabSelected="1" zoomScale="110" zoomScaleNormal="110" workbookViewId="0">
      <pane ySplit="1" topLeftCell="A2" activePane="bottomLeft" state="frozen"/>
      <selection pane="bottomLeft" activeCell="C20" sqref="C20"/>
    </sheetView>
  </sheetViews>
  <sheetFormatPr defaultRowHeight="15"/>
  <cols>
    <col min="1" max="1" width="5.42578125" customWidth="1"/>
    <col min="2" max="2" width="7.140625" customWidth="1"/>
    <col min="3" max="3" width="75.5703125" style="78" customWidth="1"/>
    <col min="4" max="4" width="8.42578125" style="79" customWidth="1"/>
    <col min="5" max="5" width="7.5703125" style="80" customWidth="1"/>
    <col min="6" max="8" width="11.140625" hidden="1" customWidth="1"/>
    <col min="26" max="26" width="8.85546875" style="82" hidden="1" customWidth="1"/>
    <col min="27" max="27" width="9.140625" style="83" hidden="1" customWidth="1"/>
  </cols>
  <sheetData>
    <row r="1" spans="1:27" s="5" customFormat="1" ht="18.75">
      <c r="A1" s="5" t="s">
        <v>182</v>
      </c>
      <c r="B1" s="87" t="s">
        <v>174</v>
      </c>
      <c r="C1" s="88" t="s">
        <v>0</v>
      </c>
      <c r="D1" s="89" t="s">
        <v>1</v>
      </c>
      <c r="E1" s="91" t="s">
        <v>6</v>
      </c>
      <c r="F1" s="90" t="s">
        <v>3</v>
      </c>
      <c r="G1" s="90" t="s">
        <v>4</v>
      </c>
      <c r="H1" s="90" t="s">
        <v>5</v>
      </c>
      <c r="Z1" s="6" t="s">
        <v>7</v>
      </c>
      <c r="AA1" s="7"/>
    </row>
    <row r="2" spans="1:27" s="8" customFormat="1">
      <c r="B2" s="86"/>
      <c r="C2" s="2" t="s">
        <v>8</v>
      </c>
      <c r="D2" s="2"/>
      <c r="E2" s="2"/>
      <c r="F2" s="2"/>
      <c r="G2" s="2"/>
      <c r="H2" s="2"/>
      <c r="Z2" s="9"/>
      <c r="AA2" s="10"/>
    </row>
    <row r="3" spans="1:27" s="8" customFormat="1">
      <c r="B3" s="114">
        <v>1100</v>
      </c>
      <c r="C3" s="92" t="s">
        <v>9</v>
      </c>
      <c r="D3" s="23"/>
      <c r="E3" s="35"/>
      <c r="F3" s="35"/>
      <c r="G3" s="35"/>
      <c r="H3" s="35"/>
      <c r="Z3" s="11"/>
      <c r="AA3" s="10"/>
    </row>
    <row r="4" spans="1:27" s="8" customFormat="1" ht="38.25">
      <c r="A4" s="8" t="s">
        <v>182</v>
      </c>
      <c r="B4" s="96">
        <v>1101</v>
      </c>
      <c r="C4" s="93" t="s">
        <v>10</v>
      </c>
      <c r="D4" s="94">
        <v>1300</v>
      </c>
      <c r="E4" s="35">
        <v>415</v>
      </c>
      <c r="F4" s="24" t="s">
        <v>25</v>
      </c>
      <c r="G4" s="35" t="s">
        <v>12</v>
      </c>
      <c r="H4" s="35" t="s">
        <v>13</v>
      </c>
      <c r="Z4" s="11">
        <v>353.52</v>
      </c>
      <c r="AA4" s="12">
        <f>D4/Z4</f>
        <v>3.6773025571396247</v>
      </c>
    </row>
    <row r="5" spans="1:27" s="8" customFormat="1">
      <c r="B5" s="96">
        <v>1102</v>
      </c>
      <c r="C5" s="26" t="s">
        <v>15</v>
      </c>
      <c r="D5" s="23">
        <v>900</v>
      </c>
      <c r="E5" s="35">
        <v>1000</v>
      </c>
      <c r="F5" s="35" t="s">
        <v>14</v>
      </c>
      <c r="G5" s="35" t="s">
        <v>12</v>
      </c>
      <c r="H5" s="35" t="s">
        <v>13</v>
      </c>
      <c r="Z5" s="11">
        <v>36</v>
      </c>
      <c r="AA5" s="12">
        <f>D5/Z5</f>
        <v>25</v>
      </c>
    </row>
    <row r="6" spans="1:27" s="8" customFormat="1">
      <c r="B6" s="96">
        <v>1103</v>
      </c>
      <c r="C6" s="26" t="s">
        <v>16</v>
      </c>
      <c r="D6" s="23">
        <v>750</v>
      </c>
      <c r="E6" s="35">
        <v>300</v>
      </c>
      <c r="F6" s="35" t="s">
        <v>17</v>
      </c>
      <c r="G6" s="35" t="s">
        <v>12</v>
      </c>
      <c r="H6" s="35" t="s">
        <v>13</v>
      </c>
      <c r="Z6" s="11">
        <v>55</v>
      </c>
      <c r="AA6" s="12">
        <f>D6/Z6</f>
        <v>13.636363636363637</v>
      </c>
    </row>
    <row r="7" spans="1:27" s="8" customFormat="1">
      <c r="B7" s="96">
        <v>1104</v>
      </c>
      <c r="C7" s="26" t="s">
        <v>18</v>
      </c>
      <c r="D7" s="23">
        <v>550</v>
      </c>
      <c r="E7" s="35">
        <v>300</v>
      </c>
      <c r="F7" s="35" t="s">
        <v>17</v>
      </c>
      <c r="G7" s="35" t="s">
        <v>12</v>
      </c>
      <c r="H7" s="35" t="s">
        <v>13</v>
      </c>
      <c r="Z7" s="11">
        <v>85</v>
      </c>
      <c r="AA7" s="12">
        <f>D7/Z7</f>
        <v>6.4705882352941178</v>
      </c>
    </row>
    <row r="8" spans="1:27" s="8" customFormat="1" hidden="1">
      <c r="B8" s="96">
        <v>1105</v>
      </c>
      <c r="C8" s="22" t="s">
        <v>19</v>
      </c>
      <c r="D8" s="23">
        <v>1</v>
      </c>
      <c r="E8" s="35">
        <v>500</v>
      </c>
      <c r="F8" s="24" t="s">
        <v>204</v>
      </c>
      <c r="G8" s="35"/>
      <c r="H8" s="35" t="s">
        <v>13</v>
      </c>
      <c r="Z8" s="11"/>
      <c r="AA8" s="12"/>
    </row>
    <row r="9" spans="1:27" s="8" customFormat="1" hidden="1">
      <c r="B9" s="96">
        <v>1106</v>
      </c>
      <c r="C9" s="26" t="s">
        <v>20</v>
      </c>
      <c r="D9" s="23">
        <v>1</v>
      </c>
      <c r="E9" s="35">
        <v>250</v>
      </c>
      <c r="F9" s="24" t="s">
        <v>25</v>
      </c>
      <c r="G9" s="35"/>
      <c r="H9" s="35" t="s">
        <v>13</v>
      </c>
      <c r="Z9" s="11"/>
      <c r="AA9" s="12"/>
    </row>
    <row r="10" spans="1:27" s="8" customFormat="1">
      <c r="B10" s="96">
        <v>1107</v>
      </c>
      <c r="C10" s="22" t="s">
        <v>21</v>
      </c>
      <c r="D10" s="23">
        <v>3500</v>
      </c>
      <c r="E10" s="35">
        <v>2000</v>
      </c>
      <c r="F10" s="24" t="s">
        <v>17</v>
      </c>
      <c r="G10" s="24" t="s">
        <v>12</v>
      </c>
      <c r="H10" s="35" t="s">
        <v>13</v>
      </c>
      <c r="Z10" s="11"/>
      <c r="AA10" s="12"/>
    </row>
    <row r="11" spans="1:27" s="8" customFormat="1">
      <c r="B11" s="96">
        <v>1108</v>
      </c>
      <c r="C11" s="22" t="s">
        <v>22</v>
      </c>
      <c r="D11" s="23">
        <v>700</v>
      </c>
      <c r="E11" s="35">
        <v>300</v>
      </c>
      <c r="F11" s="24" t="s">
        <v>25</v>
      </c>
      <c r="G11" s="24" t="s">
        <v>12</v>
      </c>
      <c r="H11" s="35" t="s">
        <v>13</v>
      </c>
      <c r="Z11" s="11"/>
      <c r="AA11" s="12"/>
    </row>
    <row r="12" spans="1:27" s="8" customFormat="1">
      <c r="B12" s="96">
        <v>1109</v>
      </c>
      <c r="C12" s="22" t="s">
        <v>23</v>
      </c>
      <c r="D12" s="23">
        <v>5000</v>
      </c>
      <c r="E12" s="35">
        <v>1000</v>
      </c>
      <c r="F12" s="24" t="s">
        <v>17</v>
      </c>
      <c r="G12" s="35"/>
      <c r="H12" s="35" t="s">
        <v>13</v>
      </c>
      <c r="Z12" s="11"/>
      <c r="AA12" s="12"/>
    </row>
    <row r="13" spans="1:27" s="8" customFormat="1">
      <c r="B13" s="96">
        <v>1110</v>
      </c>
      <c r="C13" s="26" t="s">
        <v>24</v>
      </c>
      <c r="D13" s="23">
        <v>1800</v>
      </c>
      <c r="E13" s="35">
        <v>300</v>
      </c>
      <c r="F13" s="35" t="s">
        <v>25</v>
      </c>
      <c r="G13" s="35" t="s">
        <v>26</v>
      </c>
      <c r="H13" s="35" t="s">
        <v>13</v>
      </c>
      <c r="Z13" s="11">
        <v>61</v>
      </c>
      <c r="AA13" s="12">
        <f>D13/Z13</f>
        <v>29.508196721311474</v>
      </c>
    </row>
    <row r="14" spans="1:27" s="8" customFormat="1">
      <c r="B14" s="96">
        <v>1111</v>
      </c>
      <c r="C14" s="26" t="s">
        <v>27</v>
      </c>
      <c r="D14" s="23">
        <v>150</v>
      </c>
      <c r="E14" s="35">
        <v>50</v>
      </c>
      <c r="F14" s="35"/>
      <c r="G14" s="24" t="s">
        <v>12</v>
      </c>
      <c r="H14" s="35"/>
      <c r="Z14" s="11"/>
      <c r="AA14" s="12"/>
    </row>
    <row r="15" spans="1:27" s="8" customFormat="1">
      <c r="B15" s="114">
        <v>1200</v>
      </c>
      <c r="C15" s="92" t="s">
        <v>28</v>
      </c>
      <c r="D15" s="23"/>
      <c r="E15" s="35"/>
      <c r="F15" s="35"/>
      <c r="G15" s="35"/>
      <c r="H15" s="35"/>
      <c r="Z15" s="11"/>
      <c r="AA15" s="12" t="e">
        <f>D15/Z15</f>
        <v>#DIV/0!</v>
      </c>
    </row>
    <row r="16" spans="1:27" s="8" customFormat="1" ht="38.25">
      <c r="A16" s="8" t="s">
        <v>182</v>
      </c>
      <c r="B16" s="96">
        <v>1201</v>
      </c>
      <c r="C16" s="93" t="s">
        <v>29</v>
      </c>
      <c r="D16" s="95">
        <v>1800</v>
      </c>
      <c r="E16" s="35">
        <v>460</v>
      </c>
      <c r="F16" s="24" t="s">
        <v>30</v>
      </c>
      <c r="G16" s="35" t="s">
        <v>12</v>
      </c>
      <c r="H16" s="35" t="s">
        <v>30</v>
      </c>
      <c r="Z16" s="11">
        <v>618.75</v>
      </c>
      <c r="AA16" s="12">
        <f>D16/Z16</f>
        <v>2.9090909090909092</v>
      </c>
    </row>
    <row r="17" spans="1:27" s="8" customFormat="1">
      <c r="B17" s="96">
        <v>1202</v>
      </c>
      <c r="C17" s="26" t="s">
        <v>31</v>
      </c>
      <c r="D17" s="23">
        <v>360</v>
      </c>
      <c r="E17" s="35">
        <v>185</v>
      </c>
      <c r="F17" s="35" t="s">
        <v>32</v>
      </c>
      <c r="G17" s="35" t="s">
        <v>33</v>
      </c>
      <c r="H17" s="35" t="s">
        <v>30</v>
      </c>
      <c r="Z17" s="11">
        <v>18</v>
      </c>
      <c r="AA17" s="12">
        <f>D17/Z17</f>
        <v>20</v>
      </c>
    </row>
    <row r="18" spans="1:27" s="8" customFormat="1" hidden="1">
      <c r="B18" s="96">
        <v>1203</v>
      </c>
      <c r="C18" s="22" t="s">
        <v>34</v>
      </c>
      <c r="D18" s="23">
        <v>1</v>
      </c>
      <c r="E18" s="35">
        <v>1000</v>
      </c>
      <c r="F18" s="24" t="s">
        <v>207</v>
      </c>
      <c r="G18" s="24" t="s">
        <v>55</v>
      </c>
      <c r="H18" s="35"/>
      <c r="Z18" s="11"/>
      <c r="AA18" s="12"/>
    </row>
    <row r="19" spans="1:27" s="8" customFormat="1">
      <c r="B19" s="96">
        <v>1204</v>
      </c>
      <c r="C19" s="22" t="s">
        <v>35</v>
      </c>
      <c r="D19" s="23">
        <v>2500</v>
      </c>
      <c r="E19" s="35">
        <v>300</v>
      </c>
      <c r="F19" s="24" t="s">
        <v>205</v>
      </c>
      <c r="G19" s="24" t="s">
        <v>12</v>
      </c>
      <c r="H19" s="35"/>
      <c r="Z19" s="11"/>
      <c r="AA19" s="12"/>
    </row>
    <row r="20" spans="1:27" s="8" customFormat="1">
      <c r="A20" s="8" t="s">
        <v>182</v>
      </c>
      <c r="B20" s="96">
        <v>1205</v>
      </c>
      <c r="C20" s="22" t="s">
        <v>36</v>
      </c>
      <c r="D20" s="23">
        <v>320</v>
      </c>
      <c r="E20" s="35">
        <v>345</v>
      </c>
      <c r="F20" s="24" t="s">
        <v>32</v>
      </c>
      <c r="G20" s="24" t="s">
        <v>12</v>
      </c>
      <c r="H20" s="35"/>
      <c r="Z20" s="11"/>
      <c r="AA20" s="12"/>
    </row>
    <row r="21" spans="1:27" s="8" customFormat="1" hidden="1">
      <c r="B21" s="96">
        <v>1206</v>
      </c>
      <c r="C21" s="22" t="s">
        <v>37</v>
      </c>
      <c r="D21" s="23">
        <v>1</v>
      </c>
      <c r="E21" s="35">
        <v>500</v>
      </c>
      <c r="F21" s="24" t="s">
        <v>206</v>
      </c>
      <c r="G21" s="24" t="s">
        <v>55</v>
      </c>
      <c r="H21" s="35"/>
      <c r="Z21" s="11"/>
      <c r="AA21" s="12"/>
    </row>
    <row r="22" spans="1:27" s="8" customFormat="1">
      <c r="B22" s="96">
        <v>1207</v>
      </c>
      <c r="C22" s="22" t="s">
        <v>38</v>
      </c>
      <c r="D22" s="23">
        <v>900</v>
      </c>
      <c r="E22" s="35">
        <v>230</v>
      </c>
      <c r="F22" s="24" t="s">
        <v>77</v>
      </c>
      <c r="G22" s="24" t="s">
        <v>55</v>
      </c>
      <c r="H22" s="35"/>
      <c r="Z22" s="11"/>
      <c r="AA22" s="12"/>
    </row>
    <row r="23" spans="1:27" s="8" customFormat="1">
      <c r="B23" s="96">
        <v>1208</v>
      </c>
      <c r="C23" s="26" t="s">
        <v>39</v>
      </c>
      <c r="D23" s="23">
        <v>1500</v>
      </c>
      <c r="E23" s="35">
        <v>300</v>
      </c>
      <c r="F23" s="24" t="s">
        <v>208</v>
      </c>
      <c r="G23" s="35" t="s">
        <v>40</v>
      </c>
      <c r="H23" s="35" t="s">
        <v>30</v>
      </c>
      <c r="Z23" s="11">
        <v>92</v>
      </c>
      <c r="AA23" s="12">
        <f>D23/Z23</f>
        <v>16.304347826086957</v>
      </c>
    </row>
    <row r="24" spans="1:27" s="8" customFormat="1">
      <c r="B24" s="96">
        <v>1209</v>
      </c>
      <c r="C24" s="26" t="s">
        <v>41</v>
      </c>
      <c r="D24" s="23">
        <v>1500</v>
      </c>
      <c r="E24" s="35">
        <v>300</v>
      </c>
      <c r="F24" s="24" t="s">
        <v>207</v>
      </c>
      <c r="G24" s="35" t="s">
        <v>12</v>
      </c>
      <c r="H24" s="35" t="s">
        <v>30</v>
      </c>
      <c r="Z24" s="11">
        <v>85</v>
      </c>
      <c r="AA24" s="12">
        <f>D24/Z24</f>
        <v>17.647058823529413</v>
      </c>
    </row>
    <row r="25" spans="1:27" s="8" customFormat="1">
      <c r="B25" s="96">
        <v>1210</v>
      </c>
      <c r="C25" s="26" t="s">
        <v>42</v>
      </c>
      <c r="D25" s="23">
        <v>1800</v>
      </c>
      <c r="E25" s="35">
        <v>500</v>
      </c>
      <c r="F25" s="24" t="s">
        <v>208</v>
      </c>
      <c r="G25" s="35" t="s">
        <v>12</v>
      </c>
      <c r="H25" s="35" t="s">
        <v>30</v>
      </c>
      <c r="Z25" s="11">
        <v>72</v>
      </c>
      <c r="AA25" s="12">
        <f>D25/Z25</f>
        <v>25</v>
      </c>
    </row>
    <row r="26" spans="1:27" s="8" customFormat="1" hidden="1">
      <c r="B26" s="96">
        <v>1211</v>
      </c>
      <c r="C26" s="26" t="s">
        <v>43</v>
      </c>
      <c r="D26" s="23">
        <v>1</v>
      </c>
      <c r="E26" s="35">
        <v>500</v>
      </c>
      <c r="F26" s="24" t="s">
        <v>207</v>
      </c>
      <c r="G26" s="35" t="s">
        <v>12</v>
      </c>
      <c r="H26" s="35" t="s">
        <v>30</v>
      </c>
      <c r="Z26" s="11">
        <v>67</v>
      </c>
      <c r="AA26" s="12">
        <f>D26/Z26</f>
        <v>1.4925373134328358E-2</v>
      </c>
    </row>
    <row r="27" spans="1:27" s="8" customFormat="1">
      <c r="B27" s="96">
        <v>1212</v>
      </c>
      <c r="C27" s="26" t="s">
        <v>44</v>
      </c>
      <c r="D27" s="23">
        <v>150</v>
      </c>
      <c r="E27" s="35">
        <v>50</v>
      </c>
      <c r="F27" s="35"/>
      <c r="G27" s="24" t="s">
        <v>55</v>
      </c>
      <c r="H27" s="35"/>
      <c r="Z27" s="11"/>
      <c r="AA27" s="12"/>
    </row>
    <row r="28" spans="1:27" s="8" customFormat="1">
      <c r="B28" s="114">
        <v>1300</v>
      </c>
      <c r="C28" s="92" t="s">
        <v>45</v>
      </c>
      <c r="D28" s="23"/>
      <c r="E28" s="35"/>
      <c r="F28" s="35"/>
      <c r="G28" s="35"/>
      <c r="H28" s="35"/>
      <c r="Z28" s="11"/>
      <c r="AA28" s="12" t="e">
        <f t="shared" ref="AA28:AA39" si="0">D28/Z28</f>
        <v>#DIV/0!</v>
      </c>
    </row>
    <row r="29" spans="1:27" s="8" customFormat="1">
      <c r="A29" s="8" t="s">
        <v>182</v>
      </c>
      <c r="B29" s="97">
        <v>1301</v>
      </c>
      <c r="C29" s="26" t="s">
        <v>195</v>
      </c>
      <c r="D29" s="23">
        <v>450</v>
      </c>
      <c r="E29" s="35">
        <v>400</v>
      </c>
      <c r="F29" s="35" t="s">
        <v>46</v>
      </c>
      <c r="G29" s="35" t="s">
        <v>12</v>
      </c>
      <c r="H29" s="35" t="s">
        <v>47</v>
      </c>
      <c r="Z29" s="11">
        <v>20</v>
      </c>
      <c r="AA29" s="12">
        <f t="shared" si="0"/>
        <v>22.5</v>
      </c>
    </row>
    <row r="30" spans="1:27" s="8" customFormat="1">
      <c r="A30" s="8" t="s">
        <v>182</v>
      </c>
      <c r="B30" s="97">
        <v>1302</v>
      </c>
      <c r="C30" s="26" t="s">
        <v>48</v>
      </c>
      <c r="D30" s="23">
        <v>420</v>
      </c>
      <c r="E30" s="35">
        <v>400</v>
      </c>
      <c r="F30" s="35" t="s">
        <v>46</v>
      </c>
      <c r="G30" s="24" t="s">
        <v>12</v>
      </c>
      <c r="H30" s="35" t="s">
        <v>47</v>
      </c>
      <c r="Z30" s="11">
        <v>20</v>
      </c>
      <c r="AA30" s="12">
        <f t="shared" si="0"/>
        <v>21</v>
      </c>
    </row>
    <row r="31" spans="1:27" s="8" customFormat="1">
      <c r="A31" s="8" t="s">
        <v>182</v>
      </c>
      <c r="B31" s="97">
        <v>1303</v>
      </c>
      <c r="C31" s="26" t="s">
        <v>49</v>
      </c>
      <c r="D31" s="23">
        <v>350</v>
      </c>
      <c r="E31" s="35">
        <v>200</v>
      </c>
      <c r="F31" s="35" t="s">
        <v>50</v>
      </c>
      <c r="G31" s="35" t="s">
        <v>12</v>
      </c>
      <c r="H31" s="35" t="s">
        <v>47</v>
      </c>
      <c r="Z31" s="11">
        <v>39</v>
      </c>
      <c r="AA31" s="12">
        <f t="shared" si="0"/>
        <v>8.9743589743589745</v>
      </c>
    </row>
    <row r="32" spans="1:27" s="8" customFormat="1">
      <c r="B32" s="97">
        <v>1304</v>
      </c>
      <c r="C32" s="26" t="s">
        <v>51</v>
      </c>
      <c r="D32" s="23">
        <v>700</v>
      </c>
      <c r="E32" s="35">
        <v>500</v>
      </c>
      <c r="F32" s="35" t="s">
        <v>50</v>
      </c>
      <c r="G32" s="35" t="s">
        <v>12</v>
      </c>
      <c r="H32" s="35" t="s">
        <v>47</v>
      </c>
      <c r="Z32" s="11">
        <v>23</v>
      </c>
      <c r="AA32" s="12">
        <f t="shared" si="0"/>
        <v>30.434782608695652</v>
      </c>
    </row>
    <row r="33" spans="1:27" s="8" customFormat="1">
      <c r="B33" s="97">
        <v>1305</v>
      </c>
      <c r="C33" s="26" t="s">
        <v>52</v>
      </c>
      <c r="D33" s="23">
        <v>1500</v>
      </c>
      <c r="E33" s="35">
        <v>500</v>
      </c>
      <c r="F33" s="35" t="s">
        <v>50</v>
      </c>
      <c r="G33" s="35" t="s">
        <v>12</v>
      </c>
      <c r="H33" s="35" t="s">
        <v>47</v>
      </c>
      <c r="Z33" s="11">
        <v>36</v>
      </c>
      <c r="AA33" s="12">
        <f t="shared" si="0"/>
        <v>41.666666666666664</v>
      </c>
    </row>
    <row r="34" spans="1:27" s="8" customFormat="1">
      <c r="A34" s="8" t="s">
        <v>182</v>
      </c>
      <c r="B34" s="97">
        <v>1306</v>
      </c>
      <c r="C34" s="26" t="s">
        <v>53</v>
      </c>
      <c r="D34" s="23">
        <v>800</v>
      </c>
      <c r="E34" s="35">
        <v>1000</v>
      </c>
      <c r="F34" s="35" t="s">
        <v>54</v>
      </c>
      <c r="G34" s="35" t="s">
        <v>55</v>
      </c>
      <c r="H34" s="35" t="s">
        <v>47</v>
      </c>
      <c r="Z34" s="11"/>
      <c r="AA34" s="12" t="e">
        <f t="shared" si="0"/>
        <v>#DIV/0!</v>
      </c>
    </row>
    <row r="35" spans="1:27" s="8" customFormat="1">
      <c r="B35" s="97">
        <v>1307</v>
      </c>
      <c r="C35" s="26" t="s">
        <v>194</v>
      </c>
      <c r="D35" s="50">
        <v>5000</v>
      </c>
      <c r="E35" s="35">
        <v>2000</v>
      </c>
      <c r="F35" s="35" t="s">
        <v>54</v>
      </c>
      <c r="G35" s="35" t="s">
        <v>55</v>
      </c>
      <c r="H35" s="35" t="s">
        <v>47</v>
      </c>
      <c r="Z35" s="11"/>
      <c r="AA35" s="12" t="e">
        <f t="shared" si="0"/>
        <v>#DIV/0!</v>
      </c>
    </row>
    <row r="36" spans="1:27" s="8" customFormat="1">
      <c r="B36" s="97">
        <v>1308</v>
      </c>
      <c r="C36" s="26" t="s">
        <v>56</v>
      </c>
      <c r="D36" s="50">
        <v>2000</v>
      </c>
      <c r="E36" s="35">
        <v>300</v>
      </c>
      <c r="F36" s="35" t="s">
        <v>54</v>
      </c>
      <c r="G36" s="35" t="s">
        <v>12</v>
      </c>
      <c r="H36" s="35" t="s">
        <v>47</v>
      </c>
      <c r="Z36" s="11"/>
      <c r="AA36" s="12" t="e">
        <f t="shared" si="0"/>
        <v>#DIV/0!</v>
      </c>
    </row>
    <row r="37" spans="1:27" s="8" customFormat="1" ht="26.25">
      <c r="A37" s="8" t="s">
        <v>182</v>
      </c>
      <c r="B37" s="97">
        <v>1309</v>
      </c>
      <c r="C37" s="34" t="s">
        <v>193</v>
      </c>
      <c r="D37" s="23">
        <v>980</v>
      </c>
      <c r="E37" s="35">
        <v>300</v>
      </c>
      <c r="F37" s="35" t="s">
        <v>57</v>
      </c>
      <c r="G37" s="35" t="s">
        <v>55</v>
      </c>
      <c r="H37" s="35" t="s">
        <v>13</v>
      </c>
      <c r="Z37" s="11">
        <v>112</v>
      </c>
      <c r="AA37" s="12">
        <f t="shared" si="0"/>
        <v>8.75</v>
      </c>
    </row>
    <row r="38" spans="1:27" s="8" customFormat="1">
      <c r="B38" s="97">
        <v>1310</v>
      </c>
      <c r="C38" s="26" t="s">
        <v>58</v>
      </c>
      <c r="D38" s="23">
        <v>80</v>
      </c>
      <c r="E38" s="35">
        <v>300</v>
      </c>
      <c r="F38" s="24" t="s">
        <v>102</v>
      </c>
      <c r="G38" s="35" t="s">
        <v>12</v>
      </c>
      <c r="H38" s="35" t="s">
        <v>47</v>
      </c>
      <c r="Z38" s="14">
        <v>18.809999999999999</v>
      </c>
      <c r="AA38" s="12">
        <f t="shared" si="0"/>
        <v>4.2530568846358321</v>
      </c>
    </row>
    <row r="39" spans="1:27" s="8" customFormat="1" ht="15.75" hidden="1">
      <c r="B39" s="101"/>
      <c r="C39" s="102" t="s">
        <v>60</v>
      </c>
      <c r="D39" s="103" t="s">
        <v>209</v>
      </c>
      <c r="E39" s="105"/>
      <c r="F39" s="104" t="s">
        <v>3</v>
      </c>
      <c r="G39" s="104" t="s">
        <v>4</v>
      </c>
      <c r="H39" s="104" t="s">
        <v>5</v>
      </c>
      <c r="I39" s="19"/>
      <c r="J39" s="19"/>
      <c r="K39" s="19"/>
      <c r="Z39" s="20" t="s">
        <v>59</v>
      </c>
      <c r="AA39" s="12" t="e">
        <f t="shared" si="0"/>
        <v>#VALUE!</v>
      </c>
    </row>
    <row r="40" spans="1:27" s="8" customFormat="1">
      <c r="B40" s="111">
        <v>2100</v>
      </c>
      <c r="C40" s="37" t="s">
        <v>186</v>
      </c>
      <c r="D40" s="23"/>
      <c r="E40" s="35"/>
      <c r="F40" s="35"/>
      <c r="G40" s="35"/>
      <c r="H40" s="36"/>
      <c r="I40" s="21"/>
      <c r="J40" s="21"/>
      <c r="Z40" s="9"/>
      <c r="AA40" s="12"/>
    </row>
    <row r="41" spans="1:27" s="8" customFormat="1">
      <c r="B41" s="112">
        <v>2101</v>
      </c>
      <c r="C41" s="26" t="s">
        <v>61</v>
      </c>
      <c r="D41" s="23">
        <v>250</v>
      </c>
      <c r="E41" s="35">
        <v>200</v>
      </c>
      <c r="F41" s="35"/>
      <c r="G41" s="35"/>
      <c r="H41" s="36"/>
      <c r="I41" s="21"/>
      <c r="J41" s="21"/>
      <c r="Z41" s="9"/>
      <c r="AA41" s="12"/>
    </row>
    <row r="42" spans="1:27" s="8" customFormat="1" ht="25.5">
      <c r="B42" s="112">
        <v>2102</v>
      </c>
      <c r="C42" s="26" t="s">
        <v>62</v>
      </c>
      <c r="D42" s="23">
        <v>400</v>
      </c>
      <c r="E42" s="35">
        <v>230</v>
      </c>
      <c r="F42" s="35"/>
      <c r="G42" s="35"/>
      <c r="H42" s="36"/>
      <c r="I42" s="21"/>
      <c r="J42" s="21"/>
      <c r="Z42" s="9"/>
      <c r="AA42" s="12"/>
    </row>
    <row r="43" spans="1:27" s="8" customFormat="1">
      <c r="A43" s="8" t="s">
        <v>182</v>
      </c>
      <c r="B43" s="112">
        <v>2103</v>
      </c>
      <c r="C43" s="26" t="s">
        <v>63</v>
      </c>
      <c r="D43" s="23">
        <v>350</v>
      </c>
      <c r="E43" s="35">
        <v>325</v>
      </c>
      <c r="F43" s="35"/>
      <c r="G43" s="35"/>
      <c r="H43" s="36"/>
      <c r="I43" s="21"/>
      <c r="J43" s="21"/>
      <c r="Z43" s="9"/>
      <c r="AA43" s="12"/>
    </row>
    <row r="44" spans="1:27" s="8" customFormat="1" ht="25.5" hidden="1">
      <c r="B44" s="112">
        <v>2104</v>
      </c>
      <c r="C44" s="26" t="s">
        <v>64</v>
      </c>
      <c r="D44" s="23">
        <v>1</v>
      </c>
      <c r="E44" s="35"/>
      <c r="F44" s="35"/>
      <c r="G44" s="35"/>
      <c r="H44" s="36"/>
      <c r="I44" s="21"/>
      <c r="J44" s="21"/>
      <c r="Z44" s="9"/>
      <c r="AA44" s="12"/>
    </row>
    <row r="45" spans="1:27" s="8" customFormat="1">
      <c r="B45" s="112">
        <v>2105</v>
      </c>
      <c r="C45" s="26" t="s">
        <v>65</v>
      </c>
      <c r="D45" s="23">
        <v>350</v>
      </c>
      <c r="E45" s="35">
        <v>250</v>
      </c>
      <c r="F45" s="24" t="s">
        <v>46</v>
      </c>
      <c r="G45" s="35"/>
      <c r="H45" s="36"/>
      <c r="I45" s="21"/>
      <c r="J45" s="21"/>
      <c r="Z45" s="9"/>
      <c r="AA45" s="12"/>
    </row>
    <row r="46" spans="1:27" s="8" customFormat="1" hidden="1">
      <c r="B46" s="112">
        <v>2106</v>
      </c>
      <c r="C46" s="22" t="s">
        <v>66</v>
      </c>
      <c r="D46" s="23">
        <v>1</v>
      </c>
      <c r="E46" s="24"/>
      <c r="F46" s="13" t="s">
        <v>57</v>
      </c>
      <c r="G46" s="13"/>
      <c r="H46" s="13"/>
      <c r="I46" s="21"/>
      <c r="J46" s="21"/>
      <c r="Z46" s="9"/>
      <c r="AA46" s="12"/>
    </row>
    <row r="47" spans="1:27" s="8" customFormat="1">
      <c r="B47" s="111">
        <v>2200</v>
      </c>
      <c r="C47" s="37" t="s">
        <v>185</v>
      </c>
      <c r="D47" s="23"/>
      <c r="E47" s="24"/>
      <c r="F47" s="13"/>
      <c r="G47" s="13"/>
      <c r="H47" s="13"/>
      <c r="I47" s="21"/>
      <c r="J47" s="21"/>
      <c r="Z47" s="9"/>
      <c r="AA47" s="12"/>
    </row>
    <row r="48" spans="1:27" s="8" customFormat="1">
      <c r="B48" s="112">
        <v>2201</v>
      </c>
      <c r="C48" s="26" t="s">
        <v>67</v>
      </c>
      <c r="D48" s="23">
        <v>350</v>
      </c>
      <c r="E48" s="35">
        <v>220</v>
      </c>
      <c r="F48" s="35"/>
      <c r="G48" s="35"/>
      <c r="H48" s="36"/>
      <c r="I48" s="21"/>
      <c r="J48" s="21"/>
      <c r="Z48" s="9"/>
      <c r="AA48" s="12"/>
    </row>
    <row r="49" spans="2:27" s="8" customFormat="1">
      <c r="B49" s="112">
        <v>2202</v>
      </c>
      <c r="C49" s="26" t="s">
        <v>68</v>
      </c>
      <c r="D49" s="23">
        <v>400</v>
      </c>
      <c r="E49" s="35">
        <v>220</v>
      </c>
      <c r="F49" s="35"/>
      <c r="G49" s="35"/>
      <c r="H49" s="36"/>
      <c r="I49" s="21"/>
      <c r="J49" s="21"/>
      <c r="Z49" s="9"/>
      <c r="AA49" s="12"/>
    </row>
    <row r="50" spans="2:27" s="8" customFormat="1" ht="25.5">
      <c r="B50" s="112">
        <v>2203</v>
      </c>
      <c r="C50" s="26" t="s">
        <v>69</v>
      </c>
      <c r="D50" s="23">
        <v>400</v>
      </c>
      <c r="E50" s="35">
        <v>300</v>
      </c>
      <c r="F50" s="35"/>
      <c r="G50" s="35"/>
      <c r="H50" s="36"/>
      <c r="I50" s="21"/>
      <c r="J50" s="21"/>
      <c r="Z50" s="9"/>
      <c r="AA50" s="12"/>
    </row>
    <row r="51" spans="2:27" s="8" customFormat="1">
      <c r="B51" s="112">
        <v>2204</v>
      </c>
      <c r="C51" s="26" t="s">
        <v>70</v>
      </c>
      <c r="D51" s="23">
        <v>450</v>
      </c>
      <c r="E51" s="35">
        <v>235</v>
      </c>
      <c r="F51" s="35"/>
      <c r="G51" s="35"/>
      <c r="H51" s="36"/>
      <c r="I51" s="21"/>
      <c r="J51" s="21"/>
      <c r="Z51" s="9"/>
      <c r="AA51" s="12"/>
    </row>
    <row r="52" spans="2:27" s="8" customFormat="1">
      <c r="B52" s="112">
        <v>2205</v>
      </c>
      <c r="C52" s="22" t="s">
        <v>71</v>
      </c>
      <c r="D52" s="23">
        <v>450</v>
      </c>
      <c r="E52" s="24">
        <v>268</v>
      </c>
      <c r="F52" s="13"/>
      <c r="G52" s="13"/>
      <c r="H52" s="13"/>
      <c r="I52" s="21"/>
      <c r="J52" s="21"/>
      <c r="Z52" s="9"/>
      <c r="AA52" s="12"/>
    </row>
    <row r="53" spans="2:27" s="8" customFormat="1">
      <c r="B53" s="111">
        <v>2300</v>
      </c>
      <c r="C53" s="37" t="s">
        <v>104</v>
      </c>
      <c r="D53" s="23"/>
      <c r="E53" s="35"/>
      <c r="F53" s="35"/>
      <c r="G53" s="35"/>
      <c r="H53" s="36"/>
      <c r="I53" s="21"/>
      <c r="J53" s="21"/>
      <c r="Z53" s="9"/>
      <c r="AA53" s="12"/>
    </row>
    <row r="54" spans="2:27" s="8" customFormat="1">
      <c r="B54" s="112">
        <v>2301</v>
      </c>
      <c r="C54" s="26" t="s">
        <v>72</v>
      </c>
      <c r="D54" s="23">
        <v>350</v>
      </c>
      <c r="E54" s="35">
        <v>226</v>
      </c>
      <c r="F54" s="35"/>
      <c r="G54" s="35"/>
      <c r="H54" s="36"/>
      <c r="I54" s="21"/>
      <c r="J54" s="21"/>
      <c r="Z54" s="9"/>
      <c r="AA54" s="12"/>
    </row>
    <row r="55" spans="2:27" s="8" customFormat="1">
      <c r="B55" s="112">
        <v>2302</v>
      </c>
      <c r="C55" s="26" t="s">
        <v>73</v>
      </c>
      <c r="D55" s="23">
        <v>450</v>
      </c>
      <c r="E55" s="35">
        <v>210</v>
      </c>
      <c r="F55" s="35"/>
      <c r="G55" s="35"/>
      <c r="H55" s="36"/>
      <c r="I55" s="21"/>
      <c r="J55" s="21"/>
      <c r="Z55" s="9"/>
      <c r="AA55" s="12"/>
    </row>
    <row r="56" spans="2:27" s="8" customFormat="1">
      <c r="B56" s="112">
        <v>2303</v>
      </c>
      <c r="C56" s="26" t="s">
        <v>74</v>
      </c>
      <c r="D56" s="23"/>
      <c r="E56" s="35"/>
      <c r="F56" s="35"/>
      <c r="G56" s="35"/>
      <c r="H56" s="36"/>
      <c r="I56" s="21"/>
      <c r="J56" s="21"/>
      <c r="Z56" s="9"/>
      <c r="AA56" s="12"/>
    </row>
    <row r="57" spans="2:27" s="8" customFormat="1">
      <c r="B57" s="112">
        <v>2304</v>
      </c>
      <c r="C57" s="26" t="s">
        <v>75</v>
      </c>
      <c r="D57" s="23">
        <v>750</v>
      </c>
      <c r="E57" s="35">
        <v>215</v>
      </c>
      <c r="F57" s="35"/>
      <c r="G57" s="35"/>
      <c r="H57" s="36"/>
      <c r="I57" s="21"/>
      <c r="J57" s="21"/>
      <c r="Z57" s="9"/>
      <c r="AA57" s="12"/>
    </row>
    <row r="58" spans="2:27" s="8" customFormat="1" hidden="1">
      <c r="B58" s="112">
        <v>2305</v>
      </c>
      <c r="C58" s="22" t="s">
        <v>76</v>
      </c>
      <c r="D58" s="23">
        <v>1</v>
      </c>
      <c r="E58" s="24"/>
      <c r="F58" s="13"/>
      <c r="G58" s="13"/>
      <c r="H58" s="13"/>
      <c r="I58" s="21"/>
      <c r="J58" s="21"/>
      <c r="Z58" s="9"/>
      <c r="AA58" s="12"/>
    </row>
    <row r="59" spans="2:27" s="8" customFormat="1">
      <c r="B59" s="111">
        <v>2400</v>
      </c>
      <c r="C59" s="37" t="s">
        <v>184</v>
      </c>
      <c r="D59" s="23"/>
      <c r="E59" s="24"/>
      <c r="F59" s="99"/>
      <c r="G59" s="99"/>
      <c r="H59" s="99"/>
      <c r="I59" s="21"/>
      <c r="J59" s="21"/>
      <c r="Z59" s="9"/>
      <c r="AA59" s="12"/>
    </row>
    <row r="60" spans="2:27" s="8" customFormat="1" ht="25.5">
      <c r="B60" s="112">
        <v>2401</v>
      </c>
      <c r="C60" s="26" t="s">
        <v>78</v>
      </c>
      <c r="D60" s="23">
        <v>500</v>
      </c>
      <c r="E60" s="8">
        <v>200</v>
      </c>
      <c r="I60" s="21"/>
      <c r="J60" s="21"/>
      <c r="Z60" s="9"/>
      <c r="AA60" s="12"/>
    </row>
    <row r="61" spans="2:27" s="8" customFormat="1" ht="25.5">
      <c r="B61" s="112">
        <v>2401</v>
      </c>
      <c r="C61" s="26" t="s">
        <v>79</v>
      </c>
      <c r="D61" s="23">
        <v>500</v>
      </c>
      <c r="E61" s="35">
        <v>300</v>
      </c>
      <c r="F61" s="35"/>
      <c r="G61" s="35"/>
      <c r="H61" s="36"/>
      <c r="I61" s="21"/>
      <c r="J61" s="21"/>
      <c r="Z61" s="9"/>
      <c r="AA61" s="12"/>
    </row>
    <row r="62" spans="2:27" s="8" customFormat="1">
      <c r="B62" s="112">
        <v>2401</v>
      </c>
      <c r="C62" s="26" t="s">
        <v>80</v>
      </c>
      <c r="D62" s="23">
        <v>520</v>
      </c>
      <c r="E62" s="35">
        <v>300</v>
      </c>
      <c r="F62" s="35"/>
      <c r="G62" s="35"/>
      <c r="H62" s="36"/>
      <c r="I62" s="21"/>
      <c r="J62" s="21"/>
      <c r="Z62" s="9"/>
      <c r="AA62" s="12"/>
    </row>
    <row r="63" spans="2:27" s="8" customFormat="1" ht="25.5">
      <c r="B63" s="112">
        <v>2401</v>
      </c>
      <c r="C63" s="26" t="s">
        <v>81</v>
      </c>
      <c r="D63" s="23">
        <v>650</v>
      </c>
      <c r="E63" s="35">
        <v>250</v>
      </c>
      <c r="F63" s="35"/>
      <c r="G63" s="35"/>
      <c r="H63" s="36"/>
      <c r="I63" s="21"/>
      <c r="J63" s="21"/>
      <c r="Z63" s="9"/>
      <c r="AA63" s="12"/>
    </row>
    <row r="64" spans="2:27" s="8" customFormat="1">
      <c r="B64" s="112">
        <v>2401</v>
      </c>
      <c r="C64" s="22" t="s">
        <v>82</v>
      </c>
      <c r="D64" s="23">
        <v>980</v>
      </c>
      <c r="E64" s="35">
        <v>213</v>
      </c>
      <c r="F64" s="35"/>
      <c r="G64" s="35"/>
      <c r="H64" s="36"/>
      <c r="I64" s="21"/>
      <c r="J64" s="21"/>
      <c r="Z64" s="11">
        <v>41.68</v>
      </c>
      <c r="AA64" s="12" t="e">
        <f>#REF!/Z64</f>
        <v>#REF!</v>
      </c>
    </row>
    <row r="65" spans="1:27" s="8" customFormat="1" hidden="1">
      <c r="B65" s="112">
        <v>2401</v>
      </c>
      <c r="C65" s="22" t="s">
        <v>83</v>
      </c>
      <c r="D65" s="23">
        <v>1</v>
      </c>
      <c r="E65" s="24"/>
      <c r="F65" s="13"/>
      <c r="G65" s="13"/>
      <c r="H65" s="13"/>
      <c r="I65" s="21"/>
      <c r="J65" s="21"/>
      <c r="Z65" s="11"/>
      <c r="AA65" s="12"/>
    </row>
    <row r="66" spans="1:27" s="8" customFormat="1">
      <c r="B66" s="111">
        <v>2500</v>
      </c>
      <c r="C66" s="37" t="s">
        <v>85</v>
      </c>
      <c r="D66" s="23"/>
      <c r="E66" s="35"/>
      <c r="F66" s="35"/>
      <c r="G66" s="35"/>
      <c r="H66" s="36"/>
      <c r="I66" s="21"/>
      <c r="J66" s="21"/>
      <c r="Z66" s="11"/>
      <c r="AA66" s="12"/>
    </row>
    <row r="67" spans="1:27" s="8" customFormat="1" ht="25.5">
      <c r="B67" s="112">
        <v>2501</v>
      </c>
      <c r="C67" s="26" t="s">
        <v>86</v>
      </c>
      <c r="D67" s="75">
        <v>650</v>
      </c>
      <c r="E67" s="35">
        <v>280</v>
      </c>
      <c r="F67" s="35" t="s">
        <v>25</v>
      </c>
      <c r="G67" s="35" t="s">
        <v>12</v>
      </c>
      <c r="H67" s="36" t="s">
        <v>13</v>
      </c>
      <c r="I67" s="21"/>
      <c r="J67" s="21"/>
      <c r="Z67" s="11">
        <v>63.96</v>
      </c>
      <c r="AA67" s="12">
        <f>D67/Z67</f>
        <v>10.16260162601626</v>
      </c>
    </row>
    <row r="68" spans="1:27" s="8" customFormat="1">
      <c r="B68" s="112">
        <v>2502</v>
      </c>
      <c r="C68" s="22" t="s">
        <v>87</v>
      </c>
      <c r="D68" s="23">
        <v>400</v>
      </c>
      <c r="E68" s="24">
        <v>316</v>
      </c>
      <c r="F68" s="13"/>
      <c r="G68" s="13"/>
      <c r="H68" s="13"/>
      <c r="I68" s="21"/>
      <c r="J68" s="21"/>
      <c r="Z68" s="25"/>
      <c r="AA68" s="12"/>
    </row>
    <row r="69" spans="1:27" s="8" customFormat="1" hidden="1">
      <c r="B69" s="112">
        <v>2503</v>
      </c>
      <c r="C69" s="22" t="s">
        <v>88</v>
      </c>
      <c r="D69" s="23">
        <v>1</v>
      </c>
      <c r="E69" s="24"/>
      <c r="F69" s="13"/>
      <c r="G69" s="13"/>
      <c r="H69" s="13"/>
      <c r="I69" s="21"/>
      <c r="J69" s="21"/>
      <c r="Z69" s="25"/>
      <c r="AA69" s="12"/>
    </row>
    <row r="70" spans="1:27" s="8" customFormat="1">
      <c r="B70" s="112">
        <v>2504</v>
      </c>
      <c r="C70" s="22" t="s">
        <v>89</v>
      </c>
      <c r="D70" s="23">
        <v>450</v>
      </c>
      <c r="E70" s="24">
        <v>200</v>
      </c>
      <c r="F70" s="13"/>
      <c r="G70" s="13"/>
      <c r="H70" s="13"/>
      <c r="I70" s="21"/>
      <c r="J70" s="21"/>
      <c r="Z70" s="25"/>
      <c r="AA70" s="12"/>
    </row>
    <row r="71" spans="1:27" s="8" customFormat="1" ht="25.5">
      <c r="B71" s="112">
        <v>2505</v>
      </c>
      <c r="C71" s="26" t="s">
        <v>90</v>
      </c>
      <c r="D71" s="23">
        <v>700</v>
      </c>
      <c r="E71" s="24">
        <v>300</v>
      </c>
      <c r="F71" s="13"/>
      <c r="G71" s="13"/>
      <c r="H71" s="13"/>
      <c r="I71" s="21"/>
      <c r="J71" s="21"/>
      <c r="Z71" s="25"/>
      <c r="AA71" s="12"/>
    </row>
    <row r="72" spans="1:27" s="8" customFormat="1" ht="25.5">
      <c r="A72" s="8" t="s">
        <v>182</v>
      </c>
      <c r="B72" s="112">
        <v>2506</v>
      </c>
      <c r="C72" s="26" t="s">
        <v>91</v>
      </c>
      <c r="D72" s="23">
        <v>600</v>
      </c>
      <c r="E72" s="24">
        <v>250</v>
      </c>
      <c r="F72" s="13"/>
      <c r="G72" s="13"/>
      <c r="H72" s="13"/>
      <c r="I72" s="21"/>
      <c r="J72" s="21"/>
      <c r="Z72" s="25"/>
      <c r="AA72" s="12"/>
    </row>
    <row r="73" spans="1:27" s="8" customFormat="1">
      <c r="B73" s="112">
        <v>2507</v>
      </c>
      <c r="C73" s="27" t="s">
        <v>92</v>
      </c>
      <c r="D73" s="23">
        <v>850</v>
      </c>
      <c r="E73" s="24"/>
      <c r="F73" s="13"/>
      <c r="G73" s="13"/>
      <c r="H73" s="13"/>
      <c r="I73" s="21"/>
      <c r="J73" s="21"/>
      <c r="Z73" s="25"/>
      <c r="AA73" s="12"/>
    </row>
    <row r="74" spans="1:27" s="8" customFormat="1" ht="15.75">
      <c r="B74" s="28"/>
      <c r="C74" s="29" t="s">
        <v>93</v>
      </c>
      <c r="D74" s="30"/>
      <c r="E74" s="32"/>
      <c r="F74" s="31" t="s">
        <v>3</v>
      </c>
      <c r="G74" s="31" t="s">
        <v>4</v>
      </c>
      <c r="H74" s="31" t="s">
        <v>5</v>
      </c>
      <c r="Z74" s="20" t="s">
        <v>59</v>
      </c>
      <c r="AA74" s="12" t="e">
        <f>D74/Z74</f>
        <v>#VALUE!</v>
      </c>
    </row>
    <row r="75" spans="1:27" s="8" customFormat="1" hidden="1">
      <c r="B75" s="113">
        <v>3101</v>
      </c>
      <c r="C75" s="34" t="s">
        <v>94</v>
      </c>
      <c r="D75" s="23">
        <v>1</v>
      </c>
      <c r="E75" s="35"/>
      <c r="F75" s="35" t="s">
        <v>11</v>
      </c>
      <c r="G75" s="35" t="s">
        <v>84</v>
      </c>
      <c r="H75" s="36" t="s">
        <v>13</v>
      </c>
      <c r="Z75" s="11">
        <v>31</v>
      </c>
      <c r="AA75" s="12">
        <f>D75/Z75</f>
        <v>3.2258064516129031E-2</v>
      </c>
    </row>
    <row r="76" spans="1:27" s="8" customFormat="1" hidden="1">
      <c r="B76" s="113">
        <v>3102</v>
      </c>
      <c r="C76" s="34" t="s">
        <v>183</v>
      </c>
      <c r="D76" s="23">
        <v>1</v>
      </c>
      <c r="E76" s="35"/>
      <c r="F76" s="35"/>
      <c r="G76" s="35"/>
      <c r="H76" s="36"/>
      <c r="Z76" s="11"/>
      <c r="AA76" s="12"/>
    </row>
    <row r="77" spans="1:27" s="8" customFormat="1">
      <c r="B77" s="113">
        <v>3103</v>
      </c>
      <c r="C77" s="26" t="s">
        <v>95</v>
      </c>
      <c r="D77" s="23">
        <v>400</v>
      </c>
      <c r="E77" s="35">
        <v>140</v>
      </c>
      <c r="F77" s="35" t="s">
        <v>50</v>
      </c>
      <c r="G77" s="35" t="s">
        <v>84</v>
      </c>
      <c r="H77" s="36" t="s">
        <v>47</v>
      </c>
      <c r="Z77" s="11">
        <v>97.49</v>
      </c>
      <c r="AA77" s="12">
        <f>D77/Z77</f>
        <v>4.1029849215304139</v>
      </c>
    </row>
    <row r="78" spans="1:27" s="8" customFormat="1">
      <c r="B78" s="113">
        <v>3104</v>
      </c>
      <c r="C78" s="26" t="s">
        <v>96</v>
      </c>
      <c r="D78" s="23">
        <v>300</v>
      </c>
      <c r="E78" s="35">
        <v>200</v>
      </c>
      <c r="F78" s="35" t="s">
        <v>50</v>
      </c>
      <c r="G78" s="35" t="s">
        <v>40</v>
      </c>
      <c r="H78" s="36" t="s">
        <v>13</v>
      </c>
      <c r="Z78" s="11">
        <v>83.69</v>
      </c>
      <c r="AA78" s="12">
        <f>D78/Z78</f>
        <v>3.584657665192974</v>
      </c>
    </row>
    <row r="79" spans="1:27" s="8" customFormat="1">
      <c r="A79" s="8" t="s">
        <v>182</v>
      </c>
      <c r="B79" s="113">
        <v>3105</v>
      </c>
      <c r="C79" s="26" t="s">
        <v>97</v>
      </c>
      <c r="D79" s="23">
        <v>250</v>
      </c>
      <c r="E79" s="35">
        <v>173</v>
      </c>
      <c r="F79" s="35" t="s">
        <v>11</v>
      </c>
      <c r="G79" s="35" t="s">
        <v>40</v>
      </c>
      <c r="H79" s="36" t="s">
        <v>13</v>
      </c>
      <c r="Z79" s="11">
        <v>66.819999999999993</v>
      </c>
      <c r="AA79" s="12">
        <f>D79/Z79</f>
        <v>3.74139479197845</v>
      </c>
    </row>
    <row r="80" spans="1:27" s="8" customFormat="1">
      <c r="B80" s="113">
        <v>3106</v>
      </c>
      <c r="C80" s="26" t="s">
        <v>98</v>
      </c>
      <c r="D80" s="23">
        <v>250</v>
      </c>
      <c r="E80" s="35">
        <v>145</v>
      </c>
      <c r="F80" s="35" t="s">
        <v>11</v>
      </c>
      <c r="G80" s="35" t="s">
        <v>40</v>
      </c>
      <c r="H80" s="36" t="s">
        <v>13</v>
      </c>
      <c r="Z80" s="11">
        <v>32.950000000000003</v>
      </c>
      <c r="AA80" s="12">
        <f>D80/Z80</f>
        <v>7.587253414264036</v>
      </c>
    </row>
    <row r="81" spans="2:27" s="8" customFormat="1">
      <c r="B81" s="113">
        <v>3107</v>
      </c>
      <c r="C81" s="26" t="s">
        <v>188</v>
      </c>
      <c r="D81" s="23">
        <v>700</v>
      </c>
      <c r="E81" s="35">
        <v>173</v>
      </c>
      <c r="F81" s="35"/>
      <c r="G81" s="35"/>
      <c r="H81" s="36"/>
      <c r="Z81" s="11"/>
      <c r="AA81" s="12"/>
    </row>
    <row r="82" spans="2:27" s="8" customFormat="1">
      <c r="B82" s="113">
        <v>3108</v>
      </c>
      <c r="C82" s="26" t="s">
        <v>192</v>
      </c>
      <c r="D82" s="50">
        <v>900</v>
      </c>
      <c r="E82" s="35"/>
      <c r="F82" s="35" t="s">
        <v>11</v>
      </c>
      <c r="G82" s="35" t="s">
        <v>40</v>
      </c>
      <c r="H82" s="36" t="s">
        <v>13</v>
      </c>
      <c r="Z82" s="11"/>
      <c r="AA82" s="12" t="e">
        <f t="shared" ref="AA82:AA94" si="1">D82/Z82</f>
        <v>#DIV/0!</v>
      </c>
    </row>
    <row r="83" spans="2:27" s="8" customFormat="1" hidden="1">
      <c r="B83" s="113">
        <v>3109</v>
      </c>
      <c r="C83" s="26" t="s">
        <v>187</v>
      </c>
      <c r="D83" s="50">
        <v>1</v>
      </c>
      <c r="E83" s="35"/>
      <c r="F83" s="35"/>
      <c r="G83" s="35"/>
      <c r="H83" s="36"/>
      <c r="Z83" s="11"/>
      <c r="AA83" s="12" t="e">
        <f t="shared" si="1"/>
        <v>#DIV/0!</v>
      </c>
    </row>
    <row r="84" spans="2:27" s="8" customFormat="1" hidden="1">
      <c r="B84" s="113">
        <v>3110</v>
      </c>
      <c r="C84" s="26" t="s">
        <v>191</v>
      </c>
      <c r="D84" s="23">
        <v>1</v>
      </c>
      <c r="E84" s="35">
        <v>150</v>
      </c>
      <c r="F84" s="35" t="s">
        <v>46</v>
      </c>
      <c r="G84" s="35" t="s">
        <v>12</v>
      </c>
      <c r="H84" s="36" t="s">
        <v>13</v>
      </c>
      <c r="Z84" s="11">
        <v>96.72</v>
      </c>
      <c r="AA84" s="12">
        <f t="shared" si="1"/>
        <v>1.0339123242349049E-2</v>
      </c>
    </row>
    <row r="85" spans="2:27" s="8" customFormat="1">
      <c r="B85" s="113">
        <v>3111</v>
      </c>
      <c r="C85" s="26" t="s">
        <v>189</v>
      </c>
      <c r="D85" s="23">
        <v>350</v>
      </c>
      <c r="E85" s="35">
        <v>300</v>
      </c>
      <c r="F85" s="35" t="s">
        <v>11</v>
      </c>
      <c r="G85" s="35" t="s">
        <v>12</v>
      </c>
      <c r="H85" s="36" t="s">
        <v>13</v>
      </c>
      <c r="Z85" s="11">
        <v>103.76</v>
      </c>
      <c r="AA85" s="12">
        <f t="shared" si="1"/>
        <v>3.3731688511950653</v>
      </c>
    </row>
    <row r="86" spans="2:27" s="8" customFormat="1">
      <c r="B86" s="113">
        <v>3112</v>
      </c>
      <c r="C86" s="26" t="s">
        <v>190</v>
      </c>
      <c r="D86" s="23">
        <v>600</v>
      </c>
      <c r="E86" s="35">
        <v>330</v>
      </c>
      <c r="F86" s="35" t="s">
        <v>30</v>
      </c>
      <c r="G86" s="35" t="s">
        <v>12</v>
      </c>
      <c r="H86" s="36" t="s">
        <v>13</v>
      </c>
      <c r="Z86" s="11">
        <v>144.97999999999999</v>
      </c>
      <c r="AA86" s="12">
        <f t="shared" si="1"/>
        <v>4.1385018623258381</v>
      </c>
    </row>
    <row r="87" spans="2:27" s="8" customFormat="1" ht="15.75">
      <c r="B87" s="38"/>
      <c r="C87" s="39" t="s">
        <v>99</v>
      </c>
      <c r="D87" s="40"/>
      <c r="E87" s="42"/>
      <c r="F87" s="41" t="s">
        <v>3</v>
      </c>
      <c r="G87" s="41" t="s">
        <v>4</v>
      </c>
      <c r="H87" s="41" t="s">
        <v>5</v>
      </c>
      <c r="Z87" s="20" t="s">
        <v>59</v>
      </c>
      <c r="AA87" s="12" t="e">
        <f t="shared" si="1"/>
        <v>#VALUE!</v>
      </c>
    </row>
    <row r="88" spans="2:27" s="8" customFormat="1">
      <c r="B88" s="118"/>
      <c r="C88" s="37" t="s">
        <v>100</v>
      </c>
      <c r="D88" s="50"/>
      <c r="E88" s="35"/>
      <c r="F88" s="35"/>
      <c r="G88" s="35"/>
      <c r="H88" s="36"/>
      <c r="Z88" s="11"/>
      <c r="AA88" s="12" t="e">
        <f t="shared" si="1"/>
        <v>#DIV/0!</v>
      </c>
    </row>
    <row r="89" spans="2:27" s="8" customFormat="1">
      <c r="B89" s="119">
        <v>3201</v>
      </c>
      <c r="C89" s="26" t="s">
        <v>101</v>
      </c>
      <c r="D89" s="23">
        <v>800</v>
      </c>
      <c r="E89" s="35">
        <v>1000</v>
      </c>
      <c r="F89" s="35"/>
      <c r="G89" s="35" t="s">
        <v>12</v>
      </c>
      <c r="H89" s="36" t="s">
        <v>13</v>
      </c>
      <c r="Z89" s="11">
        <v>225</v>
      </c>
      <c r="AA89" s="12">
        <f t="shared" si="1"/>
        <v>3.5555555555555554</v>
      </c>
    </row>
    <row r="90" spans="2:27" s="8" customFormat="1">
      <c r="B90" s="119">
        <v>3202</v>
      </c>
      <c r="C90" s="26" t="s">
        <v>103</v>
      </c>
      <c r="D90" s="23">
        <v>500</v>
      </c>
      <c r="E90" s="35">
        <v>1000</v>
      </c>
      <c r="F90" s="69"/>
      <c r="G90" s="35" t="s">
        <v>12</v>
      </c>
      <c r="H90" s="70" t="s">
        <v>47</v>
      </c>
      <c r="Z90" s="11">
        <v>51.78</v>
      </c>
      <c r="AA90" s="12">
        <f t="shared" si="1"/>
        <v>9.6562379297025878</v>
      </c>
    </row>
    <row r="91" spans="2:27" s="8" customFormat="1">
      <c r="B91" s="120"/>
      <c r="C91" s="37" t="s">
        <v>104</v>
      </c>
      <c r="D91" s="50"/>
      <c r="E91" s="35"/>
      <c r="F91" s="35"/>
      <c r="G91" s="35"/>
      <c r="H91" s="36"/>
      <c r="Z91" s="11"/>
      <c r="AA91" s="12" t="e">
        <f t="shared" si="1"/>
        <v>#DIV/0!</v>
      </c>
    </row>
    <row r="92" spans="2:27" s="8" customFormat="1">
      <c r="B92" s="119">
        <v>3203</v>
      </c>
      <c r="C92" s="26" t="s">
        <v>105</v>
      </c>
      <c r="D92" s="23">
        <v>4500</v>
      </c>
      <c r="E92" s="35">
        <v>1000</v>
      </c>
      <c r="F92" s="35"/>
      <c r="G92" s="35" t="s">
        <v>12</v>
      </c>
      <c r="H92" s="36" t="s">
        <v>13</v>
      </c>
      <c r="Z92" s="11">
        <v>2700</v>
      </c>
      <c r="AA92" s="12">
        <f t="shared" si="1"/>
        <v>1.6666666666666667</v>
      </c>
    </row>
    <row r="93" spans="2:27" s="8" customFormat="1">
      <c r="B93" s="119">
        <v>3204</v>
      </c>
      <c r="C93" s="26" t="s">
        <v>106</v>
      </c>
      <c r="D93" s="23">
        <v>3500</v>
      </c>
      <c r="E93" s="35">
        <v>1000</v>
      </c>
      <c r="F93" s="35"/>
      <c r="G93" s="35" t="s">
        <v>12</v>
      </c>
      <c r="H93" s="36" t="s">
        <v>13</v>
      </c>
      <c r="Z93" s="11"/>
      <c r="AA93" s="12" t="e">
        <f t="shared" si="1"/>
        <v>#DIV/0!</v>
      </c>
    </row>
    <row r="94" spans="2:27" s="8" customFormat="1">
      <c r="B94" s="121"/>
      <c r="C94" s="37" t="s">
        <v>107</v>
      </c>
      <c r="D94" s="50"/>
      <c r="E94" s="35"/>
      <c r="F94" s="35"/>
      <c r="G94" s="35"/>
      <c r="H94" s="36"/>
      <c r="Z94" s="11"/>
      <c r="AA94" s="12" t="e">
        <f t="shared" si="1"/>
        <v>#DIV/0!</v>
      </c>
    </row>
    <row r="95" spans="2:27" s="8" customFormat="1">
      <c r="B95" s="122">
        <v>3205</v>
      </c>
      <c r="C95" s="26" t="s">
        <v>108</v>
      </c>
      <c r="D95" s="50">
        <v>5000</v>
      </c>
      <c r="E95" s="35">
        <v>3000</v>
      </c>
      <c r="F95" s="35"/>
      <c r="G95" s="35"/>
      <c r="H95" s="36"/>
      <c r="Z95" s="11"/>
      <c r="AA95" s="12"/>
    </row>
    <row r="96" spans="2:27" s="8" customFormat="1">
      <c r="B96" s="122">
        <v>3206</v>
      </c>
      <c r="C96" s="26" t="s">
        <v>114</v>
      </c>
      <c r="D96" s="50">
        <v>350</v>
      </c>
      <c r="E96" s="35">
        <v>100</v>
      </c>
      <c r="F96" s="35"/>
      <c r="G96" s="35"/>
      <c r="H96" s="36"/>
      <c r="Z96" s="11"/>
      <c r="AA96" s="12"/>
    </row>
    <row r="97" spans="1:27" s="8" customFormat="1" ht="30.6" customHeight="1">
      <c r="B97" s="119">
        <v>3207</v>
      </c>
      <c r="C97" s="26" t="s">
        <v>109</v>
      </c>
      <c r="D97" s="23">
        <v>11000</v>
      </c>
      <c r="E97" s="35">
        <v>5000</v>
      </c>
      <c r="F97" s="35"/>
      <c r="G97" s="35" t="s">
        <v>12</v>
      </c>
      <c r="H97" s="36" t="s">
        <v>13</v>
      </c>
      <c r="Z97" s="11"/>
      <c r="AA97" s="12" t="e">
        <f>D97/Z97</f>
        <v>#DIV/0!</v>
      </c>
    </row>
    <row r="98" spans="1:27" s="8" customFormat="1" ht="15.75">
      <c r="B98" s="43"/>
      <c r="C98" s="44" t="s">
        <v>110</v>
      </c>
      <c r="D98" s="45"/>
      <c r="E98" s="47"/>
      <c r="F98" s="46" t="s">
        <v>3</v>
      </c>
      <c r="G98" s="46" t="s">
        <v>4</v>
      </c>
      <c r="H98" s="46" t="s">
        <v>5</v>
      </c>
      <c r="Z98" s="20" t="s">
        <v>59</v>
      </c>
      <c r="AA98" s="12" t="e">
        <f>D98/Z98</f>
        <v>#VALUE!</v>
      </c>
    </row>
    <row r="99" spans="1:27" s="8" customFormat="1">
      <c r="B99" s="123">
        <v>4100</v>
      </c>
      <c r="C99" s="37" t="s">
        <v>111</v>
      </c>
      <c r="D99" s="23"/>
      <c r="E99" s="35"/>
      <c r="F99" s="35"/>
      <c r="G99" s="35"/>
      <c r="H99" s="36"/>
      <c r="Z99" s="9"/>
      <c r="AA99" s="12"/>
    </row>
    <row r="100" spans="1:27" s="8" customFormat="1">
      <c r="B100" s="124">
        <v>4101</v>
      </c>
      <c r="C100" s="26" t="s">
        <v>112</v>
      </c>
      <c r="D100" s="23">
        <v>450</v>
      </c>
      <c r="E100" s="35"/>
      <c r="F100" s="35" t="s">
        <v>14</v>
      </c>
      <c r="G100" s="35"/>
      <c r="H100" s="36" t="s">
        <v>13</v>
      </c>
      <c r="Z100" s="9"/>
      <c r="AA100" s="12"/>
    </row>
    <row r="101" spans="1:27" s="8" customFormat="1">
      <c r="B101" s="124">
        <v>4102</v>
      </c>
      <c r="C101" s="100" t="s">
        <v>113</v>
      </c>
      <c r="D101" s="23">
        <v>650</v>
      </c>
      <c r="E101" s="35">
        <v>200</v>
      </c>
      <c r="F101" s="35"/>
      <c r="G101" s="35"/>
      <c r="H101" s="36"/>
      <c r="Z101" s="9"/>
      <c r="AA101" s="12"/>
    </row>
    <row r="102" spans="1:27" s="8" customFormat="1">
      <c r="B102" s="125"/>
      <c r="C102" s="37" t="s">
        <v>85</v>
      </c>
      <c r="D102" s="23"/>
      <c r="E102" s="35"/>
      <c r="F102" s="35"/>
      <c r="G102" s="35"/>
      <c r="H102" s="36"/>
      <c r="Z102" s="11"/>
      <c r="AA102" s="12" t="e">
        <f>D102/Z102</f>
        <v>#DIV/0!</v>
      </c>
    </row>
    <row r="103" spans="1:27" s="8" customFormat="1">
      <c r="B103" s="124">
        <v>4201</v>
      </c>
      <c r="C103" s="26" t="s">
        <v>115</v>
      </c>
      <c r="D103" s="23">
        <v>400</v>
      </c>
      <c r="E103" s="35">
        <v>180</v>
      </c>
      <c r="F103" s="35"/>
      <c r="G103" s="35"/>
      <c r="H103" s="36"/>
      <c r="Z103" s="11"/>
      <c r="AA103" s="12"/>
    </row>
    <row r="104" spans="1:27" s="8" customFormat="1">
      <c r="B104" s="124">
        <v>4202</v>
      </c>
      <c r="C104" s="26" t="s">
        <v>210</v>
      </c>
      <c r="D104" s="23">
        <v>600</v>
      </c>
      <c r="E104" s="35">
        <v>210</v>
      </c>
      <c r="F104" s="35"/>
      <c r="G104" s="35"/>
      <c r="H104" s="36"/>
      <c r="Z104" s="11"/>
      <c r="AA104" s="12"/>
    </row>
    <row r="105" spans="1:27" s="8" customFormat="1">
      <c r="A105" s="8" t="s">
        <v>182</v>
      </c>
      <c r="B105" s="124">
        <v>4203</v>
      </c>
      <c r="C105" s="26" t="s">
        <v>116</v>
      </c>
      <c r="D105" s="50">
        <v>720</v>
      </c>
      <c r="E105" s="35">
        <v>230</v>
      </c>
      <c r="F105" s="35" t="s">
        <v>17</v>
      </c>
      <c r="G105" s="35"/>
      <c r="H105" s="36" t="s">
        <v>13</v>
      </c>
      <c r="Z105" s="11"/>
      <c r="AA105" s="12" t="e">
        <f>D105/Z105</f>
        <v>#DIV/0!</v>
      </c>
    </row>
    <row r="106" spans="1:27" s="8" customFormat="1">
      <c r="B106" s="124">
        <v>4204</v>
      </c>
      <c r="C106" s="26" t="s">
        <v>117</v>
      </c>
      <c r="D106" s="23">
        <v>750</v>
      </c>
      <c r="E106" s="35">
        <v>210</v>
      </c>
      <c r="F106" s="35"/>
      <c r="G106" s="35"/>
      <c r="H106" s="36"/>
      <c r="Z106" s="11"/>
      <c r="AA106" s="12"/>
    </row>
    <row r="107" spans="1:27" s="8" customFormat="1">
      <c r="B107" s="124">
        <v>4205</v>
      </c>
      <c r="C107" s="26" t="s">
        <v>118</v>
      </c>
      <c r="D107" s="23">
        <v>1200</v>
      </c>
      <c r="E107" s="35">
        <v>234</v>
      </c>
      <c r="F107" s="35"/>
      <c r="G107" s="35"/>
      <c r="H107" s="36"/>
      <c r="Z107" s="11"/>
      <c r="AA107" s="12"/>
    </row>
    <row r="108" spans="1:27" s="8" customFormat="1">
      <c r="B108" s="124">
        <v>4206</v>
      </c>
      <c r="C108" s="26" t="s">
        <v>119</v>
      </c>
      <c r="D108" s="23">
        <v>1200</v>
      </c>
      <c r="E108" s="35"/>
      <c r="F108" s="35"/>
      <c r="G108" s="35"/>
      <c r="H108" s="36"/>
      <c r="Z108" s="11"/>
      <c r="AA108" s="12"/>
    </row>
    <row r="109" spans="1:27" s="8" customFormat="1">
      <c r="B109" s="125"/>
      <c r="C109" s="37" t="s">
        <v>104</v>
      </c>
      <c r="D109" s="23"/>
      <c r="E109" s="35"/>
      <c r="F109" s="35"/>
      <c r="G109" s="35"/>
      <c r="H109" s="36"/>
      <c r="Z109" s="11"/>
      <c r="AA109" s="12" t="e">
        <f>D109/Z109</f>
        <v>#DIV/0!</v>
      </c>
    </row>
    <row r="110" spans="1:27" s="8" customFormat="1">
      <c r="B110" s="124">
        <v>4301</v>
      </c>
      <c r="C110" s="26" t="s">
        <v>120</v>
      </c>
      <c r="D110" s="23">
        <v>550</v>
      </c>
      <c r="E110" s="35"/>
      <c r="F110" s="69"/>
      <c r="G110" s="69"/>
      <c r="H110" s="36"/>
      <c r="Z110" s="11"/>
      <c r="AA110" s="12"/>
    </row>
    <row r="111" spans="1:27" s="8" customFormat="1">
      <c r="A111" s="8" t="s">
        <v>182</v>
      </c>
      <c r="B111" s="124">
        <v>4302</v>
      </c>
      <c r="C111" s="26" t="s">
        <v>121</v>
      </c>
      <c r="D111" s="23">
        <v>600</v>
      </c>
      <c r="E111" s="35">
        <v>240</v>
      </c>
      <c r="F111" s="69"/>
      <c r="G111" s="69" t="s">
        <v>12</v>
      </c>
      <c r="H111" s="36" t="s">
        <v>13</v>
      </c>
      <c r="Z111" s="11">
        <v>191.63</v>
      </c>
      <c r="AA111" s="12">
        <f>D111/Z111</f>
        <v>3.1310337629807443</v>
      </c>
    </row>
    <row r="112" spans="1:27" s="8" customFormat="1">
      <c r="B112" s="124">
        <v>4303</v>
      </c>
      <c r="C112" s="26" t="s">
        <v>122</v>
      </c>
      <c r="D112" s="23">
        <v>850</v>
      </c>
      <c r="E112" s="35">
        <v>337</v>
      </c>
      <c r="F112" s="35"/>
      <c r="G112" s="35"/>
      <c r="H112" s="36" t="s">
        <v>13</v>
      </c>
      <c r="Z112" s="14"/>
      <c r="AA112" s="12"/>
    </row>
    <row r="113" spans="1:27" s="8" customFormat="1" ht="25.5">
      <c r="B113" s="124">
        <v>4304</v>
      </c>
      <c r="C113" s="26" t="s">
        <v>123</v>
      </c>
      <c r="D113" s="23">
        <v>1700</v>
      </c>
      <c r="E113" s="35">
        <v>345</v>
      </c>
      <c r="F113" s="69"/>
      <c r="G113" s="69"/>
      <c r="H113" s="36"/>
      <c r="Z113" s="14"/>
      <c r="AA113" s="12"/>
    </row>
    <row r="114" spans="1:27" s="8" customFormat="1">
      <c r="B114" s="124">
        <v>4305</v>
      </c>
      <c r="C114" s="26" t="s">
        <v>124</v>
      </c>
      <c r="D114" s="23">
        <v>1900</v>
      </c>
      <c r="E114" s="35">
        <v>627</v>
      </c>
      <c r="F114" s="69"/>
      <c r="G114" s="69"/>
      <c r="H114" s="36"/>
      <c r="Z114" s="14"/>
      <c r="AA114" s="12"/>
    </row>
    <row r="115" spans="1:27" s="8" customFormat="1" ht="15.75">
      <c r="B115" s="15"/>
      <c r="C115" s="16" t="s">
        <v>125</v>
      </c>
      <c r="D115" s="17"/>
      <c r="E115" s="18"/>
      <c r="F115" s="49" t="s">
        <v>3</v>
      </c>
      <c r="G115" s="49" t="s">
        <v>4</v>
      </c>
      <c r="H115" s="49" t="s">
        <v>5</v>
      </c>
      <c r="Z115" s="20" t="s">
        <v>59</v>
      </c>
      <c r="AA115" s="12" t="e">
        <f t="shared" ref="AA115:AA122" si="2">D115/Z115</f>
        <v>#VALUE!</v>
      </c>
    </row>
    <row r="116" spans="1:27" s="8" customFormat="1">
      <c r="B116" s="115">
        <v>5001</v>
      </c>
      <c r="C116" s="26" t="s">
        <v>126</v>
      </c>
      <c r="D116" s="23">
        <v>150</v>
      </c>
      <c r="E116" s="35">
        <v>200</v>
      </c>
      <c r="F116" s="35"/>
      <c r="G116" s="35" t="s">
        <v>12</v>
      </c>
      <c r="H116" s="36" t="s">
        <v>13</v>
      </c>
      <c r="Z116" s="11">
        <v>19.760000000000002</v>
      </c>
      <c r="AA116" s="12">
        <f t="shared" si="2"/>
        <v>7.5910931174089065</v>
      </c>
    </row>
    <row r="117" spans="1:27" s="8" customFormat="1">
      <c r="B117" s="115">
        <v>5002</v>
      </c>
      <c r="C117" s="26" t="s">
        <v>127</v>
      </c>
      <c r="D117" s="50">
        <v>120</v>
      </c>
      <c r="E117" s="35">
        <v>212</v>
      </c>
      <c r="F117" s="35"/>
      <c r="G117" s="35" t="s">
        <v>12</v>
      </c>
      <c r="H117" s="36" t="s">
        <v>47</v>
      </c>
      <c r="Z117" s="11"/>
      <c r="AA117" s="12" t="e">
        <f t="shared" si="2"/>
        <v>#DIV/0!</v>
      </c>
    </row>
    <row r="118" spans="1:27" s="8" customFormat="1">
      <c r="A118" s="8" t="s">
        <v>182</v>
      </c>
      <c r="B118" s="115">
        <v>5003</v>
      </c>
      <c r="C118" s="26" t="s">
        <v>128</v>
      </c>
      <c r="D118" s="23">
        <v>150</v>
      </c>
      <c r="E118" s="35">
        <v>210</v>
      </c>
      <c r="F118" s="35"/>
      <c r="G118" s="35" t="s">
        <v>12</v>
      </c>
      <c r="H118" s="36" t="s">
        <v>47</v>
      </c>
      <c r="Z118" s="11">
        <v>20.45</v>
      </c>
      <c r="AA118" s="12">
        <f t="shared" si="2"/>
        <v>7.3349633251833746</v>
      </c>
    </row>
    <row r="119" spans="1:27" s="8" customFormat="1">
      <c r="B119" s="115">
        <v>5004</v>
      </c>
      <c r="C119" s="26" t="s">
        <v>129</v>
      </c>
      <c r="D119" s="23">
        <v>160</v>
      </c>
      <c r="E119" s="35">
        <v>170</v>
      </c>
      <c r="F119" s="35"/>
      <c r="G119" s="35" t="s">
        <v>12</v>
      </c>
      <c r="H119" s="36" t="s">
        <v>13</v>
      </c>
      <c r="Z119" s="11">
        <v>13.88</v>
      </c>
      <c r="AA119" s="12">
        <f t="shared" si="2"/>
        <v>11.527377521613833</v>
      </c>
    </row>
    <row r="120" spans="1:27" s="8" customFormat="1">
      <c r="A120" s="8" t="s">
        <v>182</v>
      </c>
      <c r="B120" s="115">
        <v>5005</v>
      </c>
      <c r="C120" s="26" t="s">
        <v>130</v>
      </c>
      <c r="D120" s="23">
        <v>330</v>
      </c>
      <c r="E120" s="35">
        <v>225</v>
      </c>
      <c r="F120" s="35"/>
      <c r="G120" s="35" t="s">
        <v>131</v>
      </c>
      <c r="H120" s="36" t="s">
        <v>47</v>
      </c>
      <c r="Z120" s="11">
        <v>35.53</v>
      </c>
      <c r="AA120" s="12">
        <f t="shared" si="2"/>
        <v>9.2879256965944261</v>
      </c>
    </row>
    <row r="121" spans="1:27" s="8" customFormat="1">
      <c r="B121" s="115">
        <v>5006</v>
      </c>
      <c r="C121" s="26" t="s">
        <v>132</v>
      </c>
      <c r="D121" s="23">
        <v>370</v>
      </c>
      <c r="E121" s="35">
        <v>285</v>
      </c>
      <c r="F121" s="35"/>
      <c r="G121" s="35" t="s">
        <v>131</v>
      </c>
      <c r="H121" s="36" t="s">
        <v>47</v>
      </c>
      <c r="Z121" s="11">
        <v>37.86</v>
      </c>
      <c r="AA121" s="12">
        <f t="shared" si="2"/>
        <v>9.7728473322768092</v>
      </c>
    </row>
    <row r="122" spans="1:27" s="8" customFormat="1" ht="15.75">
      <c r="B122" s="51"/>
      <c r="C122" s="52" t="s">
        <v>133</v>
      </c>
      <c r="D122" s="53"/>
      <c r="E122" s="55"/>
      <c r="F122" s="54" t="s">
        <v>3</v>
      </c>
      <c r="G122" s="54" t="s">
        <v>4</v>
      </c>
      <c r="H122" s="54" t="s">
        <v>5</v>
      </c>
      <c r="Z122" s="20"/>
      <c r="AA122" s="12" t="e">
        <f t="shared" si="2"/>
        <v>#DIV/0!</v>
      </c>
    </row>
    <row r="123" spans="1:27" s="60" customFormat="1">
      <c r="A123" s="60" t="s">
        <v>182</v>
      </c>
      <c r="B123" s="127">
        <v>6101</v>
      </c>
      <c r="C123" s="56" t="s">
        <v>136</v>
      </c>
      <c r="D123" s="57">
        <v>250</v>
      </c>
      <c r="E123" s="58">
        <v>150</v>
      </c>
      <c r="F123" s="58"/>
      <c r="G123" s="58"/>
      <c r="H123" s="59"/>
      <c r="Z123" s="61">
        <v>57.29</v>
      </c>
      <c r="AA123" s="62" t="e">
        <f>#REF!/Z123</f>
        <v>#REF!</v>
      </c>
    </row>
    <row r="124" spans="1:27" s="60" customFormat="1">
      <c r="B124" s="127">
        <v>6102</v>
      </c>
      <c r="C124" s="56" t="s">
        <v>134</v>
      </c>
      <c r="D124" s="57">
        <v>200</v>
      </c>
      <c r="E124" s="58">
        <v>151</v>
      </c>
      <c r="F124" s="58"/>
      <c r="G124" s="58"/>
      <c r="H124" s="59"/>
      <c r="Z124" s="61"/>
      <c r="AA124" s="62"/>
    </row>
    <row r="125" spans="1:27" s="60" customFormat="1">
      <c r="B125" s="128">
        <v>6103</v>
      </c>
      <c r="C125" s="63" t="s">
        <v>135</v>
      </c>
      <c r="D125" s="64">
        <v>200</v>
      </c>
      <c r="E125" s="65">
        <v>150</v>
      </c>
      <c r="F125" s="65"/>
      <c r="G125" s="65"/>
      <c r="H125" s="66"/>
      <c r="Z125" s="61">
        <v>28.59</v>
      </c>
      <c r="AA125" s="62">
        <f>D125/Z125</f>
        <v>6.995452955578874</v>
      </c>
    </row>
    <row r="126" spans="1:27" s="60" customFormat="1">
      <c r="B126" s="128">
        <v>6104</v>
      </c>
      <c r="C126" s="63" t="s">
        <v>196</v>
      </c>
      <c r="D126" s="64">
        <v>200</v>
      </c>
      <c r="E126" s="65">
        <v>150</v>
      </c>
      <c r="F126" s="106"/>
      <c r="G126" s="106"/>
      <c r="H126" s="106"/>
      <c r="Z126" s="107"/>
      <c r="AA126" s="62"/>
    </row>
    <row r="127" spans="1:27" s="60" customFormat="1">
      <c r="B127" s="128">
        <v>6105</v>
      </c>
      <c r="C127" s="63" t="s">
        <v>197</v>
      </c>
      <c r="D127" s="64">
        <v>200</v>
      </c>
      <c r="E127" s="65">
        <v>150</v>
      </c>
      <c r="F127" s="106"/>
      <c r="G127" s="106"/>
      <c r="H127" s="106"/>
      <c r="Z127" s="107"/>
      <c r="AA127" s="62"/>
    </row>
    <row r="128" spans="1:27" s="8" customFormat="1" ht="15.75">
      <c r="B128" s="67"/>
      <c r="C128" s="39" t="s">
        <v>138</v>
      </c>
      <c r="D128" s="40"/>
      <c r="E128" s="42"/>
      <c r="F128" s="68" t="s">
        <v>3</v>
      </c>
      <c r="G128" s="68" t="s">
        <v>137</v>
      </c>
      <c r="H128" s="68" t="s">
        <v>5</v>
      </c>
      <c r="Z128" s="20"/>
      <c r="AA128" s="12" t="e">
        <f>D128/Z128</f>
        <v>#DIV/0!</v>
      </c>
    </row>
    <row r="129" spans="1:27" s="8" customFormat="1">
      <c r="B129" s="116">
        <v>6201</v>
      </c>
      <c r="C129" s="26" t="s">
        <v>139</v>
      </c>
      <c r="D129" s="23">
        <v>950</v>
      </c>
      <c r="E129" s="35">
        <v>1000</v>
      </c>
      <c r="F129" s="35" t="s">
        <v>140</v>
      </c>
      <c r="G129" s="35" t="s">
        <v>141</v>
      </c>
      <c r="H129" s="36" t="s">
        <v>13</v>
      </c>
      <c r="Z129" s="11">
        <v>218.27</v>
      </c>
      <c r="AA129" s="12">
        <f>D129/Z129</f>
        <v>4.3524075686076875</v>
      </c>
    </row>
    <row r="130" spans="1:27" s="8" customFormat="1">
      <c r="B130" s="116">
        <v>6202</v>
      </c>
      <c r="C130" s="26" t="s">
        <v>144</v>
      </c>
      <c r="D130" s="23">
        <v>1000</v>
      </c>
      <c r="E130" s="35">
        <v>1000</v>
      </c>
      <c r="F130" s="35" t="s">
        <v>145</v>
      </c>
      <c r="G130" s="35" t="s">
        <v>145</v>
      </c>
      <c r="H130" s="36" t="s">
        <v>13</v>
      </c>
      <c r="Z130" s="11"/>
      <c r="AA130" s="12"/>
    </row>
    <row r="131" spans="1:27" s="8" customFormat="1">
      <c r="B131" s="116">
        <v>6203</v>
      </c>
      <c r="C131" s="26" t="s">
        <v>146</v>
      </c>
      <c r="D131" s="23">
        <v>1400</v>
      </c>
      <c r="E131" s="35">
        <v>1000</v>
      </c>
      <c r="F131" s="35" t="s">
        <v>147</v>
      </c>
      <c r="G131" s="35" t="s">
        <v>147</v>
      </c>
      <c r="H131" s="36" t="s">
        <v>13</v>
      </c>
      <c r="Z131" s="11"/>
      <c r="AA131" s="12"/>
    </row>
    <row r="132" spans="1:27" s="8" customFormat="1">
      <c r="B132" s="116">
        <v>6204</v>
      </c>
      <c r="C132" s="26" t="s">
        <v>142</v>
      </c>
      <c r="D132" s="23">
        <v>1400</v>
      </c>
      <c r="E132" s="35">
        <v>1000</v>
      </c>
      <c r="F132" s="35" t="s">
        <v>140</v>
      </c>
      <c r="G132" s="35" t="s">
        <v>143</v>
      </c>
      <c r="H132" s="36" t="s">
        <v>13</v>
      </c>
      <c r="Z132" s="11">
        <v>379.6</v>
      </c>
      <c r="AA132" s="12">
        <f>D132/Z132</f>
        <v>3.6880927291886194</v>
      </c>
    </row>
    <row r="133" spans="1:27" s="8" customFormat="1">
      <c r="B133" s="116">
        <v>6205</v>
      </c>
      <c r="C133" s="26" t="s">
        <v>148</v>
      </c>
      <c r="D133" s="23">
        <v>1000</v>
      </c>
      <c r="E133" s="35">
        <v>1000</v>
      </c>
      <c r="F133" s="35" t="s">
        <v>140</v>
      </c>
      <c r="G133" s="35" t="s">
        <v>141</v>
      </c>
      <c r="H133" s="36" t="s">
        <v>13</v>
      </c>
      <c r="Z133" s="11">
        <v>279.13</v>
      </c>
      <c r="AA133" s="12">
        <f>D133/Z133</f>
        <v>3.5825600974456346</v>
      </c>
    </row>
    <row r="134" spans="1:27" s="8" customFormat="1">
      <c r="B134" s="116">
        <v>6206</v>
      </c>
      <c r="C134" s="26" t="s">
        <v>149</v>
      </c>
      <c r="D134" s="23">
        <v>1500</v>
      </c>
      <c r="E134" s="35">
        <v>1000</v>
      </c>
      <c r="F134" s="35" t="s">
        <v>140</v>
      </c>
      <c r="G134" s="35" t="s">
        <v>150</v>
      </c>
      <c r="H134" s="36" t="s">
        <v>13</v>
      </c>
      <c r="Z134" s="11">
        <v>401.44</v>
      </c>
      <c r="AA134" s="12">
        <f>D134/Z134</f>
        <v>3.7365484256675967</v>
      </c>
    </row>
    <row r="135" spans="1:27" s="8" customFormat="1">
      <c r="B135" s="116">
        <v>6207</v>
      </c>
      <c r="C135" s="26" t="s">
        <v>151</v>
      </c>
      <c r="D135" s="50">
        <v>1500</v>
      </c>
      <c r="E135" s="35">
        <v>1000</v>
      </c>
      <c r="F135" s="69"/>
      <c r="G135" s="69"/>
      <c r="H135" s="36" t="s">
        <v>13</v>
      </c>
      <c r="Z135" s="14">
        <v>259.56</v>
      </c>
      <c r="AA135" s="12">
        <f>D135/Z135</f>
        <v>5.7790106333795652</v>
      </c>
    </row>
    <row r="136" spans="1:27" s="8" customFormat="1">
      <c r="B136" s="116">
        <v>6208</v>
      </c>
      <c r="C136" s="26" t="s">
        <v>152</v>
      </c>
      <c r="D136" s="50"/>
      <c r="E136" s="35"/>
      <c r="F136" s="35"/>
      <c r="G136" s="35"/>
      <c r="H136" s="36"/>
      <c r="Z136" s="71"/>
      <c r="AA136" s="12"/>
    </row>
    <row r="137" spans="1:27" s="8" customFormat="1" ht="15.75">
      <c r="B137" s="1"/>
      <c r="C137" s="2" t="s">
        <v>153</v>
      </c>
      <c r="D137" s="3"/>
      <c r="E137" s="4"/>
      <c r="F137" s="72" t="s">
        <v>3</v>
      </c>
      <c r="G137" s="72" t="s">
        <v>4</v>
      </c>
      <c r="H137" s="72" t="s">
        <v>5</v>
      </c>
      <c r="Z137" s="20"/>
      <c r="AA137" s="12" t="e">
        <f>D137/Z137</f>
        <v>#DIV/0!</v>
      </c>
    </row>
    <row r="138" spans="1:27" s="8" customFormat="1">
      <c r="A138" s="8" t="s">
        <v>182</v>
      </c>
      <c r="B138" s="98">
        <v>7001</v>
      </c>
      <c r="C138" s="26" t="s">
        <v>154</v>
      </c>
      <c r="D138" s="23">
        <v>250</v>
      </c>
      <c r="E138" s="35"/>
      <c r="F138" s="35"/>
      <c r="G138" s="35"/>
      <c r="H138" s="36" t="s">
        <v>47</v>
      </c>
      <c r="Z138" s="11">
        <v>29.51</v>
      </c>
      <c r="AA138" s="12">
        <f>D138/Z138</f>
        <v>8.4717045069467964</v>
      </c>
    </row>
    <row r="139" spans="1:27" s="8" customFormat="1">
      <c r="A139" s="8" t="s">
        <v>182</v>
      </c>
      <c r="B139" s="98">
        <v>7002</v>
      </c>
      <c r="C139" s="26" t="s">
        <v>155</v>
      </c>
      <c r="D139" s="23">
        <v>100</v>
      </c>
      <c r="E139" s="35"/>
      <c r="F139" s="35"/>
      <c r="G139" s="35"/>
      <c r="H139" s="36" t="s">
        <v>47</v>
      </c>
      <c r="Z139" s="11"/>
      <c r="AA139" s="12" t="e">
        <f>D139/Z139</f>
        <v>#DIV/0!</v>
      </c>
    </row>
    <row r="140" spans="1:27" s="8" customFormat="1">
      <c r="B140" s="98">
        <v>7003</v>
      </c>
      <c r="C140" s="26" t="s">
        <v>156</v>
      </c>
      <c r="D140" s="23">
        <v>150</v>
      </c>
      <c r="E140" s="35"/>
      <c r="F140" s="35"/>
      <c r="G140" s="35"/>
      <c r="H140" s="36"/>
      <c r="Z140" s="11"/>
      <c r="AA140" s="12"/>
    </row>
    <row r="141" spans="1:27" s="8" customFormat="1">
      <c r="B141" s="98">
        <v>7004</v>
      </c>
      <c r="C141" s="26" t="s">
        <v>172</v>
      </c>
      <c r="D141" s="23">
        <v>100</v>
      </c>
      <c r="E141" s="35"/>
      <c r="F141" s="35"/>
      <c r="G141" s="35"/>
      <c r="H141" s="36" t="s">
        <v>47</v>
      </c>
      <c r="Z141" s="11"/>
      <c r="AA141" s="12" t="e">
        <f t="shared" ref="AA141:AA147" si="3">D141/Z141</f>
        <v>#DIV/0!</v>
      </c>
    </row>
    <row r="142" spans="1:27" s="8" customFormat="1">
      <c r="A142" s="8" t="s">
        <v>182</v>
      </c>
      <c r="B142" s="98">
        <v>7005</v>
      </c>
      <c r="C142" s="26" t="s">
        <v>157</v>
      </c>
      <c r="D142" s="23">
        <v>100</v>
      </c>
      <c r="E142" s="35"/>
      <c r="F142" s="35"/>
      <c r="G142" s="35"/>
      <c r="H142" s="36" t="s">
        <v>47</v>
      </c>
      <c r="Z142" s="11">
        <v>6.79</v>
      </c>
      <c r="AA142" s="12">
        <f t="shared" si="3"/>
        <v>14.727540500736376</v>
      </c>
    </row>
    <row r="143" spans="1:27" s="8" customFormat="1">
      <c r="A143" s="8" t="s">
        <v>182</v>
      </c>
      <c r="B143" s="98">
        <v>7006</v>
      </c>
      <c r="C143" s="26" t="s">
        <v>158</v>
      </c>
      <c r="D143" s="23">
        <v>100</v>
      </c>
      <c r="E143" s="35"/>
      <c r="F143" s="35"/>
      <c r="G143" s="35"/>
      <c r="H143" s="36" t="s">
        <v>47</v>
      </c>
      <c r="Z143" s="11">
        <v>8.4499999999999993</v>
      </c>
      <c r="AA143" s="12">
        <f t="shared" si="3"/>
        <v>11.834319526627221</v>
      </c>
    </row>
    <row r="144" spans="1:27" s="8" customFormat="1">
      <c r="B144" s="98">
        <v>7007</v>
      </c>
      <c r="C144" s="26" t="s">
        <v>159</v>
      </c>
      <c r="D144" s="23">
        <v>140</v>
      </c>
      <c r="E144" s="35"/>
      <c r="F144" s="35"/>
      <c r="G144" s="35"/>
      <c r="H144" s="36" t="s">
        <v>13</v>
      </c>
      <c r="Z144" s="14">
        <v>17</v>
      </c>
      <c r="AA144" s="12">
        <f t="shared" si="3"/>
        <v>8.235294117647058</v>
      </c>
    </row>
    <row r="145" spans="1:27" s="8" customFormat="1" ht="15.75">
      <c r="B145" s="73"/>
      <c r="C145" s="29" t="s">
        <v>0</v>
      </c>
      <c r="D145" s="30"/>
      <c r="E145" s="30"/>
      <c r="F145" s="30"/>
      <c r="G145" s="30"/>
      <c r="H145" s="30"/>
      <c r="Z145" s="74"/>
      <c r="AA145" s="12" t="e">
        <f t="shared" si="3"/>
        <v>#DIV/0!</v>
      </c>
    </row>
    <row r="146" spans="1:27" s="8" customFormat="1">
      <c r="B146" s="129"/>
      <c r="C146" s="37" t="s">
        <v>160</v>
      </c>
      <c r="D146" s="23"/>
      <c r="E146" s="24"/>
      <c r="F146" s="33"/>
      <c r="G146" s="33"/>
      <c r="H146" s="33"/>
      <c r="Z146" s="74"/>
      <c r="AA146" s="12" t="e">
        <f t="shared" si="3"/>
        <v>#DIV/0!</v>
      </c>
    </row>
    <row r="147" spans="1:27" s="8" customFormat="1">
      <c r="A147" s="8" t="s">
        <v>182</v>
      </c>
      <c r="B147" s="117">
        <v>8001</v>
      </c>
      <c r="C147" s="26" t="s">
        <v>161</v>
      </c>
      <c r="D147" s="75">
        <v>200</v>
      </c>
      <c r="E147" s="24"/>
      <c r="F147" s="35"/>
      <c r="G147" s="35"/>
      <c r="H147" s="35"/>
      <c r="Z147" s="74"/>
      <c r="AA147" s="12" t="e">
        <f t="shared" si="3"/>
        <v>#DIV/0!</v>
      </c>
    </row>
    <row r="148" spans="1:27" s="8" customFormat="1" ht="15.75">
      <c r="B148" s="76"/>
      <c r="C148" s="44" t="s">
        <v>162</v>
      </c>
      <c r="D148" s="45"/>
      <c r="E148" s="45"/>
      <c r="F148" s="45"/>
      <c r="G148" s="45"/>
      <c r="H148" s="45"/>
      <c r="Z148" s="74"/>
      <c r="AA148" s="10"/>
    </row>
    <row r="149" spans="1:27" s="8" customFormat="1">
      <c r="B149" s="130"/>
      <c r="C149" s="85" t="s">
        <v>163</v>
      </c>
      <c r="D149" s="50"/>
      <c r="E149" s="24"/>
      <c r="F149" s="77"/>
      <c r="G149" s="77"/>
      <c r="H149" s="77"/>
      <c r="Z149" s="74"/>
      <c r="AA149" s="10"/>
    </row>
    <row r="150" spans="1:27" s="8" customFormat="1">
      <c r="B150" s="110">
        <v>9101</v>
      </c>
      <c r="C150" s="34" t="s">
        <v>164</v>
      </c>
      <c r="D150" s="23">
        <v>2000</v>
      </c>
      <c r="E150" s="24"/>
      <c r="F150" s="48"/>
      <c r="G150" s="48"/>
      <c r="H150" s="48"/>
      <c r="Z150" s="74"/>
      <c r="AA150" s="10"/>
    </row>
    <row r="151" spans="1:27" s="8" customFormat="1">
      <c r="B151" s="110">
        <v>9102</v>
      </c>
      <c r="C151" s="34" t="s">
        <v>165</v>
      </c>
      <c r="D151" s="50">
        <v>1000</v>
      </c>
      <c r="E151" s="24"/>
      <c r="F151" s="35"/>
      <c r="G151" s="35"/>
      <c r="H151" s="35"/>
      <c r="Z151" s="74"/>
      <c r="AA151" s="10"/>
    </row>
    <row r="152" spans="1:27" s="8" customFormat="1">
      <c r="B152" s="126"/>
      <c r="C152" s="85" t="s">
        <v>166</v>
      </c>
      <c r="D152" s="50"/>
      <c r="E152" s="24"/>
      <c r="F152" s="48"/>
      <c r="G152" s="48"/>
      <c r="H152" s="48"/>
      <c r="Z152" s="74"/>
      <c r="AA152" s="10"/>
    </row>
    <row r="153" spans="1:27" s="8" customFormat="1">
      <c r="B153" s="110">
        <v>9201</v>
      </c>
      <c r="C153" s="34" t="s">
        <v>167</v>
      </c>
      <c r="D153" s="23">
        <v>3000</v>
      </c>
      <c r="E153" s="24"/>
      <c r="F153" s="35"/>
      <c r="G153" s="35"/>
      <c r="H153" s="35"/>
      <c r="Z153" s="74"/>
      <c r="AA153" s="10"/>
    </row>
    <row r="154" spans="1:27" s="8" customFormat="1">
      <c r="B154" s="110">
        <v>9202</v>
      </c>
      <c r="C154" s="34" t="s">
        <v>168</v>
      </c>
      <c r="D154" s="23">
        <v>2000</v>
      </c>
      <c r="E154" s="24"/>
      <c r="F154" s="48"/>
      <c r="G154" s="48"/>
      <c r="H154" s="48"/>
      <c r="Z154" s="74"/>
      <c r="AA154" s="10"/>
    </row>
    <row r="155" spans="1:27" s="8" customFormat="1">
      <c r="B155" s="110">
        <v>9203</v>
      </c>
      <c r="C155" s="34" t="s">
        <v>169</v>
      </c>
      <c r="D155" s="23">
        <v>1500</v>
      </c>
      <c r="E155" s="24"/>
      <c r="F155" s="35"/>
      <c r="G155" s="35"/>
      <c r="H155" s="35"/>
      <c r="Z155" s="74"/>
      <c r="AA155" s="10"/>
    </row>
    <row r="156" spans="1:27" s="8" customFormat="1">
      <c r="B156" s="110">
        <v>9204</v>
      </c>
      <c r="C156" s="34" t="s">
        <v>170</v>
      </c>
      <c r="D156" s="23">
        <v>5000</v>
      </c>
      <c r="E156" s="24"/>
      <c r="F156" s="48"/>
      <c r="G156" s="48"/>
      <c r="H156" s="48"/>
      <c r="Z156" s="74"/>
      <c r="AA156" s="10"/>
    </row>
    <row r="157" spans="1:27" s="8" customFormat="1">
      <c r="B157" s="110">
        <v>9205</v>
      </c>
      <c r="C157" s="34" t="s">
        <v>171</v>
      </c>
      <c r="D157" s="50">
        <v>10000</v>
      </c>
      <c r="E157" s="24"/>
      <c r="F157" s="69"/>
      <c r="G157" s="69"/>
      <c r="H157" s="69"/>
      <c r="Z157" s="74"/>
      <c r="AA157" s="10"/>
    </row>
    <row r="158" spans="1:27" s="8" customFormat="1">
      <c r="B158" s="134">
        <v>9206</v>
      </c>
      <c r="C158" s="135" t="s">
        <v>198</v>
      </c>
      <c r="D158" s="136">
        <v>5000</v>
      </c>
      <c r="E158" s="131"/>
      <c r="F158" s="99"/>
      <c r="G158" s="99"/>
      <c r="H158" s="99"/>
      <c r="Z158" s="74"/>
      <c r="AA158" s="10"/>
    </row>
    <row r="159" spans="1:27">
      <c r="B159" s="80"/>
      <c r="C159" s="141"/>
      <c r="D159" s="142"/>
      <c r="I159" s="81"/>
      <c r="J159" s="81"/>
    </row>
    <row r="160" spans="1:27">
      <c r="B160" s="139">
        <v>10</v>
      </c>
      <c r="C160" s="140" t="s">
        <v>176</v>
      </c>
      <c r="E160" s="133"/>
    </row>
    <row r="161" spans="2:10">
      <c r="B161" s="108">
        <v>1</v>
      </c>
      <c r="C161" s="109" t="s">
        <v>8</v>
      </c>
    </row>
    <row r="162" spans="2:10">
      <c r="B162" s="108">
        <v>2</v>
      </c>
      <c r="C162" s="109" t="s">
        <v>60</v>
      </c>
    </row>
    <row r="163" spans="2:10">
      <c r="B163" s="108">
        <v>3</v>
      </c>
      <c r="C163" s="109" t="s">
        <v>177</v>
      </c>
    </row>
    <row r="164" spans="2:10">
      <c r="B164" s="108">
        <v>4</v>
      </c>
      <c r="C164" s="109" t="s">
        <v>110</v>
      </c>
    </row>
    <row r="165" spans="2:10">
      <c r="B165" s="108">
        <v>5</v>
      </c>
      <c r="C165" s="109" t="s">
        <v>125</v>
      </c>
    </row>
    <row r="166" spans="2:10">
      <c r="B166" s="108">
        <v>6</v>
      </c>
      <c r="C166" s="109" t="s">
        <v>178</v>
      </c>
    </row>
    <row r="167" spans="2:10">
      <c r="B167" s="108">
        <v>7</v>
      </c>
      <c r="C167" s="109" t="s">
        <v>153</v>
      </c>
    </row>
    <row r="168" spans="2:10">
      <c r="B168" s="108">
        <v>8</v>
      </c>
      <c r="C168" s="109" t="s">
        <v>160</v>
      </c>
    </row>
    <row r="169" spans="2:10">
      <c r="B169" s="137">
        <v>9</v>
      </c>
      <c r="C169" s="138" t="s">
        <v>162</v>
      </c>
      <c r="E169" s="132"/>
    </row>
    <row r="170" spans="2:10">
      <c r="B170" s="80"/>
      <c r="C170" s="141"/>
      <c r="D170" s="142"/>
      <c r="I170" s="81"/>
      <c r="J170" s="81"/>
    </row>
    <row r="171" spans="2:10">
      <c r="B171" s="80"/>
      <c r="C171" s="141"/>
      <c r="D171" s="142"/>
      <c r="I171" s="81"/>
      <c r="J171" s="81"/>
    </row>
    <row r="172" spans="2:10">
      <c r="B172" s="80"/>
      <c r="C172" s="141"/>
      <c r="D172" s="142"/>
      <c r="I172" s="81"/>
      <c r="J172" s="81"/>
    </row>
    <row r="173" spans="2:10">
      <c r="B173" s="80"/>
      <c r="C173" s="141"/>
      <c r="D173" s="142"/>
      <c r="I173" s="81"/>
      <c r="J173" s="81"/>
    </row>
    <row r="174" spans="2:10">
      <c r="B174" s="80"/>
      <c r="C174" s="141"/>
      <c r="D174" s="142"/>
      <c r="I174" s="81"/>
      <c r="J174" s="81"/>
    </row>
    <row r="175" spans="2:10">
      <c r="B175" s="80"/>
      <c r="C175" s="141"/>
      <c r="D175" s="142"/>
      <c r="I175" s="81"/>
      <c r="J175" s="81"/>
    </row>
    <row r="176" spans="2:10">
      <c r="B176" s="80"/>
      <c r="C176" s="141"/>
      <c r="D176" s="142"/>
      <c r="I176" s="81"/>
      <c r="J176" s="81"/>
    </row>
    <row r="177" spans="2:10">
      <c r="B177" s="80"/>
      <c r="C177" s="141"/>
      <c r="D177" s="142"/>
      <c r="I177" s="81"/>
      <c r="J177" s="81"/>
    </row>
    <row r="178" spans="2:10">
      <c r="B178" s="80"/>
      <c r="C178" s="141"/>
      <c r="D178" s="142"/>
      <c r="I178" s="81"/>
      <c r="J178" s="81"/>
    </row>
    <row r="179" spans="2:10">
      <c r="B179" s="80"/>
      <c r="C179" s="141"/>
      <c r="D179" s="142"/>
      <c r="I179" s="81"/>
      <c r="J179" s="81"/>
    </row>
    <row r="180" spans="2:10">
      <c r="B180" s="80"/>
      <c r="C180" s="141"/>
      <c r="D180" s="142"/>
      <c r="I180" s="81"/>
      <c r="J180" s="81"/>
    </row>
    <row r="181" spans="2:10">
      <c r="B181" s="80"/>
      <c r="C181" s="141"/>
      <c r="D181" s="142"/>
      <c r="I181" s="81"/>
      <c r="J181" s="81"/>
    </row>
    <row r="182" spans="2:10">
      <c r="B182" s="80"/>
      <c r="C182" s="141"/>
      <c r="D182" s="142"/>
      <c r="I182" s="81"/>
      <c r="J182" s="81"/>
    </row>
    <row r="183" spans="2:10">
      <c r="B183" s="80"/>
      <c r="C183" s="141"/>
      <c r="D183" s="142"/>
      <c r="I183" s="81"/>
      <c r="J183" s="81"/>
    </row>
    <row r="184" spans="2:10">
      <c r="B184" s="80"/>
      <c r="C184" s="141"/>
      <c r="D184" s="142"/>
      <c r="I184" s="81"/>
      <c r="J184" s="81"/>
    </row>
    <row r="185" spans="2:10">
      <c r="B185" s="80"/>
      <c r="C185" s="141"/>
      <c r="D185" s="142"/>
      <c r="I185" s="81"/>
      <c r="J185" s="81"/>
    </row>
    <row r="186" spans="2:10">
      <c r="B186" s="80"/>
      <c r="C186" s="141"/>
      <c r="D186" s="142"/>
      <c r="I186" s="81"/>
      <c r="J186" s="81"/>
    </row>
    <row r="187" spans="2:10">
      <c r="B187" s="80"/>
      <c r="C187" s="141"/>
      <c r="D187" s="142"/>
      <c r="I187" s="81"/>
      <c r="J187" s="81"/>
    </row>
    <row r="188" spans="2:10">
      <c r="B188" s="80"/>
      <c r="C188" s="141"/>
      <c r="D188" s="142"/>
      <c r="I188" s="81"/>
      <c r="J188" s="81"/>
    </row>
    <row r="189" spans="2:10">
      <c r="B189" s="80"/>
      <c r="C189" s="141"/>
      <c r="D189" s="142"/>
      <c r="I189" s="81"/>
      <c r="J189" s="81"/>
    </row>
    <row r="190" spans="2:10">
      <c r="B190" s="80"/>
      <c r="C190" s="141"/>
      <c r="D190" s="142"/>
      <c r="I190" s="81"/>
      <c r="J190" s="81"/>
    </row>
    <row r="191" spans="2:10">
      <c r="B191" s="80"/>
      <c r="C191" s="141"/>
      <c r="D191" s="142"/>
      <c r="I191" s="81"/>
      <c r="J191" s="81"/>
    </row>
    <row r="192" spans="2:10">
      <c r="E192" s="81"/>
      <c r="I192" s="81"/>
      <c r="J192" s="81"/>
    </row>
    <row r="193" spans="3:10">
      <c r="E193" s="81"/>
      <c r="I193" s="81"/>
      <c r="J193" s="81"/>
    </row>
    <row r="194" spans="3:10">
      <c r="E194" s="81"/>
      <c r="I194" s="81"/>
      <c r="J194" s="81"/>
    </row>
    <row r="195" spans="3:10">
      <c r="E195" s="81"/>
    </row>
    <row r="196" spans="3:10">
      <c r="E196" s="81"/>
    </row>
    <row r="197" spans="3:10">
      <c r="E197" s="81"/>
    </row>
    <row r="198" spans="3:10">
      <c r="E198" s="81"/>
    </row>
    <row r="199" spans="3:10">
      <c r="E199" s="81"/>
    </row>
    <row r="200" spans="3:10">
      <c r="E200" s="81"/>
    </row>
    <row r="201" spans="3:10">
      <c r="C201" s="84" t="s">
        <v>175</v>
      </c>
      <c r="E201" s="81"/>
    </row>
    <row r="202" spans="3:10">
      <c r="C202" s="78" t="s">
        <v>179</v>
      </c>
      <c r="E202" s="81"/>
    </row>
    <row r="203" spans="3:10">
      <c r="C203" s="78" t="s">
        <v>180</v>
      </c>
      <c r="E203" s="81"/>
    </row>
    <row r="204" spans="3:10">
      <c r="C204" s="78" t="s">
        <v>181</v>
      </c>
      <c r="E204" s="81"/>
    </row>
    <row r="205" spans="3:10">
      <c r="E205" s="81"/>
    </row>
    <row r="206" spans="3:10">
      <c r="E206" s="81"/>
    </row>
    <row r="207" spans="3:10">
      <c r="E207" s="81"/>
    </row>
    <row r="208" spans="3:10">
      <c r="E208" s="81"/>
    </row>
    <row r="209" spans="3:5">
      <c r="E209" s="81"/>
    </row>
    <row r="210" spans="3:5">
      <c r="E210" s="81"/>
    </row>
    <row r="211" spans="3:5">
      <c r="C211" s="78" t="s">
        <v>199</v>
      </c>
      <c r="E211" s="81"/>
    </row>
    <row r="212" spans="3:5">
      <c r="C212" s="78" t="s">
        <v>173</v>
      </c>
      <c r="E212" s="81"/>
    </row>
    <row r="213" spans="3:5">
      <c r="C213" s="78" t="s">
        <v>200</v>
      </c>
      <c r="E213" s="81"/>
    </row>
    <row r="214" spans="3:5">
      <c r="C214" s="78" t="s">
        <v>201</v>
      </c>
      <c r="E214" s="81"/>
    </row>
    <row r="215" spans="3:5">
      <c r="C215" s="78" t="s">
        <v>202</v>
      </c>
      <c r="E215" s="81"/>
    </row>
    <row r="216" spans="3:5">
      <c r="C216" s="78" t="s">
        <v>203</v>
      </c>
      <c r="E216" s="81"/>
    </row>
    <row r="217" spans="3:5">
      <c r="E217" s="81"/>
    </row>
    <row r="218" spans="3:5">
      <c r="E218" s="81"/>
    </row>
    <row r="219" spans="3:5">
      <c r="E219" s="81"/>
    </row>
    <row r="220" spans="3:5">
      <c r="E220" s="81"/>
    </row>
    <row r="221" spans="3:5">
      <c r="E221" s="81"/>
    </row>
    <row r="222" spans="3:5">
      <c r="E222" s="81"/>
    </row>
    <row r="223" spans="3:5">
      <c r="E223" s="81"/>
    </row>
    <row r="224" spans="3:5">
      <c r="E224" s="81"/>
    </row>
    <row r="225" spans="5:5">
      <c r="E225" s="81"/>
    </row>
    <row r="226" spans="5:5">
      <c r="E226" s="81"/>
    </row>
    <row r="227" spans="5:5">
      <c r="E227" s="81"/>
    </row>
    <row r="228" spans="5:5">
      <c r="E228" s="81"/>
    </row>
    <row r="229" spans="5:5">
      <c r="E229" s="81"/>
    </row>
    <row r="230" spans="5:5">
      <c r="E230" s="81"/>
    </row>
    <row r="231" spans="5:5">
      <c r="E231" s="81"/>
    </row>
    <row r="232" spans="5:5">
      <c r="E232" s="81"/>
    </row>
    <row r="233" spans="5:5">
      <c r="E233" s="81"/>
    </row>
    <row r="234" spans="5:5">
      <c r="E234" s="81"/>
    </row>
    <row r="235" spans="5:5">
      <c r="E235" s="81"/>
    </row>
    <row r="236" spans="5:5">
      <c r="E236" s="81"/>
    </row>
    <row r="237" spans="5:5">
      <c r="E237" s="81"/>
    </row>
    <row r="238" spans="5:5">
      <c r="E238" s="81"/>
    </row>
    <row r="239" spans="5:5">
      <c r="E239" s="81"/>
    </row>
    <row r="240" spans="5:5">
      <c r="E240" s="81"/>
    </row>
    <row r="241" spans="5:5">
      <c r="E241" s="81"/>
    </row>
    <row r="242" spans="5:5">
      <c r="E242" s="81"/>
    </row>
    <row r="243" spans="5:5">
      <c r="E243" s="81"/>
    </row>
    <row r="244" spans="5:5">
      <c r="E244" s="81"/>
    </row>
    <row r="245" spans="5:5">
      <c r="E245" s="81"/>
    </row>
    <row r="246" spans="5:5">
      <c r="E246" s="81"/>
    </row>
    <row r="247" spans="5:5">
      <c r="E247" s="81"/>
    </row>
    <row r="248" spans="5:5">
      <c r="E248" s="81"/>
    </row>
    <row r="249" spans="5:5">
      <c r="E249" s="81"/>
    </row>
    <row r="250" spans="5:5">
      <c r="E250" s="81"/>
    </row>
    <row r="251" spans="5:5">
      <c r="E251" s="81"/>
    </row>
    <row r="252" spans="5:5">
      <c r="E252" s="81"/>
    </row>
    <row r="253" spans="5:5">
      <c r="E253" s="81"/>
    </row>
    <row r="254" spans="5:5">
      <c r="E254" s="81"/>
    </row>
    <row r="255" spans="5:5">
      <c r="E255" s="81"/>
    </row>
    <row r="256" spans="5:5">
      <c r="E256" s="81"/>
    </row>
    <row r="257" spans="5:5">
      <c r="E257" s="81"/>
    </row>
    <row r="258" spans="5:5">
      <c r="E258" s="81"/>
    </row>
  </sheetData>
  <pageMargins left="0.70866141732283472" right="0.70866141732283472" top="0.74803149606299213" bottom="0.74803149606299213" header="0.31496062992125984" footer="0.31496062992125984"/>
  <pageSetup paperSize="9" scale="88" fitToHeight="10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E87"/>
  <sheetViews>
    <sheetView zoomScale="90" zoomScaleNormal="90" workbookViewId="0">
      <pane ySplit="1" topLeftCell="A2" activePane="bottomLeft" state="frozen"/>
      <selection pane="bottomLeft" activeCell="Q79" sqref="Q79"/>
    </sheetView>
  </sheetViews>
  <sheetFormatPr defaultRowHeight="15"/>
  <cols>
    <col min="1" max="2" width="7.28515625" customWidth="1"/>
    <col min="3" max="3" width="75.5703125" style="153" customWidth="1"/>
    <col min="4" max="4" width="12.140625" style="79" customWidth="1"/>
    <col min="5" max="5" width="12.140625" customWidth="1"/>
    <col min="6" max="9" width="11.140625" hidden="1" customWidth="1"/>
    <col min="10" max="10" width="15.7109375" hidden="1" customWidth="1"/>
    <col min="12" max="12" width="8.85546875" style="81" customWidth="1"/>
    <col min="30" max="30" width="8.85546875" style="82" hidden="1" customWidth="1"/>
    <col min="31" max="31" width="9.140625" style="83" hidden="1" customWidth="1"/>
  </cols>
  <sheetData>
    <row r="1" spans="1:31" ht="15.75">
      <c r="A1" t="s">
        <v>182</v>
      </c>
      <c r="B1" s="154" t="s">
        <v>211</v>
      </c>
      <c r="C1" s="155" t="s">
        <v>0</v>
      </c>
      <c r="D1" s="156" t="s">
        <v>1</v>
      </c>
      <c r="E1" s="157" t="s">
        <v>2</v>
      </c>
      <c r="F1" s="157" t="s">
        <v>212</v>
      </c>
      <c r="G1" s="157" t="s">
        <v>3</v>
      </c>
      <c r="H1" s="157" t="s">
        <v>4</v>
      </c>
      <c r="I1" s="157" t="s">
        <v>5</v>
      </c>
      <c r="J1" s="158" t="s">
        <v>213</v>
      </c>
      <c r="L1" s="143"/>
      <c r="AD1" s="20" t="s">
        <v>214</v>
      </c>
      <c r="AE1" s="144" t="e">
        <f t="shared" ref="AE1:AE64" si="0">D1/AD1</f>
        <v>#VALUE!</v>
      </c>
    </row>
    <row r="2" spans="1:31" ht="18">
      <c r="B2" s="159">
        <v>2000</v>
      </c>
      <c r="C2" s="160" t="s">
        <v>215</v>
      </c>
      <c r="D2" s="161"/>
      <c r="E2" s="162"/>
      <c r="F2" s="48"/>
      <c r="G2" s="48"/>
      <c r="H2" s="48"/>
      <c r="I2" s="163"/>
      <c r="J2" s="164"/>
      <c r="L2" s="147"/>
      <c r="AD2" s="9"/>
      <c r="AE2" s="144" t="e">
        <f t="shared" si="0"/>
        <v>#DIV/0!</v>
      </c>
    </row>
    <row r="3" spans="1:31">
      <c r="B3" s="165">
        <v>2100</v>
      </c>
      <c r="C3" s="148" t="s">
        <v>216</v>
      </c>
      <c r="D3" s="142"/>
      <c r="E3" s="146"/>
      <c r="F3" s="35"/>
      <c r="G3" s="35"/>
      <c r="H3" s="35"/>
      <c r="I3" s="36"/>
      <c r="J3" s="35"/>
      <c r="L3" s="147"/>
      <c r="AD3" s="11"/>
      <c r="AE3" s="144" t="e">
        <f t="shared" si="0"/>
        <v>#DIV/0!</v>
      </c>
    </row>
    <row r="4" spans="1:31">
      <c r="B4" s="166">
        <v>2102</v>
      </c>
      <c r="C4" s="167" t="s">
        <v>217</v>
      </c>
      <c r="D4" s="161">
        <v>70</v>
      </c>
      <c r="E4" s="162">
        <v>40</v>
      </c>
      <c r="F4" s="48" t="s">
        <v>218</v>
      </c>
      <c r="G4" s="48" t="s">
        <v>219</v>
      </c>
      <c r="H4" s="48" t="s">
        <v>55</v>
      </c>
      <c r="I4" s="163" t="s">
        <v>13</v>
      </c>
      <c r="J4" s="48"/>
      <c r="L4" s="147"/>
      <c r="AD4" s="11">
        <v>13.6</v>
      </c>
      <c r="AE4" s="144">
        <f t="shared" si="0"/>
        <v>5.1470588235294121</v>
      </c>
    </row>
    <row r="5" spans="1:31">
      <c r="B5" s="168">
        <v>2103</v>
      </c>
      <c r="C5" s="149" t="s">
        <v>220</v>
      </c>
      <c r="D5" s="142">
        <v>90</v>
      </c>
      <c r="E5" s="146">
        <v>40</v>
      </c>
      <c r="F5" s="35" t="s">
        <v>218</v>
      </c>
      <c r="G5" s="35" t="s">
        <v>219</v>
      </c>
      <c r="H5" s="35" t="s">
        <v>12</v>
      </c>
      <c r="I5" s="36" t="s">
        <v>13</v>
      </c>
      <c r="J5" s="35" t="s">
        <v>221</v>
      </c>
      <c r="L5" s="147"/>
      <c r="AD5" s="11">
        <v>17.64</v>
      </c>
      <c r="AE5" s="144">
        <f t="shared" si="0"/>
        <v>5.1020408163265305</v>
      </c>
    </row>
    <row r="6" spans="1:31">
      <c r="B6" s="166">
        <v>2104</v>
      </c>
      <c r="C6" s="167" t="s">
        <v>222</v>
      </c>
      <c r="D6" s="161">
        <v>65</v>
      </c>
      <c r="E6" s="162">
        <v>40</v>
      </c>
      <c r="F6" s="48" t="s">
        <v>218</v>
      </c>
      <c r="G6" s="48" t="s">
        <v>219</v>
      </c>
      <c r="H6" s="48" t="s">
        <v>40</v>
      </c>
      <c r="I6" s="163" t="s">
        <v>13</v>
      </c>
      <c r="J6" s="48"/>
      <c r="L6" s="147"/>
      <c r="AD6" s="11">
        <v>13.1</v>
      </c>
      <c r="AE6" s="144">
        <f t="shared" si="0"/>
        <v>4.9618320610687023</v>
      </c>
    </row>
    <row r="7" spans="1:31">
      <c r="B7" s="168">
        <v>2105</v>
      </c>
      <c r="C7" s="149" t="s">
        <v>223</v>
      </c>
      <c r="D7" s="142">
        <v>120</v>
      </c>
      <c r="E7" s="146">
        <v>40</v>
      </c>
      <c r="F7" s="35" t="s">
        <v>218</v>
      </c>
      <c r="G7" s="35" t="s">
        <v>219</v>
      </c>
      <c r="H7" s="35" t="s">
        <v>40</v>
      </c>
      <c r="I7" s="36" t="s">
        <v>13</v>
      </c>
      <c r="J7" s="35"/>
      <c r="L7" s="147"/>
      <c r="AD7" s="11">
        <v>30.41</v>
      </c>
      <c r="AE7" s="144">
        <f t="shared" si="0"/>
        <v>3.9460703715882932</v>
      </c>
    </row>
    <row r="8" spans="1:31">
      <c r="B8" s="166">
        <v>2107</v>
      </c>
      <c r="C8" s="167" t="s">
        <v>224</v>
      </c>
      <c r="D8" s="161">
        <v>50</v>
      </c>
      <c r="E8" s="162">
        <v>40</v>
      </c>
      <c r="F8" s="48" t="s">
        <v>218</v>
      </c>
      <c r="G8" s="48" t="s">
        <v>32</v>
      </c>
      <c r="H8" s="48" t="s">
        <v>12</v>
      </c>
      <c r="I8" s="163" t="s">
        <v>13</v>
      </c>
      <c r="J8" s="48" t="s">
        <v>221</v>
      </c>
      <c r="L8" s="147"/>
      <c r="AD8" s="11">
        <v>9.26</v>
      </c>
      <c r="AE8" s="144">
        <f t="shared" si="0"/>
        <v>5.3995680345572357</v>
      </c>
    </row>
    <row r="9" spans="1:31">
      <c r="B9" s="168">
        <v>2110</v>
      </c>
      <c r="C9" s="149" t="s">
        <v>225</v>
      </c>
      <c r="D9" s="142">
        <v>70</v>
      </c>
      <c r="E9" s="146">
        <v>40</v>
      </c>
      <c r="F9" s="35" t="s">
        <v>218</v>
      </c>
      <c r="G9" s="35" t="s">
        <v>219</v>
      </c>
      <c r="H9" s="35" t="s">
        <v>226</v>
      </c>
      <c r="I9" s="36" t="s">
        <v>13</v>
      </c>
      <c r="J9" s="35"/>
      <c r="L9" s="147"/>
      <c r="AD9" s="11">
        <v>11.7</v>
      </c>
      <c r="AE9" s="144">
        <f t="shared" si="0"/>
        <v>5.982905982905983</v>
      </c>
    </row>
    <row r="10" spans="1:31">
      <c r="B10" s="166">
        <v>2111</v>
      </c>
      <c r="C10" s="167" t="s">
        <v>227</v>
      </c>
      <c r="D10" s="161">
        <v>125</v>
      </c>
      <c r="E10" s="162">
        <v>40</v>
      </c>
      <c r="F10" s="48" t="s">
        <v>218</v>
      </c>
      <c r="G10" s="48" t="s">
        <v>219</v>
      </c>
      <c r="H10" s="48" t="s">
        <v>226</v>
      </c>
      <c r="I10" s="163" t="s">
        <v>13</v>
      </c>
      <c r="J10" s="48"/>
      <c r="L10" s="147"/>
      <c r="AD10" s="11">
        <v>35</v>
      </c>
      <c r="AE10" s="144">
        <f t="shared" si="0"/>
        <v>3.5714285714285716</v>
      </c>
    </row>
    <row r="11" spans="1:31">
      <c r="B11" s="168">
        <v>2113</v>
      </c>
      <c r="C11" s="149" t="s">
        <v>228</v>
      </c>
      <c r="D11" s="142">
        <v>150</v>
      </c>
      <c r="E11" s="146">
        <v>40</v>
      </c>
      <c r="F11" s="35" t="s">
        <v>218</v>
      </c>
      <c r="G11" s="35" t="s">
        <v>219</v>
      </c>
      <c r="H11" s="35" t="s">
        <v>12</v>
      </c>
      <c r="I11" s="36" t="s">
        <v>13</v>
      </c>
      <c r="J11" s="35"/>
      <c r="L11" s="147"/>
      <c r="AD11" s="11">
        <v>308</v>
      </c>
      <c r="AE11" s="144">
        <f t="shared" si="0"/>
        <v>0.48701298701298701</v>
      </c>
    </row>
    <row r="12" spans="1:31">
      <c r="B12" s="166">
        <v>2114</v>
      </c>
      <c r="C12" s="167" t="s">
        <v>229</v>
      </c>
      <c r="D12" s="161">
        <v>60</v>
      </c>
      <c r="E12" s="162">
        <v>40</v>
      </c>
      <c r="F12" s="48" t="s">
        <v>218</v>
      </c>
      <c r="G12" s="48" t="s">
        <v>219</v>
      </c>
      <c r="H12" s="48" t="s">
        <v>226</v>
      </c>
      <c r="I12" s="163" t="s">
        <v>13</v>
      </c>
      <c r="J12" s="48"/>
      <c r="L12" s="147"/>
      <c r="AD12" s="11">
        <v>19.2</v>
      </c>
      <c r="AE12" s="144">
        <f t="shared" si="0"/>
        <v>3.125</v>
      </c>
    </row>
    <row r="13" spans="1:31">
      <c r="B13" s="168">
        <v>2116</v>
      </c>
      <c r="C13" s="149" t="s">
        <v>230</v>
      </c>
      <c r="D13" s="142">
        <v>50</v>
      </c>
      <c r="E13" s="146">
        <v>40</v>
      </c>
      <c r="F13" s="35" t="s">
        <v>218</v>
      </c>
      <c r="G13" s="35" t="s">
        <v>32</v>
      </c>
      <c r="H13" s="35" t="s">
        <v>12</v>
      </c>
      <c r="I13" s="36" t="s">
        <v>13</v>
      </c>
      <c r="J13" s="35" t="s">
        <v>221</v>
      </c>
      <c r="L13" s="147"/>
      <c r="AD13" s="11">
        <v>7.6</v>
      </c>
      <c r="AE13" s="144">
        <f t="shared" si="0"/>
        <v>6.5789473684210531</v>
      </c>
    </row>
    <row r="14" spans="1:31">
      <c r="B14" s="169">
        <v>2200</v>
      </c>
      <c r="C14" s="170" t="s">
        <v>231</v>
      </c>
      <c r="D14" s="161"/>
      <c r="E14" s="162"/>
      <c r="F14" s="48"/>
      <c r="G14" s="48"/>
      <c r="H14" s="48"/>
      <c r="I14" s="163" t="s">
        <v>13</v>
      </c>
      <c r="J14" s="48"/>
      <c r="L14" s="147"/>
      <c r="AD14" s="11"/>
      <c r="AE14" s="144" t="e">
        <f t="shared" si="0"/>
        <v>#DIV/0!</v>
      </c>
    </row>
    <row r="15" spans="1:31">
      <c r="B15" s="168">
        <v>2202</v>
      </c>
      <c r="C15" s="149" t="s">
        <v>232</v>
      </c>
      <c r="D15" s="142">
        <v>90</v>
      </c>
      <c r="E15" s="146">
        <v>40</v>
      </c>
      <c r="F15" s="35" t="s">
        <v>218</v>
      </c>
      <c r="G15" s="35" t="s">
        <v>233</v>
      </c>
      <c r="H15" s="35" t="s">
        <v>12</v>
      </c>
      <c r="I15" s="36" t="s">
        <v>13</v>
      </c>
      <c r="J15" s="35" t="s">
        <v>221</v>
      </c>
      <c r="L15" s="147"/>
      <c r="AD15" s="11">
        <v>30.9</v>
      </c>
      <c r="AE15" s="144">
        <f t="shared" si="0"/>
        <v>2.912621359223301</v>
      </c>
    </row>
    <row r="16" spans="1:31">
      <c r="B16" s="166">
        <v>2203</v>
      </c>
      <c r="C16" s="167" t="s">
        <v>234</v>
      </c>
      <c r="D16" s="161">
        <v>60</v>
      </c>
      <c r="E16" s="162">
        <v>40</v>
      </c>
      <c r="F16" s="48" t="s">
        <v>218</v>
      </c>
      <c r="G16" s="48" t="s">
        <v>233</v>
      </c>
      <c r="H16" s="48" t="s">
        <v>12</v>
      </c>
      <c r="I16" s="163" t="s">
        <v>13</v>
      </c>
      <c r="J16" s="48"/>
      <c r="L16" s="147"/>
      <c r="AD16" s="11">
        <v>11.1</v>
      </c>
      <c r="AE16" s="144">
        <f t="shared" si="0"/>
        <v>5.4054054054054053</v>
      </c>
    </row>
    <row r="17" spans="2:31">
      <c r="B17" s="168">
        <v>2204</v>
      </c>
      <c r="C17" s="149" t="s">
        <v>235</v>
      </c>
      <c r="D17" s="142">
        <v>85</v>
      </c>
      <c r="E17" s="146">
        <v>40</v>
      </c>
      <c r="F17" s="35" t="s">
        <v>218</v>
      </c>
      <c r="G17" s="35" t="s">
        <v>233</v>
      </c>
      <c r="H17" s="35" t="s">
        <v>40</v>
      </c>
      <c r="I17" s="36" t="s">
        <v>13</v>
      </c>
      <c r="J17" s="35" t="s">
        <v>221</v>
      </c>
      <c r="L17" s="147"/>
      <c r="AD17" s="11">
        <v>25.7</v>
      </c>
      <c r="AE17" s="144">
        <f t="shared" si="0"/>
        <v>3.3073929961089497</v>
      </c>
    </row>
    <row r="18" spans="2:31">
      <c r="B18" s="166">
        <v>2205</v>
      </c>
      <c r="C18" s="167" t="s">
        <v>236</v>
      </c>
      <c r="D18" s="161">
        <v>65</v>
      </c>
      <c r="E18" s="162">
        <v>40</v>
      </c>
      <c r="F18" s="48" t="s">
        <v>218</v>
      </c>
      <c r="G18" s="48" t="s">
        <v>233</v>
      </c>
      <c r="H18" s="48" t="s">
        <v>237</v>
      </c>
      <c r="I18" s="163" t="s">
        <v>13</v>
      </c>
      <c r="J18" s="48" t="s">
        <v>221</v>
      </c>
      <c r="L18" s="147"/>
      <c r="AD18" s="11">
        <v>14.7</v>
      </c>
      <c r="AE18" s="144">
        <f t="shared" si="0"/>
        <v>4.4217687074829932</v>
      </c>
    </row>
    <row r="19" spans="2:31">
      <c r="B19" s="168">
        <v>2209</v>
      </c>
      <c r="C19" s="149" t="s">
        <v>238</v>
      </c>
      <c r="D19" s="142">
        <v>70</v>
      </c>
      <c r="E19" s="146">
        <v>40</v>
      </c>
      <c r="F19" s="35" t="s">
        <v>218</v>
      </c>
      <c r="G19" s="35" t="s">
        <v>233</v>
      </c>
      <c r="H19" s="35" t="s">
        <v>12</v>
      </c>
      <c r="I19" s="36" t="s">
        <v>13</v>
      </c>
      <c r="J19" s="35"/>
      <c r="L19" s="147"/>
      <c r="AD19" s="11">
        <v>13.1</v>
      </c>
      <c r="AE19" s="144">
        <f t="shared" si="0"/>
        <v>5.3435114503816799</v>
      </c>
    </row>
    <row r="20" spans="2:31">
      <c r="B20" s="166">
        <v>2210</v>
      </c>
      <c r="C20" s="167" t="s">
        <v>239</v>
      </c>
      <c r="D20" s="161">
        <v>80</v>
      </c>
      <c r="E20" s="162">
        <v>40</v>
      </c>
      <c r="F20" s="48" t="s">
        <v>218</v>
      </c>
      <c r="G20" s="48" t="s">
        <v>233</v>
      </c>
      <c r="H20" s="48" t="s">
        <v>12</v>
      </c>
      <c r="I20" s="163" t="s">
        <v>13</v>
      </c>
      <c r="J20" s="48"/>
      <c r="L20" s="147"/>
      <c r="AD20" s="11">
        <v>29.5</v>
      </c>
      <c r="AE20" s="144">
        <f>D20/AD20</f>
        <v>2.7118644067796609</v>
      </c>
    </row>
    <row r="21" spans="2:31">
      <c r="B21" s="168">
        <v>2211</v>
      </c>
      <c r="C21" s="149" t="s">
        <v>240</v>
      </c>
      <c r="D21" s="142">
        <v>55</v>
      </c>
      <c r="E21" s="146">
        <v>40</v>
      </c>
      <c r="F21" s="35" t="s">
        <v>218</v>
      </c>
      <c r="G21" s="35" t="s">
        <v>233</v>
      </c>
      <c r="H21" s="35"/>
      <c r="I21" s="36" t="s">
        <v>13</v>
      </c>
      <c r="J21" s="35" t="s">
        <v>221</v>
      </c>
      <c r="L21" s="147"/>
      <c r="AD21" s="11"/>
      <c r="AE21" s="144" t="e">
        <f t="shared" si="0"/>
        <v>#DIV/0!</v>
      </c>
    </row>
    <row r="22" spans="2:31">
      <c r="B22" s="169">
        <v>2300</v>
      </c>
      <c r="C22" s="170" t="s">
        <v>241</v>
      </c>
      <c r="D22" s="161"/>
      <c r="E22" s="162"/>
      <c r="F22" s="48"/>
      <c r="G22" s="48"/>
      <c r="H22" s="48"/>
      <c r="I22" s="163"/>
      <c r="J22" s="48"/>
      <c r="L22" s="147"/>
      <c r="AD22" s="11"/>
      <c r="AE22" s="144" t="e">
        <f t="shared" si="0"/>
        <v>#DIV/0!</v>
      </c>
    </row>
    <row r="23" spans="2:31">
      <c r="B23" s="168">
        <v>2301</v>
      </c>
      <c r="C23" s="149" t="s">
        <v>242</v>
      </c>
      <c r="D23" s="142">
        <v>90</v>
      </c>
      <c r="E23" s="146">
        <v>40</v>
      </c>
      <c r="F23" s="35" t="s">
        <v>218</v>
      </c>
      <c r="G23" s="35" t="s">
        <v>57</v>
      </c>
      <c r="H23" s="35" t="s">
        <v>55</v>
      </c>
      <c r="I23" s="36" t="s">
        <v>13</v>
      </c>
      <c r="J23" s="35"/>
      <c r="L23" s="147"/>
      <c r="AD23" s="11">
        <v>28.5</v>
      </c>
      <c r="AE23" s="144">
        <f t="shared" si="0"/>
        <v>3.1578947368421053</v>
      </c>
    </row>
    <row r="24" spans="2:31">
      <c r="B24" s="166">
        <v>2302</v>
      </c>
      <c r="C24" s="167" t="s">
        <v>243</v>
      </c>
      <c r="D24" s="161">
        <v>90</v>
      </c>
      <c r="E24" s="162">
        <v>40</v>
      </c>
      <c r="F24" s="48" t="s">
        <v>218</v>
      </c>
      <c r="G24" s="48" t="s">
        <v>57</v>
      </c>
      <c r="H24" s="48" t="s">
        <v>55</v>
      </c>
      <c r="I24" s="163" t="s">
        <v>13</v>
      </c>
      <c r="J24" s="48"/>
      <c r="L24" s="147"/>
      <c r="AD24" s="11">
        <v>26.8</v>
      </c>
      <c r="AE24" s="144">
        <f t="shared" si="0"/>
        <v>3.3582089552238803</v>
      </c>
    </row>
    <row r="25" spans="2:31">
      <c r="B25" s="168">
        <v>2303</v>
      </c>
      <c r="C25" s="149" t="s">
        <v>244</v>
      </c>
      <c r="D25" s="142">
        <v>115</v>
      </c>
      <c r="E25" s="146">
        <v>40</v>
      </c>
      <c r="F25" s="35" t="s">
        <v>218</v>
      </c>
      <c r="G25" s="35" t="s">
        <v>57</v>
      </c>
      <c r="H25" s="35" t="s">
        <v>55</v>
      </c>
      <c r="I25" s="36" t="s">
        <v>13</v>
      </c>
      <c r="J25" s="35"/>
      <c r="L25" s="147"/>
      <c r="AD25" s="11"/>
      <c r="AE25" s="144" t="e">
        <f t="shared" si="0"/>
        <v>#DIV/0!</v>
      </c>
    </row>
    <row r="26" spans="2:31">
      <c r="B26" s="166">
        <v>2305</v>
      </c>
      <c r="C26" s="167" t="s">
        <v>245</v>
      </c>
      <c r="D26" s="161">
        <v>50</v>
      </c>
      <c r="E26" s="162">
        <v>40</v>
      </c>
      <c r="F26" s="48" t="s">
        <v>218</v>
      </c>
      <c r="G26" s="48" t="s">
        <v>57</v>
      </c>
      <c r="H26" s="48" t="s">
        <v>40</v>
      </c>
      <c r="I26" s="163" t="s">
        <v>13</v>
      </c>
      <c r="J26" s="48"/>
      <c r="L26" s="147"/>
      <c r="AD26" s="11">
        <v>8.5</v>
      </c>
      <c r="AE26" s="144">
        <f t="shared" si="0"/>
        <v>5.882352941176471</v>
      </c>
    </row>
    <row r="27" spans="2:31" collapsed="1">
      <c r="B27" s="168">
        <v>2306</v>
      </c>
      <c r="C27" s="149" t="s">
        <v>246</v>
      </c>
      <c r="D27" s="142">
        <v>55</v>
      </c>
      <c r="E27" s="146">
        <v>40</v>
      </c>
      <c r="F27" s="35" t="s">
        <v>218</v>
      </c>
      <c r="G27" s="35" t="s">
        <v>57</v>
      </c>
      <c r="H27" s="35" t="s">
        <v>40</v>
      </c>
      <c r="I27" s="36" t="s">
        <v>13</v>
      </c>
      <c r="J27" s="35"/>
      <c r="L27" s="147"/>
      <c r="AD27" s="11">
        <v>15.1</v>
      </c>
      <c r="AE27" s="144">
        <f t="shared" si="0"/>
        <v>3.6423841059602649</v>
      </c>
    </row>
    <row r="28" spans="2:31" ht="18">
      <c r="B28" s="166"/>
      <c r="C28" s="160" t="s">
        <v>247</v>
      </c>
      <c r="D28" s="161"/>
      <c r="E28" s="162"/>
      <c r="F28" s="48"/>
      <c r="G28" s="48"/>
      <c r="H28" s="48"/>
      <c r="I28" s="163"/>
      <c r="J28" s="48"/>
      <c r="L28" s="147"/>
      <c r="AD28" s="11"/>
      <c r="AE28" s="144" t="e">
        <f t="shared" si="0"/>
        <v>#DIV/0!</v>
      </c>
    </row>
    <row r="29" spans="2:31">
      <c r="B29" s="165">
        <v>2400</v>
      </c>
      <c r="C29" s="148" t="s">
        <v>216</v>
      </c>
      <c r="D29" s="142"/>
      <c r="E29" s="146"/>
      <c r="F29" s="35"/>
      <c r="G29" s="35"/>
      <c r="H29" s="35"/>
      <c r="I29" s="36"/>
      <c r="J29" s="35"/>
      <c r="L29" s="147"/>
      <c r="AD29" s="11"/>
      <c r="AE29" s="144" t="e">
        <f t="shared" si="0"/>
        <v>#DIV/0!</v>
      </c>
    </row>
    <row r="30" spans="2:31">
      <c r="B30" s="166">
        <v>2401</v>
      </c>
      <c r="C30" s="167" t="s">
        <v>248</v>
      </c>
      <c r="D30" s="161">
        <v>150</v>
      </c>
      <c r="E30" s="162">
        <v>40</v>
      </c>
      <c r="F30" s="48" t="s">
        <v>249</v>
      </c>
      <c r="G30" s="48" t="s">
        <v>219</v>
      </c>
      <c r="H30" s="48" t="s">
        <v>55</v>
      </c>
      <c r="I30" s="163" t="s">
        <v>13</v>
      </c>
      <c r="J30" s="48" t="s">
        <v>221</v>
      </c>
      <c r="L30" s="147"/>
      <c r="AD30" s="11">
        <v>57</v>
      </c>
      <c r="AE30" s="144">
        <f t="shared" si="0"/>
        <v>2.6315789473684212</v>
      </c>
    </row>
    <row r="31" spans="2:31">
      <c r="B31" s="168">
        <v>2403</v>
      </c>
      <c r="C31" s="149" t="s">
        <v>250</v>
      </c>
      <c r="D31" s="142">
        <v>90</v>
      </c>
      <c r="E31" s="146">
        <v>40</v>
      </c>
      <c r="F31" s="35" t="s">
        <v>249</v>
      </c>
      <c r="G31" s="35" t="s">
        <v>219</v>
      </c>
      <c r="H31" s="35" t="s">
        <v>55</v>
      </c>
      <c r="I31" s="36" t="s">
        <v>13</v>
      </c>
      <c r="J31" s="35"/>
      <c r="L31" s="147"/>
      <c r="AD31" s="11">
        <v>19.100000000000001</v>
      </c>
      <c r="AE31" s="144">
        <f t="shared" si="0"/>
        <v>4.7120418848167533</v>
      </c>
    </row>
    <row r="32" spans="2:31">
      <c r="B32" s="166">
        <v>2404</v>
      </c>
      <c r="C32" s="167" t="s">
        <v>251</v>
      </c>
      <c r="D32" s="161">
        <v>90</v>
      </c>
      <c r="E32" s="162">
        <v>40</v>
      </c>
      <c r="F32" s="48" t="s">
        <v>249</v>
      </c>
      <c r="G32" s="48" t="s">
        <v>219</v>
      </c>
      <c r="H32" s="48" t="s">
        <v>226</v>
      </c>
      <c r="I32" s="163" t="s">
        <v>13</v>
      </c>
      <c r="J32" s="48" t="s">
        <v>221</v>
      </c>
      <c r="L32" s="147"/>
      <c r="AD32" s="11">
        <v>26.3</v>
      </c>
      <c r="AE32" s="144">
        <f t="shared" si="0"/>
        <v>3.4220532319391634</v>
      </c>
    </row>
    <row r="33" spans="2:31">
      <c r="B33" s="168">
        <v>2405</v>
      </c>
      <c r="C33" s="149" t="s">
        <v>252</v>
      </c>
      <c r="D33" s="142">
        <v>70</v>
      </c>
      <c r="E33" s="146">
        <v>40</v>
      </c>
      <c r="F33" s="35" t="s">
        <v>249</v>
      </c>
      <c r="G33" s="35" t="s">
        <v>219</v>
      </c>
      <c r="H33" s="35" t="s">
        <v>12</v>
      </c>
      <c r="I33" s="36" t="s">
        <v>13</v>
      </c>
      <c r="J33" s="35" t="s">
        <v>221</v>
      </c>
      <c r="L33" s="147"/>
      <c r="AD33" s="11">
        <v>17.5</v>
      </c>
      <c r="AE33" s="144">
        <f t="shared" si="0"/>
        <v>4</v>
      </c>
    </row>
    <row r="34" spans="2:31">
      <c r="B34" s="169">
        <v>2500</v>
      </c>
      <c r="C34" s="170" t="s">
        <v>231</v>
      </c>
      <c r="D34" s="161"/>
      <c r="E34" s="162"/>
      <c r="F34" s="48"/>
      <c r="G34" s="48"/>
      <c r="H34" s="48"/>
      <c r="I34" s="163"/>
      <c r="J34" s="48"/>
      <c r="L34" s="147"/>
      <c r="AD34" s="11"/>
      <c r="AE34" s="144" t="e">
        <f t="shared" si="0"/>
        <v>#DIV/0!</v>
      </c>
    </row>
    <row r="35" spans="2:31">
      <c r="B35" s="168">
        <v>2505</v>
      </c>
      <c r="C35" s="149" t="s">
        <v>253</v>
      </c>
      <c r="D35" s="142">
        <v>70</v>
      </c>
      <c r="E35" s="146">
        <v>40</v>
      </c>
      <c r="F35" s="35" t="s">
        <v>249</v>
      </c>
      <c r="G35" s="35" t="s">
        <v>233</v>
      </c>
      <c r="H35" s="35" t="s">
        <v>12</v>
      </c>
      <c r="I35" s="36" t="s">
        <v>13</v>
      </c>
      <c r="J35" s="35" t="s">
        <v>221</v>
      </c>
      <c r="L35" s="147"/>
      <c r="AD35" s="11">
        <v>19.2</v>
      </c>
      <c r="AE35" s="144">
        <f t="shared" si="0"/>
        <v>3.6458333333333335</v>
      </c>
    </row>
    <row r="36" spans="2:31">
      <c r="B36" s="166">
        <v>2506</v>
      </c>
      <c r="C36" s="167" t="s">
        <v>254</v>
      </c>
      <c r="D36" s="161">
        <v>90</v>
      </c>
      <c r="E36" s="162">
        <v>40</v>
      </c>
      <c r="F36" s="48" t="s">
        <v>249</v>
      </c>
      <c r="G36" s="48" t="s">
        <v>233</v>
      </c>
      <c r="H36" s="48" t="s">
        <v>40</v>
      </c>
      <c r="I36" s="163" t="s">
        <v>13</v>
      </c>
      <c r="J36" s="48" t="s">
        <v>221</v>
      </c>
      <c r="L36" s="147"/>
      <c r="AD36" s="11">
        <v>36.549999999999997</v>
      </c>
      <c r="AE36" s="144">
        <f t="shared" si="0"/>
        <v>2.4623803009575926</v>
      </c>
    </row>
    <row r="37" spans="2:31">
      <c r="B37" s="168">
        <v>2508</v>
      </c>
      <c r="C37" s="149" t="s">
        <v>255</v>
      </c>
      <c r="D37" s="142">
        <v>70</v>
      </c>
      <c r="E37" s="146">
        <v>40</v>
      </c>
      <c r="F37" s="35" t="s">
        <v>249</v>
      </c>
      <c r="G37" s="35" t="s">
        <v>233</v>
      </c>
      <c r="H37" s="35" t="s">
        <v>40</v>
      </c>
      <c r="I37" s="36" t="s">
        <v>13</v>
      </c>
      <c r="J37" s="35"/>
      <c r="L37" s="147"/>
      <c r="AD37" s="11">
        <v>21.6</v>
      </c>
      <c r="AE37" s="144">
        <f t="shared" si="0"/>
        <v>3.2407407407407405</v>
      </c>
    </row>
    <row r="38" spans="2:31">
      <c r="B38" s="166">
        <v>2509</v>
      </c>
      <c r="C38" s="167" t="s">
        <v>256</v>
      </c>
      <c r="D38" s="161">
        <v>180</v>
      </c>
      <c r="E38" s="162">
        <v>40</v>
      </c>
      <c r="F38" s="48" t="s">
        <v>249</v>
      </c>
      <c r="G38" s="48" t="s">
        <v>233</v>
      </c>
      <c r="H38" s="48" t="s">
        <v>40</v>
      </c>
      <c r="I38" s="163" t="s">
        <v>13</v>
      </c>
      <c r="J38" s="48"/>
      <c r="L38" s="147"/>
      <c r="AD38" s="11">
        <v>51.1</v>
      </c>
      <c r="AE38" s="144">
        <f t="shared" si="0"/>
        <v>3.5225048923679059</v>
      </c>
    </row>
    <row r="39" spans="2:31">
      <c r="B39" s="165">
        <v>2600</v>
      </c>
      <c r="C39" s="148" t="s">
        <v>257</v>
      </c>
      <c r="D39" s="142"/>
      <c r="E39" s="146"/>
      <c r="F39" s="35"/>
      <c r="G39" s="35"/>
      <c r="H39" s="35"/>
      <c r="I39" s="36"/>
      <c r="J39" s="35"/>
      <c r="L39" s="147"/>
      <c r="AD39" s="11"/>
      <c r="AE39" s="144" t="e">
        <f t="shared" si="0"/>
        <v>#DIV/0!</v>
      </c>
    </row>
    <row r="40" spans="2:31">
      <c r="B40" s="166">
        <v>2601</v>
      </c>
      <c r="C40" s="167" t="s">
        <v>258</v>
      </c>
      <c r="D40" s="161">
        <v>50</v>
      </c>
      <c r="E40" s="162">
        <v>40</v>
      </c>
      <c r="F40" s="48" t="s">
        <v>249</v>
      </c>
      <c r="G40" s="48" t="s">
        <v>57</v>
      </c>
      <c r="H40" s="48" t="s">
        <v>40</v>
      </c>
      <c r="I40" s="163" t="s">
        <v>13</v>
      </c>
      <c r="J40" s="48"/>
      <c r="L40" s="147"/>
      <c r="AD40" s="11">
        <v>9.61</v>
      </c>
      <c r="AE40" s="144">
        <f t="shared" si="0"/>
        <v>5.2029136316337148</v>
      </c>
    </row>
    <row r="41" spans="2:31">
      <c r="B41" s="168">
        <v>2603</v>
      </c>
      <c r="C41" s="149" t="s">
        <v>259</v>
      </c>
      <c r="D41" s="142">
        <v>45</v>
      </c>
      <c r="E41" s="146">
        <v>40</v>
      </c>
      <c r="F41" s="35" t="s">
        <v>249</v>
      </c>
      <c r="G41" s="35" t="s">
        <v>46</v>
      </c>
      <c r="H41" s="35" t="s">
        <v>12</v>
      </c>
      <c r="I41" s="36" t="s">
        <v>47</v>
      </c>
      <c r="J41" s="35"/>
      <c r="L41" s="147"/>
      <c r="AD41" s="11">
        <v>3.5</v>
      </c>
      <c r="AE41" s="144">
        <f t="shared" si="0"/>
        <v>12.857142857142858</v>
      </c>
    </row>
    <row r="42" spans="2:31">
      <c r="B42" s="166">
        <v>2605</v>
      </c>
      <c r="C42" s="167" t="s">
        <v>260</v>
      </c>
      <c r="D42" s="161">
        <v>80</v>
      </c>
      <c r="E42" s="162">
        <v>40</v>
      </c>
      <c r="F42" s="48" t="s">
        <v>249</v>
      </c>
      <c r="G42" s="48" t="s">
        <v>57</v>
      </c>
      <c r="H42" s="48" t="s">
        <v>55</v>
      </c>
      <c r="I42" s="163" t="s">
        <v>13</v>
      </c>
      <c r="J42" s="48"/>
      <c r="L42" s="147"/>
      <c r="AD42" s="11">
        <v>26.15</v>
      </c>
      <c r="AE42" s="144">
        <f t="shared" si="0"/>
        <v>3.0592734225621419</v>
      </c>
    </row>
    <row r="43" spans="2:31" collapsed="1">
      <c r="B43" s="168">
        <v>2606</v>
      </c>
      <c r="C43" s="149" t="s">
        <v>261</v>
      </c>
      <c r="D43" s="142">
        <v>85</v>
      </c>
      <c r="E43" s="146">
        <v>40</v>
      </c>
      <c r="F43" s="35" t="s">
        <v>249</v>
      </c>
      <c r="G43" s="35" t="s">
        <v>57</v>
      </c>
      <c r="H43" s="35" t="s">
        <v>55</v>
      </c>
      <c r="I43" s="36" t="s">
        <v>13</v>
      </c>
      <c r="J43" s="35" t="s">
        <v>221</v>
      </c>
      <c r="L43" s="147"/>
      <c r="AD43" s="11">
        <v>25.6</v>
      </c>
      <c r="AE43" s="144">
        <f t="shared" si="0"/>
        <v>3.3203125</v>
      </c>
    </row>
    <row r="44" spans="2:31">
      <c r="B44" s="166">
        <v>2607</v>
      </c>
      <c r="C44" s="167" t="s">
        <v>262</v>
      </c>
      <c r="D44" s="171">
        <v>100</v>
      </c>
      <c r="E44" s="162">
        <v>40</v>
      </c>
      <c r="F44" s="48"/>
      <c r="G44" s="48"/>
      <c r="H44" s="48"/>
      <c r="I44" s="163"/>
      <c r="J44" s="48" t="s">
        <v>221</v>
      </c>
      <c r="L44" s="147"/>
      <c r="AD44" s="11"/>
      <c r="AE44" s="144" t="e">
        <f t="shared" si="0"/>
        <v>#DIV/0!</v>
      </c>
    </row>
    <row r="45" spans="2:31" ht="18">
      <c r="B45" s="168"/>
      <c r="C45" s="145" t="s">
        <v>263</v>
      </c>
      <c r="D45" s="142"/>
      <c r="E45" s="146"/>
      <c r="F45" s="35"/>
      <c r="G45" s="35"/>
      <c r="H45" s="35"/>
      <c r="I45" s="36"/>
      <c r="J45" s="35"/>
      <c r="L45" s="147"/>
      <c r="AD45" s="11"/>
      <c r="AE45" s="144" t="e">
        <f t="shared" si="0"/>
        <v>#DIV/0!</v>
      </c>
    </row>
    <row r="46" spans="2:31">
      <c r="B46" s="169">
        <v>2700</v>
      </c>
      <c r="C46" s="170" t="s">
        <v>216</v>
      </c>
      <c r="D46" s="161"/>
      <c r="E46" s="162"/>
      <c r="F46" s="48"/>
      <c r="G46" s="48"/>
      <c r="H46" s="48"/>
      <c r="I46" s="163"/>
      <c r="J46" s="48"/>
      <c r="L46" s="147"/>
      <c r="AD46" s="11"/>
      <c r="AE46" s="144" t="e">
        <f t="shared" si="0"/>
        <v>#DIV/0!</v>
      </c>
    </row>
    <row r="47" spans="2:31">
      <c r="B47" s="168">
        <v>2701</v>
      </c>
      <c r="C47" s="149" t="s">
        <v>264</v>
      </c>
      <c r="D47" s="142">
        <v>60</v>
      </c>
      <c r="E47" s="146">
        <v>40</v>
      </c>
      <c r="F47" s="35" t="s">
        <v>265</v>
      </c>
      <c r="G47" s="35" t="s">
        <v>32</v>
      </c>
      <c r="H47" s="35" t="s">
        <v>12</v>
      </c>
      <c r="I47" s="36"/>
      <c r="J47" s="35" t="s">
        <v>221</v>
      </c>
      <c r="L47" s="147"/>
      <c r="AD47" s="11">
        <v>9.6</v>
      </c>
      <c r="AE47" s="144">
        <f t="shared" si="0"/>
        <v>6.25</v>
      </c>
    </row>
    <row r="48" spans="2:31">
      <c r="B48" s="166">
        <v>2702</v>
      </c>
      <c r="C48" s="167" t="s">
        <v>266</v>
      </c>
      <c r="D48" s="161">
        <v>75</v>
      </c>
      <c r="E48" s="162">
        <v>40</v>
      </c>
      <c r="F48" s="48" t="s">
        <v>265</v>
      </c>
      <c r="G48" s="48" t="s">
        <v>219</v>
      </c>
      <c r="H48" s="48" t="s">
        <v>40</v>
      </c>
      <c r="I48" s="163"/>
      <c r="J48" s="48"/>
      <c r="L48" s="147"/>
      <c r="AD48" s="11">
        <v>19.2</v>
      </c>
      <c r="AE48" s="144">
        <f t="shared" si="0"/>
        <v>3.90625</v>
      </c>
    </row>
    <row r="49" spans="2:31">
      <c r="B49" s="168">
        <v>2703</v>
      </c>
      <c r="C49" s="149" t="s">
        <v>267</v>
      </c>
      <c r="D49" s="142">
        <v>100</v>
      </c>
      <c r="E49" s="146">
        <v>40</v>
      </c>
      <c r="F49" s="35" t="s">
        <v>268</v>
      </c>
      <c r="G49" s="35" t="s">
        <v>219</v>
      </c>
      <c r="H49" s="35" t="s">
        <v>40</v>
      </c>
      <c r="I49" s="36"/>
      <c r="J49" s="35" t="s">
        <v>221</v>
      </c>
      <c r="L49" s="147"/>
      <c r="AD49" s="11">
        <v>3.2</v>
      </c>
      <c r="AE49" s="144">
        <f t="shared" si="0"/>
        <v>31.25</v>
      </c>
    </row>
    <row r="50" spans="2:31">
      <c r="B50" s="169">
        <v>2800</v>
      </c>
      <c r="C50" s="170" t="s">
        <v>231</v>
      </c>
      <c r="D50" s="161"/>
      <c r="E50" s="162"/>
      <c r="F50" s="48"/>
      <c r="G50" s="48"/>
      <c r="H50" s="48"/>
      <c r="I50" s="163"/>
      <c r="J50" s="48"/>
      <c r="L50" s="147"/>
      <c r="AD50" s="11"/>
      <c r="AE50" s="144" t="e">
        <f t="shared" si="0"/>
        <v>#DIV/0!</v>
      </c>
    </row>
    <row r="51" spans="2:31">
      <c r="B51" s="168">
        <v>2801</v>
      </c>
      <c r="C51" s="149" t="s">
        <v>269</v>
      </c>
      <c r="D51" s="142">
        <v>80</v>
      </c>
      <c r="E51" s="146">
        <v>40</v>
      </c>
      <c r="F51" s="35" t="s">
        <v>265</v>
      </c>
      <c r="G51" s="35" t="s">
        <v>233</v>
      </c>
      <c r="H51" s="35" t="s">
        <v>237</v>
      </c>
      <c r="I51" s="36" t="s">
        <v>13</v>
      </c>
      <c r="J51" s="35" t="s">
        <v>221</v>
      </c>
      <c r="L51" s="147"/>
      <c r="AD51" s="11">
        <v>9.3000000000000007</v>
      </c>
      <c r="AE51" s="144">
        <f t="shared" si="0"/>
        <v>8.6021505376344081</v>
      </c>
    </row>
    <row r="52" spans="2:31">
      <c r="B52" s="166">
        <v>2803</v>
      </c>
      <c r="C52" s="167" t="s">
        <v>270</v>
      </c>
      <c r="D52" s="161">
        <v>90</v>
      </c>
      <c r="E52" s="162">
        <v>40</v>
      </c>
      <c r="F52" s="48" t="s">
        <v>265</v>
      </c>
      <c r="G52" s="48" t="s">
        <v>233</v>
      </c>
      <c r="H52" s="48" t="s">
        <v>12</v>
      </c>
      <c r="I52" s="163" t="s">
        <v>13</v>
      </c>
      <c r="J52" s="48"/>
      <c r="L52" s="147"/>
      <c r="AD52" s="11">
        <v>9.9</v>
      </c>
      <c r="AE52" s="144">
        <f t="shared" si="0"/>
        <v>9.0909090909090899</v>
      </c>
    </row>
    <row r="53" spans="2:31">
      <c r="B53" s="168">
        <v>2804</v>
      </c>
      <c r="C53" s="149" t="s">
        <v>271</v>
      </c>
      <c r="D53" s="142">
        <v>75</v>
      </c>
      <c r="E53" s="146">
        <v>40</v>
      </c>
      <c r="F53" s="35" t="s">
        <v>265</v>
      </c>
      <c r="G53" s="35" t="s">
        <v>233</v>
      </c>
      <c r="H53" s="35" t="s">
        <v>84</v>
      </c>
      <c r="I53" s="36" t="s">
        <v>13</v>
      </c>
      <c r="J53" s="35"/>
      <c r="L53" s="147"/>
      <c r="AD53" s="11">
        <v>10.8</v>
      </c>
      <c r="AE53" s="144">
        <f t="shared" si="0"/>
        <v>6.9444444444444438</v>
      </c>
    </row>
    <row r="54" spans="2:31">
      <c r="B54" s="169">
        <v>2900</v>
      </c>
      <c r="C54" s="170" t="s">
        <v>257</v>
      </c>
      <c r="D54" s="161"/>
      <c r="E54" s="162"/>
      <c r="F54" s="48"/>
      <c r="G54" s="48"/>
      <c r="H54" s="48"/>
      <c r="I54" s="163"/>
      <c r="J54" s="48"/>
      <c r="L54" s="147"/>
      <c r="AD54" s="11"/>
      <c r="AE54" s="144" t="e">
        <f t="shared" si="0"/>
        <v>#DIV/0!</v>
      </c>
    </row>
    <row r="55" spans="2:31">
      <c r="B55" s="168">
        <v>2901</v>
      </c>
      <c r="C55" s="149" t="s">
        <v>272</v>
      </c>
      <c r="D55" s="142">
        <v>65</v>
      </c>
      <c r="E55" s="146">
        <v>40</v>
      </c>
      <c r="F55" s="35" t="s">
        <v>265</v>
      </c>
      <c r="G55" s="35" t="s">
        <v>46</v>
      </c>
      <c r="H55" s="35" t="s">
        <v>84</v>
      </c>
      <c r="I55" s="36" t="s">
        <v>47</v>
      </c>
      <c r="J55" s="35"/>
      <c r="L55" s="147"/>
      <c r="AD55" s="11">
        <v>5.7</v>
      </c>
      <c r="AE55" s="144">
        <f t="shared" si="0"/>
        <v>11.403508771929824</v>
      </c>
    </row>
    <row r="56" spans="2:31">
      <c r="B56" s="166">
        <v>2902</v>
      </c>
      <c r="C56" s="167" t="s">
        <v>273</v>
      </c>
      <c r="D56" s="161">
        <v>80</v>
      </c>
      <c r="E56" s="162">
        <v>40</v>
      </c>
      <c r="F56" s="48" t="s">
        <v>268</v>
      </c>
      <c r="G56" s="48" t="s">
        <v>46</v>
      </c>
      <c r="H56" s="48" t="s">
        <v>12</v>
      </c>
      <c r="I56" s="163" t="s">
        <v>47</v>
      </c>
      <c r="J56" s="48"/>
      <c r="L56" s="147"/>
      <c r="AD56" s="11">
        <v>5.2</v>
      </c>
      <c r="AE56" s="144">
        <f t="shared" si="0"/>
        <v>15.384615384615383</v>
      </c>
    </row>
    <row r="57" spans="2:31">
      <c r="B57" s="168">
        <v>2903</v>
      </c>
      <c r="C57" s="149" t="s">
        <v>274</v>
      </c>
      <c r="D57" s="142">
        <v>80</v>
      </c>
      <c r="E57" s="146">
        <v>40</v>
      </c>
      <c r="F57" s="35" t="s">
        <v>268</v>
      </c>
      <c r="G57" s="35" t="s">
        <v>57</v>
      </c>
      <c r="H57" s="35" t="s">
        <v>40</v>
      </c>
      <c r="I57" s="36"/>
      <c r="J57" s="35"/>
      <c r="L57" s="147"/>
      <c r="AD57" s="11">
        <v>14.1</v>
      </c>
      <c r="AE57" s="144">
        <f t="shared" si="0"/>
        <v>5.6737588652482271</v>
      </c>
    </row>
    <row r="58" spans="2:31">
      <c r="B58" s="166">
        <v>2904</v>
      </c>
      <c r="C58" s="167" t="s">
        <v>275</v>
      </c>
      <c r="D58" s="161">
        <v>70</v>
      </c>
      <c r="E58" s="162">
        <v>40</v>
      </c>
      <c r="F58" s="48" t="s">
        <v>268</v>
      </c>
      <c r="G58" s="48" t="s">
        <v>57</v>
      </c>
      <c r="H58" s="48" t="s">
        <v>40</v>
      </c>
      <c r="I58" s="163"/>
      <c r="J58" s="48" t="s">
        <v>221</v>
      </c>
      <c r="L58" s="147"/>
      <c r="AD58" s="11">
        <v>26.9</v>
      </c>
      <c r="AE58" s="144">
        <f t="shared" si="0"/>
        <v>2.6022304832713754</v>
      </c>
    </row>
    <row r="59" spans="2:31" collapsed="1">
      <c r="B59" s="168">
        <v>2905</v>
      </c>
      <c r="C59" s="149" t="s">
        <v>276</v>
      </c>
      <c r="D59" s="142">
        <v>90</v>
      </c>
      <c r="E59" s="146">
        <v>40</v>
      </c>
      <c r="F59" s="35" t="s">
        <v>268</v>
      </c>
      <c r="G59" s="35" t="s">
        <v>57</v>
      </c>
      <c r="H59" s="35" t="s">
        <v>55</v>
      </c>
      <c r="I59" s="36"/>
      <c r="J59" s="35"/>
      <c r="L59" s="147"/>
      <c r="AD59" s="11">
        <v>33.5</v>
      </c>
      <c r="AE59" s="144">
        <f t="shared" si="0"/>
        <v>2.6865671641791047</v>
      </c>
    </row>
    <row r="60" spans="2:31" ht="18">
      <c r="B60" s="168"/>
      <c r="C60" s="145" t="s">
        <v>284</v>
      </c>
      <c r="D60" s="142"/>
      <c r="E60" s="146"/>
      <c r="F60" s="35"/>
      <c r="G60" s="35"/>
      <c r="H60" s="35"/>
      <c r="I60" s="36"/>
      <c r="J60" s="35"/>
      <c r="L60" s="147"/>
      <c r="AD60" s="11"/>
      <c r="AE60" s="144" t="e">
        <f t="shared" si="0"/>
        <v>#DIV/0!</v>
      </c>
    </row>
    <row r="61" spans="2:31">
      <c r="B61" s="168">
        <v>2908</v>
      </c>
      <c r="C61" s="149" t="s">
        <v>277</v>
      </c>
      <c r="D61" s="142">
        <v>50</v>
      </c>
      <c r="E61" s="146">
        <v>50</v>
      </c>
      <c r="F61" s="35" t="s">
        <v>102</v>
      </c>
      <c r="G61" s="35"/>
      <c r="H61" s="35" t="s">
        <v>12</v>
      </c>
      <c r="I61" s="36"/>
      <c r="J61" s="35" t="s">
        <v>221</v>
      </c>
      <c r="L61" s="147"/>
      <c r="AD61" s="11">
        <v>19</v>
      </c>
      <c r="AE61" s="144">
        <f t="shared" si="0"/>
        <v>2.6315789473684212</v>
      </c>
    </row>
    <row r="62" spans="2:31">
      <c r="B62" s="168">
        <v>2909</v>
      </c>
      <c r="C62" s="149" t="s">
        <v>278</v>
      </c>
      <c r="D62" s="142">
        <v>50</v>
      </c>
      <c r="E62" s="146">
        <v>50</v>
      </c>
      <c r="F62" s="35" t="s">
        <v>102</v>
      </c>
      <c r="G62" s="35"/>
      <c r="H62" s="35" t="s">
        <v>12</v>
      </c>
      <c r="I62" s="36"/>
      <c r="J62" s="35" t="s">
        <v>221</v>
      </c>
      <c r="L62" s="147"/>
      <c r="AD62" s="11"/>
      <c r="AE62" s="144" t="e">
        <f t="shared" si="0"/>
        <v>#DIV/0!</v>
      </c>
    </row>
    <row r="63" spans="2:31">
      <c r="B63" s="168">
        <v>2910</v>
      </c>
      <c r="C63" s="149" t="s">
        <v>279</v>
      </c>
      <c r="D63" s="142">
        <v>50</v>
      </c>
      <c r="E63" s="146">
        <v>50</v>
      </c>
      <c r="F63" s="35" t="s">
        <v>102</v>
      </c>
      <c r="G63" s="35"/>
      <c r="H63" s="35" t="s">
        <v>12</v>
      </c>
      <c r="I63" s="36"/>
      <c r="J63" s="35" t="s">
        <v>221</v>
      </c>
      <c r="L63" s="147"/>
      <c r="AD63" s="11"/>
      <c r="AE63" s="144" t="e">
        <f t="shared" si="0"/>
        <v>#DIV/0!</v>
      </c>
    </row>
    <row r="64" spans="2:31">
      <c r="B64" s="168">
        <v>2915</v>
      </c>
      <c r="C64" s="149" t="s">
        <v>280</v>
      </c>
      <c r="D64" s="142">
        <v>50</v>
      </c>
      <c r="E64" s="146">
        <v>50</v>
      </c>
      <c r="F64" s="35" t="s">
        <v>102</v>
      </c>
      <c r="G64" s="35"/>
      <c r="H64" s="35" t="s">
        <v>12</v>
      </c>
      <c r="I64" s="36"/>
      <c r="J64" s="35" t="s">
        <v>221</v>
      </c>
      <c r="L64" s="147"/>
      <c r="AD64" s="11"/>
      <c r="AE64" s="144" t="e">
        <f t="shared" si="0"/>
        <v>#DIV/0!</v>
      </c>
    </row>
    <row r="65" spans="2:31">
      <c r="B65" s="168">
        <v>2916</v>
      </c>
      <c r="C65" s="149" t="s">
        <v>281</v>
      </c>
      <c r="D65" s="142">
        <v>50</v>
      </c>
      <c r="E65" s="146">
        <v>50</v>
      </c>
      <c r="F65" s="35" t="s">
        <v>102</v>
      </c>
      <c r="G65" s="35"/>
      <c r="H65" s="35" t="s">
        <v>12</v>
      </c>
      <c r="I65" s="36"/>
      <c r="J65" s="35"/>
      <c r="L65" s="147"/>
      <c r="AD65" s="11"/>
      <c r="AE65" s="144" t="e">
        <f t="shared" ref="AE65:AE84" si="1">D65/AD65</f>
        <v>#DIV/0!</v>
      </c>
    </row>
    <row r="66" spans="2:31" ht="15.75">
      <c r="B66" s="172" t="s">
        <v>211</v>
      </c>
      <c r="C66" s="173" t="s">
        <v>0</v>
      </c>
      <c r="D66" s="174" t="s">
        <v>1</v>
      </c>
      <c r="E66" s="54" t="s">
        <v>2</v>
      </c>
      <c r="F66" s="54" t="s">
        <v>212</v>
      </c>
      <c r="G66" s="54" t="s">
        <v>3</v>
      </c>
      <c r="H66" s="54" t="s">
        <v>4</v>
      </c>
      <c r="I66" s="54" t="s">
        <v>5</v>
      </c>
      <c r="J66" s="175" t="s">
        <v>214</v>
      </c>
      <c r="L66" s="143"/>
      <c r="AD66" s="20"/>
      <c r="AE66" s="144" t="e">
        <f t="shared" si="1"/>
        <v>#VALUE!</v>
      </c>
    </row>
    <row r="67" spans="2:31" ht="15.75">
      <c r="B67" s="176">
        <v>8000</v>
      </c>
      <c r="C67" s="177" t="s">
        <v>133</v>
      </c>
      <c r="D67" s="178"/>
      <c r="E67" s="179"/>
      <c r="F67" s="179"/>
      <c r="G67" s="179"/>
      <c r="H67" s="179"/>
      <c r="I67" s="180"/>
      <c r="J67" s="181"/>
      <c r="AD67" s="150"/>
      <c r="AE67" s="144" t="e">
        <f t="shared" si="1"/>
        <v>#DIV/0!</v>
      </c>
    </row>
    <row r="68" spans="2:31">
      <c r="B68" s="182">
        <v>8001</v>
      </c>
      <c r="C68" s="183" t="s">
        <v>285</v>
      </c>
      <c r="D68" s="184">
        <v>60</v>
      </c>
      <c r="E68" s="185">
        <v>40</v>
      </c>
      <c r="F68" s="185"/>
      <c r="G68" s="185"/>
      <c r="H68" s="185"/>
      <c r="I68" s="186"/>
      <c r="J68" s="185" t="s">
        <v>221</v>
      </c>
      <c r="AD68" s="151">
        <v>57.29</v>
      </c>
      <c r="AE68" s="144">
        <f t="shared" si="1"/>
        <v>1.0473031942747426</v>
      </c>
    </row>
    <row r="69" spans="2:31">
      <c r="B69" s="128">
        <v>8002</v>
      </c>
      <c r="C69" s="187" t="s">
        <v>286</v>
      </c>
      <c r="D69" s="178">
        <v>100</v>
      </c>
      <c r="E69" s="179">
        <v>30</v>
      </c>
      <c r="F69" s="179"/>
      <c r="G69" s="179"/>
      <c r="H69" s="179"/>
      <c r="I69" s="180"/>
      <c r="J69" s="179" t="s">
        <v>221</v>
      </c>
      <c r="AD69" s="151">
        <v>28.59</v>
      </c>
      <c r="AE69" s="144">
        <f t="shared" si="1"/>
        <v>3.497726477789437</v>
      </c>
    </row>
    <row r="70" spans="2:31">
      <c r="B70" s="182">
        <v>8003</v>
      </c>
      <c r="C70" s="183" t="s">
        <v>287</v>
      </c>
      <c r="D70" s="184">
        <v>70</v>
      </c>
      <c r="E70" s="185">
        <v>30</v>
      </c>
      <c r="F70" s="185"/>
      <c r="G70" s="185"/>
      <c r="H70" s="185"/>
      <c r="I70" s="186"/>
      <c r="J70" s="185" t="s">
        <v>221</v>
      </c>
      <c r="AD70" s="151">
        <v>22.22</v>
      </c>
      <c r="AE70" s="144">
        <f t="shared" si="1"/>
        <v>3.1503150315031503</v>
      </c>
    </row>
    <row r="71" spans="2:31">
      <c r="B71" s="128">
        <v>8005</v>
      </c>
      <c r="C71" s="187" t="s">
        <v>288</v>
      </c>
      <c r="D71" s="178">
        <v>80</v>
      </c>
      <c r="E71" s="179">
        <v>40</v>
      </c>
      <c r="F71" s="179"/>
      <c r="G71" s="179"/>
      <c r="H71" s="179"/>
      <c r="I71" s="180"/>
      <c r="J71" s="179" t="s">
        <v>221</v>
      </c>
      <c r="AD71" s="151">
        <v>5.25</v>
      </c>
      <c r="AE71" s="144">
        <f t="shared" si="1"/>
        <v>15.238095238095237</v>
      </c>
    </row>
    <row r="72" spans="2:31">
      <c r="B72" s="182">
        <v>8017</v>
      </c>
      <c r="C72" s="183" t="s">
        <v>289</v>
      </c>
      <c r="D72" s="184">
        <v>120</v>
      </c>
      <c r="E72" s="185">
        <v>60</v>
      </c>
      <c r="F72" s="185"/>
      <c r="G72" s="185"/>
      <c r="H72" s="185"/>
      <c r="I72" s="186"/>
      <c r="J72" s="185"/>
      <c r="AD72" s="151">
        <v>17.2</v>
      </c>
      <c r="AE72" s="144">
        <f t="shared" si="1"/>
        <v>6.9767441860465116</v>
      </c>
    </row>
    <row r="73" spans="2:31">
      <c r="B73" s="182">
        <v>8018</v>
      </c>
      <c r="C73" s="183" t="s">
        <v>290</v>
      </c>
      <c r="D73" s="184">
        <v>50</v>
      </c>
      <c r="E73" s="185">
        <v>15</v>
      </c>
      <c r="F73" s="179"/>
      <c r="G73" s="179"/>
      <c r="H73" s="179"/>
      <c r="I73" s="180"/>
      <c r="J73" s="179" t="s">
        <v>221</v>
      </c>
      <c r="AD73" s="151">
        <v>14.7</v>
      </c>
      <c r="AE73" s="144">
        <f t="shared" si="1"/>
        <v>3.4013605442176873</v>
      </c>
    </row>
    <row r="74" spans="2:31">
      <c r="B74" s="128">
        <v>8018</v>
      </c>
      <c r="C74" s="187" t="s">
        <v>291</v>
      </c>
      <c r="D74" s="178">
        <v>120</v>
      </c>
      <c r="E74" s="179">
        <v>60</v>
      </c>
      <c r="F74" s="185"/>
      <c r="G74" s="185"/>
      <c r="H74" s="185"/>
      <c r="I74" s="186"/>
      <c r="J74" s="185"/>
      <c r="AD74" s="151">
        <v>13</v>
      </c>
      <c r="AE74" s="144">
        <f t="shared" si="1"/>
        <v>9.2307692307692299</v>
      </c>
    </row>
    <row r="75" spans="2:31">
      <c r="B75" s="128">
        <v>80181</v>
      </c>
      <c r="C75" s="187" t="s">
        <v>292</v>
      </c>
      <c r="D75" s="178">
        <v>50</v>
      </c>
      <c r="E75" s="179">
        <v>15</v>
      </c>
      <c r="F75" s="179"/>
      <c r="G75" s="179"/>
      <c r="H75" s="179"/>
      <c r="I75" s="180"/>
      <c r="J75" s="179"/>
      <c r="AD75" s="151"/>
      <c r="AE75" s="144" t="e">
        <f t="shared" si="1"/>
        <v>#DIV/0!</v>
      </c>
    </row>
    <row r="76" spans="2:31">
      <c r="B76" s="182">
        <v>8019</v>
      </c>
      <c r="C76" s="183" t="s">
        <v>293</v>
      </c>
      <c r="D76" s="184">
        <v>110</v>
      </c>
      <c r="E76" s="185">
        <v>60</v>
      </c>
      <c r="F76" s="185"/>
      <c r="G76" s="185"/>
      <c r="H76" s="185"/>
      <c r="I76" s="186"/>
      <c r="J76" s="185"/>
      <c r="AD76" s="151">
        <v>15.5</v>
      </c>
      <c r="AE76" s="144">
        <f t="shared" si="1"/>
        <v>7.096774193548387</v>
      </c>
    </row>
    <row r="77" spans="2:31">
      <c r="B77" s="128">
        <v>8022</v>
      </c>
      <c r="C77" s="187" t="s">
        <v>294</v>
      </c>
      <c r="D77" s="178">
        <v>120</v>
      </c>
      <c r="E77" s="179">
        <v>60</v>
      </c>
      <c r="F77" s="179"/>
      <c r="G77" s="179"/>
      <c r="H77" s="179"/>
      <c r="I77" s="180"/>
      <c r="J77" s="179"/>
      <c r="AD77" s="151">
        <v>30</v>
      </c>
      <c r="AE77" s="144">
        <f t="shared" si="1"/>
        <v>4</v>
      </c>
    </row>
    <row r="78" spans="2:31">
      <c r="B78" s="182">
        <v>8023</v>
      </c>
      <c r="C78" s="183" t="s">
        <v>295</v>
      </c>
      <c r="D78" s="184">
        <v>50</v>
      </c>
      <c r="E78" s="185">
        <v>15</v>
      </c>
      <c r="F78" s="185"/>
      <c r="G78" s="185"/>
      <c r="H78" s="185"/>
      <c r="I78" s="186"/>
      <c r="J78" s="185"/>
      <c r="AD78" s="151">
        <v>109.81</v>
      </c>
      <c r="AE78" s="144">
        <f t="shared" si="1"/>
        <v>0.45533193698205993</v>
      </c>
    </row>
    <row r="79" spans="2:31">
      <c r="B79" s="128">
        <v>8024</v>
      </c>
      <c r="C79" s="187" t="s">
        <v>296</v>
      </c>
      <c r="D79" s="178">
        <v>70</v>
      </c>
      <c r="E79" s="179">
        <v>20</v>
      </c>
      <c r="F79" s="179"/>
      <c r="G79" s="179" t="s">
        <v>282</v>
      </c>
      <c r="H79" s="179"/>
      <c r="I79" s="180"/>
      <c r="J79" s="179"/>
      <c r="AD79" s="151"/>
      <c r="AE79" s="144" t="e">
        <f t="shared" si="1"/>
        <v>#DIV/0!</v>
      </c>
    </row>
    <row r="80" spans="2:31">
      <c r="B80" s="182">
        <v>8025</v>
      </c>
      <c r="C80" s="183" t="s">
        <v>297</v>
      </c>
      <c r="D80" s="184">
        <v>250</v>
      </c>
      <c r="E80" s="185">
        <v>120</v>
      </c>
      <c r="F80" s="185"/>
      <c r="G80" s="185" t="s">
        <v>282</v>
      </c>
      <c r="H80" s="185"/>
      <c r="I80" s="186"/>
      <c r="J80" s="185"/>
      <c r="AD80" s="151">
        <v>82.07</v>
      </c>
      <c r="AE80" s="144">
        <f t="shared" si="1"/>
        <v>3.0461800901669309</v>
      </c>
    </row>
    <row r="81" spans="2:31">
      <c r="B81" s="182">
        <v>80251</v>
      </c>
      <c r="C81" s="183" t="s">
        <v>298</v>
      </c>
      <c r="D81" s="184">
        <v>100</v>
      </c>
      <c r="E81" s="185">
        <v>30</v>
      </c>
      <c r="F81" s="179"/>
      <c r="G81" s="179" t="s">
        <v>282</v>
      </c>
      <c r="H81" s="179"/>
      <c r="I81" s="180"/>
      <c r="J81" s="179"/>
      <c r="AD81" s="151"/>
      <c r="AE81" s="144" t="e">
        <f t="shared" si="1"/>
        <v>#DIV/0!</v>
      </c>
    </row>
    <row r="82" spans="2:31">
      <c r="B82" s="128">
        <v>8026</v>
      </c>
      <c r="C82" s="187" t="s">
        <v>299</v>
      </c>
      <c r="D82" s="178">
        <v>40</v>
      </c>
      <c r="E82" s="179">
        <v>16</v>
      </c>
      <c r="F82" s="185"/>
      <c r="G82" s="185"/>
      <c r="H82" s="185"/>
      <c r="I82" s="186"/>
      <c r="J82" s="185"/>
      <c r="AD82" s="151"/>
      <c r="AE82" s="144" t="e">
        <f t="shared" si="1"/>
        <v>#DIV/0!</v>
      </c>
    </row>
    <row r="83" spans="2:31" ht="17.25" customHeight="1">
      <c r="B83" s="182">
        <v>8027</v>
      </c>
      <c r="C83" s="183" t="s">
        <v>300</v>
      </c>
      <c r="D83" s="184">
        <v>70</v>
      </c>
      <c r="E83" s="185">
        <v>20</v>
      </c>
      <c r="F83" s="179"/>
      <c r="G83" s="179"/>
      <c r="H83" s="179"/>
      <c r="I83" s="180"/>
      <c r="J83" s="179"/>
      <c r="AD83" s="151">
        <v>48.52</v>
      </c>
      <c r="AE83" s="144">
        <f t="shared" si="1"/>
        <v>1.4427040395713107</v>
      </c>
    </row>
    <row r="84" spans="2:31">
      <c r="B84" s="128">
        <v>8028</v>
      </c>
      <c r="C84" s="187" t="s">
        <v>301</v>
      </c>
      <c r="D84" s="178">
        <v>150</v>
      </c>
      <c r="E84" s="179">
        <v>20</v>
      </c>
      <c r="F84" s="185"/>
      <c r="G84" s="185" t="s">
        <v>282</v>
      </c>
      <c r="H84" s="185"/>
      <c r="I84" s="186"/>
      <c r="J84" s="185"/>
      <c r="AD84" s="152"/>
      <c r="AE84" s="144" t="e">
        <f t="shared" si="1"/>
        <v>#DIV/0!</v>
      </c>
    </row>
    <row r="85" spans="2:31">
      <c r="B85" s="182">
        <v>8029</v>
      </c>
      <c r="C85" s="183" t="s">
        <v>283</v>
      </c>
      <c r="D85" s="184">
        <v>750</v>
      </c>
      <c r="E85" s="185">
        <v>500</v>
      </c>
    </row>
    <row r="86" spans="2:31">
      <c r="B86" s="128">
        <v>8030</v>
      </c>
      <c r="C86" s="187" t="s">
        <v>302</v>
      </c>
      <c r="D86" s="178">
        <v>40</v>
      </c>
      <c r="E86" s="179">
        <v>20</v>
      </c>
    </row>
    <row r="87" spans="2:31">
      <c r="B87" s="182">
        <v>8032</v>
      </c>
      <c r="C87" s="183" t="s">
        <v>303</v>
      </c>
      <c r="D87" s="184">
        <v>70</v>
      </c>
      <c r="E87" s="185">
        <v>17</v>
      </c>
    </row>
  </sheetData>
  <sheetProtection selectLockedCells="1" autoFilter="0" selectUnlockedCells="1"/>
  <pageMargins left="0.70866141732283472" right="0.70866141732283472" top="0.74803149606299213" bottom="0.74803149606299213" header="0.31496062992125984" footer="0.31496062992125984"/>
  <pageSetup paperSize="9" scale="40" fitToHeight="15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Меню Банкет</vt:lpstr>
      <vt:lpstr>Меню Фуршет</vt:lpstr>
      <vt:lpstr>'Меню Банкет'!Область_печати</vt:lpstr>
    </vt:vector>
  </TitlesOfParts>
  <Company>DG Win&amp;Soft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cp:lastPrinted>2017-06-07T10:17:17Z</cp:lastPrinted>
  <dcterms:created xsi:type="dcterms:W3CDTF">2016-05-03T16:36:54Z</dcterms:created>
  <dcterms:modified xsi:type="dcterms:W3CDTF">2017-08-01T17:05:16Z</dcterms:modified>
</cp:coreProperties>
</file>