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8129DC3D-85F1-824F-96CF-BB1299FE1C13}" xr6:coauthVersionLast="47" xr6:coauthVersionMax="47" xr10:uidLastSave="{00000000-0000-0000-0000-000000000000}"/>
  <bookViews>
    <workbookView xWindow="0" yWindow="760" windowWidth="30240" windowHeight="18880" xr2:uid="{00000000-000D-0000-FFFF-FFFF00000000}"/>
  </bookViews>
  <sheets>
    <sheet name="FT fuel - Diesel" sheetId="1" r:id="rId1"/>
  </sheets>
  <definedNames>
    <definedName name="_xlnm._FilterDatabase" localSheetId="0" hidden="1">'FT fuel - Diesel'!$A$1:$K$617</definedName>
  </definedName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 l="1"/>
  <c r="B45" i="1"/>
  <c r="B67" i="1"/>
  <c r="B89" i="1"/>
  <c r="B282" i="1" l="1"/>
  <c r="B280" i="1"/>
</calcChain>
</file>

<file path=xl/sharedStrings.xml><?xml version="1.0" encoding="utf-8"?>
<sst xmlns="http://schemas.openxmlformats.org/spreadsheetml/2006/main" count="965" uniqueCount="129">
  <si>
    <t>Activity</t>
  </si>
  <si>
    <t>production amount</t>
  </si>
  <si>
    <t>reference product</t>
  </si>
  <si>
    <t>type</t>
  </si>
  <si>
    <t>process</t>
  </si>
  <si>
    <t>unit</t>
  </si>
  <si>
    <t>kilogram</t>
  </si>
  <si>
    <t>location</t>
  </si>
  <si>
    <t>RER</t>
  </si>
  <si>
    <t>comment</t>
  </si>
  <si>
    <t>Exchanges</t>
  </si>
  <si>
    <t>name</t>
  </si>
  <si>
    <t>amount</t>
  </si>
  <si>
    <t>categories</t>
  </si>
  <si>
    <t>database</t>
  </si>
  <si>
    <t>production</t>
  </si>
  <si>
    <t>From PEM electrolysis</t>
  </si>
  <si>
    <t>technosphere</t>
  </si>
  <si>
    <t>megajoule</t>
  </si>
  <si>
    <t>air</t>
  </si>
  <si>
    <t>biosphere</t>
  </si>
  <si>
    <t>biosphere3</t>
  </si>
  <si>
    <t>cubic meter</t>
  </si>
  <si>
    <t>market group for electricity, low voltage</t>
  </si>
  <si>
    <t>kilowatt hour</t>
  </si>
  <si>
    <t>electricity, low voltage</t>
  </si>
  <si>
    <t>carbon dioxide, captured from atmosphere</t>
  </si>
  <si>
    <t>RWGS tank construction</t>
  </si>
  <si>
    <t>GLO</t>
  </si>
  <si>
    <t>market for steel, chromium steel 18/8</t>
  </si>
  <si>
    <t>steel, chromium steel 18/8</t>
  </si>
  <si>
    <t>Adapted from van der Giesen et al. 2014. Density of syngas: 0.470kg/m3 @1 bar. LHV: 23.9 MJ/kg.</t>
  </si>
  <si>
    <t>Carbon monoxide, from RWGS</t>
  </si>
  <si>
    <t>Diesel, synthetic</t>
  </si>
  <si>
    <t>Lubricating oil, synthetic</t>
  </si>
  <si>
    <t>source</t>
  </si>
  <si>
    <t>Energy and Climate Impacts of Producing Synthetic Hydrocarbon Fuels from CO2, Coen van der Giesen, René Kleijn, and Gert Jan Kramer, Environmental Science &amp; Technology 2014 48 (12), 7111-7121, DOI: 10.1021/es500191g</t>
  </si>
  <si>
    <t>Car db</t>
  </si>
  <si>
    <t>Gas-to-liquid plant construction</t>
  </si>
  <si>
    <t>Gas-to-liquid plant</t>
  </si>
  <si>
    <t>Kerosene, synthetic</t>
  </si>
  <si>
    <t>Adapted from van der Giesen et al. 2014. LHV: 45 MJ/kg, Formula: C13H18, Density: 7551 kg/m3. Economic allocation between 3 other co-products. Allocation key for this co-product: 6%.</t>
  </si>
  <si>
    <t>Naphtha, synthetic</t>
  </si>
  <si>
    <t>Adapted from van der Giesen et al. 2014. LHV: 44.5 MJ/kg, Formula: C13H18, Density: 7551 kg/m3. Economic allocation between 3 other co-products. Allocation key for this co-product: 7%.</t>
  </si>
  <si>
    <t>Adapted from van der Giesen et al. 2014. LHV: 43.3 MJ/kg, Formula: C13H18, Density: 7551 kg/m3. Economic allocation between 3 other co-products. Allocation key for this co-product: 16%.</t>
  </si>
  <si>
    <t>Adapted from van der Giesen et al. 2014. LHV: 40.2 MJ/kg, Formula: C13H18, Density: 7551 kg/m3. Energy-based allocation between 3 other co-products. Allocation key for this co-product: 21%.</t>
  </si>
  <si>
    <t>Adapted from van der Giesen et al. 2014. LHV: 45 MJ/kg, Formula: C13H18, Density: 7551 kg/m3. Energy-based allocation between 3 other co-products. Allocation key for this co-product: 18%.</t>
  </si>
  <si>
    <t>Adapted from van der Giesen et al. 2014. LHV: 44.5 MJ/kg, Formula: C13H18, Density: 7551 kg/m3. Energy-based allocation between 3 other co-products. Allocation key for this co-product: 24%.</t>
  </si>
  <si>
    <t>Adapted from van der Giesen et al. 2014. LHV: 43.3 MJ/kg, Formula: C13H18, Density: 7551 kg/m3. Energy-based allocation between 3 other co-products. Allocation key for this co-product: 37%. Post corrected to preserve carbon balance.</t>
  </si>
  <si>
    <t>Hydrogen, gaseous, 25 bar</t>
  </si>
  <si>
    <t>Fixed bed reactor for RWGS</t>
  </si>
  <si>
    <t>Fixed bed reactor</t>
  </si>
  <si>
    <t>Represents an input of 1.120.000 m2 of land, 14.400 ton of steel in an assumed equal division of reinforcing and low alloyed steel, 345.000 m3 of concrete.</t>
  </si>
  <si>
    <t>market for concrete, sole plate and foundation</t>
  </si>
  <si>
    <t>CH</t>
  </si>
  <si>
    <t>concrete, sole plate and foundation</t>
  </si>
  <si>
    <t>market for reinforcing steel</t>
  </si>
  <si>
    <t>reinforcing steel</t>
  </si>
  <si>
    <t>treatment of waste reinforced concrete, collection for final disposal</t>
  </si>
  <si>
    <t>Europe without Switzerland</t>
  </si>
  <si>
    <t>waste reinforced concrete</t>
  </si>
  <si>
    <t>treatment of waste bulk iron, excluding reinforcement, sorting plant</t>
  </si>
  <si>
    <t>waste bulk iron, excluding reinforcement</t>
  </si>
  <si>
    <t>Occupation, industrial area</t>
  </si>
  <si>
    <t>square meter-year</t>
  </si>
  <si>
    <t>natural resource::land</t>
  </si>
  <si>
    <t>RWGS catalyst</t>
  </si>
  <si>
    <t>As RWGS catalyst Südchemie Shiftmax 240 is proposed. This catalyst consists of 57% CuO, 31% ZnO and 11% Al2O3.</t>
  </si>
  <si>
    <t>market for copper oxide</t>
  </si>
  <si>
    <t>copper oxide</t>
  </si>
  <si>
    <t>market for aluminium oxide, metallurgical</t>
  </si>
  <si>
    <t>IAI Area, EU27 &amp; EFTA</t>
  </si>
  <si>
    <t>aluminium oxide, metallurgical</t>
  </si>
  <si>
    <t>market for zinc oxide</t>
  </si>
  <si>
    <t>zinc oxide</t>
  </si>
  <si>
    <t>The reactor vessel consists of 4760 kg of steel (assuming 50% low alloyed steel and 50% chromium steel) and is filled with a mixture of 440 kg of RWGS catalyst and 1780 kg of sorbent, which need to be renewed every 4 years.14 Over a reactor lifetime of 30 years therefore 30/4 x 440 kg = 3300 kg of catalyst and 30/4 x 1780 kg = 13350 kg of sorbent is needed. Since two identical reactors are use in parallel all numbers are doubled in the unit process representing the construction of the fixed bed
reactor.</t>
  </si>
  <si>
    <t>market for steel, low-alloyed</t>
  </si>
  <si>
    <t>steel, low-alloyed</t>
  </si>
  <si>
    <t>market for steel, chromium steel 18/8, hot rolled</t>
  </si>
  <si>
    <t>steel, chromium steel 18/8, hot rolled</t>
  </si>
  <si>
    <t>market for zeolite, powder</t>
  </si>
  <si>
    <t>zeolite, powder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</si>
  <si>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</si>
  <si>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</si>
  <si>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</si>
  <si>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</si>
  <si>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</si>
  <si>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</si>
  <si>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</si>
  <si>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</si>
  <si>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</si>
  <si>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</si>
  <si>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</si>
  <si>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</si>
  <si>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</si>
  <si>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</si>
  <si>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</si>
  <si>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</si>
  <si>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train</t>
  </si>
  <si>
    <t>ton kilometer</t>
  </si>
  <si>
    <t>transport, freight train</t>
  </si>
  <si>
    <t>market for transport, freight, lorry, unspecified</t>
  </si>
  <si>
    <t>transport, freight, lorry, unspecified</t>
  </si>
  <si>
    <t>wastewater, average</t>
  </si>
  <si>
    <t>diesel, synthetic, vehicle grade</t>
  </si>
  <si>
    <t>treatment of wastewater, average, capacity 1E9l/year</t>
  </si>
  <si>
    <t>synfuel from electrolysis</t>
  </si>
  <si>
    <t>kerosene, synthetic</t>
  </si>
  <si>
    <t>hydrogen production, gaseous, 25 bar, from electrolysis</t>
  </si>
  <si>
    <t>Kerosene production, synthetic, Fischer Tropsch process, hydrogen from electrolysis, economic allocation</t>
  </si>
  <si>
    <t>Diesel production, synthetic, Fischer Tropsch process, hydrogen from electrolysis, economic allocation</t>
  </si>
  <si>
    <t>Kerosene production, synthetic, Fischer Tropsch process, hydrogen from electrolysis, energy allocation</t>
  </si>
  <si>
    <t>Diesel production, synthetic, Fischer Tropsch process, hydrogen from electrolysis, energy allocation</t>
  </si>
  <si>
    <t>Naphtha production, synthetic, Fischer Tropsch process, hydrogen from electrolysis, economic allocation</t>
  </si>
  <si>
    <t>Lubricating oil production, synthetic, Fischer Tropsch process, hydrogen from electrolysis, energy allocation</t>
  </si>
  <si>
    <t>Naphtha production, synthetic, Fischer Tropsch process, hydrogen from electrolysis, energy allocation</t>
  </si>
  <si>
    <t>Carbon monoxide, from RWGS, for Fischer Tropsch process, hydrogen from electrolysis</t>
  </si>
  <si>
    <t>Syngas, RWGS, Production, for Fischer Tropsch process, hydrogen from electrolysis</t>
  </si>
  <si>
    <t>kerosene production, synthetic, from Fischer Tropsch process, hydrogen from electrolysis, economic allocation, at fuelling station</t>
  </si>
  <si>
    <t>diesel production, synthetic, from Fischer Tropsch process, hydrogen from electrolysis, economic allocation, at fuelling station</t>
  </si>
  <si>
    <t>kerosene production, synthetic, from Fischer Tropsch process, hydrogen from electrolysis, energy allocation, at fuelling station</t>
  </si>
  <si>
    <t>diesel production, synthetic, from Fischer Tropsch process, hydrogen from electrolysis, energy allocation, at fuelling station</t>
  </si>
  <si>
    <t xml:space="preserve">The reactor vessel consists of 4760 kg of steel (assuming 50% low alloyed steel and 50% chromium steel) </t>
  </si>
  <si>
    <t xml:space="preserve">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 As water sorbent zeolite (Merck) is proposed. </t>
  </si>
  <si>
    <t>Over a reactor lifetime of 30 years therefore 30/4 x 440 kg = 3300 kg of catalyst and 30/4 x 1780 kg = 13350 kg of sorbent is needed. Since two identical reactors are use in parallel all numbers are doubled in the unit process representing the construction of the fixed bed reactor (see Table S18).</t>
  </si>
  <si>
    <t>Carbon dioxide, non-fossil</t>
  </si>
  <si>
    <t>natural resource::in air</t>
  </si>
  <si>
    <t>Carbon dioxide, in air</t>
  </si>
  <si>
    <t>carbon dioxide, captured from atmosphere, with a solvent-based direct air capture system, 1MtCO2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</si>
</sst>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rgb="FF000000"/>
      <name val="Calibri"/>
      <family val="2"/>
      <scheme val="minor"/>
    </font>
    <font>
      <sz val="7"/>
      <color rgb="FF000000"/>
      <name val="Trebuchet MS"/>
      <family val="2"/>
    </font>
  </fonts>
  <fills count="4">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0" fontId="1" fillId="0" borderId="0" xfId="0" applyFont="1"/>
    <xf numFmtId="11" fontId="0" fillId="0" borderId="0" xfId="0" applyNumberFormat="1"/>
    <xf numFmtId="0" fontId="3" fillId="0" borderId="0" xfId="0" applyFont="1"/>
    <xf numFmtId="11" fontId="4" fillId="0" borderId="0" xfId="0" applyNumberFormat="1" applyFont="1"/>
    <xf numFmtId="0" fontId="5" fillId="0" borderId="0" xfId="0" applyFont="1"/>
    <xf numFmtId="0" fontId="2" fillId="2" borderId="0" xfId="0" applyFont="1" applyFill="1"/>
    <xf numFmtId="0" fontId="1" fillId="2" borderId="0" xfId="0" applyFont="1" applyFill="1"/>
    <xf numFmtId="0" fontId="0" fillId="2" borderId="0" xfId="0" applyFill="1"/>
    <xf numFmtId="11" fontId="0" fillId="2" borderId="0" xfId="0" applyNumberFormat="1" applyFill="1"/>
    <xf numFmtId="0" fontId="3" fillId="2" borderId="0" xfId="0" applyFont="1" applyFill="1"/>
    <xf numFmtId="11" fontId="4" fillId="2" borderId="0" xfId="0" applyNumberFormat="1" applyFont="1" applyFill="1"/>
    <xf numFmtId="0" fontId="0" fillId="3" borderId="0" xfId="0" applyFill="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17"/>
  <sheetViews>
    <sheetView tabSelected="1" topLeftCell="A169" workbookViewId="0">
      <selection activeCell="B196" sqref="B196"/>
    </sheetView>
  </sheetViews>
  <sheetFormatPr baseColWidth="10" defaultColWidth="8.83203125" defaultRowHeight="15" x14ac:dyDescent="0.2"/>
  <cols>
    <col min="1" max="1" width="50.33203125" bestFit="1" customWidth="1"/>
    <col min="2" max="2" width="32.5" customWidth="1"/>
    <col min="3" max="3" width="24.1640625" bestFit="1" customWidth="1"/>
  </cols>
  <sheetData>
    <row r="1" spans="1:11" x14ac:dyDescent="0.2">
      <c r="A1" s="2" t="s">
        <v>14</v>
      </c>
      <c r="B1" t="s">
        <v>106</v>
      </c>
    </row>
    <row r="2" spans="1:11" x14ac:dyDescent="0.2">
      <c r="A2" s="2"/>
    </row>
    <row r="3" spans="1:11" s="9" customFormat="1" ht="16" x14ac:dyDescent="0.2">
      <c r="A3" s="7" t="s">
        <v>0</v>
      </c>
      <c r="B3" s="7" t="s">
        <v>118</v>
      </c>
    </row>
    <row r="4" spans="1:11" s="9" customFormat="1" x14ac:dyDescent="0.2">
      <c r="A4" s="9" t="s">
        <v>7</v>
      </c>
      <c r="B4" s="9" t="s">
        <v>8</v>
      </c>
    </row>
    <row r="5" spans="1:11" s="9" customFormat="1" x14ac:dyDescent="0.2">
      <c r="A5" s="9" t="s">
        <v>1</v>
      </c>
      <c r="B5" s="9">
        <v>1</v>
      </c>
    </row>
    <row r="6" spans="1:11" s="9" customFormat="1" ht="16" x14ac:dyDescent="0.2">
      <c r="A6" s="9" t="s">
        <v>2</v>
      </c>
      <c r="B6" s="11" t="s">
        <v>107</v>
      </c>
    </row>
    <row r="7" spans="1:11" s="9" customFormat="1" x14ac:dyDescent="0.2">
      <c r="A7" s="9" t="s">
        <v>3</v>
      </c>
      <c r="B7" s="9" t="s">
        <v>4</v>
      </c>
    </row>
    <row r="8" spans="1:11" s="9" customFormat="1" x14ac:dyDescent="0.2">
      <c r="A8" s="9" t="s">
        <v>5</v>
      </c>
      <c r="B8" s="9" t="s">
        <v>6</v>
      </c>
    </row>
    <row r="9" spans="1:11" s="9" customFormat="1" ht="16" x14ac:dyDescent="0.2">
      <c r="A9" s="7" t="s">
        <v>10</v>
      </c>
    </row>
    <row r="10" spans="1:11" s="9" customFormat="1" x14ac:dyDescent="0.2">
      <c r="A10" s="9" t="s">
        <v>11</v>
      </c>
      <c r="B10" s="9" t="s">
        <v>12</v>
      </c>
      <c r="C10" s="9" t="s">
        <v>7</v>
      </c>
      <c r="D10" s="9" t="s">
        <v>5</v>
      </c>
      <c r="E10" s="9" t="s">
        <v>13</v>
      </c>
      <c r="F10" s="9" t="s">
        <v>3</v>
      </c>
      <c r="G10" s="9" t="s">
        <v>82</v>
      </c>
      <c r="H10" s="9" t="s">
        <v>83</v>
      </c>
      <c r="I10" s="9" t="s">
        <v>84</v>
      </c>
      <c r="J10" s="9" t="s">
        <v>9</v>
      </c>
      <c r="K10" s="9" t="s">
        <v>2</v>
      </c>
    </row>
    <row r="11" spans="1:11" s="9" customFormat="1" ht="16" x14ac:dyDescent="0.2">
      <c r="A11" s="9" t="s">
        <v>118</v>
      </c>
      <c r="B11" s="9">
        <v>1</v>
      </c>
      <c r="C11" s="9" t="s">
        <v>8</v>
      </c>
      <c r="D11" s="9" t="s">
        <v>6</v>
      </c>
      <c r="F11" s="9" t="s">
        <v>15</v>
      </c>
      <c r="I11" s="9">
        <v>100</v>
      </c>
      <c r="J11" s="9" t="s">
        <v>85</v>
      </c>
      <c r="K11" s="11" t="s">
        <v>107</v>
      </c>
    </row>
    <row r="12" spans="1:11" s="9" customFormat="1" x14ac:dyDescent="0.2">
      <c r="A12" s="9" t="s">
        <v>109</v>
      </c>
      <c r="B12" s="9">
        <v>1.00057</v>
      </c>
      <c r="C12" s="9" t="s">
        <v>8</v>
      </c>
      <c r="D12" s="9" t="s">
        <v>6</v>
      </c>
      <c r="F12" s="9" t="s">
        <v>17</v>
      </c>
      <c r="K12" s="9" t="s">
        <v>40</v>
      </c>
    </row>
    <row r="13" spans="1:11" s="9" customFormat="1" x14ac:dyDescent="0.2">
      <c r="A13" s="9" t="s">
        <v>23</v>
      </c>
      <c r="B13" s="9">
        <v>6.7000000000000002E-3</v>
      </c>
      <c r="C13" s="9" t="s">
        <v>8</v>
      </c>
      <c r="D13" s="9" t="s">
        <v>24</v>
      </c>
      <c r="F13" s="9" t="s">
        <v>17</v>
      </c>
      <c r="K13" s="9" t="s">
        <v>25</v>
      </c>
    </row>
    <row r="14" spans="1:11" s="9" customFormat="1" x14ac:dyDescent="0.2">
      <c r="A14" s="9" t="s">
        <v>86</v>
      </c>
      <c r="B14" s="10">
        <v>1.8499999999999999E-5</v>
      </c>
      <c r="C14" s="9" t="s">
        <v>59</v>
      </c>
      <c r="D14" s="9" t="s">
        <v>6</v>
      </c>
      <c r="F14" s="9" t="s">
        <v>17</v>
      </c>
      <c r="K14" s="9" t="s">
        <v>87</v>
      </c>
    </row>
    <row r="15" spans="1:11" s="9" customFormat="1" x14ac:dyDescent="0.2">
      <c r="A15" s="9" t="s">
        <v>88</v>
      </c>
      <c r="B15" s="10">
        <v>5.8399999999999999E-4</v>
      </c>
      <c r="C15" s="9" t="s">
        <v>54</v>
      </c>
      <c r="D15" s="9" t="s">
        <v>18</v>
      </c>
      <c r="F15" s="9" t="s">
        <v>17</v>
      </c>
      <c r="K15" s="9" t="s">
        <v>89</v>
      </c>
    </row>
    <row r="16" spans="1:11" s="9" customFormat="1" x14ac:dyDescent="0.2">
      <c r="A16" s="9" t="s">
        <v>90</v>
      </c>
      <c r="B16" s="10">
        <v>1.04E-10</v>
      </c>
      <c r="C16" s="9" t="s">
        <v>8</v>
      </c>
      <c r="D16" s="9" t="s">
        <v>5</v>
      </c>
      <c r="F16" s="9" t="s">
        <v>17</v>
      </c>
      <c r="K16" s="9" t="s">
        <v>91</v>
      </c>
    </row>
    <row r="17" spans="1:11" s="9" customFormat="1" x14ac:dyDescent="0.2">
      <c r="A17" s="9" t="s">
        <v>92</v>
      </c>
      <c r="B17" s="10">
        <v>-6.2700000000000001E-6</v>
      </c>
      <c r="C17" s="9" t="s">
        <v>54</v>
      </c>
      <c r="D17" s="9" t="s">
        <v>6</v>
      </c>
      <c r="F17" s="9" t="s">
        <v>17</v>
      </c>
      <c r="K17" s="9" t="s">
        <v>93</v>
      </c>
    </row>
    <row r="18" spans="1:11" s="9" customFormat="1" x14ac:dyDescent="0.2">
      <c r="A18" s="9" t="s">
        <v>94</v>
      </c>
      <c r="B18" s="10">
        <v>-5.0000000000000002E-5</v>
      </c>
      <c r="C18" s="9" t="s">
        <v>59</v>
      </c>
      <c r="D18" s="13" t="s">
        <v>22</v>
      </c>
      <c r="F18" s="9" t="s">
        <v>17</v>
      </c>
      <c r="K18" s="9" t="s">
        <v>95</v>
      </c>
    </row>
    <row r="19" spans="1:11" s="9" customFormat="1" x14ac:dyDescent="0.2">
      <c r="A19" s="9" t="s">
        <v>96</v>
      </c>
      <c r="B19" s="10">
        <v>6.8900000000000005E-4</v>
      </c>
      <c r="C19" s="9" t="s">
        <v>59</v>
      </c>
      <c r="D19" s="9" t="s">
        <v>6</v>
      </c>
      <c r="F19" s="9" t="s">
        <v>17</v>
      </c>
      <c r="K19" s="9" t="s">
        <v>97</v>
      </c>
    </row>
    <row r="20" spans="1:11" s="9" customFormat="1" x14ac:dyDescent="0.2">
      <c r="A20" s="9" t="s">
        <v>98</v>
      </c>
      <c r="B20" s="9">
        <v>3.3599999999999998E-2</v>
      </c>
      <c r="C20" s="9" t="s">
        <v>59</v>
      </c>
      <c r="D20" s="9" t="s">
        <v>99</v>
      </c>
      <c r="F20" s="9" t="s">
        <v>17</v>
      </c>
      <c r="K20" s="9" t="s">
        <v>100</v>
      </c>
    </row>
    <row r="21" spans="1:11" s="9" customFormat="1" x14ac:dyDescent="0.2">
      <c r="A21" s="9" t="s">
        <v>101</v>
      </c>
      <c r="B21" s="9">
        <v>3.2599999999999997E-2</v>
      </c>
      <c r="C21" s="9" t="s">
        <v>8</v>
      </c>
      <c r="D21" s="9" t="s">
        <v>99</v>
      </c>
      <c r="F21" s="9" t="s">
        <v>17</v>
      </c>
      <c r="K21" s="9" t="s">
        <v>102</v>
      </c>
    </row>
    <row r="22" spans="1:11" s="9" customFormat="1" x14ac:dyDescent="0.2">
      <c r="A22" s="9" t="s">
        <v>105</v>
      </c>
      <c r="B22" s="10">
        <v>-6.8899999999999999E-7</v>
      </c>
      <c r="C22" s="9" t="s">
        <v>59</v>
      </c>
      <c r="D22" s="9" t="s">
        <v>22</v>
      </c>
      <c r="F22" s="9" t="s">
        <v>17</v>
      </c>
      <c r="K22" s="9" t="s">
        <v>103</v>
      </c>
    </row>
    <row r="23" spans="1:11" s="9" customFormat="1" x14ac:dyDescent="0.2">
      <c r="A23" s="9" t="s">
        <v>125</v>
      </c>
      <c r="B23" s="10">
        <f>(B12-1)*3.14</f>
        <v>1.7897999999998727E-3</v>
      </c>
      <c r="D23" s="9" t="s">
        <v>6</v>
      </c>
      <c r="E23" s="9" t="s">
        <v>19</v>
      </c>
      <c r="F23" s="9" t="s">
        <v>20</v>
      </c>
    </row>
    <row r="24" spans="1:11" s="9" customFormat="1" ht="16" x14ac:dyDescent="0.2">
      <c r="A24" s="11"/>
      <c r="B24" s="14"/>
      <c r="G24" s="11"/>
    </row>
    <row r="25" spans="1:11" s="9" customFormat="1" ht="16" x14ac:dyDescent="0.2">
      <c r="A25" s="7" t="s">
        <v>0</v>
      </c>
      <c r="B25" s="7" t="s">
        <v>119</v>
      </c>
    </row>
    <row r="26" spans="1:11" s="9" customFormat="1" x14ac:dyDescent="0.2">
      <c r="A26" s="9" t="s">
        <v>7</v>
      </c>
      <c r="B26" s="9" t="s">
        <v>8</v>
      </c>
    </row>
    <row r="27" spans="1:11" s="9" customFormat="1" x14ac:dyDescent="0.2">
      <c r="A27" s="9" t="s">
        <v>1</v>
      </c>
      <c r="B27" s="9">
        <v>1</v>
      </c>
    </row>
    <row r="28" spans="1:11" s="9" customFormat="1" ht="16" x14ac:dyDescent="0.2">
      <c r="A28" s="9" t="s">
        <v>2</v>
      </c>
      <c r="B28" s="11" t="s">
        <v>104</v>
      </c>
    </row>
    <row r="29" spans="1:11" s="9" customFormat="1" x14ac:dyDescent="0.2">
      <c r="A29" s="9" t="s">
        <v>3</v>
      </c>
      <c r="B29" s="9" t="s">
        <v>4</v>
      </c>
    </row>
    <row r="30" spans="1:11" s="9" customFormat="1" x14ac:dyDescent="0.2">
      <c r="A30" s="9" t="s">
        <v>5</v>
      </c>
      <c r="B30" s="9" t="s">
        <v>6</v>
      </c>
    </row>
    <row r="31" spans="1:11" s="9" customFormat="1" ht="16" x14ac:dyDescent="0.2">
      <c r="A31" s="7" t="s">
        <v>10</v>
      </c>
    </row>
    <row r="32" spans="1:11" s="9" customFormat="1" x14ac:dyDescent="0.2">
      <c r="A32" s="9" t="s">
        <v>11</v>
      </c>
      <c r="B32" s="9" t="s">
        <v>12</v>
      </c>
      <c r="C32" s="9" t="s">
        <v>7</v>
      </c>
      <c r="D32" s="9" t="s">
        <v>5</v>
      </c>
      <c r="E32" s="9" t="s">
        <v>13</v>
      </c>
      <c r="F32" s="9" t="s">
        <v>3</v>
      </c>
      <c r="G32" s="9" t="s">
        <v>82</v>
      </c>
      <c r="H32" s="9" t="s">
        <v>83</v>
      </c>
      <c r="I32" s="9" t="s">
        <v>84</v>
      </c>
      <c r="J32" s="9" t="s">
        <v>9</v>
      </c>
      <c r="K32" s="9" t="s">
        <v>2</v>
      </c>
    </row>
    <row r="33" spans="1:11" s="9" customFormat="1" ht="16" x14ac:dyDescent="0.2">
      <c r="A33" s="9" t="s">
        <v>119</v>
      </c>
      <c r="B33" s="9">
        <v>1</v>
      </c>
      <c r="C33" s="9" t="s">
        <v>8</v>
      </c>
      <c r="D33" s="9" t="s">
        <v>6</v>
      </c>
      <c r="F33" s="9" t="s">
        <v>15</v>
      </c>
      <c r="I33" s="9">
        <v>100</v>
      </c>
      <c r="J33" s="9" t="s">
        <v>85</v>
      </c>
      <c r="K33" s="11" t="s">
        <v>104</v>
      </c>
    </row>
    <row r="34" spans="1:11" s="9" customFormat="1" x14ac:dyDescent="0.2">
      <c r="A34" s="9" t="s">
        <v>110</v>
      </c>
      <c r="B34" s="9">
        <v>1.00057</v>
      </c>
      <c r="C34" s="9" t="s">
        <v>8</v>
      </c>
      <c r="D34" s="9" t="s">
        <v>6</v>
      </c>
      <c r="F34" s="9" t="s">
        <v>17</v>
      </c>
      <c r="K34" s="9" t="s">
        <v>33</v>
      </c>
    </row>
    <row r="35" spans="1:11" s="9" customFormat="1" x14ac:dyDescent="0.2">
      <c r="A35" s="9" t="s">
        <v>23</v>
      </c>
      <c r="B35" s="9">
        <v>6.7000000000000002E-3</v>
      </c>
      <c r="C35" s="9" t="s">
        <v>8</v>
      </c>
      <c r="D35" s="9" t="s">
        <v>24</v>
      </c>
      <c r="F35" s="9" t="s">
        <v>17</v>
      </c>
      <c r="K35" s="9" t="s">
        <v>25</v>
      </c>
    </row>
    <row r="36" spans="1:11" s="9" customFormat="1" x14ac:dyDescent="0.2">
      <c r="A36" s="9" t="s">
        <v>86</v>
      </c>
      <c r="B36" s="9">
        <v>-1.6799999999999999E-4</v>
      </c>
      <c r="C36" s="9" t="s">
        <v>59</v>
      </c>
      <c r="D36" s="9" t="s">
        <v>6</v>
      </c>
      <c r="F36" s="9" t="s">
        <v>17</v>
      </c>
      <c r="K36" s="9" t="s">
        <v>87</v>
      </c>
    </row>
    <row r="37" spans="1:11" s="9" customFormat="1" x14ac:dyDescent="0.2">
      <c r="A37" s="9" t="s">
        <v>88</v>
      </c>
      <c r="B37" s="10">
        <v>5.8399999999999999E-4</v>
      </c>
      <c r="C37" s="9" t="s">
        <v>54</v>
      </c>
      <c r="D37" s="9" t="s">
        <v>18</v>
      </c>
      <c r="F37" s="9" t="s">
        <v>17</v>
      </c>
      <c r="K37" s="9" t="s">
        <v>89</v>
      </c>
    </row>
    <row r="38" spans="1:11" s="9" customFormat="1" x14ac:dyDescent="0.2">
      <c r="A38" s="9" t="s">
        <v>90</v>
      </c>
      <c r="B38" s="10">
        <v>2.5999999999999998E-10</v>
      </c>
      <c r="C38" s="9" t="s">
        <v>8</v>
      </c>
      <c r="D38" s="9" t="s">
        <v>5</v>
      </c>
      <c r="F38" s="9" t="s">
        <v>17</v>
      </c>
      <c r="K38" s="9" t="s">
        <v>91</v>
      </c>
    </row>
    <row r="39" spans="1:11" s="9" customFormat="1" x14ac:dyDescent="0.2">
      <c r="A39" s="9" t="s">
        <v>92</v>
      </c>
      <c r="B39" s="10">
        <v>-6.2700000000000001E-6</v>
      </c>
      <c r="C39" s="9" t="s">
        <v>54</v>
      </c>
      <c r="D39" s="9" t="s">
        <v>6</v>
      </c>
      <c r="F39" s="9" t="s">
        <v>17</v>
      </c>
      <c r="K39" s="9" t="s">
        <v>93</v>
      </c>
    </row>
    <row r="40" spans="1:11" s="9" customFormat="1" x14ac:dyDescent="0.2">
      <c r="A40" s="9" t="s">
        <v>94</v>
      </c>
      <c r="B40" s="10">
        <v>-7.4999999999999993E-5</v>
      </c>
      <c r="C40" s="9" t="s">
        <v>59</v>
      </c>
      <c r="D40" s="13" t="s">
        <v>22</v>
      </c>
      <c r="F40" s="9" t="s">
        <v>17</v>
      </c>
      <c r="K40" s="9" t="s">
        <v>95</v>
      </c>
    </row>
    <row r="41" spans="1:11" s="9" customFormat="1" x14ac:dyDescent="0.2">
      <c r="A41" s="9" t="s">
        <v>96</v>
      </c>
      <c r="B41" s="10">
        <v>6.8900000000000005E-4</v>
      </c>
      <c r="C41" s="9" t="s">
        <v>59</v>
      </c>
      <c r="D41" s="9" t="s">
        <v>6</v>
      </c>
      <c r="F41" s="9" t="s">
        <v>17</v>
      </c>
      <c r="K41" s="9" t="s">
        <v>97</v>
      </c>
    </row>
    <row r="42" spans="1:11" s="9" customFormat="1" x14ac:dyDescent="0.2">
      <c r="A42" s="9" t="s">
        <v>98</v>
      </c>
      <c r="B42" s="9">
        <v>3.3599999999999998E-2</v>
      </c>
      <c r="C42" s="9" t="s">
        <v>59</v>
      </c>
      <c r="D42" s="9" t="s">
        <v>99</v>
      </c>
      <c r="F42" s="9" t="s">
        <v>17</v>
      </c>
      <c r="K42" s="9" t="s">
        <v>100</v>
      </c>
    </row>
    <row r="43" spans="1:11" s="9" customFormat="1" x14ac:dyDescent="0.2">
      <c r="A43" s="9" t="s">
        <v>101</v>
      </c>
      <c r="B43" s="9">
        <v>3.2599999999999997E-2</v>
      </c>
      <c r="C43" s="9" t="s">
        <v>8</v>
      </c>
      <c r="D43" s="9" t="s">
        <v>99</v>
      </c>
      <c r="F43" s="9" t="s">
        <v>17</v>
      </c>
      <c r="K43" s="9" t="s">
        <v>102</v>
      </c>
    </row>
    <row r="44" spans="1:11" s="9" customFormat="1" x14ac:dyDescent="0.2">
      <c r="A44" s="9" t="s">
        <v>105</v>
      </c>
      <c r="B44" s="10">
        <v>-6.8899999999999999E-7</v>
      </c>
      <c r="C44" s="9" t="s">
        <v>59</v>
      </c>
      <c r="D44" s="9" t="s">
        <v>22</v>
      </c>
      <c r="F44" s="9" t="s">
        <v>17</v>
      </c>
      <c r="K44" s="9" t="s">
        <v>103</v>
      </c>
    </row>
    <row r="45" spans="1:11" s="9" customFormat="1" x14ac:dyDescent="0.2">
      <c r="A45" s="9" t="s">
        <v>125</v>
      </c>
      <c r="B45" s="10">
        <f>(B34-1)*3.14</f>
        <v>1.7897999999998727E-3</v>
      </c>
      <c r="D45" s="9" t="s">
        <v>6</v>
      </c>
      <c r="E45" s="9" t="s">
        <v>19</v>
      </c>
      <c r="F45" s="9" t="s">
        <v>20</v>
      </c>
    </row>
    <row r="46" spans="1:11" s="9" customFormat="1" ht="16" x14ac:dyDescent="0.2">
      <c r="A46" s="11"/>
      <c r="B46" s="14"/>
      <c r="G46" s="11"/>
    </row>
    <row r="47" spans="1:11" s="9" customFormat="1" ht="16" x14ac:dyDescent="0.2">
      <c r="A47" s="7" t="s">
        <v>0</v>
      </c>
      <c r="B47" s="7" t="s">
        <v>120</v>
      </c>
    </row>
    <row r="48" spans="1:11" s="9" customFormat="1" x14ac:dyDescent="0.2">
      <c r="A48" s="9" t="s">
        <v>7</v>
      </c>
      <c r="B48" s="9" t="s">
        <v>8</v>
      </c>
    </row>
    <row r="49" spans="1:11" s="9" customFormat="1" x14ac:dyDescent="0.2">
      <c r="A49" s="9" t="s">
        <v>1</v>
      </c>
      <c r="B49" s="9">
        <v>1</v>
      </c>
    </row>
    <row r="50" spans="1:11" s="9" customFormat="1" ht="16" x14ac:dyDescent="0.2">
      <c r="A50" s="9" t="s">
        <v>2</v>
      </c>
      <c r="B50" s="11" t="s">
        <v>107</v>
      </c>
    </row>
    <row r="51" spans="1:11" s="9" customFormat="1" x14ac:dyDescent="0.2">
      <c r="A51" s="9" t="s">
        <v>3</v>
      </c>
      <c r="B51" s="9" t="s">
        <v>4</v>
      </c>
    </row>
    <row r="52" spans="1:11" s="9" customFormat="1" x14ac:dyDescent="0.2">
      <c r="A52" s="9" t="s">
        <v>5</v>
      </c>
      <c r="B52" s="9" t="s">
        <v>6</v>
      </c>
    </row>
    <row r="53" spans="1:11" s="9" customFormat="1" ht="16" x14ac:dyDescent="0.2">
      <c r="A53" s="7" t="s">
        <v>10</v>
      </c>
    </row>
    <row r="54" spans="1:11" s="9" customFormat="1" x14ac:dyDescent="0.2">
      <c r="A54" s="9" t="s">
        <v>11</v>
      </c>
      <c r="B54" s="9" t="s">
        <v>12</v>
      </c>
      <c r="C54" s="9" t="s">
        <v>7</v>
      </c>
      <c r="D54" s="9" t="s">
        <v>5</v>
      </c>
      <c r="E54" s="9" t="s">
        <v>13</v>
      </c>
      <c r="F54" s="9" t="s">
        <v>3</v>
      </c>
      <c r="G54" s="9" t="s">
        <v>82</v>
      </c>
      <c r="H54" s="9" t="s">
        <v>83</v>
      </c>
      <c r="I54" s="9" t="s">
        <v>84</v>
      </c>
      <c r="J54" s="9" t="s">
        <v>9</v>
      </c>
      <c r="K54" s="9" t="s">
        <v>2</v>
      </c>
    </row>
    <row r="55" spans="1:11" s="9" customFormat="1" ht="16" x14ac:dyDescent="0.2">
      <c r="A55" s="9" t="s">
        <v>120</v>
      </c>
      <c r="B55" s="9">
        <v>1</v>
      </c>
      <c r="C55" s="9" t="s">
        <v>8</v>
      </c>
      <c r="D55" s="9" t="s">
        <v>6</v>
      </c>
      <c r="F55" s="9" t="s">
        <v>15</v>
      </c>
      <c r="I55" s="9">
        <v>100</v>
      </c>
      <c r="J55" s="9" t="s">
        <v>85</v>
      </c>
      <c r="K55" s="11" t="s">
        <v>107</v>
      </c>
    </row>
    <row r="56" spans="1:11" s="9" customFormat="1" x14ac:dyDescent="0.2">
      <c r="A56" s="9" t="s">
        <v>111</v>
      </c>
      <c r="B56" s="9">
        <v>1.00057</v>
      </c>
      <c r="C56" s="9" t="s">
        <v>8</v>
      </c>
      <c r="D56" s="9" t="s">
        <v>6</v>
      </c>
      <c r="F56" s="9" t="s">
        <v>17</v>
      </c>
      <c r="K56" s="9" t="s">
        <v>40</v>
      </c>
    </row>
    <row r="57" spans="1:11" s="9" customFormat="1" x14ac:dyDescent="0.2">
      <c r="A57" s="9" t="s">
        <v>23</v>
      </c>
      <c r="B57" s="9">
        <v>6.7000000000000002E-3</v>
      </c>
      <c r="C57" s="9" t="s">
        <v>8</v>
      </c>
      <c r="D57" s="9" t="s">
        <v>24</v>
      </c>
      <c r="F57" s="9" t="s">
        <v>17</v>
      </c>
      <c r="K57" s="9" t="s">
        <v>25</v>
      </c>
    </row>
    <row r="58" spans="1:11" s="9" customFormat="1" x14ac:dyDescent="0.2">
      <c r="A58" s="9" t="s">
        <v>86</v>
      </c>
      <c r="B58" s="10">
        <v>1.8499999999999999E-5</v>
      </c>
      <c r="C58" s="9" t="s">
        <v>59</v>
      </c>
      <c r="D58" s="9" t="s">
        <v>6</v>
      </c>
      <c r="F58" s="9" t="s">
        <v>17</v>
      </c>
      <c r="K58" s="9" t="s">
        <v>87</v>
      </c>
    </row>
    <row r="59" spans="1:11" s="9" customFormat="1" x14ac:dyDescent="0.2">
      <c r="A59" s="9" t="s">
        <v>88</v>
      </c>
      <c r="B59" s="10">
        <v>5.8399999999999999E-4</v>
      </c>
      <c r="C59" s="9" t="s">
        <v>54</v>
      </c>
      <c r="D59" s="9" t="s">
        <v>18</v>
      </c>
      <c r="F59" s="9" t="s">
        <v>17</v>
      </c>
      <c r="K59" s="9" t="s">
        <v>89</v>
      </c>
    </row>
    <row r="60" spans="1:11" s="9" customFormat="1" x14ac:dyDescent="0.2">
      <c r="A60" s="9" t="s">
        <v>90</v>
      </c>
      <c r="B60" s="10">
        <v>1.04E-10</v>
      </c>
      <c r="C60" s="9" t="s">
        <v>8</v>
      </c>
      <c r="D60" s="9" t="s">
        <v>5</v>
      </c>
      <c r="F60" s="9" t="s">
        <v>17</v>
      </c>
      <c r="K60" s="9" t="s">
        <v>91</v>
      </c>
    </row>
    <row r="61" spans="1:11" s="9" customFormat="1" x14ac:dyDescent="0.2">
      <c r="A61" s="9" t="s">
        <v>92</v>
      </c>
      <c r="B61" s="10">
        <v>-6.2700000000000001E-6</v>
      </c>
      <c r="C61" s="9" t="s">
        <v>54</v>
      </c>
      <c r="D61" s="9" t="s">
        <v>6</v>
      </c>
      <c r="F61" s="9" t="s">
        <v>17</v>
      </c>
      <c r="K61" s="9" t="s">
        <v>93</v>
      </c>
    </row>
    <row r="62" spans="1:11" s="9" customFormat="1" x14ac:dyDescent="0.2">
      <c r="A62" s="9" t="s">
        <v>94</v>
      </c>
      <c r="B62" s="10">
        <v>-5.0000000000000002E-5</v>
      </c>
      <c r="C62" s="9" t="s">
        <v>59</v>
      </c>
      <c r="D62" s="13" t="s">
        <v>22</v>
      </c>
      <c r="F62" s="9" t="s">
        <v>17</v>
      </c>
      <c r="K62" s="9" t="s">
        <v>95</v>
      </c>
    </row>
    <row r="63" spans="1:11" s="9" customFormat="1" x14ac:dyDescent="0.2">
      <c r="A63" s="9" t="s">
        <v>96</v>
      </c>
      <c r="B63" s="10">
        <v>6.8900000000000005E-4</v>
      </c>
      <c r="C63" s="9" t="s">
        <v>59</v>
      </c>
      <c r="D63" s="9" t="s">
        <v>6</v>
      </c>
      <c r="F63" s="9" t="s">
        <v>17</v>
      </c>
      <c r="K63" s="9" t="s">
        <v>97</v>
      </c>
    </row>
    <row r="64" spans="1:11" s="9" customFormat="1" x14ac:dyDescent="0.2">
      <c r="A64" s="9" t="s">
        <v>98</v>
      </c>
      <c r="B64" s="9">
        <v>3.3599999999999998E-2</v>
      </c>
      <c r="C64" s="9" t="s">
        <v>59</v>
      </c>
      <c r="D64" s="9" t="s">
        <v>99</v>
      </c>
      <c r="F64" s="9" t="s">
        <v>17</v>
      </c>
      <c r="K64" s="9" t="s">
        <v>100</v>
      </c>
    </row>
    <row r="65" spans="1:11" s="9" customFormat="1" x14ac:dyDescent="0.2">
      <c r="A65" s="9" t="s">
        <v>101</v>
      </c>
      <c r="B65" s="9">
        <v>3.2599999999999997E-2</v>
      </c>
      <c r="C65" s="9" t="s">
        <v>8</v>
      </c>
      <c r="D65" s="9" t="s">
        <v>99</v>
      </c>
      <c r="F65" s="9" t="s">
        <v>17</v>
      </c>
      <c r="K65" s="9" t="s">
        <v>102</v>
      </c>
    </row>
    <row r="66" spans="1:11" s="9" customFormat="1" x14ac:dyDescent="0.2">
      <c r="A66" s="9" t="s">
        <v>105</v>
      </c>
      <c r="B66" s="10">
        <v>-6.8899999999999999E-7</v>
      </c>
      <c r="C66" s="9" t="s">
        <v>59</v>
      </c>
      <c r="D66" s="9" t="s">
        <v>22</v>
      </c>
      <c r="F66" s="9" t="s">
        <v>17</v>
      </c>
      <c r="K66" s="9" t="s">
        <v>103</v>
      </c>
    </row>
    <row r="67" spans="1:11" s="9" customFormat="1" x14ac:dyDescent="0.2">
      <c r="A67" s="9" t="s">
        <v>125</v>
      </c>
      <c r="B67" s="10">
        <f>(B56-1)*3.14</f>
        <v>1.7897999999998727E-3</v>
      </c>
      <c r="D67" s="9" t="s">
        <v>6</v>
      </c>
      <c r="E67" s="9" t="s">
        <v>19</v>
      </c>
      <c r="F67" s="9" t="s">
        <v>20</v>
      </c>
    </row>
    <row r="68" spans="1:11" s="9" customFormat="1" ht="16" x14ac:dyDescent="0.2">
      <c r="A68" s="11"/>
      <c r="B68" s="14"/>
      <c r="G68" s="11"/>
    </row>
    <row r="69" spans="1:11" s="9" customFormat="1" ht="16" x14ac:dyDescent="0.2">
      <c r="A69" s="7" t="s">
        <v>0</v>
      </c>
      <c r="B69" s="7" t="s">
        <v>121</v>
      </c>
    </row>
    <row r="70" spans="1:11" s="9" customFormat="1" x14ac:dyDescent="0.2">
      <c r="A70" s="9" t="s">
        <v>7</v>
      </c>
      <c r="B70" s="9" t="s">
        <v>8</v>
      </c>
    </row>
    <row r="71" spans="1:11" s="9" customFormat="1" x14ac:dyDescent="0.2">
      <c r="A71" s="9" t="s">
        <v>1</v>
      </c>
      <c r="B71" s="9">
        <v>1</v>
      </c>
    </row>
    <row r="72" spans="1:11" s="9" customFormat="1" ht="16" x14ac:dyDescent="0.2">
      <c r="A72" s="9" t="s">
        <v>2</v>
      </c>
      <c r="B72" s="11" t="s">
        <v>104</v>
      </c>
    </row>
    <row r="73" spans="1:11" s="9" customFormat="1" x14ac:dyDescent="0.2">
      <c r="A73" s="9" t="s">
        <v>3</v>
      </c>
      <c r="B73" s="9" t="s">
        <v>4</v>
      </c>
    </row>
    <row r="74" spans="1:11" s="9" customFormat="1" x14ac:dyDescent="0.2">
      <c r="A74" s="9" t="s">
        <v>5</v>
      </c>
      <c r="B74" s="9" t="s">
        <v>6</v>
      </c>
    </row>
    <row r="75" spans="1:11" s="9" customFormat="1" ht="16" x14ac:dyDescent="0.2">
      <c r="A75" s="7" t="s">
        <v>10</v>
      </c>
    </row>
    <row r="76" spans="1:11" s="9" customFormat="1" x14ac:dyDescent="0.2">
      <c r="A76" s="9" t="s">
        <v>11</v>
      </c>
      <c r="B76" s="9" t="s">
        <v>12</v>
      </c>
      <c r="C76" s="9" t="s">
        <v>7</v>
      </c>
      <c r="D76" s="9" t="s">
        <v>5</v>
      </c>
      <c r="E76" s="9" t="s">
        <v>13</v>
      </c>
      <c r="F76" s="9" t="s">
        <v>3</v>
      </c>
      <c r="G76" s="9" t="s">
        <v>82</v>
      </c>
      <c r="H76" s="9" t="s">
        <v>83</v>
      </c>
      <c r="I76" s="9" t="s">
        <v>84</v>
      </c>
      <c r="J76" s="9" t="s">
        <v>9</v>
      </c>
      <c r="K76" s="9" t="s">
        <v>2</v>
      </c>
    </row>
    <row r="77" spans="1:11" s="9" customFormat="1" ht="16" x14ac:dyDescent="0.2">
      <c r="A77" s="9" t="s">
        <v>121</v>
      </c>
      <c r="B77" s="9">
        <v>1</v>
      </c>
      <c r="C77" s="9" t="s">
        <v>8</v>
      </c>
      <c r="D77" s="9" t="s">
        <v>6</v>
      </c>
      <c r="F77" s="9" t="s">
        <v>15</v>
      </c>
      <c r="I77" s="9">
        <v>100</v>
      </c>
      <c r="J77" s="9" t="s">
        <v>85</v>
      </c>
      <c r="K77" s="11" t="s">
        <v>104</v>
      </c>
    </row>
    <row r="78" spans="1:11" s="9" customFormat="1" x14ac:dyDescent="0.2">
      <c r="A78" s="9" t="s">
        <v>112</v>
      </c>
      <c r="B78" s="9">
        <v>1.00057</v>
      </c>
      <c r="C78" s="9" t="s">
        <v>8</v>
      </c>
      <c r="D78" s="9" t="s">
        <v>6</v>
      </c>
      <c r="F78" s="9" t="s">
        <v>17</v>
      </c>
      <c r="K78" s="9" t="s">
        <v>33</v>
      </c>
    </row>
    <row r="79" spans="1:11" s="9" customFormat="1" x14ac:dyDescent="0.2">
      <c r="A79" s="9" t="s">
        <v>23</v>
      </c>
      <c r="B79" s="9">
        <v>6.7000000000000002E-3</v>
      </c>
      <c r="C79" s="9" t="s">
        <v>8</v>
      </c>
      <c r="D79" s="9" t="s">
        <v>24</v>
      </c>
      <c r="F79" s="9" t="s">
        <v>17</v>
      </c>
      <c r="K79" s="9" t="s">
        <v>25</v>
      </c>
    </row>
    <row r="80" spans="1:11" s="9" customFormat="1" x14ac:dyDescent="0.2">
      <c r="A80" s="9" t="s">
        <v>86</v>
      </c>
      <c r="B80" s="9">
        <v>-1.6799999999999999E-4</v>
      </c>
      <c r="C80" s="9" t="s">
        <v>59</v>
      </c>
      <c r="D80" s="9" t="s">
        <v>6</v>
      </c>
      <c r="F80" s="9" t="s">
        <v>17</v>
      </c>
      <c r="K80" s="9" t="s">
        <v>87</v>
      </c>
    </row>
    <row r="81" spans="1:11" s="9" customFormat="1" x14ac:dyDescent="0.2">
      <c r="A81" s="9" t="s">
        <v>88</v>
      </c>
      <c r="B81" s="10">
        <v>5.8399999999999999E-4</v>
      </c>
      <c r="C81" s="9" t="s">
        <v>54</v>
      </c>
      <c r="D81" s="9" t="s">
        <v>18</v>
      </c>
      <c r="F81" s="9" t="s">
        <v>17</v>
      </c>
      <c r="K81" s="9" t="s">
        <v>89</v>
      </c>
    </row>
    <row r="82" spans="1:11" s="9" customFormat="1" x14ac:dyDescent="0.2">
      <c r="A82" s="9" t="s">
        <v>90</v>
      </c>
      <c r="B82" s="10">
        <v>2.5999999999999998E-10</v>
      </c>
      <c r="C82" s="9" t="s">
        <v>8</v>
      </c>
      <c r="D82" s="9" t="s">
        <v>5</v>
      </c>
      <c r="F82" s="9" t="s">
        <v>17</v>
      </c>
      <c r="K82" s="9" t="s">
        <v>91</v>
      </c>
    </row>
    <row r="83" spans="1:11" s="9" customFormat="1" x14ac:dyDescent="0.2">
      <c r="A83" s="9" t="s">
        <v>92</v>
      </c>
      <c r="B83" s="10">
        <v>-6.2700000000000001E-6</v>
      </c>
      <c r="C83" s="9" t="s">
        <v>54</v>
      </c>
      <c r="D83" s="9" t="s">
        <v>6</v>
      </c>
      <c r="F83" s="9" t="s">
        <v>17</v>
      </c>
      <c r="K83" s="9" t="s">
        <v>93</v>
      </c>
    </row>
    <row r="84" spans="1:11" s="9" customFormat="1" x14ac:dyDescent="0.2">
      <c r="A84" s="9" t="s">
        <v>94</v>
      </c>
      <c r="B84" s="10">
        <v>-7.4999999999999993E-5</v>
      </c>
      <c r="C84" s="9" t="s">
        <v>59</v>
      </c>
      <c r="D84" s="13" t="s">
        <v>22</v>
      </c>
      <c r="F84" s="9" t="s">
        <v>17</v>
      </c>
      <c r="K84" s="9" t="s">
        <v>95</v>
      </c>
    </row>
    <row r="85" spans="1:11" s="9" customFormat="1" x14ac:dyDescent="0.2">
      <c r="A85" s="9" t="s">
        <v>96</v>
      </c>
      <c r="B85" s="10">
        <v>6.8900000000000005E-4</v>
      </c>
      <c r="C85" s="9" t="s">
        <v>59</v>
      </c>
      <c r="D85" s="9" t="s">
        <v>6</v>
      </c>
      <c r="F85" s="9" t="s">
        <v>17</v>
      </c>
      <c r="K85" s="9" t="s">
        <v>97</v>
      </c>
    </row>
    <row r="86" spans="1:11" s="9" customFormat="1" x14ac:dyDescent="0.2">
      <c r="A86" s="9" t="s">
        <v>98</v>
      </c>
      <c r="B86" s="9">
        <v>3.3599999999999998E-2</v>
      </c>
      <c r="C86" s="9" t="s">
        <v>59</v>
      </c>
      <c r="D86" s="9" t="s">
        <v>99</v>
      </c>
      <c r="F86" s="9" t="s">
        <v>17</v>
      </c>
      <c r="K86" s="9" t="s">
        <v>100</v>
      </c>
    </row>
    <row r="87" spans="1:11" s="9" customFormat="1" x14ac:dyDescent="0.2">
      <c r="A87" s="9" t="s">
        <v>101</v>
      </c>
      <c r="B87" s="9">
        <v>3.2599999999999997E-2</v>
      </c>
      <c r="C87" s="9" t="s">
        <v>8</v>
      </c>
      <c r="D87" s="9" t="s">
        <v>99</v>
      </c>
      <c r="F87" s="9" t="s">
        <v>17</v>
      </c>
      <c r="K87" s="9" t="s">
        <v>102</v>
      </c>
    </row>
    <row r="88" spans="1:11" s="9" customFormat="1" x14ac:dyDescent="0.2">
      <c r="A88" s="9" t="s">
        <v>105</v>
      </c>
      <c r="B88" s="10">
        <v>-6.8899999999999999E-7</v>
      </c>
      <c r="C88" s="9" t="s">
        <v>59</v>
      </c>
      <c r="D88" s="9" t="s">
        <v>22</v>
      </c>
      <c r="F88" s="9" t="s">
        <v>17</v>
      </c>
      <c r="K88" s="9" t="s">
        <v>103</v>
      </c>
    </row>
    <row r="89" spans="1:11" s="9" customFormat="1" x14ac:dyDescent="0.2">
      <c r="A89" s="9" t="s">
        <v>125</v>
      </c>
      <c r="B89" s="10">
        <f>(B78-1)*3.14</f>
        <v>1.7897999999998727E-3</v>
      </c>
      <c r="D89" s="9" t="s">
        <v>6</v>
      </c>
      <c r="E89" s="9" t="s">
        <v>19</v>
      </c>
      <c r="F89" s="9" t="s">
        <v>20</v>
      </c>
    </row>
    <row r="90" spans="1:11" s="9" customFormat="1" ht="16" x14ac:dyDescent="0.2">
      <c r="A90" s="11"/>
      <c r="B90" s="14"/>
      <c r="G90" s="11"/>
    </row>
    <row r="91" spans="1:11" s="9" customFormat="1" ht="16" x14ac:dyDescent="0.2">
      <c r="A91" s="7" t="s">
        <v>0</v>
      </c>
      <c r="B91" s="8" t="s">
        <v>109</v>
      </c>
    </row>
    <row r="92" spans="1:11" s="9" customFormat="1" x14ac:dyDescent="0.2">
      <c r="A92" s="9" t="s">
        <v>1</v>
      </c>
      <c r="B92" s="9">
        <v>1</v>
      </c>
    </row>
    <row r="93" spans="1:11" s="9" customFormat="1" x14ac:dyDescent="0.2">
      <c r="A93" s="9" t="s">
        <v>2</v>
      </c>
      <c r="B93" s="9" t="s">
        <v>40</v>
      </c>
    </row>
    <row r="94" spans="1:11" s="9" customFormat="1" x14ac:dyDescent="0.2">
      <c r="A94" s="9" t="s">
        <v>3</v>
      </c>
      <c r="B94" s="9" t="s">
        <v>4</v>
      </c>
    </row>
    <row r="95" spans="1:11" s="9" customFormat="1" x14ac:dyDescent="0.2">
      <c r="A95" s="9" t="s">
        <v>5</v>
      </c>
      <c r="B95" s="9" t="s">
        <v>6</v>
      </c>
    </row>
    <row r="96" spans="1:11" s="9" customFormat="1" x14ac:dyDescent="0.2">
      <c r="A96" s="9" t="s">
        <v>7</v>
      </c>
      <c r="B96" s="9" t="s">
        <v>8</v>
      </c>
    </row>
    <row r="97" spans="1:9" s="9" customFormat="1" x14ac:dyDescent="0.2">
      <c r="A97" s="9" t="s">
        <v>9</v>
      </c>
      <c r="B97" s="9" t="s">
        <v>41</v>
      </c>
    </row>
    <row r="98" spans="1:9" s="9" customFormat="1" x14ac:dyDescent="0.2">
      <c r="A98" s="9" t="s">
        <v>35</v>
      </c>
      <c r="B98" s="9" t="s">
        <v>36</v>
      </c>
    </row>
    <row r="99" spans="1:9" s="9" customFormat="1" ht="16" x14ac:dyDescent="0.2">
      <c r="A99" s="7" t="s">
        <v>10</v>
      </c>
    </row>
    <row r="100" spans="1:9" s="9" customFormat="1" x14ac:dyDescent="0.2">
      <c r="A100" s="9" t="s">
        <v>11</v>
      </c>
      <c r="B100" s="9" t="s">
        <v>12</v>
      </c>
      <c r="C100" s="9" t="s">
        <v>7</v>
      </c>
      <c r="D100" s="9" t="s">
        <v>5</v>
      </c>
      <c r="E100" s="9" t="s">
        <v>13</v>
      </c>
      <c r="F100" s="9" t="s">
        <v>3</v>
      </c>
      <c r="G100" s="9" t="s">
        <v>2</v>
      </c>
      <c r="H100" s="9" t="s">
        <v>14</v>
      </c>
      <c r="I100" s="9" t="s">
        <v>9</v>
      </c>
    </row>
    <row r="101" spans="1:9" s="9" customFormat="1" x14ac:dyDescent="0.2">
      <c r="A101" s="9" t="s">
        <v>109</v>
      </c>
      <c r="B101" s="9">
        <v>1</v>
      </c>
      <c r="C101" s="9" t="s">
        <v>8</v>
      </c>
      <c r="D101" s="9" t="s">
        <v>6</v>
      </c>
      <c r="F101" s="9" t="s">
        <v>15</v>
      </c>
      <c r="G101" s="9" t="s">
        <v>40</v>
      </c>
      <c r="H101" s="9" t="s">
        <v>37</v>
      </c>
      <c r="I101" s="9" t="s">
        <v>16</v>
      </c>
    </row>
    <row r="102" spans="1:9" s="9" customFormat="1" x14ac:dyDescent="0.2">
      <c r="A102" s="9" t="s">
        <v>117</v>
      </c>
      <c r="B102" s="9">
        <v>0.73</v>
      </c>
      <c r="C102" s="9" t="s">
        <v>8</v>
      </c>
      <c r="D102" s="9" t="s">
        <v>6</v>
      </c>
      <c r="F102" s="9" t="s">
        <v>17</v>
      </c>
      <c r="G102" s="9" t="s">
        <v>117</v>
      </c>
      <c r="H102" s="9" t="s">
        <v>37</v>
      </c>
    </row>
    <row r="103" spans="1:9" s="9" customFormat="1" x14ac:dyDescent="0.2">
      <c r="A103" s="9" t="s">
        <v>38</v>
      </c>
      <c r="B103" s="10">
        <v>6.7000000000000001E-12</v>
      </c>
      <c r="C103" s="9" t="s">
        <v>28</v>
      </c>
      <c r="D103" s="9" t="s">
        <v>5</v>
      </c>
      <c r="F103" s="9" t="s">
        <v>17</v>
      </c>
      <c r="G103" s="9" t="s">
        <v>39</v>
      </c>
      <c r="H103" s="9" t="s">
        <v>37</v>
      </c>
    </row>
    <row r="104" spans="1:9" s="9" customFormat="1" x14ac:dyDescent="0.2">
      <c r="A104" s="9" t="s">
        <v>127</v>
      </c>
      <c r="B104" s="9">
        <v>2</v>
      </c>
      <c r="D104" s="9" t="s">
        <v>6</v>
      </c>
      <c r="E104" s="9" t="s">
        <v>126</v>
      </c>
      <c r="F104" s="9" t="s">
        <v>20</v>
      </c>
      <c r="H104" s="9" t="s">
        <v>21</v>
      </c>
    </row>
    <row r="105" spans="1:9" s="9" customFormat="1" x14ac:dyDescent="0.2"/>
    <row r="106" spans="1:9" s="9" customFormat="1" ht="16" x14ac:dyDescent="0.2">
      <c r="A106" s="7" t="s">
        <v>0</v>
      </c>
      <c r="B106" s="8" t="s">
        <v>113</v>
      </c>
    </row>
    <row r="107" spans="1:9" s="9" customFormat="1" x14ac:dyDescent="0.2">
      <c r="A107" s="9" t="s">
        <v>1</v>
      </c>
      <c r="B107" s="9">
        <v>1</v>
      </c>
    </row>
    <row r="108" spans="1:9" s="9" customFormat="1" x14ac:dyDescent="0.2">
      <c r="A108" s="9" t="s">
        <v>2</v>
      </c>
      <c r="B108" s="9" t="s">
        <v>42</v>
      </c>
    </row>
    <row r="109" spans="1:9" s="9" customFormat="1" x14ac:dyDescent="0.2">
      <c r="A109" s="9" t="s">
        <v>3</v>
      </c>
      <c r="B109" s="9" t="s">
        <v>4</v>
      </c>
    </row>
    <row r="110" spans="1:9" s="9" customFormat="1" x14ac:dyDescent="0.2">
      <c r="A110" s="9" t="s">
        <v>5</v>
      </c>
      <c r="B110" s="9" t="s">
        <v>6</v>
      </c>
    </row>
    <row r="111" spans="1:9" s="9" customFormat="1" x14ac:dyDescent="0.2">
      <c r="A111" s="9" t="s">
        <v>7</v>
      </c>
      <c r="B111" s="9" t="s">
        <v>8</v>
      </c>
    </row>
    <row r="112" spans="1:9" s="9" customFormat="1" x14ac:dyDescent="0.2">
      <c r="A112" s="9" t="s">
        <v>9</v>
      </c>
      <c r="B112" s="9" t="s">
        <v>43</v>
      </c>
    </row>
    <row r="113" spans="1:9" s="9" customFormat="1" x14ac:dyDescent="0.2">
      <c r="A113" s="9" t="s">
        <v>35</v>
      </c>
      <c r="B113" s="9" t="s">
        <v>36</v>
      </c>
    </row>
    <row r="114" spans="1:9" s="9" customFormat="1" ht="16" x14ac:dyDescent="0.2">
      <c r="A114" s="7" t="s">
        <v>10</v>
      </c>
    </row>
    <row r="115" spans="1:9" s="9" customFormat="1" x14ac:dyDescent="0.2">
      <c r="A115" s="9" t="s">
        <v>11</v>
      </c>
      <c r="B115" s="9" t="s">
        <v>12</v>
      </c>
      <c r="C115" s="9" t="s">
        <v>7</v>
      </c>
      <c r="D115" s="9" t="s">
        <v>5</v>
      </c>
      <c r="E115" s="9" t="s">
        <v>13</v>
      </c>
      <c r="F115" s="9" t="s">
        <v>3</v>
      </c>
      <c r="G115" s="9" t="s">
        <v>2</v>
      </c>
      <c r="H115" s="9" t="s">
        <v>14</v>
      </c>
      <c r="I115" s="9" t="s">
        <v>9</v>
      </c>
    </row>
    <row r="116" spans="1:9" s="9" customFormat="1" x14ac:dyDescent="0.2">
      <c r="A116" s="9" t="s">
        <v>113</v>
      </c>
      <c r="B116" s="9">
        <v>1</v>
      </c>
      <c r="C116" s="9" t="s">
        <v>8</v>
      </c>
      <c r="D116" s="9" t="s">
        <v>6</v>
      </c>
      <c r="F116" s="9" t="s">
        <v>15</v>
      </c>
      <c r="G116" s="9" t="s">
        <v>42</v>
      </c>
      <c r="H116" s="9" t="s">
        <v>37</v>
      </c>
    </row>
    <row r="117" spans="1:9" s="9" customFormat="1" x14ac:dyDescent="0.2">
      <c r="A117" s="9" t="s">
        <v>117</v>
      </c>
      <c r="B117" s="9">
        <v>0.65</v>
      </c>
      <c r="C117" s="9" t="s">
        <v>8</v>
      </c>
      <c r="D117" s="9" t="s">
        <v>6</v>
      </c>
      <c r="F117" s="9" t="s">
        <v>17</v>
      </c>
      <c r="G117" s="9" t="s">
        <v>117</v>
      </c>
      <c r="H117" s="9" t="s">
        <v>37</v>
      </c>
    </row>
    <row r="118" spans="1:9" s="9" customFormat="1" x14ac:dyDescent="0.2">
      <c r="A118" s="9" t="s">
        <v>38</v>
      </c>
      <c r="B118" s="10">
        <v>6.7000000000000001E-12</v>
      </c>
      <c r="C118" s="9" t="s">
        <v>28</v>
      </c>
      <c r="D118" s="9" t="s">
        <v>5</v>
      </c>
      <c r="F118" s="9" t="s">
        <v>17</v>
      </c>
      <c r="G118" s="9" t="s">
        <v>39</v>
      </c>
      <c r="H118" s="9" t="s">
        <v>37</v>
      </c>
    </row>
    <row r="119" spans="1:9" s="9" customFormat="1" x14ac:dyDescent="0.2">
      <c r="A119" s="9" t="s">
        <v>127</v>
      </c>
      <c r="B119" s="9">
        <v>2.48</v>
      </c>
      <c r="D119" s="9" t="s">
        <v>6</v>
      </c>
      <c r="E119" s="9" t="s">
        <v>126</v>
      </c>
      <c r="F119" s="9" t="s">
        <v>20</v>
      </c>
      <c r="H119" s="9" t="s">
        <v>21</v>
      </c>
    </row>
    <row r="120" spans="1:9" s="9" customFormat="1" x14ac:dyDescent="0.2"/>
    <row r="121" spans="1:9" s="9" customFormat="1" ht="16" x14ac:dyDescent="0.2">
      <c r="A121" s="7" t="s">
        <v>0</v>
      </c>
      <c r="B121" s="8" t="s">
        <v>110</v>
      </c>
    </row>
    <row r="122" spans="1:9" s="9" customFormat="1" x14ac:dyDescent="0.2">
      <c r="A122" s="9" t="s">
        <v>1</v>
      </c>
      <c r="B122" s="9">
        <v>1</v>
      </c>
    </row>
    <row r="123" spans="1:9" s="9" customFormat="1" x14ac:dyDescent="0.2">
      <c r="A123" s="9" t="s">
        <v>2</v>
      </c>
      <c r="B123" s="9" t="s">
        <v>33</v>
      </c>
    </row>
    <row r="124" spans="1:9" s="9" customFormat="1" x14ac:dyDescent="0.2">
      <c r="A124" s="9" t="s">
        <v>3</v>
      </c>
      <c r="B124" s="9" t="s">
        <v>4</v>
      </c>
    </row>
    <row r="125" spans="1:9" s="9" customFormat="1" x14ac:dyDescent="0.2">
      <c r="A125" s="9" t="s">
        <v>5</v>
      </c>
      <c r="B125" s="9" t="s">
        <v>6</v>
      </c>
    </row>
    <row r="126" spans="1:9" s="9" customFormat="1" x14ac:dyDescent="0.2">
      <c r="A126" s="9" t="s">
        <v>7</v>
      </c>
      <c r="B126" s="9" t="s">
        <v>8</v>
      </c>
    </row>
    <row r="127" spans="1:9" s="9" customFormat="1" x14ac:dyDescent="0.2">
      <c r="A127" s="9" t="s">
        <v>9</v>
      </c>
      <c r="B127" s="9" t="s">
        <v>44</v>
      </c>
    </row>
    <row r="128" spans="1:9" s="9" customFormat="1" x14ac:dyDescent="0.2">
      <c r="A128" s="9" t="s">
        <v>35</v>
      </c>
      <c r="B128" s="9" t="s">
        <v>36</v>
      </c>
    </row>
    <row r="129" spans="1:9" s="9" customFormat="1" ht="16" x14ac:dyDescent="0.2">
      <c r="A129" s="7" t="s">
        <v>10</v>
      </c>
    </row>
    <row r="130" spans="1:9" s="9" customFormat="1" x14ac:dyDescent="0.2">
      <c r="A130" s="9" t="s">
        <v>11</v>
      </c>
      <c r="B130" s="9" t="s">
        <v>12</v>
      </c>
      <c r="C130" s="9" t="s">
        <v>7</v>
      </c>
      <c r="D130" s="9" t="s">
        <v>5</v>
      </c>
      <c r="E130" s="9" t="s">
        <v>13</v>
      </c>
      <c r="F130" s="9" t="s">
        <v>3</v>
      </c>
      <c r="G130" s="9" t="s">
        <v>2</v>
      </c>
      <c r="H130" s="9" t="s">
        <v>14</v>
      </c>
      <c r="I130" s="9" t="s">
        <v>9</v>
      </c>
    </row>
    <row r="131" spans="1:9" s="9" customFormat="1" x14ac:dyDescent="0.2">
      <c r="A131" s="9" t="s">
        <v>110</v>
      </c>
      <c r="B131" s="9">
        <v>1</v>
      </c>
      <c r="C131" s="9" t="s">
        <v>8</v>
      </c>
      <c r="D131" s="9" t="s">
        <v>6</v>
      </c>
      <c r="F131" s="9" t="s">
        <v>15</v>
      </c>
      <c r="G131" s="9" t="s">
        <v>33</v>
      </c>
      <c r="H131" s="9" t="s">
        <v>37</v>
      </c>
      <c r="I131" s="9" t="s">
        <v>16</v>
      </c>
    </row>
    <row r="132" spans="1:9" s="9" customFormat="1" x14ac:dyDescent="0.2">
      <c r="A132" s="9" t="s">
        <v>117</v>
      </c>
      <c r="B132" s="9">
        <v>0.98</v>
      </c>
      <c r="C132" s="9" t="s">
        <v>8</v>
      </c>
      <c r="D132" s="9" t="s">
        <v>6</v>
      </c>
      <c r="F132" s="9" t="s">
        <v>17</v>
      </c>
      <c r="G132" s="9" t="s">
        <v>117</v>
      </c>
      <c r="H132" s="9" t="s">
        <v>37</v>
      </c>
    </row>
    <row r="133" spans="1:9" s="9" customFormat="1" x14ac:dyDescent="0.2">
      <c r="A133" s="9" t="s">
        <v>38</v>
      </c>
      <c r="B133" s="10">
        <v>6.7000000000000001E-12</v>
      </c>
      <c r="C133" s="9" t="s">
        <v>28</v>
      </c>
      <c r="D133" s="9" t="s">
        <v>5</v>
      </c>
      <c r="F133" s="9" t="s">
        <v>17</v>
      </c>
      <c r="G133" s="9" t="s">
        <v>39</v>
      </c>
      <c r="H133" s="9" t="s">
        <v>37</v>
      </c>
    </row>
    <row r="134" spans="1:9" s="9" customFormat="1" x14ac:dyDescent="0.2">
      <c r="A134" s="9" t="s">
        <v>127</v>
      </c>
      <c r="B134" s="9">
        <v>1.82</v>
      </c>
      <c r="D134" s="9" t="s">
        <v>6</v>
      </c>
      <c r="E134" s="9" t="s">
        <v>126</v>
      </c>
      <c r="F134" s="9" t="s">
        <v>20</v>
      </c>
      <c r="H134" s="9" t="s">
        <v>21</v>
      </c>
    </row>
    <row r="135" spans="1:9" s="9" customFormat="1" x14ac:dyDescent="0.2"/>
    <row r="136" spans="1:9" s="9" customFormat="1" ht="16" x14ac:dyDescent="0.2">
      <c r="A136" s="7" t="s">
        <v>0</v>
      </c>
      <c r="B136" s="8" t="s">
        <v>114</v>
      </c>
    </row>
    <row r="137" spans="1:9" s="9" customFormat="1" x14ac:dyDescent="0.2">
      <c r="A137" s="9" t="s">
        <v>1</v>
      </c>
      <c r="B137" s="9">
        <v>1</v>
      </c>
    </row>
    <row r="138" spans="1:9" s="9" customFormat="1" x14ac:dyDescent="0.2">
      <c r="A138" s="9" t="s">
        <v>2</v>
      </c>
      <c r="B138" s="9" t="s">
        <v>34</v>
      </c>
    </row>
    <row r="139" spans="1:9" s="9" customFormat="1" x14ac:dyDescent="0.2">
      <c r="A139" s="9" t="s">
        <v>3</v>
      </c>
      <c r="B139" s="9" t="s">
        <v>4</v>
      </c>
    </row>
    <row r="140" spans="1:9" s="9" customFormat="1" x14ac:dyDescent="0.2">
      <c r="A140" s="9" t="s">
        <v>5</v>
      </c>
      <c r="B140" s="9" t="s">
        <v>6</v>
      </c>
    </row>
    <row r="141" spans="1:9" s="9" customFormat="1" x14ac:dyDescent="0.2">
      <c r="A141" s="9" t="s">
        <v>7</v>
      </c>
      <c r="B141" s="9" t="s">
        <v>8</v>
      </c>
    </row>
    <row r="142" spans="1:9" s="9" customFormat="1" x14ac:dyDescent="0.2">
      <c r="A142" s="9" t="s">
        <v>9</v>
      </c>
      <c r="B142" s="9" t="s">
        <v>45</v>
      </c>
    </row>
    <row r="143" spans="1:9" s="9" customFormat="1" x14ac:dyDescent="0.2">
      <c r="A143" s="9" t="s">
        <v>35</v>
      </c>
      <c r="B143" s="9" t="s">
        <v>36</v>
      </c>
    </row>
    <row r="144" spans="1:9" s="9" customFormat="1" ht="16" x14ac:dyDescent="0.2">
      <c r="A144" s="7" t="s">
        <v>10</v>
      </c>
    </row>
    <row r="145" spans="1:9" s="9" customFormat="1" x14ac:dyDescent="0.2">
      <c r="A145" s="9" t="s">
        <v>11</v>
      </c>
      <c r="B145" s="9" t="s">
        <v>12</v>
      </c>
      <c r="C145" s="9" t="s">
        <v>7</v>
      </c>
      <c r="D145" s="9" t="s">
        <v>5</v>
      </c>
      <c r="E145" s="9" t="s">
        <v>13</v>
      </c>
      <c r="F145" s="9" t="s">
        <v>3</v>
      </c>
      <c r="G145" s="9" t="s">
        <v>2</v>
      </c>
      <c r="H145" s="9" t="s">
        <v>14</v>
      </c>
      <c r="I145" s="9" t="s">
        <v>9</v>
      </c>
    </row>
    <row r="146" spans="1:9" s="9" customFormat="1" x14ac:dyDescent="0.2">
      <c r="A146" s="9" t="s">
        <v>114</v>
      </c>
      <c r="B146" s="9">
        <v>1</v>
      </c>
      <c r="C146" s="9" t="s">
        <v>8</v>
      </c>
      <c r="D146" s="9" t="s">
        <v>6</v>
      </c>
      <c r="F146" s="9" t="s">
        <v>15</v>
      </c>
      <c r="G146" s="9" t="s">
        <v>34</v>
      </c>
      <c r="H146" s="9" t="s">
        <v>37</v>
      </c>
      <c r="I146" s="9" t="s">
        <v>16</v>
      </c>
    </row>
    <row r="147" spans="1:9" s="9" customFormat="1" x14ac:dyDescent="0.2">
      <c r="A147" s="9" t="s">
        <v>117</v>
      </c>
      <c r="B147" s="9">
        <v>2.1</v>
      </c>
      <c r="C147" s="9" t="s">
        <v>8</v>
      </c>
      <c r="D147" s="9" t="s">
        <v>6</v>
      </c>
      <c r="F147" s="9" t="s">
        <v>17</v>
      </c>
      <c r="G147" s="9" t="s">
        <v>117</v>
      </c>
      <c r="H147" s="9" t="s">
        <v>37</v>
      </c>
    </row>
    <row r="148" spans="1:9" s="9" customFormat="1" x14ac:dyDescent="0.2">
      <c r="A148" s="9" t="s">
        <v>38</v>
      </c>
      <c r="B148" s="10">
        <v>6.7000000000000001E-12</v>
      </c>
      <c r="C148" s="9" t="s">
        <v>28</v>
      </c>
      <c r="D148" s="9" t="s">
        <v>5</v>
      </c>
      <c r="F148" s="9" t="s">
        <v>17</v>
      </c>
      <c r="G148" s="9" t="s">
        <v>39</v>
      </c>
      <c r="H148" s="9" t="s">
        <v>37</v>
      </c>
    </row>
    <row r="149" spans="1:9" s="9" customFormat="1" x14ac:dyDescent="0.2">
      <c r="A149" s="9" t="s">
        <v>125</v>
      </c>
      <c r="B149" s="9">
        <v>0.13</v>
      </c>
      <c r="D149" s="9" t="s">
        <v>6</v>
      </c>
      <c r="E149" s="9" t="s">
        <v>19</v>
      </c>
      <c r="F149" s="9" t="s">
        <v>20</v>
      </c>
      <c r="H149" s="9" t="s">
        <v>21</v>
      </c>
    </row>
    <row r="150" spans="1:9" s="9" customFormat="1" x14ac:dyDescent="0.2">
      <c r="B150" s="10"/>
    </row>
    <row r="151" spans="1:9" s="9" customFormat="1" ht="16" x14ac:dyDescent="0.2">
      <c r="A151" s="7" t="s">
        <v>0</v>
      </c>
      <c r="B151" s="8" t="s">
        <v>111</v>
      </c>
    </row>
    <row r="152" spans="1:9" s="9" customFormat="1" x14ac:dyDescent="0.2">
      <c r="A152" s="9" t="s">
        <v>1</v>
      </c>
      <c r="B152" s="9">
        <v>1</v>
      </c>
    </row>
    <row r="153" spans="1:9" s="9" customFormat="1" x14ac:dyDescent="0.2">
      <c r="A153" s="9" t="s">
        <v>2</v>
      </c>
      <c r="B153" s="9" t="s">
        <v>40</v>
      </c>
    </row>
    <row r="154" spans="1:9" s="9" customFormat="1" x14ac:dyDescent="0.2">
      <c r="A154" s="9" t="s">
        <v>3</v>
      </c>
      <c r="B154" s="9" t="s">
        <v>4</v>
      </c>
    </row>
    <row r="155" spans="1:9" s="9" customFormat="1" x14ac:dyDescent="0.2">
      <c r="A155" s="9" t="s">
        <v>5</v>
      </c>
      <c r="B155" s="9" t="s">
        <v>6</v>
      </c>
    </row>
    <row r="156" spans="1:9" s="9" customFormat="1" x14ac:dyDescent="0.2">
      <c r="A156" s="9" t="s">
        <v>7</v>
      </c>
      <c r="B156" s="9" t="s">
        <v>8</v>
      </c>
    </row>
    <row r="157" spans="1:9" s="9" customFormat="1" x14ac:dyDescent="0.2">
      <c r="A157" s="9" t="s">
        <v>9</v>
      </c>
      <c r="B157" s="9" t="s">
        <v>46</v>
      </c>
    </row>
    <row r="158" spans="1:9" s="9" customFormat="1" x14ac:dyDescent="0.2">
      <c r="A158" s="9" t="s">
        <v>35</v>
      </c>
      <c r="B158" s="9" t="s">
        <v>36</v>
      </c>
    </row>
    <row r="159" spans="1:9" s="9" customFormat="1" ht="16" x14ac:dyDescent="0.2">
      <c r="A159" s="7" t="s">
        <v>10</v>
      </c>
    </row>
    <row r="160" spans="1:9" s="9" customFormat="1" x14ac:dyDescent="0.2">
      <c r="A160" s="9" t="s">
        <v>11</v>
      </c>
      <c r="B160" s="9" t="s">
        <v>12</v>
      </c>
      <c r="C160" s="9" t="s">
        <v>7</v>
      </c>
      <c r="D160" s="9" t="s">
        <v>5</v>
      </c>
      <c r="E160" s="9" t="s">
        <v>13</v>
      </c>
      <c r="F160" s="9" t="s">
        <v>3</v>
      </c>
      <c r="G160" s="9" t="s">
        <v>2</v>
      </c>
      <c r="H160" s="9" t="s">
        <v>14</v>
      </c>
      <c r="I160" s="9" t="s">
        <v>9</v>
      </c>
    </row>
    <row r="161" spans="1:9" s="9" customFormat="1" x14ac:dyDescent="0.2">
      <c r="A161" s="9" t="s">
        <v>111</v>
      </c>
      <c r="B161" s="9">
        <v>1</v>
      </c>
      <c r="C161" s="9" t="s">
        <v>8</v>
      </c>
      <c r="D161" s="9" t="s">
        <v>6</v>
      </c>
      <c r="F161" s="9" t="s">
        <v>15</v>
      </c>
      <c r="G161" s="9" t="s">
        <v>40</v>
      </c>
      <c r="H161" s="9" t="s">
        <v>37</v>
      </c>
      <c r="I161" s="9" t="s">
        <v>16</v>
      </c>
    </row>
    <row r="162" spans="1:9" s="9" customFormat="1" x14ac:dyDescent="0.2">
      <c r="A162" s="9" t="s">
        <v>117</v>
      </c>
      <c r="B162" s="9">
        <v>2.35</v>
      </c>
      <c r="C162" s="9" t="s">
        <v>8</v>
      </c>
      <c r="D162" s="9" t="s">
        <v>6</v>
      </c>
      <c r="F162" s="9" t="s">
        <v>17</v>
      </c>
      <c r="G162" s="9" t="s">
        <v>117</v>
      </c>
      <c r="H162" s="9" t="s">
        <v>37</v>
      </c>
    </row>
    <row r="163" spans="1:9" s="9" customFormat="1" x14ac:dyDescent="0.2">
      <c r="A163" s="9" t="s">
        <v>38</v>
      </c>
      <c r="B163" s="10">
        <v>6.7000000000000001E-12</v>
      </c>
      <c r="C163" s="9" t="s">
        <v>28</v>
      </c>
      <c r="D163" s="9" t="s">
        <v>5</v>
      </c>
      <c r="F163" s="9" t="s">
        <v>17</v>
      </c>
      <c r="G163" s="9" t="s">
        <v>39</v>
      </c>
      <c r="H163" s="9" t="s">
        <v>37</v>
      </c>
    </row>
    <row r="164" spans="1:9" s="9" customFormat="1" x14ac:dyDescent="0.2">
      <c r="A164" s="9" t="s">
        <v>125</v>
      </c>
      <c r="B164" s="9">
        <v>0.22</v>
      </c>
      <c r="D164" s="9" t="s">
        <v>6</v>
      </c>
      <c r="E164" s="9" t="s">
        <v>19</v>
      </c>
      <c r="F164" s="9" t="s">
        <v>20</v>
      </c>
      <c r="H164" s="9" t="s">
        <v>21</v>
      </c>
    </row>
    <row r="165" spans="1:9" s="9" customFormat="1" x14ac:dyDescent="0.2"/>
    <row r="166" spans="1:9" s="9" customFormat="1" ht="16" x14ac:dyDescent="0.2">
      <c r="A166" s="7" t="s">
        <v>0</v>
      </c>
      <c r="B166" s="8" t="s">
        <v>115</v>
      </c>
    </row>
    <row r="167" spans="1:9" s="9" customFormat="1" x14ac:dyDescent="0.2">
      <c r="A167" s="9" t="s">
        <v>1</v>
      </c>
      <c r="B167" s="9">
        <v>1</v>
      </c>
    </row>
    <row r="168" spans="1:9" s="9" customFormat="1" x14ac:dyDescent="0.2">
      <c r="A168" s="9" t="s">
        <v>2</v>
      </c>
      <c r="B168" s="9" t="s">
        <v>42</v>
      </c>
    </row>
    <row r="169" spans="1:9" s="9" customFormat="1" x14ac:dyDescent="0.2">
      <c r="A169" s="9" t="s">
        <v>3</v>
      </c>
      <c r="B169" s="9" t="s">
        <v>4</v>
      </c>
    </row>
    <row r="170" spans="1:9" s="9" customFormat="1" x14ac:dyDescent="0.2">
      <c r="A170" s="9" t="s">
        <v>5</v>
      </c>
      <c r="B170" s="9" t="s">
        <v>6</v>
      </c>
    </row>
    <row r="171" spans="1:9" s="9" customFormat="1" x14ac:dyDescent="0.2">
      <c r="A171" s="9" t="s">
        <v>7</v>
      </c>
      <c r="B171" s="9" t="s">
        <v>8</v>
      </c>
    </row>
    <row r="172" spans="1:9" s="9" customFormat="1" x14ac:dyDescent="0.2">
      <c r="A172" s="9" t="s">
        <v>9</v>
      </c>
      <c r="B172" s="9" t="s">
        <v>47</v>
      </c>
    </row>
    <row r="173" spans="1:9" s="9" customFormat="1" x14ac:dyDescent="0.2">
      <c r="A173" s="9" t="s">
        <v>35</v>
      </c>
      <c r="B173" s="9" t="s">
        <v>36</v>
      </c>
    </row>
    <row r="174" spans="1:9" s="9" customFormat="1" ht="16" x14ac:dyDescent="0.2">
      <c r="A174" s="7" t="s">
        <v>10</v>
      </c>
    </row>
    <row r="175" spans="1:9" s="9" customFormat="1" x14ac:dyDescent="0.2">
      <c r="A175" s="9" t="s">
        <v>11</v>
      </c>
      <c r="B175" s="9" t="s">
        <v>12</v>
      </c>
      <c r="C175" s="9" t="s">
        <v>7</v>
      </c>
      <c r="D175" s="9" t="s">
        <v>5</v>
      </c>
      <c r="E175" s="9" t="s">
        <v>13</v>
      </c>
      <c r="F175" s="9" t="s">
        <v>3</v>
      </c>
      <c r="G175" s="9" t="s">
        <v>2</v>
      </c>
      <c r="H175" s="9" t="s">
        <v>14</v>
      </c>
      <c r="I175" s="9" t="s">
        <v>9</v>
      </c>
    </row>
    <row r="176" spans="1:9" s="9" customFormat="1" x14ac:dyDescent="0.2">
      <c r="A176" s="9" t="s">
        <v>115</v>
      </c>
      <c r="B176" s="9">
        <v>1</v>
      </c>
      <c r="C176" s="9" t="s">
        <v>8</v>
      </c>
      <c r="D176" s="9" t="s">
        <v>6</v>
      </c>
      <c r="F176" s="9" t="s">
        <v>15</v>
      </c>
      <c r="G176" s="9" t="s">
        <v>42</v>
      </c>
      <c r="H176" s="9" t="s">
        <v>37</v>
      </c>
    </row>
    <row r="177" spans="1:9" s="9" customFormat="1" x14ac:dyDescent="0.2">
      <c r="A177" s="9" t="s">
        <v>117</v>
      </c>
      <c r="B177" s="9">
        <v>2.3199999999999998</v>
      </c>
      <c r="C177" s="9" t="s">
        <v>8</v>
      </c>
      <c r="D177" s="9" t="s">
        <v>6</v>
      </c>
      <c r="F177" s="9" t="s">
        <v>17</v>
      </c>
      <c r="G177" s="9" t="s">
        <v>117</v>
      </c>
      <c r="H177" s="9" t="s">
        <v>37</v>
      </c>
    </row>
    <row r="178" spans="1:9" s="9" customFormat="1" x14ac:dyDescent="0.2">
      <c r="A178" s="9" t="s">
        <v>38</v>
      </c>
      <c r="B178" s="10">
        <v>6.7000000000000001E-12</v>
      </c>
      <c r="C178" s="9" t="s">
        <v>28</v>
      </c>
      <c r="D178" s="9" t="s">
        <v>5</v>
      </c>
      <c r="F178" s="9" t="s">
        <v>17</v>
      </c>
      <c r="G178" s="9" t="s">
        <v>39</v>
      </c>
      <c r="H178" s="9" t="s">
        <v>37</v>
      </c>
    </row>
    <row r="179" spans="1:9" s="9" customFormat="1" x14ac:dyDescent="0.2">
      <c r="A179" s="9" t="s">
        <v>127</v>
      </c>
      <c r="B179" s="9">
        <v>0.19</v>
      </c>
      <c r="D179" s="9" t="s">
        <v>6</v>
      </c>
      <c r="E179" s="9" t="s">
        <v>126</v>
      </c>
      <c r="F179" s="9" t="s">
        <v>20</v>
      </c>
      <c r="H179" s="9" t="s">
        <v>21</v>
      </c>
    </row>
    <row r="180" spans="1:9" s="9" customFormat="1" x14ac:dyDescent="0.2"/>
    <row r="181" spans="1:9" s="9" customFormat="1" ht="16" x14ac:dyDescent="0.2">
      <c r="A181" s="7" t="s">
        <v>0</v>
      </c>
      <c r="B181" s="8" t="s">
        <v>112</v>
      </c>
    </row>
    <row r="182" spans="1:9" s="9" customFormat="1" x14ac:dyDescent="0.2">
      <c r="A182" s="9" t="s">
        <v>1</v>
      </c>
      <c r="B182" s="9">
        <v>1</v>
      </c>
    </row>
    <row r="183" spans="1:9" s="9" customFormat="1" x14ac:dyDescent="0.2">
      <c r="A183" s="9" t="s">
        <v>2</v>
      </c>
      <c r="B183" s="9" t="s">
        <v>33</v>
      </c>
    </row>
    <row r="184" spans="1:9" s="9" customFormat="1" x14ac:dyDescent="0.2">
      <c r="A184" s="9" t="s">
        <v>3</v>
      </c>
      <c r="B184" s="9" t="s">
        <v>4</v>
      </c>
    </row>
    <row r="185" spans="1:9" s="9" customFormat="1" x14ac:dyDescent="0.2">
      <c r="A185" s="9" t="s">
        <v>5</v>
      </c>
      <c r="B185" s="9" t="s">
        <v>6</v>
      </c>
    </row>
    <row r="186" spans="1:9" s="9" customFormat="1" x14ac:dyDescent="0.2">
      <c r="A186" s="9" t="s">
        <v>7</v>
      </c>
      <c r="B186" s="9" t="s">
        <v>8</v>
      </c>
    </row>
    <row r="187" spans="1:9" s="9" customFormat="1" x14ac:dyDescent="0.2">
      <c r="A187" s="9" t="s">
        <v>9</v>
      </c>
      <c r="B187" s="9" t="s">
        <v>48</v>
      </c>
    </row>
    <row r="188" spans="1:9" s="9" customFormat="1" x14ac:dyDescent="0.2">
      <c r="A188" s="9" t="s">
        <v>35</v>
      </c>
      <c r="B188" s="9" t="s">
        <v>36</v>
      </c>
    </row>
    <row r="189" spans="1:9" s="9" customFormat="1" ht="16" x14ac:dyDescent="0.2">
      <c r="A189" s="7" t="s">
        <v>10</v>
      </c>
    </row>
    <row r="190" spans="1:9" s="9" customFormat="1" x14ac:dyDescent="0.2">
      <c r="A190" s="9" t="s">
        <v>11</v>
      </c>
      <c r="B190" s="9" t="s">
        <v>12</v>
      </c>
      <c r="C190" s="9" t="s">
        <v>7</v>
      </c>
      <c r="D190" s="9" t="s">
        <v>5</v>
      </c>
      <c r="E190" s="9" t="s">
        <v>13</v>
      </c>
      <c r="F190" s="9" t="s">
        <v>3</v>
      </c>
      <c r="G190" s="9" t="s">
        <v>2</v>
      </c>
      <c r="H190" s="9" t="s">
        <v>14</v>
      </c>
      <c r="I190" s="9" t="s">
        <v>9</v>
      </c>
    </row>
    <row r="191" spans="1:9" s="9" customFormat="1" x14ac:dyDescent="0.2">
      <c r="A191" s="9" t="s">
        <v>112</v>
      </c>
      <c r="B191" s="9">
        <v>1</v>
      </c>
      <c r="C191" s="9" t="s">
        <v>8</v>
      </c>
      <c r="D191" s="9" t="s">
        <v>6</v>
      </c>
      <c r="F191" s="9" t="s">
        <v>15</v>
      </c>
      <c r="G191" s="9" t="s">
        <v>33</v>
      </c>
      <c r="H191" s="9" t="s">
        <v>37</v>
      </c>
      <c r="I191" s="9" t="s">
        <v>16</v>
      </c>
    </row>
    <row r="192" spans="1:9" s="9" customFormat="1" x14ac:dyDescent="0.2">
      <c r="A192" s="9" t="s">
        <v>117</v>
      </c>
      <c r="B192" s="9">
        <v>2.2599999999999998</v>
      </c>
      <c r="C192" s="9" t="s">
        <v>8</v>
      </c>
      <c r="D192" s="9" t="s">
        <v>6</v>
      </c>
      <c r="F192" s="9" t="s">
        <v>17</v>
      </c>
      <c r="G192" s="9" t="s">
        <v>117</v>
      </c>
      <c r="H192" s="9" t="s">
        <v>37</v>
      </c>
    </row>
    <row r="193" spans="1:8" s="9" customFormat="1" x14ac:dyDescent="0.2">
      <c r="A193" s="9" t="s">
        <v>38</v>
      </c>
      <c r="B193" s="10">
        <v>6.7000000000000001E-12</v>
      </c>
      <c r="C193" s="9" t="s">
        <v>28</v>
      </c>
      <c r="D193" s="9" t="s">
        <v>5</v>
      </c>
      <c r="F193" s="9" t="s">
        <v>17</v>
      </c>
      <c r="G193" s="9" t="s">
        <v>39</v>
      </c>
      <c r="H193" s="9" t="s">
        <v>37</v>
      </c>
    </row>
    <row r="194" spans="1:8" s="9" customFormat="1" x14ac:dyDescent="0.2">
      <c r="A194" s="9" t="s">
        <v>127</v>
      </c>
      <c r="B194" s="9">
        <v>0.05</v>
      </c>
      <c r="D194" s="9" t="s">
        <v>6</v>
      </c>
      <c r="E194" s="9" t="s">
        <v>126</v>
      </c>
      <c r="F194" s="9" t="s">
        <v>20</v>
      </c>
      <c r="H194" s="9" t="s">
        <v>21</v>
      </c>
    </row>
    <row r="195" spans="1:8" s="9" customFormat="1" x14ac:dyDescent="0.2"/>
    <row r="196" spans="1:8" s="9" customFormat="1" ht="16" x14ac:dyDescent="0.2">
      <c r="A196" s="7" t="s">
        <v>0</v>
      </c>
      <c r="B196" s="8" t="s">
        <v>117</v>
      </c>
    </row>
    <row r="197" spans="1:8" s="9" customFormat="1" x14ac:dyDescent="0.2">
      <c r="A197" s="9" t="s">
        <v>1</v>
      </c>
      <c r="B197" s="9">
        <v>1</v>
      </c>
    </row>
    <row r="198" spans="1:8" s="9" customFormat="1" x14ac:dyDescent="0.2">
      <c r="A198" s="9" t="s">
        <v>2</v>
      </c>
      <c r="B198" s="9" t="s">
        <v>117</v>
      </c>
    </row>
    <row r="199" spans="1:8" s="9" customFormat="1" x14ac:dyDescent="0.2">
      <c r="A199" s="9" t="s">
        <v>3</v>
      </c>
      <c r="B199" s="9" t="s">
        <v>4</v>
      </c>
    </row>
    <row r="200" spans="1:8" s="9" customFormat="1" x14ac:dyDescent="0.2">
      <c r="A200" s="9" t="s">
        <v>5</v>
      </c>
      <c r="B200" s="9" t="s">
        <v>6</v>
      </c>
    </row>
    <row r="201" spans="1:8" s="9" customFormat="1" x14ac:dyDescent="0.2">
      <c r="A201" s="9" t="s">
        <v>7</v>
      </c>
      <c r="B201" s="9" t="s">
        <v>8</v>
      </c>
    </row>
    <row r="202" spans="1:8" s="9" customFormat="1" x14ac:dyDescent="0.2">
      <c r="A202" s="9" t="s">
        <v>9</v>
      </c>
      <c r="B202" s="9" t="s">
        <v>31</v>
      </c>
    </row>
    <row r="203" spans="1:8" s="9" customFormat="1" x14ac:dyDescent="0.2">
      <c r="A203" s="9" t="s">
        <v>35</v>
      </c>
      <c r="B203" s="9" t="s">
        <v>36</v>
      </c>
    </row>
    <row r="204" spans="1:8" s="9" customFormat="1" ht="16" x14ac:dyDescent="0.2">
      <c r="A204" s="7" t="s">
        <v>10</v>
      </c>
    </row>
    <row r="205" spans="1:8" s="9" customFormat="1" x14ac:dyDescent="0.2">
      <c r="A205" s="9" t="s">
        <v>11</v>
      </c>
      <c r="B205" s="9" t="s">
        <v>12</v>
      </c>
      <c r="C205" s="9" t="s">
        <v>7</v>
      </c>
      <c r="D205" s="9" t="s">
        <v>5</v>
      </c>
      <c r="E205" s="9" t="s">
        <v>13</v>
      </c>
      <c r="F205" s="9" t="s">
        <v>3</v>
      </c>
      <c r="G205" s="9" t="s">
        <v>2</v>
      </c>
    </row>
    <row r="206" spans="1:8" s="9" customFormat="1" x14ac:dyDescent="0.2">
      <c r="A206" s="9" t="s">
        <v>116</v>
      </c>
      <c r="B206" s="9">
        <v>0.875</v>
      </c>
      <c r="C206" s="9" t="s">
        <v>8</v>
      </c>
      <c r="D206" s="9" t="s">
        <v>6</v>
      </c>
      <c r="F206" s="9" t="s">
        <v>17</v>
      </c>
      <c r="G206" s="9" t="s">
        <v>32</v>
      </c>
    </row>
    <row r="207" spans="1:8" s="9" customFormat="1" ht="16" x14ac:dyDescent="0.2">
      <c r="A207" s="11" t="s">
        <v>108</v>
      </c>
      <c r="B207" s="9">
        <v>0.125</v>
      </c>
      <c r="C207" s="9" t="s">
        <v>8</v>
      </c>
      <c r="D207" s="9" t="s">
        <v>6</v>
      </c>
      <c r="F207" s="9" t="s">
        <v>17</v>
      </c>
      <c r="G207" s="11" t="s">
        <v>49</v>
      </c>
    </row>
    <row r="208" spans="1:8" s="9" customFormat="1" x14ac:dyDescent="0.2">
      <c r="A208" s="9" t="s">
        <v>117</v>
      </c>
      <c r="B208" s="9">
        <v>1</v>
      </c>
      <c r="C208" s="9" t="s">
        <v>8</v>
      </c>
      <c r="D208" s="9" t="s">
        <v>6</v>
      </c>
      <c r="F208" s="9" t="s">
        <v>15</v>
      </c>
      <c r="G208" s="9" t="s">
        <v>117</v>
      </c>
    </row>
    <row r="209" spans="1:7" s="9" customFormat="1" x14ac:dyDescent="0.2">
      <c r="A209" s="9" t="s">
        <v>27</v>
      </c>
      <c r="B209" s="12">
        <v>5.7100000000000004E-6</v>
      </c>
      <c r="C209" s="9" t="s">
        <v>28</v>
      </c>
      <c r="D209" s="9" t="s">
        <v>5</v>
      </c>
      <c r="F209" s="9" t="s">
        <v>17</v>
      </c>
    </row>
    <row r="210" spans="1:7" s="9" customFormat="1" x14ac:dyDescent="0.2">
      <c r="B210" s="12"/>
    </row>
    <row r="211" spans="1:7" s="9" customFormat="1" ht="16" x14ac:dyDescent="0.2">
      <c r="A211" s="7" t="s">
        <v>0</v>
      </c>
      <c r="B211" s="8" t="s">
        <v>116</v>
      </c>
    </row>
    <row r="212" spans="1:7" s="9" customFormat="1" x14ac:dyDescent="0.2">
      <c r="A212" s="9" t="s">
        <v>1</v>
      </c>
      <c r="B212" s="9">
        <v>1</v>
      </c>
    </row>
    <row r="213" spans="1:7" s="9" customFormat="1" x14ac:dyDescent="0.2">
      <c r="A213" s="9" t="s">
        <v>2</v>
      </c>
      <c r="B213" s="9" t="s">
        <v>32</v>
      </c>
    </row>
    <row r="214" spans="1:7" s="9" customFormat="1" x14ac:dyDescent="0.2">
      <c r="A214" s="9" t="s">
        <v>3</v>
      </c>
      <c r="B214" s="9" t="s">
        <v>4</v>
      </c>
    </row>
    <row r="215" spans="1:7" s="9" customFormat="1" x14ac:dyDescent="0.2">
      <c r="A215" s="9" t="s">
        <v>5</v>
      </c>
      <c r="B215" s="9" t="s">
        <v>6</v>
      </c>
    </row>
    <row r="216" spans="1:7" s="9" customFormat="1" x14ac:dyDescent="0.2">
      <c r="A216" s="9" t="s">
        <v>7</v>
      </c>
      <c r="B216" s="9" t="s">
        <v>8</v>
      </c>
    </row>
    <row r="217" spans="1:7" s="9" customFormat="1" x14ac:dyDescent="0.2">
      <c r="A217" s="9" t="s">
        <v>9</v>
      </c>
      <c r="B217" s="9" t="s">
        <v>31</v>
      </c>
    </row>
    <row r="218" spans="1:7" s="9" customFormat="1" ht="16" x14ac:dyDescent="0.2">
      <c r="A218" s="7" t="s">
        <v>10</v>
      </c>
    </row>
    <row r="219" spans="1:7" s="9" customFormat="1" x14ac:dyDescent="0.2">
      <c r="A219" s="9" t="s">
        <v>11</v>
      </c>
      <c r="B219" s="9" t="s">
        <v>12</v>
      </c>
      <c r="C219" s="9" t="s">
        <v>7</v>
      </c>
      <c r="D219" s="9" t="s">
        <v>5</v>
      </c>
      <c r="E219" s="9" t="s">
        <v>13</v>
      </c>
      <c r="F219" s="9" t="s">
        <v>3</v>
      </c>
      <c r="G219" s="9" t="s">
        <v>2</v>
      </c>
    </row>
    <row r="220" spans="1:7" s="9" customFormat="1" x14ac:dyDescent="0.2">
      <c r="A220" s="9" t="s">
        <v>116</v>
      </c>
      <c r="B220" s="9">
        <v>1</v>
      </c>
      <c r="C220" s="9" t="s">
        <v>8</v>
      </c>
      <c r="D220" s="9" t="s">
        <v>6</v>
      </c>
      <c r="F220" s="9" t="s">
        <v>15</v>
      </c>
      <c r="G220" s="9" t="s">
        <v>32</v>
      </c>
    </row>
    <row r="221" spans="1:7" s="9" customFormat="1" ht="16" x14ac:dyDescent="0.2">
      <c r="A221" s="11" t="s">
        <v>108</v>
      </c>
      <c r="B221" s="9">
        <v>7.0000000000000007E-2</v>
      </c>
      <c r="C221" s="9" t="s">
        <v>8</v>
      </c>
      <c r="D221" s="9" t="s">
        <v>6</v>
      </c>
      <c r="F221" s="9" t="s">
        <v>17</v>
      </c>
      <c r="G221" s="11" t="s">
        <v>49</v>
      </c>
    </row>
    <row r="222" spans="1:7" s="9" customFormat="1" ht="16" x14ac:dyDescent="0.2">
      <c r="A222" s="11" t="s">
        <v>128</v>
      </c>
      <c r="B222" s="9">
        <v>1.57</v>
      </c>
      <c r="C222" s="9" t="s">
        <v>8</v>
      </c>
      <c r="D222" s="9" t="s">
        <v>6</v>
      </c>
      <c r="F222" s="9" t="s">
        <v>17</v>
      </c>
      <c r="G222" s="11" t="s">
        <v>26</v>
      </c>
    </row>
    <row r="223" spans="1:7" s="9" customFormat="1" x14ac:dyDescent="0.2">
      <c r="A223" s="9" t="s">
        <v>50</v>
      </c>
      <c r="B223" s="10">
        <v>1.9300000000000002E-9</v>
      </c>
      <c r="C223" s="9" t="s">
        <v>8</v>
      </c>
      <c r="D223" s="9" t="s">
        <v>5</v>
      </c>
      <c r="F223" s="9" t="s">
        <v>17</v>
      </c>
      <c r="G223" s="9" t="s">
        <v>51</v>
      </c>
    </row>
    <row r="224" spans="1:7" s="9" customFormat="1" x14ac:dyDescent="0.2">
      <c r="B224" s="10"/>
    </row>
    <row r="225" spans="1:7" ht="16" x14ac:dyDescent="0.2">
      <c r="A225" s="1" t="s">
        <v>0</v>
      </c>
      <c r="B225" s="2" t="s">
        <v>38</v>
      </c>
    </row>
    <row r="226" spans="1:7" x14ac:dyDescent="0.2">
      <c r="A226" t="s">
        <v>1</v>
      </c>
      <c r="B226">
        <v>1</v>
      </c>
    </row>
    <row r="227" spans="1:7" x14ac:dyDescent="0.2">
      <c r="A227" t="s">
        <v>2</v>
      </c>
      <c r="B227" t="s">
        <v>39</v>
      </c>
    </row>
    <row r="228" spans="1:7" x14ac:dyDescent="0.2">
      <c r="A228" t="s">
        <v>3</v>
      </c>
      <c r="B228" t="s">
        <v>4</v>
      </c>
    </row>
    <row r="229" spans="1:7" x14ac:dyDescent="0.2">
      <c r="A229" t="s">
        <v>5</v>
      </c>
      <c r="B229" t="s">
        <v>5</v>
      </c>
    </row>
    <row r="230" spans="1:7" x14ac:dyDescent="0.2">
      <c r="A230" t="s">
        <v>7</v>
      </c>
      <c r="B230" t="s">
        <v>28</v>
      </c>
    </row>
    <row r="231" spans="1:7" x14ac:dyDescent="0.2">
      <c r="A231" t="s">
        <v>9</v>
      </c>
      <c r="B231" t="s">
        <v>52</v>
      </c>
    </row>
    <row r="232" spans="1:7" x14ac:dyDescent="0.2">
      <c r="A232" t="s">
        <v>35</v>
      </c>
      <c r="B232" t="s">
        <v>36</v>
      </c>
    </row>
    <row r="233" spans="1:7" ht="16" x14ac:dyDescent="0.2">
      <c r="A233" s="1" t="s">
        <v>10</v>
      </c>
    </row>
    <row r="234" spans="1:7" x14ac:dyDescent="0.2">
      <c r="A234" t="s">
        <v>11</v>
      </c>
      <c r="B234" t="s">
        <v>12</v>
      </c>
      <c r="C234" t="s">
        <v>7</v>
      </c>
      <c r="D234" t="s">
        <v>5</v>
      </c>
      <c r="E234" t="s">
        <v>13</v>
      </c>
      <c r="F234" t="s">
        <v>3</v>
      </c>
      <c r="G234" t="s">
        <v>2</v>
      </c>
    </row>
    <row r="235" spans="1:7" x14ac:dyDescent="0.2">
      <c r="A235" t="s">
        <v>38</v>
      </c>
      <c r="B235">
        <v>1</v>
      </c>
      <c r="C235" t="s">
        <v>28</v>
      </c>
      <c r="D235" t="s">
        <v>5</v>
      </c>
      <c r="F235" t="s">
        <v>15</v>
      </c>
      <c r="G235" t="s">
        <v>39</v>
      </c>
    </row>
    <row r="236" spans="1:7" x14ac:dyDescent="0.2">
      <c r="A236" t="s">
        <v>53</v>
      </c>
      <c r="B236" s="3">
        <v>345000</v>
      </c>
      <c r="C236" t="s">
        <v>54</v>
      </c>
      <c r="D236" t="s">
        <v>22</v>
      </c>
      <c r="F236" t="s">
        <v>17</v>
      </c>
      <c r="G236" s="6" t="s">
        <v>55</v>
      </c>
    </row>
    <row r="237" spans="1:7" x14ac:dyDescent="0.2">
      <c r="A237" t="s">
        <v>29</v>
      </c>
      <c r="B237" s="3">
        <v>7200000</v>
      </c>
      <c r="C237" t="s">
        <v>28</v>
      </c>
      <c r="D237" t="s">
        <v>6</v>
      </c>
      <c r="F237" t="s">
        <v>17</v>
      </c>
      <c r="G237" t="s">
        <v>30</v>
      </c>
    </row>
    <row r="238" spans="1:7" x14ac:dyDescent="0.2">
      <c r="A238" t="s">
        <v>56</v>
      </c>
      <c r="B238" s="3">
        <v>7200000</v>
      </c>
      <c r="C238" t="s">
        <v>28</v>
      </c>
      <c r="D238" t="s">
        <v>6</v>
      </c>
      <c r="F238" t="s">
        <v>17</v>
      </c>
      <c r="G238" t="s">
        <v>57</v>
      </c>
    </row>
    <row r="239" spans="1:7" x14ac:dyDescent="0.2">
      <c r="A239" t="s">
        <v>58</v>
      </c>
      <c r="B239" s="3">
        <v>-828000000</v>
      </c>
      <c r="C239" t="s">
        <v>59</v>
      </c>
      <c r="D239" t="s">
        <v>6</v>
      </c>
      <c r="F239" t="s">
        <v>17</v>
      </c>
      <c r="G239" t="s">
        <v>60</v>
      </c>
    </row>
    <row r="240" spans="1:7" x14ac:dyDescent="0.2">
      <c r="A240" t="s">
        <v>61</v>
      </c>
      <c r="B240" s="3">
        <v>-14400000</v>
      </c>
      <c r="C240" t="s">
        <v>59</v>
      </c>
      <c r="D240" t="s">
        <v>6</v>
      </c>
      <c r="F240" t="s">
        <v>17</v>
      </c>
      <c r="G240" t="s">
        <v>62</v>
      </c>
    </row>
    <row r="241" spans="1:7" x14ac:dyDescent="0.2">
      <c r="A241" t="s">
        <v>63</v>
      </c>
      <c r="B241" s="3">
        <v>1120000</v>
      </c>
      <c r="D241" t="s">
        <v>64</v>
      </c>
      <c r="E241" t="s">
        <v>65</v>
      </c>
      <c r="F241" t="s">
        <v>20</v>
      </c>
    </row>
    <row r="243" spans="1:7" ht="16" x14ac:dyDescent="0.2">
      <c r="A243" s="1" t="s">
        <v>0</v>
      </c>
      <c r="B243" s="2" t="s">
        <v>27</v>
      </c>
    </row>
    <row r="244" spans="1:7" x14ac:dyDescent="0.2">
      <c r="A244" t="s">
        <v>1</v>
      </c>
      <c r="B244">
        <v>1</v>
      </c>
    </row>
    <row r="245" spans="1:7" x14ac:dyDescent="0.2">
      <c r="A245" t="s">
        <v>2</v>
      </c>
      <c r="B245" t="s">
        <v>27</v>
      </c>
    </row>
    <row r="246" spans="1:7" x14ac:dyDescent="0.2">
      <c r="A246" t="s">
        <v>3</v>
      </c>
      <c r="B246" t="s">
        <v>4</v>
      </c>
    </row>
    <row r="247" spans="1:7" x14ac:dyDescent="0.2">
      <c r="A247" t="s">
        <v>5</v>
      </c>
      <c r="B247" t="s">
        <v>5</v>
      </c>
    </row>
    <row r="248" spans="1:7" x14ac:dyDescent="0.2">
      <c r="A248" t="s">
        <v>7</v>
      </c>
      <c r="B248" t="s">
        <v>28</v>
      </c>
    </row>
    <row r="249" spans="1:7" ht="16" x14ac:dyDescent="0.2">
      <c r="A249" s="1" t="s">
        <v>10</v>
      </c>
    </row>
    <row r="250" spans="1:7" x14ac:dyDescent="0.2">
      <c r="A250" t="s">
        <v>11</v>
      </c>
      <c r="B250" t="s">
        <v>12</v>
      </c>
      <c r="C250" t="s">
        <v>7</v>
      </c>
      <c r="D250" t="s">
        <v>5</v>
      </c>
      <c r="E250" t="s">
        <v>13</v>
      </c>
      <c r="F250" t="s">
        <v>3</v>
      </c>
      <c r="G250" t="s">
        <v>2</v>
      </c>
    </row>
    <row r="251" spans="1:7" x14ac:dyDescent="0.2">
      <c r="A251" t="s">
        <v>29</v>
      </c>
      <c r="B251">
        <v>300</v>
      </c>
      <c r="C251" t="s">
        <v>28</v>
      </c>
      <c r="D251" t="s">
        <v>6</v>
      </c>
      <c r="F251" t="s">
        <v>17</v>
      </c>
      <c r="G251" t="s">
        <v>30</v>
      </c>
    </row>
    <row r="252" spans="1:7" x14ac:dyDescent="0.2">
      <c r="A252" t="s">
        <v>27</v>
      </c>
      <c r="B252">
        <v>1</v>
      </c>
      <c r="C252" t="s">
        <v>28</v>
      </c>
      <c r="D252" t="s">
        <v>5</v>
      </c>
      <c r="F252" t="s">
        <v>15</v>
      </c>
      <c r="G252" t="s">
        <v>27</v>
      </c>
    </row>
    <row r="254" spans="1:7" ht="16" x14ac:dyDescent="0.2">
      <c r="A254" s="1" t="s">
        <v>0</v>
      </c>
      <c r="B254" s="2" t="s">
        <v>66</v>
      </c>
    </row>
    <row r="255" spans="1:7" x14ac:dyDescent="0.2">
      <c r="A255" t="s">
        <v>1</v>
      </c>
      <c r="B255">
        <v>1</v>
      </c>
    </row>
    <row r="256" spans="1:7" x14ac:dyDescent="0.2">
      <c r="A256" t="s">
        <v>2</v>
      </c>
      <c r="B256" t="s">
        <v>66</v>
      </c>
    </row>
    <row r="257" spans="1:7" x14ac:dyDescent="0.2">
      <c r="A257" t="s">
        <v>3</v>
      </c>
      <c r="B257" t="s">
        <v>4</v>
      </c>
    </row>
    <row r="258" spans="1:7" x14ac:dyDescent="0.2">
      <c r="A258" t="s">
        <v>5</v>
      </c>
      <c r="B258" t="s">
        <v>6</v>
      </c>
    </row>
    <row r="259" spans="1:7" x14ac:dyDescent="0.2">
      <c r="A259" t="s">
        <v>7</v>
      </c>
      <c r="B259" t="s">
        <v>8</v>
      </c>
    </row>
    <row r="260" spans="1:7" x14ac:dyDescent="0.2">
      <c r="A260" t="s">
        <v>9</v>
      </c>
      <c r="B260" t="s">
        <v>67</v>
      </c>
    </row>
    <row r="261" spans="1:7" x14ac:dyDescent="0.2">
      <c r="A261" t="s">
        <v>35</v>
      </c>
      <c r="B261" t="s">
        <v>36</v>
      </c>
    </row>
    <row r="262" spans="1:7" ht="16" x14ac:dyDescent="0.2">
      <c r="A262" s="1" t="s">
        <v>10</v>
      </c>
    </row>
    <row r="263" spans="1:7" x14ac:dyDescent="0.2">
      <c r="A263" t="s">
        <v>11</v>
      </c>
      <c r="B263" t="s">
        <v>12</v>
      </c>
      <c r="C263" t="s">
        <v>7</v>
      </c>
      <c r="D263" t="s">
        <v>5</v>
      </c>
      <c r="E263" t="s">
        <v>13</v>
      </c>
      <c r="F263" t="s">
        <v>3</v>
      </c>
      <c r="G263" t="s">
        <v>2</v>
      </c>
    </row>
    <row r="264" spans="1:7" x14ac:dyDescent="0.2">
      <c r="A264" t="s">
        <v>66</v>
      </c>
      <c r="B264">
        <v>1</v>
      </c>
      <c r="C264" t="s">
        <v>8</v>
      </c>
      <c r="D264" t="s">
        <v>6</v>
      </c>
      <c r="F264" t="s">
        <v>15</v>
      </c>
      <c r="G264" t="s">
        <v>66</v>
      </c>
    </row>
    <row r="265" spans="1:7" x14ac:dyDescent="0.2">
      <c r="A265" t="s">
        <v>68</v>
      </c>
      <c r="B265">
        <v>0.56999999999999995</v>
      </c>
      <c r="C265" t="s">
        <v>28</v>
      </c>
      <c r="D265" t="s">
        <v>6</v>
      </c>
      <c r="F265" t="s">
        <v>17</v>
      </c>
      <c r="G265" t="s">
        <v>69</v>
      </c>
    </row>
    <row r="266" spans="1:7" x14ac:dyDescent="0.2">
      <c r="A266" t="s">
        <v>70</v>
      </c>
      <c r="B266">
        <v>0.11</v>
      </c>
      <c r="C266" t="s">
        <v>71</v>
      </c>
      <c r="D266" t="s">
        <v>6</v>
      </c>
      <c r="F266" t="s">
        <v>17</v>
      </c>
      <c r="G266" t="s">
        <v>72</v>
      </c>
    </row>
    <row r="267" spans="1:7" x14ac:dyDescent="0.2">
      <c r="A267" t="s">
        <v>73</v>
      </c>
      <c r="B267">
        <v>0.31</v>
      </c>
      <c r="C267" t="s">
        <v>28</v>
      </c>
      <c r="D267" t="s">
        <v>6</v>
      </c>
      <c r="F267" t="s">
        <v>17</v>
      </c>
      <c r="G267" t="s">
        <v>74</v>
      </c>
    </row>
    <row r="269" spans="1:7" ht="16" x14ac:dyDescent="0.2">
      <c r="A269" s="1" t="s">
        <v>0</v>
      </c>
      <c r="B269" s="2" t="s">
        <v>50</v>
      </c>
    </row>
    <row r="270" spans="1:7" x14ac:dyDescent="0.2">
      <c r="A270" t="s">
        <v>1</v>
      </c>
      <c r="B270">
        <v>1</v>
      </c>
    </row>
    <row r="271" spans="1:7" x14ac:dyDescent="0.2">
      <c r="A271" t="s">
        <v>2</v>
      </c>
      <c r="B271" t="s">
        <v>51</v>
      </c>
    </row>
    <row r="272" spans="1:7" x14ac:dyDescent="0.2">
      <c r="A272" t="s">
        <v>3</v>
      </c>
      <c r="B272" t="s">
        <v>4</v>
      </c>
    </row>
    <row r="273" spans="1:8" x14ac:dyDescent="0.2">
      <c r="A273" t="s">
        <v>5</v>
      </c>
      <c r="B273" t="s">
        <v>5</v>
      </c>
    </row>
    <row r="274" spans="1:8" x14ac:dyDescent="0.2">
      <c r="A274" t="s">
        <v>7</v>
      </c>
      <c r="B274" t="s">
        <v>8</v>
      </c>
    </row>
    <row r="275" spans="1:8" x14ac:dyDescent="0.2">
      <c r="A275" t="s">
        <v>9</v>
      </c>
      <c r="B275" t="s">
        <v>75</v>
      </c>
    </row>
    <row r="276" spans="1:8" x14ac:dyDescent="0.2">
      <c r="A276" t="s">
        <v>35</v>
      </c>
      <c r="B276" t="s">
        <v>36</v>
      </c>
    </row>
    <row r="277" spans="1:8" ht="16" x14ac:dyDescent="0.2">
      <c r="A277" s="1" t="s">
        <v>10</v>
      </c>
    </row>
    <row r="278" spans="1:8" x14ac:dyDescent="0.2">
      <c r="A278" t="s">
        <v>11</v>
      </c>
      <c r="B278" t="s">
        <v>12</v>
      </c>
      <c r="C278" t="s">
        <v>7</v>
      </c>
      <c r="D278" t="s">
        <v>5</v>
      </c>
      <c r="E278" t="s">
        <v>13</v>
      </c>
      <c r="F278" t="s">
        <v>3</v>
      </c>
      <c r="G278" t="s">
        <v>2</v>
      </c>
      <c r="H278" t="s">
        <v>9</v>
      </c>
    </row>
    <row r="279" spans="1:8" x14ac:dyDescent="0.2">
      <c r="A279" t="s">
        <v>50</v>
      </c>
      <c r="B279">
        <v>1</v>
      </c>
      <c r="C279" t="s">
        <v>8</v>
      </c>
      <c r="D279" t="s">
        <v>5</v>
      </c>
      <c r="F279" t="s">
        <v>15</v>
      </c>
      <c r="G279" t="s">
        <v>51</v>
      </c>
    </row>
    <row r="280" spans="1:8" x14ac:dyDescent="0.2">
      <c r="A280" t="s">
        <v>76</v>
      </c>
      <c r="B280" s="3">
        <f>4760/2</f>
        <v>2380</v>
      </c>
      <c r="C280" t="s">
        <v>28</v>
      </c>
      <c r="D280" t="s">
        <v>6</v>
      </c>
      <c r="F280" t="s">
        <v>17</v>
      </c>
      <c r="G280" t="s">
        <v>77</v>
      </c>
      <c r="H280" t="s">
        <v>122</v>
      </c>
    </row>
    <row r="281" spans="1:8" x14ac:dyDescent="0.2">
      <c r="A281" t="s">
        <v>61</v>
      </c>
      <c r="B281" s="3">
        <v>-9520</v>
      </c>
      <c r="C281" t="s">
        <v>59</v>
      </c>
      <c r="D281" t="s">
        <v>6</v>
      </c>
      <c r="F281" t="s">
        <v>17</v>
      </c>
      <c r="G281" t="s">
        <v>62</v>
      </c>
    </row>
    <row r="282" spans="1:8" x14ac:dyDescent="0.2">
      <c r="A282" t="s">
        <v>78</v>
      </c>
      <c r="B282" s="3">
        <f>4760/2</f>
        <v>2380</v>
      </c>
      <c r="C282" t="s">
        <v>28</v>
      </c>
      <c r="D282" t="s">
        <v>6</v>
      </c>
      <c r="F282" t="s">
        <v>17</v>
      </c>
      <c r="G282" t="s">
        <v>79</v>
      </c>
      <c r="H282" t="s">
        <v>122</v>
      </c>
    </row>
    <row r="283" spans="1:8" x14ac:dyDescent="0.2">
      <c r="A283" t="s">
        <v>80</v>
      </c>
      <c r="B283" s="3">
        <v>26700</v>
      </c>
      <c r="C283" t="s">
        <v>28</v>
      </c>
      <c r="D283" t="s">
        <v>6</v>
      </c>
      <c r="F283" t="s">
        <v>17</v>
      </c>
      <c r="G283" t="s">
        <v>81</v>
      </c>
      <c r="H283" t="s">
        <v>123</v>
      </c>
    </row>
    <row r="284" spans="1:8" x14ac:dyDescent="0.2">
      <c r="A284" t="s">
        <v>66</v>
      </c>
      <c r="B284" s="3">
        <v>6600</v>
      </c>
      <c r="C284" t="s">
        <v>8</v>
      </c>
      <c r="D284" t="s">
        <v>6</v>
      </c>
      <c r="F284" t="s">
        <v>17</v>
      </c>
      <c r="G284" t="s">
        <v>66</v>
      </c>
      <c r="H284" t="s">
        <v>124</v>
      </c>
    </row>
    <row r="287" spans="1:8" ht="16" x14ac:dyDescent="0.2">
      <c r="A287" s="1"/>
    </row>
    <row r="293" spans="1:2" x14ac:dyDescent="0.2">
      <c r="B293" s="3"/>
    </row>
    <row r="294" spans="1:2" x14ac:dyDescent="0.2">
      <c r="B294" s="3"/>
    </row>
    <row r="296" spans="1:2" ht="16" x14ac:dyDescent="0.2">
      <c r="A296" s="1"/>
      <c r="B296" s="2"/>
    </row>
    <row r="303" spans="1:2" ht="16" x14ac:dyDescent="0.2">
      <c r="A303" s="1"/>
    </row>
    <row r="306" spans="1:7" ht="16" x14ac:dyDescent="0.2">
      <c r="A306" s="4"/>
      <c r="G306" s="4"/>
    </row>
    <row r="310" spans="1:7" x14ac:dyDescent="0.2">
      <c r="B310" s="5"/>
    </row>
    <row r="311" spans="1:7" x14ac:dyDescent="0.2">
      <c r="B311" s="5"/>
    </row>
    <row r="312" spans="1:7" ht="16" x14ac:dyDescent="0.2">
      <c r="A312" s="1"/>
      <c r="B312" s="2"/>
    </row>
    <row r="319" spans="1:7" ht="16" x14ac:dyDescent="0.2">
      <c r="A319" s="1"/>
    </row>
    <row r="322" spans="1:7" ht="16" x14ac:dyDescent="0.2">
      <c r="A322" s="4"/>
      <c r="G322" s="4"/>
    </row>
    <row r="323" spans="1:7" ht="16" x14ac:dyDescent="0.2">
      <c r="A323" s="4"/>
      <c r="G323" s="4"/>
    </row>
    <row r="326" spans="1:7" ht="16" x14ac:dyDescent="0.2">
      <c r="A326" s="1"/>
      <c r="B326" s="2"/>
    </row>
    <row r="333" spans="1:7" ht="16" x14ac:dyDescent="0.2">
      <c r="A333" s="1"/>
    </row>
    <row r="339" spans="1:7" x14ac:dyDescent="0.2">
      <c r="B339" s="3"/>
    </row>
    <row r="340" spans="1:7" x14ac:dyDescent="0.2">
      <c r="B340" s="3"/>
    </row>
    <row r="342" spans="1:7" ht="16" x14ac:dyDescent="0.2">
      <c r="A342" s="1"/>
      <c r="B342" s="2"/>
    </row>
    <row r="349" spans="1:7" ht="16" x14ac:dyDescent="0.2">
      <c r="A349" s="1"/>
    </row>
    <row r="352" spans="1:7" ht="16" x14ac:dyDescent="0.2">
      <c r="A352" s="4"/>
      <c r="G352" s="4"/>
    </row>
    <row r="356" spans="1:7" x14ac:dyDescent="0.2">
      <c r="B356" s="5"/>
    </row>
    <row r="357" spans="1:7" x14ac:dyDescent="0.2">
      <c r="B357" s="5"/>
    </row>
    <row r="358" spans="1:7" ht="16" x14ac:dyDescent="0.2">
      <c r="A358" s="1"/>
      <c r="B358" s="2"/>
    </row>
    <row r="365" spans="1:7" ht="16" x14ac:dyDescent="0.2">
      <c r="A365" s="1"/>
    </row>
    <row r="368" spans="1:7" ht="16" x14ac:dyDescent="0.2">
      <c r="A368" s="4"/>
      <c r="G368" s="4"/>
    </row>
    <row r="369" spans="1:7" ht="16" x14ac:dyDescent="0.2">
      <c r="A369" s="4"/>
      <c r="G369" s="4"/>
    </row>
    <row r="372" spans="1:7" ht="16" x14ac:dyDescent="0.2">
      <c r="A372" s="1"/>
      <c r="B372" s="2"/>
    </row>
    <row r="379" spans="1:7" ht="16" x14ac:dyDescent="0.2">
      <c r="A379" s="1"/>
    </row>
    <row r="385" spans="1:7" x14ac:dyDescent="0.2">
      <c r="B385" s="3"/>
    </row>
    <row r="386" spans="1:7" x14ac:dyDescent="0.2">
      <c r="B386" s="3"/>
    </row>
    <row r="388" spans="1:7" ht="16" x14ac:dyDescent="0.2">
      <c r="A388" s="1"/>
      <c r="B388" s="2"/>
    </row>
    <row r="395" spans="1:7" ht="16" x14ac:dyDescent="0.2">
      <c r="A395" s="1"/>
    </row>
    <row r="398" spans="1:7" ht="16" x14ac:dyDescent="0.2">
      <c r="A398" s="4"/>
      <c r="G398" s="4"/>
    </row>
    <row r="402" spans="1:7" x14ac:dyDescent="0.2">
      <c r="B402" s="5"/>
    </row>
    <row r="403" spans="1:7" x14ac:dyDescent="0.2">
      <c r="B403" s="5"/>
    </row>
    <row r="404" spans="1:7" ht="16" x14ac:dyDescent="0.2">
      <c r="A404" s="1"/>
      <c r="B404" s="2"/>
    </row>
    <row r="411" spans="1:7" ht="16" x14ac:dyDescent="0.2">
      <c r="A411" s="1"/>
    </row>
    <row r="414" spans="1:7" ht="16" x14ac:dyDescent="0.2">
      <c r="A414" s="4"/>
      <c r="G414" s="4"/>
    </row>
    <row r="415" spans="1:7" ht="16" x14ac:dyDescent="0.2">
      <c r="A415" s="4"/>
      <c r="G415" s="4"/>
    </row>
    <row r="418" spans="1:2" ht="16" x14ac:dyDescent="0.2">
      <c r="A418" s="1"/>
      <c r="B418" s="2"/>
    </row>
    <row r="425" spans="1:2" ht="16" x14ac:dyDescent="0.2">
      <c r="A425" s="1"/>
    </row>
    <row r="431" spans="1:2" x14ac:dyDescent="0.2">
      <c r="B431" s="3"/>
    </row>
    <row r="432" spans="1:2" x14ac:dyDescent="0.2">
      <c r="B432" s="3"/>
    </row>
    <row r="434" spans="1:7" ht="16" x14ac:dyDescent="0.2">
      <c r="A434" s="1"/>
      <c r="B434" s="2"/>
    </row>
    <row r="441" spans="1:7" ht="16" x14ac:dyDescent="0.2">
      <c r="A441" s="1"/>
    </row>
    <row r="444" spans="1:7" ht="16" x14ac:dyDescent="0.2">
      <c r="A444" s="4"/>
      <c r="G444" s="4"/>
    </row>
    <row r="448" spans="1:7" x14ac:dyDescent="0.2">
      <c r="B448" s="5"/>
    </row>
    <row r="449" spans="1:7" x14ac:dyDescent="0.2">
      <c r="B449" s="5"/>
    </row>
    <row r="450" spans="1:7" ht="16" x14ac:dyDescent="0.2">
      <c r="A450" s="1"/>
      <c r="B450" s="2"/>
    </row>
    <row r="457" spans="1:7" ht="16" x14ac:dyDescent="0.2">
      <c r="A457" s="1"/>
    </row>
    <row r="460" spans="1:7" ht="16" x14ac:dyDescent="0.2">
      <c r="A460" s="4"/>
      <c r="G460" s="4"/>
    </row>
    <row r="461" spans="1:7" ht="16" x14ac:dyDescent="0.2">
      <c r="A461" s="4"/>
      <c r="G461" s="4"/>
    </row>
    <row r="464" spans="1:7" ht="16" x14ac:dyDescent="0.2">
      <c r="A464" s="1"/>
      <c r="B464" s="2"/>
    </row>
    <row r="471" spans="1:2" ht="16" x14ac:dyDescent="0.2">
      <c r="A471" s="1"/>
    </row>
    <row r="477" spans="1:2" x14ac:dyDescent="0.2">
      <c r="B477" s="3"/>
    </row>
    <row r="478" spans="1:2" x14ac:dyDescent="0.2">
      <c r="B478" s="3"/>
    </row>
    <row r="480" spans="1:2" ht="16" x14ac:dyDescent="0.2">
      <c r="A480" s="1"/>
      <c r="B480" s="2"/>
    </row>
    <row r="487" spans="1:7" ht="16" x14ac:dyDescent="0.2">
      <c r="A487" s="1"/>
    </row>
    <row r="490" spans="1:7" ht="16" x14ac:dyDescent="0.2">
      <c r="A490" s="4"/>
      <c r="G490" s="4"/>
    </row>
    <row r="494" spans="1:7" x14ac:dyDescent="0.2">
      <c r="B494" s="5"/>
    </row>
    <row r="496" spans="1:7" ht="16" x14ac:dyDescent="0.2">
      <c r="A496" s="1"/>
      <c r="B496" s="2"/>
    </row>
    <row r="503" spans="1:7" ht="16" x14ac:dyDescent="0.2">
      <c r="A503" s="1"/>
    </row>
    <row r="506" spans="1:7" ht="16" x14ac:dyDescent="0.2">
      <c r="A506" s="4"/>
      <c r="G506" s="4"/>
    </row>
    <row r="507" spans="1:7" ht="16" x14ac:dyDescent="0.2">
      <c r="A507" s="4"/>
      <c r="G507" s="4"/>
    </row>
    <row r="509" spans="1:7" ht="16" x14ac:dyDescent="0.2">
      <c r="A509" s="1"/>
      <c r="B509" s="2"/>
    </row>
    <row r="516" spans="1:2" ht="16" x14ac:dyDescent="0.2">
      <c r="A516" s="1"/>
    </row>
    <row r="522" spans="1:2" x14ac:dyDescent="0.2">
      <c r="B522" s="3"/>
    </row>
    <row r="523" spans="1:2" x14ac:dyDescent="0.2">
      <c r="B523" s="3"/>
    </row>
    <row r="525" spans="1:2" ht="16" x14ac:dyDescent="0.2">
      <c r="A525" s="1"/>
      <c r="B525" s="2"/>
    </row>
    <row r="532" spans="1:7" ht="16" x14ac:dyDescent="0.2">
      <c r="A532" s="1"/>
    </row>
    <row r="535" spans="1:7" ht="16" x14ac:dyDescent="0.2">
      <c r="A535" s="4"/>
      <c r="G535" s="4"/>
    </row>
    <row r="539" spans="1:7" x14ac:dyDescent="0.2">
      <c r="B539" s="5"/>
    </row>
    <row r="540" spans="1:7" x14ac:dyDescent="0.2">
      <c r="B540" s="5"/>
    </row>
    <row r="541" spans="1:7" ht="16" x14ac:dyDescent="0.2">
      <c r="A541" s="1"/>
      <c r="B541" s="2"/>
    </row>
    <row r="548" spans="1:7" ht="16" x14ac:dyDescent="0.2">
      <c r="A548" s="1"/>
    </row>
    <row r="551" spans="1:7" ht="16" x14ac:dyDescent="0.2">
      <c r="A551" s="4"/>
      <c r="G551" s="4"/>
    </row>
    <row r="552" spans="1:7" ht="16" x14ac:dyDescent="0.2">
      <c r="A552" s="4"/>
      <c r="G552" s="4"/>
    </row>
    <row r="555" spans="1:7" ht="16" x14ac:dyDescent="0.2">
      <c r="A555" s="1"/>
      <c r="B555" s="2"/>
    </row>
    <row r="562" spans="1:2" ht="16" x14ac:dyDescent="0.2">
      <c r="A562" s="1"/>
    </row>
    <row r="568" spans="1:2" x14ac:dyDescent="0.2">
      <c r="B568" s="3"/>
    </row>
    <row r="569" spans="1:2" x14ac:dyDescent="0.2">
      <c r="B569" s="3"/>
    </row>
    <row r="571" spans="1:2" ht="16" x14ac:dyDescent="0.2">
      <c r="A571" s="1"/>
      <c r="B571" s="2"/>
    </row>
    <row r="578" spans="1:7" ht="16" x14ac:dyDescent="0.2">
      <c r="A578" s="1"/>
    </row>
    <row r="581" spans="1:7" ht="16" x14ac:dyDescent="0.2">
      <c r="A581" s="4"/>
      <c r="G581" s="4"/>
    </row>
    <row r="585" spans="1:7" x14ac:dyDescent="0.2">
      <c r="B585" s="5"/>
    </row>
    <row r="587" spans="1:7" ht="16" x14ac:dyDescent="0.2">
      <c r="A587" s="1"/>
      <c r="B587" s="2"/>
    </row>
    <row r="594" spans="1:7" ht="16" x14ac:dyDescent="0.2">
      <c r="A594" s="1"/>
    </row>
    <row r="597" spans="1:7" ht="16" x14ac:dyDescent="0.2">
      <c r="A597" s="4"/>
      <c r="G597" s="4"/>
    </row>
    <row r="598" spans="1:7" ht="16" x14ac:dyDescent="0.2">
      <c r="A598" s="4"/>
      <c r="G598" s="4"/>
    </row>
    <row r="600" spans="1:7" ht="16" x14ac:dyDescent="0.2">
      <c r="A600" s="1"/>
      <c r="B600" s="2"/>
    </row>
    <row r="606" spans="1:7" ht="16" x14ac:dyDescent="0.2">
      <c r="A606" s="1"/>
    </row>
    <row r="611" spans="1:2" ht="16" x14ac:dyDescent="0.2">
      <c r="A611" s="1"/>
      <c r="B611" s="2"/>
    </row>
    <row r="617" spans="1:2" ht="16" x14ac:dyDescent="0.2">
      <c r="A617" s="1"/>
    </row>
  </sheetData>
  <autoFilter ref="A1:K617"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FT fuel - Diesel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2020-03-25T12:54:37Z</dcterms:created>
  <dcterms:modified xsi:type="dcterms:W3CDTF">2023-03-05T11:42:39Z</dcterms:modified>
</cp:coreProperties>
</file>