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rmnd-lca\rmnd_lca\data\additional_inventories\"/>
    </mc:Choice>
  </mc:AlternateContent>
  <bookViews>
    <workbookView xWindow="38280" yWindow="-120" windowWidth="29040" windowHeight="15840"/>
  </bookViews>
  <sheets>
    <sheet name="Biogas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00" i="1" l="1"/>
  <c r="B274" i="1"/>
  <c r="B248" i="1"/>
  <c r="B222" i="1"/>
  <c r="B196" i="1"/>
  <c r="B170" i="1"/>
  <c r="B144" i="1"/>
  <c r="B118" i="1"/>
  <c r="B92" i="1"/>
  <c r="B66" i="1"/>
  <c r="B40" i="1"/>
  <c r="B14" i="1"/>
</calcChain>
</file>

<file path=xl/sharedStrings.xml><?xml version="1.0" encoding="utf-8"?>
<sst xmlns="http://schemas.openxmlformats.org/spreadsheetml/2006/main" count="1713" uniqueCount="100">
  <si>
    <t>Activity</t>
  </si>
  <si>
    <t>biogas upgrading - sewage sludge - amine scrubbing - best</t>
  </si>
  <si>
    <t>comment</t>
  </si>
  <si>
    <t>location</t>
  </si>
  <si>
    <t>CH</t>
  </si>
  <si>
    <t>production amount</t>
  </si>
  <si>
    <t>reference product</t>
  </si>
  <si>
    <t>unit</t>
  </si>
  <si>
    <t>kilogram</t>
  </si>
  <si>
    <t>Exchanges</t>
  </si>
  <si>
    <t>name</t>
  </si>
  <si>
    <t>amount</t>
  </si>
  <si>
    <t>database</t>
  </si>
  <si>
    <t>categories</t>
  </si>
  <si>
    <t>type</t>
  </si>
  <si>
    <t>formula</t>
  </si>
  <si>
    <t>tag</t>
  </si>
  <si>
    <t>Ammonia</t>
  </si>
  <si>
    <t>biosphere3</t>
  </si>
  <si>
    <t>air</t>
  </si>
  <si>
    <t>biosphere</t>
  </si>
  <si>
    <t>as degradation product of MEA</t>
  </si>
  <si>
    <t>Carbon dioxide, from soil or biomass stock</t>
  </si>
  <si>
    <t>assume 2% of carbon dioxide remains in product upgraded biogas (Jungbluth, 2007), and the rest is removed through upgrading</t>
  </si>
  <si>
    <t>Hydrogen sulfide</t>
  </si>
  <si>
    <t>leak</t>
  </si>
  <si>
    <t>Methane, non-fossil</t>
  </si>
  <si>
    <t>AmineScrubbing_methane_leak</t>
  </si>
  <si>
    <t>Monoethanolamine</t>
  </si>
  <si>
    <t>Sulfur dioxide</t>
  </si>
  <si>
    <t>H2S reacts with oxygen to produce S on activated carbon, assume S is further oxydized to SO2 to recover activated carbon</t>
  </si>
  <si>
    <t>Car db</t>
  </si>
  <si>
    <t>production</t>
  </si>
  <si>
    <t>upgraded biogas (&gt;96% vol biomethane) qualified for CH natural gas network injection</t>
  </si>
  <si>
    <t>activated silica production</t>
  </si>
  <si>
    <t>ecoinvent</t>
  </si>
  <si>
    <t>GLO</t>
  </si>
  <si>
    <t>technosphere</t>
  </si>
  <si>
    <t>material used for water removal before biogas upgrading</t>
  </si>
  <si>
    <t>activated silica</t>
  </si>
  <si>
    <t>material during operation</t>
  </si>
  <si>
    <t>market for activated carbon, granular</t>
  </si>
  <si>
    <t>material consumption for desulphurisation</t>
  </si>
  <si>
    <t>activated carbon, granular</t>
  </si>
  <si>
    <t>market for chemical factory, organics</t>
  </si>
  <si>
    <t>conventional biogas upgrading facility; approximation based on ecoinvent background dataset for conventional biogas upgrading; including compressor, gas cleaning, upgrading, TSA</t>
  </si>
  <si>
    <t>chemical factory, organics</t>
  </si>
  <si>
    <t>facility</t>
  </si>
  <si>
    <t>market for monoethanolamine</t>
  </si>
  <si>
    <t>material consumption for gas upgrading</t>
  </si>
  <si>
    <t>monoethanolamine</t>
  </si>
  <si>
    <t>market for water, deionised</t>
  </si>
  <si>
    <t>water, deionised</t>
  </si>
  <si>
    <t>market group for electricity, medium voltage</t>
  </si>
  <si>
    <t>kilowatt hour</t>
  </si>
  <si>
    <t>AmineScrubbing_electricity_dmd</t>
  </si>
  <si>
    <t>electricity consumption required for compression of feed-in gas, conditioning, and product gas recovery</t>
  </si>
  <si>
    <t>electricity, medium voltage</t>
  </si>
  <si>
    <t>electricity</t>
  </si>
  <si>
    <t>production of 2 wt-% potassium iodide solution</t>
  </si>
  <si>
    <t>RER</t>
  </si>
  <si>
    <t>material consumption for desulphurisation, used together with activated carbon</t>
  </si>
  <si>
    <t>2 wt-% potassium iodide solution</t>
  </si>
  <si>
    <t>treatment of sewage sludge by anaerobic digestion</t>
  </si>
  <si>
    <t>cubic meter</t>
  </si>
  <si>
    <t>biogas</t>
  </si>
  <si>
    <t>code</t>
  </si>
  <si>
    <t>5baf9cc755ef7bd3bea235d9fb6e0cb8</t>
  </si>
  <si>
    <t>worksheet name</t>
  </si>
  <si>
    <t>Comment</t>
  </si>
  <si>
    <t>heat production, natural gas, at boiler condensing modulating &gt;100kW</t>
  </si>
  <si>
    <t>Europe without Switzerland</t>
  </si>
  <si>
    <t>megajoule</t>
  </si>
  <si>
    <t>heat, district or industrial, natural gas</t>
  </si>
  <si>
    <t>market for chemical factory</t>
  </si>
  <si>
    <t>taken from process Sodium chloride electrolysis, RER</t>
  </si>
  <si>
    <t>chemical factory</t>
  </si>
  <si>
    <t>market for iodine</t>
  </si>
  <si>
    <t>iodine</t>
  </si>
  <si>
    <t>market for potassium hydroxide</t>
  </si>
  <si>
    <t>potassium hydroxide</t>
  </si>
  <si>
    <t>CN</t>
  </si>
  <si>
    <t>RoW</t>
  </si>
  <si>
    <t>IN</t>
  </si>
  <si>
    <t>US</t>
  </si>
  <si>
    <t>RLA</t>
  </si>
  <si>
    <t>CA</t>
  </si>
  <si>
    <t>RAS</t>
  </si>
  <si>
    <t>RME</t>
  </si>
  <si>
    <t>RAF</t>
  </si>
  <si>
    <t>JP</t>
  </si>
  <si>
    <t>market for electricity, medium voltage</t>
  </si>
  <si>
    <t>source</t>
  </si>
  <si>
    <t>Life cycle assessment of power-to-gas with biogas as the carbon source, Zhang et al., 2020, Sustainable Energy and Fuels, https://doi.org/10.1039/C9SE00986H</t>
  </si>
  <si>
    <t>Density: 0.669 kg/Nm3, LHV: 22.6 MJ/kg</t>
  </si>
  <si>
    <t>RU</t>
  </si>
  <si>
    <t>Carbon dioxide, to soil or biomass stock</t>
  </si>
  <si>
    <t>soil</t>
  </si>
  <si>
    <t>Carbon content of gas uptaken</t>
  </si>
  <si>
    <t>Raw biogas volume * density * 67% CH4 * (16/12) + 32% CO2 * (44/12)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</si>
</sst>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1"/>
  <sheetViews>
    <sheetView tabSelected="1" topLeftCell="A300" workbookViewId="0">
      <selection activeCell="A300" sqref="A300:XFD300"/>
    </sheetView>
  </sheetViews>
  <sheetFormatPr defaultRowHeight="14.4" x14ac:dyDescent="0.3"/>
  <cols>
    <col min="1" max="1" width="51.21875" bestFit="1" customWidth="1"/>
    <col min="4" max="4" width="24.88671875" bestFit="1" customWidth="1"/>
    <col min="5" max="5" width="20.6640625" customWidth="1"/>
  </cols>
  <sheetData>
    <row r="1" spans="1:11" x14ac:dyDescent="0.3">
      <c r="A1" s="3" t="s">
        <v>12</v>
      </c>
      <c r="B1" t="s">
        <v>65</v>
      </c>
    </row>
    <row r="2" spans="1:11" x14ac:dyDescent="0.3">
      <c r="A2" s="3"/>
    </row>
    <row r="3" spans="1:11" ht="15.6" x14ac:dyDescent="0.3">
      <c r="A3" s="1" t="s">
        <v>0</v>
      </c>
      <c r="B3" s="1" t="s">
        <v>1</v>
      </c>
    </row>
    <row r="4" spans="1:11" x14ac:dyDescent="0.3">
      <c r="A4" t="s">
        <v>2</v>
      </c>
      <c r="B4" t="s">
        <v>94</v>
      </c>
    </row>
    <row r="5" spans="1:11" x14ac:dyDescent="0.3">
      <c r="A5" t="s">
        <v>3</v>
      </c>
      <c r="B5" t="s">
        <v>95</v>
      </c>
    </row>
    <row r="6" spans="1:11" x14ac:dyDescent="0.3">
      <c r="A6" t="s">
        <v>5</v>
      </c>
      <c r="B6">
        <v>1</v>
      </c>
    </row>
    <row r="7" spans="1:11" x14ac:dyDescent="0.3">
      <c r="A7" t="s">
        <v>6</v>
      </c>
      <c r="B7" t="s">
        <v>1</v>
      </c>
    </row>
    <row r="8" spans="1:11" x14ac:dyDescent="0.3">
      <c r="A8" t="s">
        <v>7</v>
      </c>
      <c r="B8" t="s">
        <v>8</v>
      </c>
    </row>
    <row r="9" spans="1:11" x14ac:dyDescent="0.3">
      <c r="A9" t="s">
        <v>92</v>
      </c>
      <c r="B9" t="s">
        <v>93</v>
      </c>
    </row>
    <row r="10" spans="1:11" ht="15.6" x14ac:dyDescent="0.3">
      <c r="A10" s="1" t="s">
        <v>9</v>
      </c>
    </row>
    <row r="11" spans="1:11" x14ac:dyDescent="0.3">
      <c r="A11" t="s">
        <v>10</v>
      </c>
      <c r="B11" t="s">
        <v>11</v>
      </c>
      <c r="C11" t="s">
        <v>12</v>
      </c>
      <c r="D11" t="s">
        <v>3</v>
      </c>
      <c r="E11" t="s">
        <v>7</v>
      </c>
      <c r="F11" t="s">
        <v>13</v>
      </c>
      <c r="G11" t="s">
        <v>14</v>
      </c>
      <c r="H11" t="s">
        <v>15</v>
      </c>
      <c r="I11" t="s">
        <v>2</v>
      </c>
      <c r="J11" t="s">
        <v>6</v>
      </c>
      <c r="K11" t="s">
        <v>16</v>
      </c>
    </row>
    <row r="12" spans="1:11" x14ac:dyDescent="0.3">
      <c r="A12" t="s">
        <v>17</v>
      </c>
      <c r="B12" s="2">
        <v>1.8385650224215247E-4</v>
      </c>
      <c r="C12" t="s">
        <v>18</v>
      </c>
      <c r="E12" t="s">
        <v>8</v>
      </c>
      <c r="F12" t="s">
        <v>19</v>
      </c>
      <c r="G12" t="s">
        <v>20</v>
      </c>
      <c r="I12" t="s">
        <v>21</v>
      </c>
    </row>
    <row r="13" spans="1:11" x14ac:dyDescent="0.3">
      <c r="A13" t="s">
        <v>22</v>
      </c>
      <c r="B13">
        <v>1.3713596052052344</v>
      </c>
      <c r="C13" t="s">
        <v>18</v>
      </c>
      <c r="E13" t="s">
        <v>8</v>
      </c>
      <c r="F13" t="s">
        <v>19</v>
      </c>
      <c r="G13" t="s">
        <v>20</v>
      </c>
      <c r="I13" t="s">
        <v>23</v>
      </c>
    </row>
    <row r="14" spans="1:11" x14ac:dyDescent="0.3">
      <c r="A14" t="s">
        <v>96</v>
      </c>
      <c r="B14" s="2">
        <f>(B27*0.669*0.67*(16/12))+(B27*0.669*0.32*(44/12))</f>
        <v>3.053731343283582</v>
      </c>
      <c r="C14" t="s">
        <v>18</v>
      </c>
      <c r="E14" t="s">
        <v>8</v>
      </c>
      <c r="F14" t="s">
        <v>97</v>
      </c>
      <c r="G14" t="s">
        <v>20</v>
      </c>
      <c r="H14" t="s">
        <v>98</v>
      </c>
      <c r="I14" t="s">
        <v>99</v>
      </c>
    </row>
    <row r="15" spans="1:11" x14ac:dyDescent="0.3">
      <c r="A15" t="s">
        <v>24</v>
      </c>
      <c r="B15" s="2">
        <v>5.2130044843049324E-6</v>
      </c>
      <c r="C15" t="s">
        <v>18</v>
      </c>
      <c r="E15" t="s">
        <v>8</v>
      </c>
      <c r="F15" t="s">
        <v>19</v>
      </c>
      <c r="G15" t="s">
        <v>20</v>
      </c>
      <c r="I15" t="s">
        <v>25</v>
      </c>
    </row>
    <row r="16" spans="1:11" x14ac:dyDescent="0.3">
      <c r="A16" t="s">
        <v>26</v>
      </c>
      <c r="B16" s="2">
        <v>4.2869955156950664E-4</v>
      </c>
      <c r="C16" t="s">
        <v>18</v>
      </c>
      <c r="E16" t="s">
        <v>8</v>
      </c>
      <c r="F16" t="s">
        <v>19</v>
      </c>
      <c r="G16" t="s">
        <v>20</v>
      </c>
      <c r="H16" t="s">
        <v>27</v>
      </c>
      <c r="I16" t="s">
        <v>25</v>
      </c>
    </row>
    <row r="17" spans="1:11" x14ac:dyDescent="0.3">
      <c r="A17" t="s">
        <v>28</v>
      </c>
      <c r="B17" s="2">
        <v>8.9686098654708509E-6</v>
      </c>
      <c r="C17" t="s">
        <v>18</v>
      </c>
      <c r="E17" t="s">
        <v>8</v>
      </c>
      <c r="F17" t="s">
        <v>19</v>
      </c>
      <c r="G17" t="s">
        <v>20</v>
      </c>
      <c r="I17" t="s">
        <v>25</v>
      </c>
    </row>
    <row r="18" spans="1:11" x14ac:dyDescent="0.3">
      <c r="A18" t="s">
        <v>29</v>
      </c>
      <c r="B18" s="2">
        <v>8.2448430493273531E-4</v>
      </c>
      <c r="C18" t="s">
        <v>18</v>
      </c>
      <c r="E18" t="s">
        <v>8</v>
      </c>
      <c r="F18" t="s">
        <v>19</v>
      </c>
      <c r="G18" t="s">
        <v>20</v>
      </c>
      <c r="I18" t="s">
        <v>30</v>
      </c>
    </row>
    <row r="19" spans="1:11" x14ac:dyDescent="0.3">
      <c r="A19" t="s">
        <v>1</v>
      </c>
      <c r="B19">
        <v>1</v>
      </c>
      <c r="C19" t="s">
        <v>31</v>
      </c>
      <c r="D19" t="s">
        <v>95</v>
      </c>
      <c r="E19" t="s">
        <v>8</v>
      </c>
      <c r="G19" t="s">
        <v>32</v>
      </c>
      <c r="I19" t="s">
        <v>6</v>
      </c>
      <c r="J19" t="s">
        <v>33</v>
      </c>
    </row>
    <row r="20" spans="1:11" x14ac:dyDescent="0.3">
      <c r="A20" t="s">
        <v>34</v>
      </c>
      <c r="B20" s="2">
        <v>2.8160765678334782E-2</v>
      </c>
      <c r="C20" t="s">
        <v>35</v>
      </c>
      <c r="D20" t="s">
        <v>36</v>
      </c>
      <c r="E20" t="s">
        <v>8</v>
      </c>
      <c r="G20" t="s">
        <v>37</v>
      </c>
      <c r="I20" t="s">
        <v>38</v>
      </c>
      <c r="J20" t="s">
        <v>39</v>
      </c>
      <c r="K20" t="s">
        <v>40</v>
      </c>
    </row>
    <row r="21" spans="1:11" x14ac:dyDescent="0.3">
      <c r="A21" t="s">
        <v>41</v>
      </c>
      <c r="B21" s="2">
        <v>1.1043437520915599E-3</v>
      </c>
      <c r="C21" t="s">
        <v>35</v>
      </c>
      <c r="D21" t="s">
        <v>36</v>
      </c>
      <c r="E21" t="s">
        <v>8</v>
      </c>
      <c r="G21" t="s">
        <v>37</v>
      </c>
      <c r="I21" t="s">
        <v>42</v>
      </c>
      <c r="J21" t="s">
        <v>43</v>
      </c>
      <c r="K21" t="s">
        <v>40</v>
      </c>
    </row>
    <row r="22" spans="1:11" x14ac:dyDescent="0.3">
      <c r="A22" t="s">
        <v>44</v>
      </c>
      <c r="B22" s="2">
        <v>5.9790732436472346E-10</v>
      </c>
      <c r="C22" t="s">
        <v>35</v>
      </c>
      <c r="D22" t="s">
        <v>36</v>
      </c>
      <c r="E22" t="s">
        <v>7</v>
      </c>
      <c r="G22" t="s">
        <v>37</v>
      </c>
      <c r="I22" t="s">
        <v>45</v>
      </c>
      <c r="J22" t="s">
        <v>46</v>
      </c>
      <c r="K22" t="s">
        <v>47</v>
      </c>
    </row>
    <row r="23" spans="1:11" x14ac:dyDescent="0.3">
      <c r="A23" t="s">
        <v>48</v>
      </c>
      <c r="B23" s="2">
        <v>6.6260625125493598E-5</v>
      </c>
      <c r="C23" t="s">
        <v>35</v>
      </c>
      <c r="D23" t="s">
        <v>36</v>
      </c>
      <c r="E23" t="s">
        <v>8</v>
      </c>
      <c r="G23" t="s">
        <v>37</v>
      </c>
      <c r="I23" t="s">
        <v>49</v>
      </c>
      <c r="J23" t="s">
        <v>50</v>
      </c>
      <c r="K23" t="s">
        <v>40</v>
      </c>
    </row>
    <row r="24" spans="1:11" x14ac:dyDescent="0.3">
      <c r="A24" t="s">
        <v>51</v>
      </c>
      <c r="B24" s="2">
        <v>6.6260625125493591E-2</v>
      </c>
      <c r="C24" t="s">
        <v>35</v>
      </c>
      <c r="D24" t="s">
        <v>82</v>
      </c>
      <c r="E24" t="s">
        <v>8</v>
      </c>
      <c r="G24" t="s">
        <v>37</v>
      </c>
      <c r="J24" t="s">
        <v>52</v>
      </c>
    </row>
    <row r="25" spans="1:11" x14ac:dyDescent="0.3">
      <c r="A25" t="s">
        <v>91</v>
      </c>
      <c r="B25" s="2">
        <v>0.17937219730941703</v>
      </c>
      <c r="C25" t="s">
        <v>35</v>
      </c>
      <c r="D25" t="s">
        <v>95</v>
      </c>
      <c r="E25" t="s">
        <v>54</v>
      </c>
      <c r="G25" t="s">
        <v>37</v>
      </c>
      <c r="H25" t="s">
        <v>55</v>
      </c>
      <c r="I25" t="s">
        <v>56</v>
      </c>
      <c r="J25" t="s">
        <v>57</v>
      </c>
      <c r="K25" t="s">
        <v>58</v>
      </c>
    </row>
    <row r="26" spans="1:11" x14ac:dyDescent="0.3">
      <c r="A26" t="s">
        <v>59</v>
      </c>
      <c r="B26" s="2">
        <v>1.1457566427949933E-2</v>
      </c>
      <c r="C26" t="s">
        <v>31</v>
      </c>
      <c r="D26" t="s">
        <v>60</v>
      </c>
      <c r="E26" t="s">
        <v>8</v>
      </c>
      <c r="G26" t="s">
        <v>37</v>
      </c>
      <c r="I26" t="s">
        <v>61</v>
      </c>
      <c r="J26" t="s">
        <v>62</v>
      </c>
      <c r="K26" t="s">
        <v>40</v>
      </c>
    </row>
    <row r="27" spans="1:11" x14ac:dyDescent="0.3">
      <c r="A27" t="s">
        <v>63</v>
      </c>
      <c r="B27" s="2">
        <v>2.20868750418312</v>
      </c>
      <c r="C27" t="s">
        <v>35</v>
      </c>
      <c r="D27" t="s">
        <v>4</v>
      </c>
      <c r="E27" t="s">
        <v>64</v>
      </c>
      <c r="G27" t="s">
        <v>37</v>
      </c>
      <c r="J27" t="s">
        <v>65</v>
      </c>
    </row>
    <row r="29" spans="1:11" ht="15.6" x14ac:dyDescent="0.3">
      <c r="A29" s="1" t="s">
        <v>0</v>
      </c>
      <c r="B29" s="1" t="s">
        <v>1</v>
      </c>
    </row>
    <row r="30" spans="1:11" x14ac:dyDescent="0.3">
      <c r="A30" t="s">
        <v>2</v>
      </c>
      <c r="B30" t="s">
        <v>94</v>
      </c>
    </row>
    <row r="31" spans="1:11" x14ac:dyDescent="0.3">
      <c r="A31" t="s">
        <v>3</v>
      </c>
      <c r="B31" t="s">
        <v>90</v>
      </c>
    </row>
    <row r="32" spans="1:11" x14ac:dyDescent="0.3">
      <c r="A32" t="s">
        <v>5</v>
      </c>
      <c r="B32">
        <v>1</v>
      </c>
    </row>
    <row r="33" spans="1:11" x14ac:dyDescent="0.3">
      <c r="A33" t="s">
        <v>6</v>
      </c>
      <c r="B33" t="s">
        <v>1</v>
      </c>
    </row>
    <row r="34" spans="1:11" x14ac:dyDescent="0.3">
      <c r="A34" t="s">
        <v>7</v>
      </c>
      <c r="B34" t="s">
        <v>8</v>
      </c>
    </row>
    <row r="35" spans="1:11" x14ac:dyDescent="0.3">
      <c r="A35" t="s">
        <v>92</v>
      </c>
      <c r="B35" t="s">
        <v>93</v>
      </c>
    </row>
    <row r="36" spans="1:11" ht="15.6" x14ac:dyDescent="0.3">
      <c r="A36" s="1" t="s">
        <v>9</v>
      </c>
    </row>
    <row r="37" spans="1:11" x14ac:dyDescent="0.3">
      <c r="A37" t="s">
        <v>10</v>
      </c>
      <c r="B37" t="s">
        <v>11</v>
      </c>
      <c r="C37" t="s">
        <v>12</v>
      </c>
      <c r="D37" t="s">
        <v>3</v>
      </c>
      <c r="E37" t="s">
        <v>7</v>
      </c>
      <c r="F37" t="s">
        <v>13</v>
      </c>
      <c r="G37" t="s">
        <v>14</v>
      </c>
      <c r="H37" t="s">
        <v>15</v>
      </c>
      <c r="I37" t="s">
        <v>2</v>
      </c>
      <c r="J37" t="s">
        <v>6</v>
      </c>
      <c r="K37" t="s">
        <v>16</v>
      </c>
    </row>
    <row r="38" spans="1:11" x14ac:dyDescent="0.3">
      <c r="A38" t="s">
        <v>17</v>
      </c>
      <c r="B38" s="2">
        <v>1.8385650224215247E-4</v>
      </c>
      <c r="C38" t="s">
        <v>18</v>
      </c>
      <c r="E38" t="s">
        <v>8</v>
      </c>
      <c r="F38" t="s">
        <v>19</v>
      </c>
      <c r="G38" t="s">
        <v>20</v>
      </c>
      <c r="I38" t="s">
        <v>21</v>
      </c>
    </row>
    <row r="39" spans="1:11" x14ac:dyDescent="0.3">
      <c r="A39" t="s">
        <v>22</v>
      </c>
      <c r="B39">
        <v>1.3713596052052344</v>
      </c>
      <c r="C39" t="s">
        <v>18</v>
      </c>
      <c r="E39" t="s">
        <v>8</v>
      </c>
      <c r="F39" t="s">
        <v>19</v>
      </c>
      <c r="G39" t="s">
        <v>20</v>
      </c>
      <c r="I39" t="s">
        <v>23</v>
      </c>
    </row>
    <row r="40" spans="1:11" x14ac:dyDescent="0.3">
      <c r="A40" t="s">
        <v>96</v>
      </c>
      <c r="B40" s="2">
        <f>(B53*0.669*0.67*(16/12))+(B53*0.669*0.32*(44/12))</f>
        <v>3.053731343283582</v>
      </c>
      <c r="C40" t="s">
        <v>18</v>
      </c>
      <c r="E40" t="s">
        <v>8</v>
      </c>
      <c r="F40" t="s">
        <v>97</v>
      </c>
      <c r="G40" t="s">
        <v>20</v>
      </c>
      <c r="H40" t="s">
        <v>98</v>
      </c>
      <c r="I40" t="s">
        <v>99</v>
      </c>
    </row>
    <row r="41" spans="1:11" x14ac:dyDescent="0.3">
      <c r="A41" t="s">
        <v>24</v>
      </c>
      <c r="B41" s="2">
        <v>5.2130044843049324E-6</v>
      </c>
      <c r="C41" t="s">
        <v>18</v>
      </c>
      <c r="E41" t="s">
        <v>8</v>
      </c>
      <c r="F41" t="s">
        <v>19</v>
      </c>
      <c r="G41" t="s">
        <v>20</v>
      </c>
      <c r="I41" t="s">
        <v>25</v>
      </c>
    </row>
    <row r="42" spans="1:11" x14ac:dyDescent="0.3">
      <c r="A42" t="s">
        <v>26</v>
      </c>
      <c r="B42" s="2">
        <v>4.2869955156950664E-4</v>
      </c>
      <c r="C42" t="s">
        <v>18</v>
      </c>
      <c r="E42" t="s">
        <v>8</v>
      </c>
      <c r="F42" t="s">
        <v>19</v>
      </c>
      <c r="G42" t="s">
        <v>20</v>
      </c>
      <c r="H42" t="s">
        <v>27</v>
      </c>
      <c r="I42" t="s">
        <v>25</v>
      </c>
    </row>
    <row r="43" spans="1:11" x14ac:dyDescent="0.3">
      <c r="A43" t="s">
        <v>28</v>
      </c>
      <c r="B43" s="2">
        <v>8.9686098654708509E-6</v>
      </c>
      <c r="C43" t="s">
        <v>18</v>
      </c>
      <c r="E43" t="s">
        <v>8</v>
      </c>
      <c r="F43" t="s">
        <v>19</v>
      </c>
      <c r="G43" t="s">
        <v>20</v>
      </c>
      <c r="I43" t="s">
        <v>25</v>
      </c>
    </row>
    <row r="44" spans="1:11" x14ac:dyDescent="0.3">
      <c r="A44" t="s">
        <v>29</v>
      </c>
      <c r="B44" s="2">
        <v>8.2448430493273531E-4</v>
      </c>
      <c r="C44" t="s">
        <v>18</v>
      </c>
      <c r="E44" t="s">
        <v>8</v>
      </c>
      <c r="F44" t="s">
        <v>19</v>
      </c>
      <c r="G44" t="s">
        <v>20</v>
      </c>
      <c r="I44" t="s">
        <v>30</v>
      </c>
    </row>
    <row r="45" spans="1:11" x14ac:dyDescent="0.3">
      <c r="A45" t="s">
        <v>1</v>
      </c>
      <c r="B45">
        <v>1</v>
      </c>
      <c r="C45" t="s">
        <v>31</v>
      </c>
      <c r="D45" t="s">
        <v>90</v>
      </c>
      <c r="E45" t="s">
        <v>8</v>
      </c>
      <c r="G45" t="s">
        <v>32</v>
      </c>
      <c r="I45" t="s">
        <v>6</v>
      </c>
      <c r="J45" t="s">
        <v>33</v>
      </c>
    </row>
    <row r="46" spans="1:11" x14ac:dyDescent="0.3">
      <c r="A46" t="s">
        <v>34</v>
      </c>
      <c r="B46" s="2">
        <v>2.8160765678334782E-2</v>
      </c>
      <c r="C46" t="s">
        <v>35</v>
      </c>
      <c r="D46" t="s">
        <v>36</v>
      </c>
      <c r="E46" t="s">
        <v>8</v>
      </c>
      <c r="G46" t="s">
        <v>37</v>
      </c>
      <c r="I46" t="s">
        <v>38</v>
      </c>
      <c r="J46" t="s">
        <v>39</v>
      </c>
      <c r="K46" t="s">
        <v>40</v>
      </c>
    </row>
    <row r="47" spans="1:11" x14ac:dyDescent="0.3">
      <c r="A47" t="s">
        <v>41</v>
      </c>
      <c r="B47" s="2">
        <v>1.1043437520915599E-3</v>
      </c>
      <c r="C47" t="s">
        <v>35</v>
      </c>
      <c r="D47" t="s">
        <v>36</v>
      </c>
      <c r="E47" t="s">
        <v>8</v>
      </c>
      <c r="G47" t="s">
        <v>37</v>
      </c>
      <c r="I47" t="s">
        <v>42</v>
      </c>
      <c r="J47" t="s">
        <v>43</v>
      </c>
      <c r="K47" t="s">
        <v>40</v>
      </c>
    </row>
    <row r="48" spans="1:11" x14ac:dyDescent="0.3">
      <c r="A48" t="s">
        <v>44</v>
      </c>
      <c r="B48" s="2">
        <v>5.9790732436472346E-10</v>
      </c>
      <c r="C48" t="s">
        <v>35</v>
      </c>
      <c r="D48" t="s">
        <v>36</v>
      </c>
      <c r="E48" t="s">
        <v>7</v>
      </c>
      <c r="G48" t="s">
        <v>37</v>
      </c>
      <c r="I48" t="s">
        <v>45</v>
      </c>
      <c r="J48" t="s">
        <v>46</v>
      </c>
      <c r="K48" t="s">
        <v>47</v>
      </c>
    </row>
    <row r="49" spans="1:11" x14ac:dyDescent="0.3">
      <c r="A49" t="s">
        <v>48</v>
      </c>
      <c r="B49" s="2">
        <v>6.6260625125493598E-5</v>
      </c>
      <c r="C49" t="s">
        <v>35</v>
      </c>
      <c r="D49" t="s">
        <v>36</v>
      </c>
      <c r="E49" t="s">
        <v>8</v>
      </c>
      <c r="G49" t="s">
        <v>37</v>
      </c>
      <c r="I49" t="s">
        <v>49</v>
      </c>
      <c r="J49" t="s">
        <v>50</v>
      </c>
      <c r="K49" t="s">
        <v>40</v>
      </c>
    </row>
    <row r="50" spans="1:11" x14ac:dyDescent="0.3">
      <c r="A50" t="s">
        <v>51</v>
      </c>
      <c r="B50" s="2">
        <v>6.6260625125493591E-2</v>
      </c>
      <c r="C50" t="s">
        <v>35</v>
      </c>
      <c r="D50" t="s">
        <v>82</v>
      </c>
      <c r="E50" t="s">
        <v>8</v>
      </c>
      <c r="G50" t="s">
        <v>37</v>
      </c>
      <c r="J50" t="s">
        <v>52</v>
      </c>
    </row>
    <row r="51" spans="1:11" x14ac:dyDescent="0.3">
      <c r="A51" t="s">
        <v>91</v>
      </c>
      <c r="B51" s="2">
        <v>0.17937219730941703</v>
      </c>
      <c r="C51" t="s">
        <v>35</v>
      </c>
      <c r="D51" t="s">
        <v>90</v>
      </c>
      <c r="E51" t="s">
        <v>54</v>
      </c>
      <c r="G51" t="s">
        <v>37</v>
      </c>
      <c r="H51" t="s">
        <v>55</v>
      </c>
      <c r="I51" t="s">
        <v>56</v>
      </c>
      <c r="J51" t="s">
        <v>57</v>
      </c>
      <c r="K51" t="s">
        <v>58</v>
      </c>
    </row>
    <row r="52" spans="1:11" x14ac:dyDescent="0.3">
      <c r="A52" t="s">
        <v>59</v>
      </c>
      <c r="B52" s="2">
        <v>1.1457566427949933E-2</v>
      </c>
      <c r="C52" t="s">
        <v>31</v>
      </c>
      <c r="D52" t="s">
        <v>60</v>
      </c>
      <c r="E52" t="s">
        <v>8</v>
      </c>
      <c r="G52" t="s">
        <v>37</v>
      </c>
      <c r="I52" t="s">
        <v>61</v>
      </c>
      <c r="J52" t="s">
        <v>62</v>
      </c>
      <c r="K52" t="s">
        <v>40</v>
      </c>
    </row>
    <row r="53" spans="1:11" x14ac:dyDescent="0.3">
      <c r="A53" t="s">
        <v>63</v>
      </c>
      <c r="B53" s="2">
        <v>2.20868750418312</v>
      </c>
      <c r="C53" t="s">
        <v>35</v>
      </c>
      <c r="D53" t="s">
        <v>4</v>
      </c>
      <c r="E53" t="s">
        <v>64</v>
      </c>
      <c r="G53" t="s">
        <v>37</v>
      </c>
      <c r="J53" t="s">
        <v>65</v>
      </c>
    </row>
    <row r="55" spans="1:11" ht="15.6" x14ac:dyDescent="0.3">
      <c r="A55" s="1" t="s">
        <v>0</v>
      </c>
      <c r="B55" s="1" t="s">
        <v>1</v>
      </c>
    </row>
    <row r="56" spans="1:11" x14ac:dyDescent="0.3">
      <c r="A56" t="s">
        <v>2</v>
      </c>
      <c r="B56" t="s">
        <v>94</v>
      </c>
    </row>
    <row r="57" spans="1:11" x14ac:dyDescent="0.3">
      <c r="A57" t="s">
        <v>3</v>
      </c>
      <c r="B57" t="s">
        <v>89</v>
      </c>
    </row>
    <row r="58" spans="1:11" x14ac:dyDescent="0.3">
      <c r="A58" t="s">
        <v>5</v>
      </c>
      <c r="B58">
        <v>1</v>
      </c>
    </row>
    <row r="59" spans="1:11" x14ac:dyDescent="0.3">
      <c r="A59" t="s">
        <v>6</v>
      </c>
      <c r="B59" t="s">
        <v>1</v>
      </c>
    </row>
    <row r="60" spans="1:11" x14ac:dyDescent="0.3">
      <c r="A60" t="s">
        <v>7</v>
      </c>
      <c r="B60" t="s">
        <v>8</v>
      </c>
    </row>
    <row r="61" spans="1:11" x14ac:dyDescent="0.3">
      <c r="A61" t="s">
        <v>92</v>
      </c>
      <c r="B61" t="s">
        <v>93</v>
      </c>
    </row>
    <row r="62" spans="1:11" ht="15.6" x14ac:dyDescent="0.3">
      <c r="A62" s="1" t="s">
        <v>9</v>
      </c>
    </row>
    <row r="63" spans="1:11" x14ac:dyDescent="0.3">
      <c r="A63" t="s">
        <v>10</v>
      </c>
      <c r="B63" t="s">
        <v>11</v>
      </c>
      <c r="C63" t="s">
        <v>12</v>
      </c>
      <c r="D63" t="s">
        <v>3</v>
      </c>
      <c r="E63" t="s">
        <v>7</v>
      </c>
      <c r="F63" t="s">
        <v>13</v>
      </c>
      <c r="G63" t="s">
        <v>14</v>
      </c>
      <c r="H63" t="s">
        <v>15</v>
      </c>
      <c r="I63" t="s">
        <v>2</v>
      </c>
      <c r="J63" t="s">
        <v>6</v>
      </c>
      <c r="K63" t="s">
        <v>16</v>
      </c>
    </row>
    <row r="64" spans="1:11" x14ac:dyDescent="0.3">
      <c r="A64" t="s">
        <v>17</v>
      </c>
      <c r="B64" s="2">
        <v>1.8385650224215247E-4</v>
      </c>
      <c r="C64" t="s">
        <v>18</v>
      </c>
      <c r="E64" t="s">
        <v>8</v>
      </c>
      <c r="F64" t="s">
        <v>19</v>
      </c>
      <c r="G64" t="s">
        <v>20</v>
      </c>
      <c r="I64" t="s">
        <v>21</v>
      </c>
    </row>
    <row r="65" spans="1:11" x14ac:dyDescent="0.3">
      <c r="A65" t="s">
        <v>22</v>
      </c>
      <c r="B65">
        <v>1.3713596052052344</v>
      </c>
      <c r="C65" t="s">
        <v>18</v>
      </c>
      <c r="E65" t="s">
        <v>8</v>
      </c>
      <c r="F65" t="s">
        <v>19</v>
      </c>
      <c r="G65" t="s">
        <v>20</v>
      </c>
      <c r="I65" t="s">
        <v>23</v>
      </c>
    </row>
    <row r="66" spans="1:11" x14ac:dyDescent="0.3">
      <c r="A66" t="s">
        <v>96</v>
      </c>
      <c r="B66" s="2">
        <f>(B79*0.669*0.67*(16/12))+(B79*0.669*0.32*(44/12))</f>
        <v>3.053731343283582</v>
      </c>
      <c r="C66" t="s">
        <v>18</v>
      </c>
      <c r="E66" t="s">
        <v>8</v>
      </c>
      <c r="F66" t="s">
        <v>97</v>
      </c>
      <c r="G66" t="s">
        <v>20</v>
      </c>
      <c r="H66" t="s">
        <v>98</v>
      </c>
      <c r="I66" t="s">
        <v>99</v>
      </c>
    </row>
    <row r="67" spans="1:11" x14ac:dyDescent="0.3">
      <c r="A67" t="s">
        <v>24</v>
      </c>
      <c r="B67" s="2">
        <v>5.2130044843049324E-6</v>
      </c>
      <c r="C67" t="s">
        <v>18</v>
      </c>
      <c r="E67" t="s">
        <v>8</v>
      </c>
      <c r="F67" t="s">
        <v>19</v>
      </c>
      <c r="G67" t="s">
        <v>20</v>
      </c>
      <c r="I67" t="s">
        <v>25</v>
      </c>
    </row>
    <row r="68" spans="1:11" x14ac:dyDescent="0.3">
      <c r="A68" t="s">
        <v>26</v>
      </c>
      <c r="B68" s="2">
        <v>4.2869955156950664E-4</v>
      </c>
      <c r="C68" t="s">
        <v>18</v>
      </c>
      <c r="E68" t="s">
        <v>8</v>
      </c>
      <c r="F68" t="s">
        <v>19</v>
      </c>
      <c r="G68" t="s">
        <v>20</v>
      </c>
      <c r="H68" t="s">
        <v>27</v>
      </c>
      <c r="I68" t="s">
        <v>25</v>
      </c>
    </row>
    <row r="69" spans="1:11" x14ac:dyDescent="0.3">
      <c r="A69" t="s">
        <v>28</v>
      </c>
      <c r="B69" s="2">
        <v>8.9686098654708509E-6</v>
      </c>
      <c r="C69" t="s">
        <v>18</v>
      </c>
      <c r="E69" t="s">
        <v>8</v>
      </c>
      <c r="F69" t="s">
        <v>19</v>
      </c>
      <c r="G69" t="s">
        <v>20</v>
      </c>
      <c r="I69" t="s">
        <v>25</v>
      </c>
    </row>
    <row r="70" spans="1:11" x14ac:dyDescent="0.3">
      <c r="A70" t="s">
        <v>29</v>
      </c>
      <c r="B70" s="2">
        <v>8.2448430493273531E-4</v>
      </c>
      <c r="C70" t="s">
        <v>18</v>
      </c>
      <c r="E70" t="s">
        <v>8</v>
      </c>
      <c r="F70" t="s">
        <v>19</v>
      </c>
      <c r="G70" t="s">
        <v>20</v>
      </c>
      <c r="I70" t="s">
        <v>30</v>
      </c>
    </row>
    <row r="71" spans="1:11" x14ac:dyDescent="0.3">
      <c r="A71" t="s">
        <v>1</v>
      </c>
      <c r="B71">
        <v>1</v>
      </c>
      <c r="C71" t="s">
        <v>31</v>
      </c>
      <c r="D71" t="s">
        <v>89</v>
      </c>
      <c r="E71" t="s">
        <v>8</v>
      </c>
      <c r="G71" t="s">
        <v>32</v>
      </c>
      <c r="I71" t="s">
        <v>6</v>
      </c>
      <c r="J71" t="s">
        <v>33</v>
      </c>
    </row>
    <row r="72" spans="1:11" x14ac:dyDescent="0.3">
      <c r="A72" t="s">
        <v>34</v>
      </c>
      <c r="B72" s="2">
        <v>2.8160765678334782E-2</v>
      </c>
      <c r="C72" t="s">
        <v>35</v>
      </c>
      <c r="D72" t="s">
        <v>36</v>
      </c>
      <c r="E72" t="s">
        <v>8</v>
      </c>
      <c r="G72" t="s">
        <v>37</v>
      </c>
      <c r="I72" t="s">
        <v>38</v>
      </c>
      <c r="J72" t="s">
        <v>39</v>
      </c>
      <c r="K72" t="s">
        <v>40</v>
      </c>
    </row>
    <row r="73" spans="1:11" x14ac:dyDescent="0.3">
      <c r="A73" t="s">
        <v>41</v>
      </c>
      <c r="B73" s="2">
        <v>1.1043437520915599E-3</v>
      </c>
      <c r="C73" t="s">
        <v>35</v>
      </c>
      <c r="D73" t="s">
        <v>36</v>
      </c>
      <c r="E73" t="s">
        <v>8</v>
      </c>
      <c r="G73" t="s">
        <v>37</v>
      </c>
      <c r="I73" t="s">
        <v>42</v>
      </c>
      <c r="J73" t="s">
        <v>43</v>
      </c>
      <c r="K73" t="s">
        <v>40</v>
      </c>
    </row>
    <row r="74" spans="1:11" x14ac:dyDescent="0.3">
      <c r="A74" t="s">
        <v>44</v>
      </c>
      <c r="B74" s="2">
        <v>5.9790732436472346E-10</v>
      </c>
      <c r="C74" t="s">
        <v>35</v>
      </c>
      <c r="D74" t="s">
        <v>36</v>
      </c>
      <c r="E74" t="s">
        <v>7</v>
      </c>
      <c r="G74" t="s">
        <v>37</v>
      </c>
      <c r="I74" t="s">
        <v>45</v>
      </c>
      <c r="J74" t="s">
        <v>46</v>
      </c>
      <c r="K74" t="s">
        <v>47</v>
      </c>
    </row>
    <row r="75" spans="1:11" x14ac:dyDescent="0.3">
      <c r="A75" t="s">
        <v>48</v>
      </c>
      <c r="B75" s="2">
        <v>6.6260625125493598E-5</v>
      </c>
      <c r="C75" t="s">
        <v>35</v>
      </c>
      <c r="D75" t="s">
        <v>36</v>
      </c>
      <c r="E75" t="s">
        <v>8</v>
      </c>
      <c r="G75" t="s">
        <v>37</v>
      </c>
      <c r="I75" t="s">
        <v>49</v>
      </c>
      <c r="J75" t="s">
        <v>50</v>
      </c>
      <c r="K75" t="s">
        <v>40</v>
      </c>
    </row>
    <row r="76" spans="1:11" x14ac:dyDescent="0.3">
      <c r="A76" t="s">
        <v>51</v>
      </c>
      <c r="B76" s="2">
        <v>6.6260625125493591E-2</v>
      </c>
      <c r="C76" t="s">
        <v>35</v>
      </c>
      <c r="D76" t="s">
        <v>82</v>
      </c>
      <c r="E76" t="s">
        <v>8</v>
      </c>
      <c r="G76" t="s">
        <v>37</v>
      </c>
      <c r="J76" t="s">
        <v>52</v>
      </c>
    </row>
    <row r="77" spans="1:11" x14ac:dyDescent="0.3">
      <c r="A77" t="s">
        <v>53</v>
      </c>
      <c r="B77" s="2">
        <v>0.17937219730941703</v>
      </c>
      <c r="C77" t="s">
        <v>35</v>
      </c>
      <c r="D77" t="s">
        <v>89</v>
      </c>
      <c r="E77" t="s">
        <v>54</v>
      </c>
      <c r="G77" t="s">
        <v>37</v>
      </c>
      <c r="H77" t="s">
        <v>55</v>
      </c>
      <c r="I77" t="s">
        <v>56</v>
      </c>
      <c r="J77" t="s">
        <v>57</v>
      </c>
      <c r="K77" t="s">
        <v>58</v>
      </c>
    </row>
    <row r="78" spans="1:11" x14ac:dyDescent="0.3">
      <c r="A78" t="s">
        <v>59</v>
      </c>
      <c r="B78" s="2">
        <v>1.1457566427949933E-2</v>
      </c>
      <c r="C78" t="s">
        <v>31</v>
      </c>
      <c r="D78" t="s">
        <v>60</v>
      </c>
      <c r="E78" t="s">
        <v>8</v>
      </c>
      <c r="G78" t="s">
        <v>37</v>
      </c>
      <c r="I78" t="s">
        <v>61</v>
      </c>
      <c r="J78" t="s">
        <v>62</v>
      </c>
      <c r="K78" t="s">
        <v>40</v>
      </c>
    </row>
    <row r="79" spans="1:11" x14ac:dyDescent="0.3">
      <c r="A79" t="s">
        <v>63</v>
      </c>
      <c r="B79" s="2">
        <v>2.20868750418312</v>
      </c>
      <c r="C79" t="s">
        <v>35</v>
      </c>
      <c r="D79" t="s">
        <v>4</v>
      </c>
      <c r="E79" t="s">
        <v>64</v>
      </c>
      <c r="G79" t="s">
        <v>37</v>
      </c>
      <c r="J79" t="s">
        <v>65</v>
      </c>
    </row>
    <row r="81" spans="1:11" ht="15.6" x14ac:dyDescent="0.3">
      <c r="A81" s="1" t="s">
        <v>0</v>
      </c>
      <c r="B81" s="1" t="s">
        <v>1</v>
      </c>
    </row>
    <row r="82" spans="1:11" x14ac:dyDescent="0.3">
      <c r="A82" t="s">
        <v>2</v>
      </c>
      <c r="B82" t="s">
        <v>94</v>
      </c>
    </row>
    <row r="83" spans="1:11" x14ac:dyDescent="0.3">
      <c r="A83" t="s">
        <v>3</v>
      </c>
      <c r="B83" t="s">
        <v>88</v>
      </c>
    </row>
    <row r="84" spans="1:11" x14ac:dyDescent="0.3">
      <c r="A84" t="s">
        <v>5</v>
      </c>
      <c r="B84">
        <v>1</v>
      </c>
    </row>
    <row r="85" spans="1:11" x14ac:dyDescent="0.3">
      <c r="A85" t="s">
        <v>6</v>
      </c>
      <c r="B85" t="s">
        <v>1</v>
      </c>
    </row>
    <row r="86" spans="1:11" x14ac:dyDescent="0.3">
      <c r="A86" t="s">
        <v>7</v>
      </c>
      <c r="B86" t="s">
        <v>8</v>
      </c>
    </row>
    <row r="87" spans="1:11" x14ac:dyDescent="0.3">
      <c r="A87" t="s">
        <v>92</v>
      </c>
      <c r="B87" t="s">
        <v>93</v>
      </c>
    </row>
    <row r="88" spans="1:11" ht="15.6" x14ac:dyDescent="0.3">
      <c r="A88" s="1" t="s">
        <v>9</v>
      </c>
    </row>
    <row r="89" spans="1:11" x14ac:dyDescent="0.3">
      <c r="A89" t="s">
        <v>10</v>
      </c>
      <c r="B89" t="s">
        <v>11</v>
      </c>
      <c r="C89" t="s">
        <v>12</v>
      </c>
      <c r="D89" t="s">
        <v>3</v>
      </c>
      <c r="E89" t="s">
        <v>7</v>
      </c>
      <c r="F89" t="s">
        <v>13</v>
      </c>
      <c r="G89" t="s">
        <v>14</v>
      </c>
      <c r="H89" t="s">
        <v>15</v>
      </c>
      <c r="I89" t="s">
        <v>2</v>
      </c>
      <c r="J89" t="s">
        <v>6</v>
      </c>
      <c r="K89" t="s">
        <v>16</v>
      </c>
    </row>
    <row r="90" spans="1:11" x14ac:dyDescent="0.3">
      <c r="A90" t="s">
        <v>17</v>
      </c>
      <c r="B90" s="2">
        <v>1.8385650224215247E-4</v>
      </c>
      <c r="C90" t="s">
        <v>18</v>
      </c>
      <c r="E90" t="s">
        <v>8</v>
      </c>
      <c r="F90" t="s">
        <v>19</v>
      </c>
      <c r="G90" t="s">
        <v>20</v>
      </c>
      <c r="I90" t="s">
        <v>21</v>
      </c>
    </row>
    <row r="91" spans="1:11" x14ac:dyDescent="0.3">
      <c r="A91" t="s">
        <v>22</v>
      </c>
      <c r="B91">
        <v>1.3713596052052344</v>
      </c>
      <c r="C91" t="s">
        <v>18</v>
      </c>
      <c r="E91" t="s">
        <v>8</v>
      </c>
      <c r="F91" t="s">
        <v>19</v>
      </c>
      <c r="G91" t="s">
        <v>20</v>
      </c>
      <c r="I91" t="s">
        <v>23</v>
      </c>
    </row>
    <row r="92" spans="1:11" x14ac:dyDescent="0.3">
      <c r="A92" t="s">
        <v>96</v>
      </c>
      <c r="B92" s="2">
        <f>(B105*0.669*0.67*(16/12))+(B105*0.669*0.32*(44/12))</f>
        <v>3.053731343283582</v>
      </c>
      <c r="C92" t="s">
        <v>18</v>
      </c>
      <c r="E92" t="s">
        <v>8</v>
      </c>
      <c r="F92" t="s">
        <v>97</v>
      </c>
      <c r="G92" t="s">
        <v>20</v>
      </c>
      <c r="H92" t="s">
        <v>98</v>
      </c>
      <c r="I92" t="s">
        <v>99</v>
      </c>
    </row>
    <row r="93" spans="1:11" x14ac:dyDescent="0.3">
      <c r="A93" t="s">
        <v>24</v>
      </c>
      <c r="B93" s="2">
        <v>5.2130044843049324E-6</v>
      </c>
      <c r="C93" t="s">
        <v>18</v>
      </c>
      <c r="E93" t="s">
        <v>8</v>
      </c>
      <c r="F93" t="s">
        <v>19</v>
      </c>
      <c r="G93" t="s">
        <v>20</v>
      </c>
      <c r="I93" t="s">
        <v>25</v>
      </c>
    </row>
    <row r="94" spans="1:11" x14ac:dyDescent="0.3">
      <c r="A94" t="s">
        <v>26</v>
      </c>
      <c r="B94" s="2">
        <v>4.2869955156950664E-4</v>
      </c>
      <c r="C94" t="s">
        <v>18</v>
      </c>
      <c r="E94" t="s">
        <v>8</v>
      </c>
      <c r="F94" t="s">
        <v>19</v>
      </c>
      <c r="G94" t="s">
        <v>20</v>
      </c>
      <c r="H94" t="s">
        <v>27</v>
      </c>
      <c r="I94" t="s">
        <v>25</v>
      </c>
    </row>
    <row r="95" spans="1:11" x14ac:dyDescent="0.3">
      <c r="A95" t="s">
        <v>28</v>
      </c>
      <c r="B95" s="2">
        <v>8.9686098654708509E-6</v>
      </c>
      <c r="C95" t="s">
        <v>18</v>
      </c>
      <c r="E95" t="s">
        <v>8</v>
      </c>
      <c r="F95" t="s">
        <v>19</v>
      </c>
      <c r="G95" t="s">
        <v>20</v>
      </c>
      <c r="I95" t="s">
        <v>25</v>
      </c>
    </row>
    <row r="96" spans="1:11" x14ac:dyDescent="0.3">
      <c r="A96" t="s">
        <v>29</v>
      </c>
      <c r="B96" s="2">
        <v>8.2448430493273531E-4</v>
      </c>
      <c r="C96" t="s">
        <v>18</v>
      </c>
      <c r="E96" t="s">
        <v>8</v>
      </c>
      <c r="F96" t="s">
        <v>19</v>
      </c>
      <c r="G96" t="s">
        <v>20</v>
      </c>
      <c r="I96" t="s">
        <v>30</v>
      </c>
    </row>
    <row r="97" spans="1:11" x14ac:dyDescent="0.3">
      <c r="A97" t="s">
        <v>1</v>
      </c>
      <c r="B97">
        <v>1</v>
      </c>
      <c r="C97" t="s">
        <v>31</v>
      </c>
      <c r="D97" t="s">
        <v>88</v>
      </c>
      <c r="E97" t="s">
        <v>8</v>
      </c>
      <c r="G97" t="s">
        <v>32</v>
      </c>
      <c r="I97" t="s">
        <v>6</v>
      </c>
      <c r="J97" t="s">
        <v>33</v>
      </c>
    </row>
    <row r="98" spans="1:11" x14ac:dyDescent="0.3">
      <c r="A98" t="s">
        <v>34</v>
      </c>
      <c r="B98" s="2">
        <v>2.8160765678334782E-2</v>
      </c>
      <c r="C98" t="s">
        <v>35</v>
      </c>
      <c r="D98" t="s">
        <v>36</v>
      </c>
      <c r="E98" t="s">
        <v>8</v>
      </c>
      <c r="G98" t="s">
        <v>37</v>
      </c>
      <c r="I98" t="s">
        <v>38</v>
      </c>
      <c r="J98" t="s">
        <v>39</v>
      </c>
      <c r="K98" t="s">
        <v>40</v>
      </c>
    </row>
    <row r="99" spans="1:11" x14ac:dyDescent="0.3">
      <c r="A99" t="s">
        <v>41</v>
      </c>
      <c r="B99" s="2">
        <v>1.1043437520915599E-3</v>
      </c>
      <c r="C99" t="s">
        <v>35</v>
      </c>
      <c r="D99" t="s">
        <v>36</v>
      </c>
      <c r="E99" t="s">
        <v>8</v>
      </c>
      <c r="G99" t="s">
        <v>37</v>
      </c>
      <c r="I99" t="s">
        <v>42</v>
      </c>
      <c r="J99" t="s">
        <v>43</v>
      </c>
      <c r="K99" t="s">
        <v>40</v>
      </c>
    </row>
    <row r="100" spans="1:11" x14ac:dyDescent="0.3">
      <c r="A100" t="s">
        <v>44</v>
      </c>
      <c r="B100" s="2">
        <v>5.9790732436472346E-10</v>
      </c>
      <c r="C100" t="s">
        <v>35</v>
      </c>
      <c r="D100" t="s">
        <v>36</v>
      </c>
      <c r="E100" t="s">
        <v>7</v>
      </c>
      <c r="G100" t="s">
        <v>37</v>
      </c>
      <c r="I100" t="s">
        <v>45</v>
      </c>
      <c r="J100" t="s">
        <v>46</v>
      </c>
      <c r="K100" t="s">
        <v>47</v>
      </c>
    </row>
    <row r="101" spans="1:11" x14ac:dyDescent="0.3">
      <c r="A101" t="s">
        <v>48</v>
      </c>
      <c r="B101" s="2">
        <v>6.6260625125493598E-5</v>
      </c>
      <c r="C101" t="s">
        <v>35</v>
      </c>
      <c r="D101" t="s">
        <v>36</v>
      </c>
      <c r="E101" t="s">
        <v>8</v>
      </c>
      <c r="G101" t="s">
        <v>37</v>
      </c>
      <c r="I101" t="s">
        <v>49</v>
      </c>
      <c r="J101" t="s">
        <v>50</v>
      </c>
      <c r="K101" t="s">
        <v>40</v>
      </c>
    </row>
    <row r="102" spans="1:11" x14ac:dyDescent="0.3">
      <c r="A102" t="s">
        <v>51</v>
      </c>
      <c r="B102" s="2">
        <v>6.6260625125493591E-2</v>
      </c>
      <c r="C102" t="s">
        <v>35</v>
      </c>
      <c r="D102" t="s">
        <v>82</v>
      </c>
      <c r="E102" t="s">
        <v>8</v>
      </c>
      <c r="G102" t="s">
        <v>37</v>
      </c>
      <c r="J102" t="s">
        <v>52</v>
      </c>
    </row>
    <row r="103" spans="1:11" x14ac:dyDescent="0.3">
      <c r="A103" t="s">
        <v>53</v>
      </c>
      <c r="B103" s="2">
        <v>0.17937219730941703</v>
      </c>
      <c r="C103" t="s">
        <v>35</v>
      </c>
      <c r="D103" t="s">
        <v>88</v>
      </c>
      <c r="E103" t="s">
        <v>54</v>
      </c>
      <c r="G103" t="s">
        <v>37</v>
      </c>
      <c r="H103" t="s">
        <v>55</v>
      </c>
      <c r="I103" t="s">
        <v>56</v>
      </c>
      <c r="J103" t="s">
        <v>57</v>
      </c>
      <c r="K103" t="s">
        <v>58</v>
      </c>
    </row>
    <row r="104" spans="1:11" x14ac:dyDescent="0.3">
      <c r="A104" t="s">
        <v>59</v>
      </c>
      <c r="B104" s="2">
        <v>1.1457566427949933E-2</v>
      </c>
      <c r="C104" t="s">
        <v>31</v>
      </c>
      <c r="D104" t="s">
        <v>60</v>
      </c>
      <c r="E104" t="s">
        <v>8</v>
      </c>
      <c r="G104" t="s">
        <v>37</v>
      </c>
      <c r="I104" t="s">
        <v>61</v>
      </c>
      <c r="J104" t="s">
        <v>62</v>
      </c>
      <c r="K104" t="s">
        <v>40</v>
      </c>
    </row>
    <row r="105" spans="1:11" x14ac:dyDescent="0.3">
      <c r="A105" t="s">
        <v>63</v>
      </c>
      <c r="B105" s="2">
        <v>2.20868750418312</v>
      </c>
      <c r="C105" t="s">
        <v>35</v>
      </c>
      <c r="D105" t="s">
        <v>4</v>
      </c>
      <c r="E105" t="s">
        <v>64</v>
      </c>
      <c r="G105" t="s">
        <v>37</v>
      </c>
      <c r="J105" t="s">
        <v>65</v>
      </c>
    </row>
    <row r="107" spans="1:11" ht="15.6" x14ac:dyDescent="0.3">
      <c r="A107" s="1" t="s">
        <v>0</v>
      </c>
      <c r="B107" s="1" t="s">
        <v>1</v>
      </c>
    </row>
    <row r="108" spans="1:11" x14ac:dyDescent="0.3">
      <c r="A108" t="s">
        <v>2</v>
      </c>
      <c r="B108" t="s">
        <v>94</v>
      </c>
    </row>
    <row r="109" spans="1:11" x14ac:dyDescent="0.3">
      <c r="A109" t="s">
        <v>3</v>
      </c>
      <c r="B109" t="s">
        <v>87</v>
      </c>
    </row>
    <row r="110" spans="1:11" x14ac:dyDescent="0.3">
      <c r="A110" t="s">
        <v>5</v>
      </c>
      <c r="B110">
        <v>1</v>
      </c>
    </row>
    <row r="111" spans="1:11" x14ac:dyDescent="0.3">
      <c r="A111" t="s">
        <v>6</v>
      </c>
      <c r="B111" t="s">
        <v>1</v>
      </c>
    </row>
    <row r="112" spans="1:11" x14ac:dyDescent="0.3">
      <c r="A112" t="s">
        <v>7</v>
      </c>
      <c r="B112" t="s">
        <v>8</v>
      </c>
    </row>
    <row r="113" spans="1:11" x14ac:dyDescent="0.3">
      <c r="A113" t="s">
        <v>92</v>
      </c>
      <c r="B113" t="s">
        <v>93</v>
      </c>
    </row>
    <row r="114" spans="1:11" ht="15.6" x14ac:dyDescent="0.3">
      <c r="A114" s="1" t="s">
        <v>9</v>
      </c>
    </row>
    <row r="115" spans="1:11" x14ac:dyDescent="0.3">
      <c r="A115" t="s">
        <v>10</v>
      </c>
      <c r="B115" t="s">
        <v>11</v>
      </c>
      <c r="C115" t="s">
        <v>12</v>
      </c>
      <c r="D115" t="s">
        <v>3</v>
      </c>
      <c r="E115" t="s">
        <v>7</v>
      </c>
      <c r="F115" t="s">
        <v>13</v>
      </c>
      <c r="G115" t="s">
        <v>14</v>
      </c>
      <c r="H115" t="s">
        <v>15</v>
      </c>
      <c r="I115" t="s">
        <v>2</v>
      </c>
      <c r="J115" t="s">
        <v>6</v>
      </c>
      <c r="K115" t="s">
        <v>16</v>
      </c>
    </row>
    <row r="116" spans="1:11" x14ac:dyDescent="0.3">
      <c r="A116" t="s">
        <v>17</v>
      </c>
      <c r="B116" s="2">
        <v>1.8385650224215247E-4</v>
      </c>
      <c r="C116" t="s">
        <v>18</v>
      </c>
      <c r="E116" t="s">
        <v>8</v>
      </c>
      <c r="F116" t="s">
        <v>19</v>
      </c>
      <c r="G116" t="s">
        <v>20</v>
      </c>
      <c r="I116" t="s">
        <v>21</v>
      </c>
    </row>
    <row r="117" spans="1:11" x14ac:dyDescent="0.3">
      <c r="A117" t="s">
        <v>22</v>
      </c>
      <c r="B117">
        <v>1.3713596052052344</v>
      </c>
      <c r="C117" t="s">
        <v>18</v>
      </c>
      <c r="E117" t="s">
        <v>8</v>
      </c>
      <c r="F117" t="s">
        <v>19</v>
      </c>
      <c r="G117" t="s">
        <v>20</v>
      </c>
      <c r="I117" t="s">
        <v>23</v>
      </c>
    </row>
    <row r="118" spans="1:11" x14ac:dyDescent="0.3">
      <c r="A118" t="s">
        <v>96</v>
      </c>
      <c r="B118" s="2">
        <f>(B131*0.669*0.67*(16/12))+(B131*0.669*0.32*(44/12))</f>
        <v>3.053731343283582</v>
      </c>
      <c r="C118" t="s">
        <v>18</v>
      </c>
      <c r="E118" t="s">
        <v>8</v>
      </c>
      <c r="F118" t="s">
        <v>97</v>
      </c>
      <c r="G118" t="s">
        <v>20</v>
      </c>
      <c r="H118" t="s">
        <v>98</v>
      </c>
      <c r="I118" t="s">
        <v>99</v>
      </c>
    </row>
    <row r="119" spans="1:11" x14ac:dyDescent="0.3">
      <c r="A119" t="s">
        <v>24</v>
      </c>
      <c r="B119" s="2">
        <v>5.2130044843049324E-6</v>
      </c>
      <c r="C119" t="s">
        <v>18</v>
      </c>
      <c r="E119" t="s">
        <v>8</v>
      </c>
      <c r="F119" t="s">
        <v>19</v>
      </c>
      <c r="G119" t="s">
        <v>20</v>
      </c>
      <c r="I119" t="s">
        <v>25</v>
      </c>
    </row>
    <row r="120" spans="1:11" x14ac:dyDescent="0.3">
      <c r="A120" t="s">
        <v>26</v>
      </c>
      <c r="B120" s="2">
        <v>4.2869955156950664E-4</v>
      </c>
      <c r="C120" t="s">
        <v>18</v>
      </c>
      <c r="E120" t="s">
        <v>8</v>
      </c>
      <c r="F120" t="s">
        <v>19</v>
      </c>
      <c r="G120" t="s">
        <v>20</v>
      </c>
      <c r="H120" t="s">
        <v>27</v>
      </c>
      <c r="I120" t="s">
        <v>25</v>
      </c>
    </row>
    <row r="121" spans="1:11" x14ac:dyDescent="0.3">
      <c r="A121" t="s">
        <v>28</v>
      </c>
      <c r="B121" s="2">
        <v>8.9686098654708509E-6</v>
      </c>
      <c r="C121" t="s">
        <v>18</v>
      </c>
      <c r="E121" t="s">
        <v>8</v>
      </c>
      <c r="F121" t="s">
        <v>19</v>
      </c>
      <c r="G121" t="s">
        <v>20</v>
      </c>
      <c r="I121" t="s">
        <v>25</v>
      </c>
    </row>
    <row r="122" spans="1:11" x14ac:dyDescent="0.3">
      <c r="A122" t="s">
        <v>29</v>
      </c>
      <c r="B122" s="2">
        <v>8.2448430493273531E-4</v>
      </c>
      <c r="C122" t="s">
        <v>18</v>
      </c>
      <c r="E122" t="s">
        <v>8</v>
      </c>
      <c r="F122" t="s">
        <v>19</v>
      </c>
      <c r="G122" t="s">
        <v>20</v>
      </c>
      <c r="I122" t="s">
        <v>30</v>
      </c>
    </row>
    <row r="123" spans="1:11" x14ac:dyDescent="0.3">
      <c r="A123" t="s">
        <v>1</v>
      </c>
      <c r="B123">
        <v>1</v>
      </c>
      <c r="C123" t="s">
        <v>31</v>
      </c>
      <c r="D123" t="s">
        <v>87</v>
      </c>
      <c r="E123" t="s">
        <v>8</v>
      </c>
      <c r="G123" t="s">
        <v>32</v>
      </c>
      <c r="I123" t="s">
        <v>6</v>
      </c>
      <c r="J123" t="s">
        <v>33</v>
      </c>
    </row>
    <row r="124" spans="1:11" x14ac:dyDescent="0.3">
      <c r="A124" t="s">
        <v>34</v>
      </c>
      <c r="B124" s="2">
        <v>2.8160765678334782E-2</v>
      </c>
      <c r="C124" t="s">
        <v>35</v>
      </c>
      <c r="D124" t="s">
        <v>36</v>
      </c>
      <c r="E124" t="s">
        <v>8</v>
      </c>
      <c r="G124" t="s">
        <v>37</v>
      </c>
      <c r="I124" t="s">
        <v>38</v>
      </c>
      <c r="J124" t="s">
        <v>39</v>
      </c>
      <c r="K124" t="s">
        <v>40</v>
      </c>
    </row>
    <row r="125" spans="1:11" x14ac:dyDescent="0.3">
      <c r="A125" t="s">
        <v>41</v>
      </c>
      <c r="B125" s="2">
        <v>1.1043437520915599E-3</v>
      </c>
      <c r="C125" t="s">
        <v>35</v>
      </c>
      <c r="D125" t="s">
        <v>36</v>
      </c>
      <c r="E125" t="s">
        <v>8</v>
      </c>
      <c r="G125" t="s">
        <v>37</v>
      </c>
      <c r="I125" t="s">
        <v>42</v>
      </c>
      <c r="J125" t="s">
        <v>43</v>
      </c>
      <c r="K125" t="s">
        <v>40</v>
      </c>
    </row>
    <row r="126" spans="1:11" x14ac:dyDescent="0.3">
      <c r="A126" t="s">
        <v>44</v>
      </c>
      <c r="B126" s="2">
        <v>5.9790732436472346E-10</v>
      </c>
      <c r="C126" t="s">
        <v>35</v>
      </c>
      <c r="D126" t="s">
        <v>36</v>
      </c>
      <c r="E126" t="s">
        <v>7</v>
      </c>
      <c r="G126" t="s">
        <v>37</v>
      </c>
      <c r="I126" t="s">
        <v>45</v>
      </c>
      <c r="J126" t="s">
        <v>46</v>
      </c>
      <c r="K126" t="s">
        <v>47</v>
      </c>
    </row>
    <row r="127" spans="1:11" x14ac:dyDescent="0.3">
      <c r="A127" t="s">
        <v>48</v>
      </c>
      <c r="B127" s="2">
        <v>6.6260625125493598E-5</v>
      </c>
      <c r="C127" t="s">
        <v>35</v>
      </c>
      <c r="D127" t="s">
        <v>36</v>
      </c>
      <c r="E127" t="s">
        <v>8</v>
      </c>
      <c r="G127" t="s">
        <v>37</v>
      </c>
      <c r="I127" t="s">
        <v>49</v>
      </c>
      <c r="J127" t="s">
        <v>50</v>
      </c>
      <c r="K127" t="s">
        <v>40</v>
      </c>
    </row>
    <row r="128" spans="1:11" x14ac:dyDescent="0.3">
      <c r="A128" t="s">
        <v>51</v>
      </c>
      <c r="B128" s="2">
        <v>6.6260625125493591E-2</v>
      </c>
      <c r="C128" t="s">
        <v>35</v>
      </c>
      <c r="D128" t="s">
        <v>82</v>
      </c>
      <c r="E128" t="s">
        <v>8</v>
      </c>
      <c r="G128" t="s">
        <v>37</v>
      </c>
      <c r="J128" t="s">
        <v>52</v>
      </c>
    </row>
    <row r="129" spans="1:11" x14ac:dyDescent="0.3">
      <c r="A129" t="s">
        <v>53</v>
      </c>
      <c r="B129" s="2">
        <v>0.17937219730941703</v>
      </c>
      <c r="C129" t="s">
        <v>35</v>
      </c>
      <c r="D129" t="s">
        <v>87</v>
      </c>
      <c r="E129" t="s">
        <v>54</v>
      </c>
      <c r="G129" t="s">
        <v>37</v>
      </c>
      <c r="H129" t="s">
        <v>55</v>
      </c>
      <c r="I129" t="s">
        <v>56</v>
      </c>
      <c r="J129" t="s">
        <v>57</v>
      </c>
      <c r="K129" t="s">
        <v>58</v>
      </c>
    </row>
    <row r="130" spans="1:11" x14ac:dyDescent="0.3">
      <c r="A130" t="s">
        <v>59</v>
      </c>
      <c r="B130" s="2">
        <v>1.1457566427949933E-2</v>
      </c>
      <c r="C130" t="s">
        <v>31</v>
      </c>
      <c r="D130" t="s">
        <v>60</v>
      </c>
      <c r="E130" t="s">
        <v>8</v>
      </c>
      <c r="G130" t="s">
        <v>37</v>
      </c>
      <c r="I130" t="s">
        <v>61</v>
      </c>
      <c r="J130" t="s">
        <v>62</v>
      </c>
      <c r="K130" t="s">
        <v>40</v>
      </c>
    </row>
    <row r="131" spans="1:11" x14ac:dyDescent="0.3">
      <c r="A131" t="s">
        <v>63</v>
      </c>
      <c r="B131" s="2">
        <v>2.20868750418312</v>
      </c>
      <c r="C131" t="s">
        <v>35</v>
      </c>
      <c r="D131" t="s">
        <v>4</v>
      </c>
      <c r="E131" t="s">
        <v>64</v>
      </c>
      <c r="G131" t="s">
        <v>37</v>
      </c>
      <c r="J131" t="s">
        <v>65</v>
      </c>
    </row>
    <row r="133" spans="1:11" ht="15.6" x14ac:dyDescent="0.3">
      <c r="A133" s="1" t="s">
        <v>0</v>
      </c>
      <c r="B133" s="1" t="s">
        <v>1</v>
      </c>
    </row>
    <row r="134" spans="1:11" x14ac:dyDescent="0.3">
      <c r="A134" t="s">
        <v>2</v>
      </c>
      <c r="B134" t="s">
        <v>94</v>
      </c>
    </row>
    <row r="135" spans="1:11" x14ac:dyDescent="0.3">
      <c r="A135" t="s">
        <v>3</v>
      </c>
      <c r="B135" t="s">
        <v>86</v>
      </c>
    </row>
    <row r="136" spans="1:11" x14ac:dyDescent="0.3">
      <c r="A136" t="s">
        <v>5</v>
      </c>
      <c r="B136">
        <v>1</v>
      </c>
    </row>
    <row r="137" spans="1:11" x14ac:dyDescent="0.3">
      <c r="A137" t="s">
        <v>6</v>
      </c>
      <c r="B137" t="s">
        <v>1</v>
      </c>
    </row>
    <row r="138" spans="1:11" x14ac:dyDescent="0.3">
      <c r="A138" t="s">
        <v>7</v>
      </c>
      <c r="B138" t="s">
        <v>8</v>
      </c>
    </row>
    <row r="139" spans="1:11" x14ac:dyDescent="0.3">
      <c r="A139" t="s">
        <v>92</v>
      </c>
      <c r="B139" t="s">
        <v>93</v>
      </c>
    </row>
    <row r="140" spans="1:11" ht="15.6" x14ac:dyDescent="0.3">
      <c r="A140" s="1" t="s">
        <v>9</v>
      </c>
    </row>
    <row r="141" spans="1:11" x14ac:dyDescent="0.3">
      <c r="A141" t="s">
        <v>10</v>
      </c>
      <c r="B141" t="s">
        <v>11</v>
      </c>
      <c r="C141" t="s">
        <v>12</v>
      </c>
      <c r="D141" t="s">
        <v>3</v>
      </c>
      <c r="E141" t="s">
        <v>7</v>
      </c>
      <c r="F141" t="s">
        <v>13</v>
      </c>
      <c r="G141" t="s">
        <v>14</v>
      </c>
      <c r="H141" t="s">
        <v>15</v>
      </c>
      <c r="I141" t="s">
        <v>2</v>
      </c>
      <c r="J141" t="s">
        <v>6</v>
      </c>
      <c r="K141" t="s">
        <v>16</v>
      </c>
    </row>
    <row r="142" spans="1:11" x14ac:dyDescent="0.3">
      <c r="A142" t="s">
        <v>17</v>
      </c>
      <c r="B142" s="2">
        <v>1.8385650224215247E-4</v>
      </c>
      <c r="C142" t="s">
        <v>18</v>
      </c>
      <c r="E142" t="s">
        <v>8</v>
      </c>
      <c r="F142" t="s">
        <v>19</v>
      </c>
      <c r="G142" t="s">
        <v>20</v>
      </c>
      <c r="I142" t="s">
        <v>21</v>
      </c>
    </row>
    <row r="143" spans="1:11" x14ac:dyDescent="0.3">
      <c r="A143" t="s">
        <v>22</v>
      </c>
      <c r="B143">
        <v>1.3713596052052344</v>
      </c>
      <c r="C143" t="s">
        <v>18</v>
      </c>
      <c r="E143" t="s">
        <v>8</v>
      </c>
      <c r="F143" t="s">
        <v>19</v>
      </c>
      <c r="G143" t="s">
        <v>20</v>
      </c>
      <c r="I143" t="s">
        <v>23</v>
      </c>
    </row>
    <row r="144" spans="1:11" x14ac:dyDescent="0.3">
      <c r="A144" t="s">
        <v>96</v>
      </c>
      <c r="B144" s="2">
        <f>(B157*0.669*0.67*(16/12))+(B157*0.669*0.32*(44/12))</f>
        <v>3.053731343283582</v>
      </c>
      <c r="C144" t="s">
        <v>18</v>
      </c>
      <c r="E144" t="s">
        <v>8</v>
      </c>
      <c r="F144" t="s">
        <v>97</v>
      </c>
      <c r="G144" t="s">
        <v>20</v>
      </c>
      <c r="H144" t="s">
        <v>98</v>
      </c>
      <c r="I144" t="s">
        <v>99</v>
      </c>
    </row>
    <row r="145" spans="1:11" x14ac:dyDescent="0.3">
      <c r="A145" t="s">
        <v>24</v>
      </c>
      <c r="B145" s="2">
        <v>5.2130044843049324E-6</v>
      </c>
      <c r="C145" t="s">
        <v>18</v>
      </c>
      <c r="E145" t="s">
        <v>8</v>
      </c>
      <c r="F145" t="s">
        <v>19</v>
      </c>
      <c r="G145" t="s">
        <v>20</v>
      </c>
      <c r="I145" t="s">
        <v>25</v>
      </c>
    </row>
    <row r="146" spans="1:11" x14ac:dyDescent="0.3">
      <c r="A146" t="s">
        <v>26</v>
      </c>
      <c r="B146" s="2">
        <v>4.2869955156950664E-4</v>
      </c>
      <c r="C146" t="s">
        <v>18</v>
      </c>
      <c r="E146" t="s">
        <v>8</v>
      </c>
      <c r="F146" t="s">
        <v>19</v>
      </c>
      <c r="G146" t="s">
        <v>20</v>
      </c>
      <c r="H146" t="s">
        <v>27</v>
      </c>
      <c r="I146" t="s">
        <v>25</v>
      </c>
    </row>
    <row r="147" spans="1:11" x14ac:dyDescent="0.3">
      <c r="A147" t="s">
        <v>28</v>
      </c>
      <c r="B147" s="2">
        <v>8.9686098654708509E-6</v>
      </c>
      <c r="C147" t="s">
        <v>18</v>
      </c>
      <c r="E147" t="s">
        <v>8</v>
      </c>
      <c r="F147" t="s">
        <v>19</v>
      </c>
      <c r="G147" t="s">
        <v>20</v>
      </c>
      <c r="I147" t="s">
        <v>25</v>
      </c>
    </row>
    <row r="148" spans="1:11" x14ac:dyDescent="0.3">
      <c r="A148" t="s">
        <v>29</v>
      </c>
      <c r="B148" s="2">
        <v>8.2448430493273531E-4</v>
      </c>
      <c r="C148" t="s">
        <v>18</v>
      </c>
      <c r="E148" t="s">
        <v>8</v>
      </c>
      <c r="F148" t="s">
        <v>19</v>
      </c>
      <c r="G148" t="s">
        <v>20</v>
      </c>
      <c r="I148" t="s">
        <v>30</v>
      </c>
    </row>
    <row r="149" spans="1:11" x14ac:dyDescent="0.3">
      <c r="A149" t="s">
        <v>1</v>
      </c>
      <c r="B149">
        <v>1</v>
      </c>
      <c r="C149" t="s">
        <v>31</v>
      </c>
      <c r="D149" t="s">
        <v>86</v>
      </c>
      <c r="E149" t="s">
        <v>8</v>
      </c>
      <c r="G149" t="s">
        <v>32</v>
      </c>
      <c r="I149" t="s">
        <v>6</v>
      </c>
      <c r="J149" t="s">
        <v>33</v>
      </c>
    </row>
    <row r="150" spans="1:11" x14ac:dyDescent="0.3">
      <c r="A150" t="s">
        <v>34</v>
      </c>
      <c r="B150" s="2">
        <v>2.8160765678334782E-2</v>
      </c>
      <c r="C150" t="s">
        <v>35</v>
      </c>
      <c r="D150" t="s">
        <v>36</v>
      </c>
      <c r="E150" t="s">
        <v>8</v>
      </c>
      <c r="G150" t="s">
        <v>37</v>
      </c>
      <c r="I150" t="s">
        <v>38</v>
      </c>
      <c r="J150" t="s">
        <v>39</v>
      </c>
      <c r="K150" t="s">
        <v>40</v>
      </c>
    </row>
    <row r="151" spans="1:11" x14ac:dyDescent="0.3">
      <c r="A151" t="s">
        <v>41</v>
      </c>
      <c r="B151" s="2">
        <v>1.1043437520915599E-3</v>
      </c>
      <c r="C151" t="s">
        <v>35</v>
      </c>
      <c r="D151" t="s">
        <v>36</v>
      </c>
      <c r="E151" t="s">
        <v>8</v>
      </c>
      <c r="G151" t="s">
        <v>37</v>
      </c>
      <c r="I151" t="s">
        <v>42</v>
      </c>
      <c r="J151" t="s">
        <v>43</v>
      </c>
      <c r="K151" t="s">
        <v>40</v>
      </c>
    </row>
    <row r="152" spans="1:11" x14ac:dyDescent="0.3">
      <c r="A152" t="s">
        <v>44</v>
      </c>
      <c r="B152" s="2">
        <v>5.9790732436472346E-10</v>
      </c>
      <c r="C152" t="s">
        <v>35</v>
      </c>
      <c r="D152" t="s">
        <v>36</v>
      </c>
      <c r="E152" t="s">
        <v>7</v>
      </c>
      <c r="G152" t="s">
        <v>37</v>
      </c>
      <c r="I152" t="s">
        <v>45</v>
      </c>
      <c r="J152" t="s">
        <v>46</v>
      </c>
      <c r="K152" t="s">
        <v>47</v>
      </c>
    </row>
    <row r="153" spans="1:11" x14ac:dyDescent="0.3">
      <c r="A153" t="s">
        <v>48</v>
      </c>
      <c r="B153" s="2">
        <v>6.6260625125493598E-5</v>
      </c>
      <c r="C153" t="s">
        <v>35</v>
      </c>
      <c r="D153" t="s">
        <v>36</v>
      </c>
      <c r="E153" t="s">
        <v>8</v>
      </c>
      <c r="G153" t="s">
        <v>37</v>
      </c>
      <c r="I153" t="s">
        <v>49</v>
      </c>
      <c r="J153" t="s">
        <v>50</v>
      </c>
      <c r="K153" t="s">
        <v>40</v>
      </c>
    </row>
    <row r="154" spans="1:11" x14ac:dyDescent="0.3">
      <c r="A154" t="s">
        <v>51</v>
      </c>
      <c r="B154" s="2">
        <v>6.6260625125493591E-2</v>
      </c>
      <c r="C154" t="s">
        <v>35</v>
      </c>
      <c r="D154" t="s">
        <v>82</v>
      </c>
      <c r="E154" t="s">
        <v>8</v>
      </c>
      <c r="G154" t="s">
        <v>37</v>
      </c>
      <c r="J154" t="s">
        <v>52</v>
      </c>
    </row>
    <row r="155" spans="1:11" x14ac:dyDescent="0.3">
      <c r="A155" t="s">
        <v>53</v>
      </c>
      <c r="B155" s="2">
        <v>0.17937219730941703</v>
      </c>
      <c r="C155" t="s">
        <v>35</v>
      </c>
      <c r="D155" t="s">
        <v>86</v>
      </c>
      <c r="E155" t="s">
        <v>54</v>
      </c>
      <c r="G155" t="s">
        <v>37</v>
      </c>
      <c r="H155" t="s">
        <v>55</v>
      </c>
      <c r="I155" t="s">
        <v>56</v>
      </c>
      <c r="J155" t="s">
        <v>57</v>
      </c>
      <c r="K155" t="s">
        <v>58</v>
      </c>
    </row>
    <row r="156" spans="1:11" x14ac:dyDescent="0.3">
      <c r="A156" t="s">
        <v>59</v>
      </c>
      <c r="B156" s="2">
        <v>1.1457566427949933E-2</v>
      </c>
      <c r="C156" t="s">
        <v>31</v>
      </c>
      <c r="D156" t="s">
        <v>60</v>
      </c>
      <c r="E156" t="s">
        <v>8</v>
      </c>
      <c r="G156" t="s">
        <v>37</v>
      </c>
      <c r="I156" t="s">
        <v>61</v>
      </c>
      <c r="J156" t="s">
        <v>62</v>
      </c>
      <c r="K156" t="s">
        <v>40</v>
      </c>
    </row>
    <row r="157" spans="1:11" x14ac:dyDescent="0.3">
      <c r="A157" t="s">
        <v>63</v>
      </c>
      <c r="B157" s="2">
        <v>2.20868750418312</v>
      </c>
      <c r="C157" t="s">
        <v>35</v>
      </c>
      <c r="D157" t="s">
        <v>4</v>
      </c>
      <c r="E157" t="s">
        <v>64</v>
      </c>
      <c r="G157" t="s">
        <v>37</v>
      </c>
      <c r="J157" t="s">
        <v>65</v>
      </c>
    </row>
    <row r="159" spans="1:11" ht="15.6" x14ac:dyDescent="0.3">
      <c r="A159" s="1" t="s">
        <v>0</v>
      </c>
      <c r="B159" s="1" t="s">
        <v>1</v>
      </c>
    </row>
    <row r="160" spans="1:11" x14ac:dyDescent="0.3">
      <c r="A160" t="s">
        <v>2</v>
      </c>
      <c r="B160" t="s">
        <v>94</v>
      </c>
    </row>
    <row r="161" spans="1:11" x14ac:dyDescent="0.3">
      <c r="A161" t="s">
        <v>3</v>
      </c>
      <c r="B161" t="s">
        <v>85</v>
      </c>
    </row>
    <row r="162" spans="1:11" x14ac:dyDescent="0.3">
      <c r="A162" t="s">
        <v>5</v>
      </c>
      <c r="B162">
        <v>1</v>
      </c>
    </row>
    <row r="163" spans="1:11" x14ac:dyDescent="0.3">
      <c r="A163" t="s">
        <v>6</v>
      </c>
      <c r="B163" t="s">
        <v>1</v>
      </c>
    </row>
    <row r="164" spans="1:11" x14ac:dyDescent="0.3">
      <c r="A164" t="s">
        <v>7</v>
      </c>
      <c r="B164" t="s">
        <v>8</v>
      </c>
    </row>
    <row r="165" spans="1:11" x14ac:dyDescent="0.3">
      <c r="A165" t="s">
        <v>92</v>
      </c>
      <c r="B165" t="s">
        <v>93</v>
      </c>
    </row>
    <row r="166" spans="1:11" ht="15.6" x14ac:dyDescent="0.3">
      <c r="A166" s="1" t="s">
        <v>9</v>
      </c>
    </row>
    <row r="167" spans="1:11" x14ac:dyDescent="0.3">
      <c r="A167" t="s">
        <v>10</v>
      </c>
      <c r="B167" t="s">
        <v>11</v>
      </c>
      <c r="C167" t="s">
        <v>12</v>
      </c>
      <c r="D167" t="s">
        <v>3</v>
      </c>
      <c r="E167" t="s">
        <v>7</v>
      </c>
      <c r="F167" t="s">
        <v>13</v>
      </c>
      <c r="G167" t="s">
        <v>14</v>
      </c>
      <c r="H167" t="s">
        <v>15</v>
      </c>
      <c r="I167" t="s">
        <v>2</v>
      </c>
      <c r="J167" t="s">
        <v>6</v>
      </c>
      <c r="K167" t="s">
        <v>16</v>
      </c>
    </row>
    <row r="168" spans="1:11" x14ac:dyDescent="0.3">
      <c r="A168" t="s">
        <v>17</v>
      </c>
      <c r="B168" s="2">
        <v>1.8385650224215247E-4</v>
      </c>
      <c r="C168" t="s">
        <v>18</v>
      </c>
      <c r="E168" t="s">
        <v>8</v>
      </c>
      <c r="F168" t="s">
        <v>19</v>
      </c>
      <c r="G168" t="s">
        <v>20</v>
      </c>
      <c r="I168" t="s">
        <v>21</v>
      </c>
    </row>
    <row r="169" spans="1:11" x14ac:dyDescent="0.3">
      <c r="A169" t="s">
        <v>22</v>
      </c>
      <c r="B169">
        <v>1.3713596052052344</v>
      </c>
      <c r="C169" t="s">
        <v>18</v>
      </c>
      <c r="E169" t="s">
        <v>8</v>
      </c>
      <c r="F169" t="s">
        <v>19</v>
      </c>
      <c r="G169" t="s">
        <v>20</v>
      </c>
      <c r="I169" t="s">
        <v>23</v>
      </c>
    </row>
    <row r="170" spans="1:11" x14ac:dyDescent="0.3">
      <c r="A170" t="s">
        <v>96</v>
      </c>
      <c r="B170" s="2">
        <f>(B183*0.669*0.67*(16/12))+(B183*0.669*0.32*(44/12))</f>
        <v>3.053731343283582</v>
      </c>
      <c r="C170" t="s">
        <v>18</v>
      </c>
      <c r="E170" t="s">
        <v>8</v>
      </c>
      <c r="F170" t="s">
        <v>97</v>
      </c>
      <c r="G170" t="s">
        <v>20</v>
      </c>
      <c r="H170" t="s">
        <v>98</v>
      </c>
      <c r="I170" t="s">
        <v>99</v>
      </c>
    </row>
    <row r="171" spans="1:11" x14ac:dyDescent="0.3">
      <c r="A171" t="s">
        <v>24</v>
      </c>
      <c r="B171" s="2">
        <v>5.2130044843049324E-6</v>
      </c>
      <c r="C171" t="s">
        <v>18</v>
      </c>
      <c r="E171" t="s">
        <v>8</v>
      </c>
      <c r="F171" t="s">
        <v>19</v>
      </c>
      <c r="G171" t="s">
        <v>20</v>
      </c>
      <c r="I171" t="s">
        <v>25</v>
      </c>
    </row>
    <row r="172" spans="1:11" x14ac:dyDescent="0.3">
      <c r="A172" t="s">
        <v>26</v>
      </c>
      <c r="B172" s="2">
        <v>4.2869955156950664E-4</v>
      </c>
      <c r="C172" t="s">
        <v>18</v>
      </c>
      <c r="E172" t="s">
        <v>8</v>
      </c>
      <c r="F172" t="s">
        <v>19</v>
      </c>
      <c r="G172" t="s">
        <v>20</v>
      </c>
      <c r="H172" t="s">
        <v>27</v>
      </c>
      <c r="I172" t="s">
        <v>25</v>
      </c>
    </row>
    <row r="173" spans="1:11" x14ac:dyDescent="0.3">
      <c r="A173" t="s">
        <v>28</v>
      </c>
      <c r="B173" s="2">
        <v>8.9686098654708509E-6</v>
      </c>
      <c r="C173" t="s">
        <v>18</v>
      </c>
      <c r="E173" t="s">
        <v>8</v>
      </c>
      <c r="F173" t="s">
        <v>19</v>
      </c>
      <c r="G173" t="s">
        <v>20</v>
      </c>
      <c r="I173" t="s">
        <v>25</v>
      </c>
    </row>
    <row r="174" spans="1:11" x14ac:dyDescent="0.3">
      <c r="A174" t="s">
        <v>29</v>
      </c>
      <c r="B174" s="2">
        <v>8.2448430493273531E-4</v>
      </c>
      <c r="C174" t="s">
        <v>18</v>
      </c>
      <c r="E174" t="s">
        <v>8</v>
      </c>
      <c r="F174" t="s">
        <v>19</v>
      </c>
      <c r="G174" t="s">
        <v>20</v>
      </c>
      <c r="I174" t="s">
        <v>30</v>
      </c>
    </row>
    <row r="175" spans="1:11" x14ac:dyDescent="0.3">
      <c r="A175" t="s">
        <v>1</v>
      </c>
      <c r="B175">
        <v>1</v>
      </c>
      <c r="C175" t="s">
        <v>31</v>
      </c>
      <c r="D175" t="s">
        <v>85</v>
      </c>
      <c r="E175" t="s">
        <v>8</v>
      </c>
      <c r="G175" t="s">
        <v>32</v>
      </c>
      <c r="I175" t="s">
        <v>6</v>
      </c>
      <c r="J175" t="s">
        <v>33</v>
      </c>
    </row>
    <row r="176" spans="1:11" x14ac:dyDescent="0.3">
      <c r="A176" t="s">
        <v>34</v>
      </c>
      <c r="B176" s="2">
        <v>2.8160765678334782E-2</v>
      </c>
      <c r="C176" t="s">
        <v>35</v>
      </c>
      <c r="D176" t="s">
        <v>36</v>
      </c>
      <c r="E176" t="s">
        <v>8</v>
      </c>
      <c r="G176" t="s">
        <v>37</v>
      </c>
      <c r="I176" t="s">
        <v>38</v>
      </c>
      <c r="J176" t="s">
        <v>39</v>
      </c>
      <c r="K176" t="s">
        <v>40</v>
      </c>
    </row>
    <row r="177" spans="1:11" x14ac:dyDescent="0.3">
      <c r="A177" t="s">
        <v>41</v>
      </c>
      <c r="B177" s="2">
        <v>1.1043437520915599E-3</v>
      </c>
      <c r="C177" t="s">
        <v>35</v>
      </c>
      <c r="D177" t="s">
        <v>36</v>
      </c>
      <c r="E177" t="s">
        <v>8</v>
      </c>
      <c r="G177" t="s">
        <v>37</v>
      </c>
      <c r="I177" t="s">
        <v>42</v>
      </c>
      <c r="J177" t="s">
        <v>43</v>
      </c>
      <c r="K177" t="s">
        <v>40</v>
      </c>
    </row>
    <row r="178" spans="1:11" x14ac:dyDescent="0.3">
      <c r="A178" t="s">
        <v>44</v>
      </c>
      <c r="B178" s="2">
        <v>5.9790732436472346E-10</v>
      </c>
      <c r="C178" t="s">
        <v>35</v>
      </c>
      <c r="D178" t="s">
        <v>36</v>
      </c>
      <c r="E178" t="s">
        <v>7</v>
      </c>
      <c r="G178" t="s">
        <v>37</v>
      </c>
      <c r="I178" t="s">
        <v>45</v>
      </c>
      <c r="J178" t="s">
        <v>46</v>
      </c>
      <c r="K178" t="s">
        <v>47</v>
      </c>
    </row>
    <row r="179" spans="1:11" x14ac:dyDescent="0.3">
      <c r="A179" t="s">
        <v>48</v>
      </c>
      <c r="B179" s="2">
        <v>6.6260625125493598E-5</v>
      </c>
      <c r="C179" t="s">
        <v>35</v>
      </c>
      <c r="D179" t="s">
        <v>36</v>
      </c>
      <c r="E179" t="s">
        <v>8</v>
      </c>
      <c r="G179" t="s">
        <v>37</v>
      </c>
      <c r="I179" t="s">
        <v>49</v>
      </c>
      <c r="J179" t="s">
        <v>50</v>
      </c>
      <c r="K179" t="s">
        <v>40</v>
      </c>
    </row>
    <row r="180" spans="1:11" x14ac:dyDescent="0.3">
      <c r="A180" t="s">
        <v>51</v>
      </c>
      <c r="B180" s="2">
        <v>6.6260625125493591E-2</v>
      </c>
      <c r="C180" t="s">
        <v>35</v>
      </c>
      <c r="D180" t="s">
        <v>82</v>
      </c>
      <c r="E180" t="s">
        <v>8</v>
      </c>
      <c r="G180" t="s">
        <v>37</v>
      </c>
      <c r="J180" t="s">
        <v>52</v>
      </c>
    </row>
    <row r="181" spans="1:11" x14ac:dyDescent="0.3">
      <c r="A181" t="s">
        <v>53</v>
      </c>
      <c r="B181" s="2">
        <v>0.17937219730941703</v>
      </c>
      <c r="C181" t="s">
        <v>35</v>
      </c>
      <c r="D181" t="s">
        <v>85</v>
      </c>
      <c r="E181" t="s">
        <v>54</v>
      </c>
      <c r="G181" t="s">
        <v>37</v>
      </c>
      <c r="H181" t="s">
        <v>55</v>
      </c>
      <c r="I181" t="s">
        <v>56</v>
      </c>
      <c r="J181" t="s">
        <v>57</v>
      </c>
      <c r="K181" t="s">
        <v>58</v>
      </c>
    </row>
    <row r="182" spans="1:11" x14ac:dyDescent="0.3">
      <c r="A182" t="s">
        <v>59</v>
      </c>
      <c r="B182" s="2">
        <v>1.1457566427949933E-2</v>
      </c>
      <c r="C182" t="s">
        <v>31</v>
      </c>
      <c r="D182" t="s">
        <v>60</v>
      </c>
      <c r="E182" t="s">
        <v>8</v>
      </c>
      <c r="G182" t="s">
        <v>37</v>
      </c>
      <c r="I182" t="s">
        <v>61</v>
      </c>
      <c r="J182" t="s">
        <v>62</v>
      </c>
      <c r="K182" t="s">
        <v>40</v>
      </c>
    </row>
    <row r="183" spans="1:11" x14ac:dyDescent="0.3">
      <c r="A183" t="s">
        <v>63</v>
      </c>
      <c r="B183" s="2">
        <v>2.20868750418312</v>
      </c>
      <c r="C183" t="s">
        <v>35</v>
      </c>
      <c r="D183" t="s">
        <v>4</v>
      </c>
      <c r="E183" t="s">
        <v>64</v>
      </c>
      <c r="G183" t="s">
        <v>37</v>
      </c>
      <c r="J183" t="s">
        <v>65</v>
      </c>
    </row>
    <row r="185" spans="1:11" ht="15.6" x14ac:dyDescent="0.3">
      <c r="A185" s="1" t="s">
        <v>0</v>
      </c>
      <c r="B185" s="1" t="s">
        <v>1</v>
      </c>
    </row>
    <row r="186" spans="1:11" x14ac:dyDescent="0.3">
      <c r="A186" t="s">
        <v>2</v>
      </c>
      <c r="B186" t="s">
        <v>94</v>
      </c>
    </row>
    <row r="187" spans="1:11" x14ac:dyDescent="0.3">
      <c r="A187" t="s">
        <v>3</v>
      </c>
      <c r="B187" t="s">
        <v>36</v>
      </c>
    </row>
    <row r="188" spans="1:11" x14ac:dyDescent="0.3">
      <c r="A188" t="s">
        <v>5</v>
      </c>
      <c r="B188">
        <v>1</v>
      </c>
    </row>
    <row r="189" spans="1:11" x14ac:dyDescent="0.3">
      <c r="A189" t="s">
        <v>6</v>
      </c>
      <c r="B189" t="s">
        <v>1</v>
      </c>
    </row>
    <row r="190" spans="1:11" x14ac:dyDescent="0.3">
      <c r="A190" t="s">
        <v>7</v>
      </c>
      <c r="B190" t="s">
        <v>8</v>
      </c>
    </row>
    <row r="191" spans="1:11" x14ac:dyDescent="0.3">
      <c r="A191" t="s">
        <v>92</v>
      </c>
      <c r="B191" t="s">
        <v>93</v>
      </c>
    </row>
    <row r="192" spans="1:11" ht="15.6" x14ac:dyDescent="0.3">
      <c r="A192" s="1" t="s">
        <v>9</v>
      </c>
    </row>
    <row r="193" spans="1:11" x14ac:dyDescent="0.3">
      <c r="A193" t="s">
        <v>10</v>
      </c>
      <c r="B193" t="s">
        <v>11</v>
      </c>
      <c r="C193" t="s">
        <v>12</v>
      </c>
      <c r="D193" t="s">
        <v>3</v>
      </c>
      <c r="E193" t="s">
        <v>7</v>
      </c>
      <c r="F193" t="s">
        <v>13</v>
      </c>
      <c r="G193" t="s">
        <v>14</v>
      </c>
      <c r="H193" t="s">
        <v>15</v>
      </c>
      <c r="I193" t="s">
        <v>2</v>
      </c>
      <c r="J193" t="s">
        <v>6</v>
      </c>
      <c r="K193" t="s">
        <v>16</v>
      </c>
    </row>
    <row r="194" spans="1:11" x14ac:dyDescent="0.3">
      <c r="A194" t="s">
        <v>17</v>
      </c>
      <c r="B194" s="2">
        <v>1.8385650224215247E-4</v>
      </c>
      <c r="C194" t="s">
        <v>18</v>
      </c>
      <c r="E194" t="s">
        <v>8</v>
      </c>
      <c r="F194" t="s">
        <v>19</v>
      </c>
      <c r="G194" t="s">
        <v>20</v>
      </c>
      <c r="I194" t="s">
        <v>21</v>
      </c>
    </row>
    <row r="195" spans="1:11" x14ac:dyDescent="0.3">
      <c r="A195" t="s">
        <v>22</v>
      </c>
      <c r="B195">
        <v>1.3713596052052344</v>
      </c>
      <c r="C195" t="s">
        <v>18</v>
      </c>
      <c r="E195" t="s">
        <v>8</v>
      </c>
      <c r="F195" t="s">
        <v>19</v>
      </c>
      <c r="G195" t="s">
        <v>20</v>
      </c>
      <c r="I195" t="s">
        <v>23</v>
      </c>
    </row>
    <row r="196" spans="1:11" x14ac:dyDescent="0.3">
      <c r="A196" t="s">
        <v>96</v>
      </c>
      <c r="B196" s="2">
        <f>(B209*0.669*0.67*(16/12))+(B209*0.669*0.32*(44/12))</f>
        <v>3.053731343283582</v>
      </c>
      <c r="C196" t="s">
        <v>18</v>
      </c>
      <c r="E196" t="s">
        <v>8</v>
      </c>
      <c r="F196" t="s">
        <v>97</v>
      </c>
      <c r="G196" t="s">
        <v>20</v>
      </c>
      <c r="H196" t="s">
        <v>98</v>
      </c>
      <c r="I196" t="s">
        <v>99</v>
      </c>
    </row>
    <row r="197" spans="1:11" x14ac:dyDescent="0.3">
      <c r="A197" t="s">
        <v>24</v>
      </c>
      <c r="B197" s="2">
        <v>5.2130044843049324E-6</v>
      </c>
      <c r="C197" t="s">
        <v>18</v>
      </c>
      <c r="E197" t="s">
        <v>8</v>
      </c>
      <c r="F197" t="s">
        <v>19</v>
      </c>
      <c r="G197" t="s">
        <v>20</v>
      </c>
      <c r="I197" t="s">
        <v>25</v>
      </c>
    </row>
    <row r="198" spans="1:11" x14ac:dyDescent="0.3">
      <c r="A198" t="s">
        <v>26</v>
      </c>
      <c r="B198" s="2">
        <v>4.2869955156950664E-4</v>
      </c>
      <c r="C198" t="s">
        <v>18</v>
      </c>
      <c r="E198" t="s">
        <v>8</v>
      </c>
      <c r="F198" t="s">
        <v>19</v>
      </c>
      <c r="G198" t="s">
        <v>20</v>
      </c>
      <c r="H198" t="s">
        <v>27</v>
      </c>
      <c r="I198" t="s">
        <v>25</v>
      </c>
    </row>
    <row r="199" spans="1:11" x14ac:dyDescent="0.3">
      <c r="A199" t="s">
        <v>28</v>
      </c>
      <c r="B199" s="2">
        <v>8.9686098654708509E-6</v>
      </c>
      <c r="C199" t="s">
        <v>18</v>
      </c>
      <c r="E199" t="s">
        <v>8</v>
      </c>
      <c r="F199" t="s">
        <v>19</v>
      </c>
      <c r="G199" t="s">
        <v>20</v>
      </c>
      <c r="I199" t="s">
        <v>25</v>
      </c>
    </row>
    <row r="200" spans="1:11" x14ac:dyDescent="0.3">
      <c r="A200" t="s">
        <v>29</v>
      </c>
      <c r="B200" s="2">
        <v>8.2448430493273531E-4</v>
      </c>
      <c r="C200" t="s">
        <v>18</v>
      </c>
      <c r="E200" t="s">
        <v>8</v>
      </c>
      <c r="F200" t="s">
        <v>19</v>
      </c>
      <c r="G200" t="s">
        <v>20</v>
      </c>
      <c r="I200" t="s">
        <v>30</v>
      </c>
    </row>
    <row r="201" spans="1:11" x14ac:dyDescent="0.3">
      <c r="A201" t="s">
        <v>1</v>
      </c>
      <c r="B201">
        <v>1</v>
      </c>
      <c r="C201" t="s">
        <v>31</v>
      </c>
      <c r="D201" t="s">
        <v>36</v>
      </c>
      <c r="E201" t="s">
        <v>8</v>
      </c>
      <c r="G201" t="s">
        <v>32</v>
      </c>
      <c r="I201" t="s">
        <v>6</v>
      </c>
      <c r="J201" t="s">
        <v>33</v>
      </c>
    </row>
    <row r="202" spans="1:11" x14ac:dyDescent="0.3">
      <c r="A202" t="s">
        <v>34</v>
      </c>
      <c r="B202" s="2">
        <v>2.8160765678334782E-2</v>
      </c>
      <c r="C202" t="s">
        <v>35</v>
      </c>
      <c r="D202" t="s">
        <v>36</v>
      </c>
      <c r="E202" t="s">
        <v>8</v>
      </c>
      <c r="G202" t="s">
        <v>37</v>
      </c>
      <c r="I202" t="s">
        <v>38</v>
      </c>
      <c r="J202" t="s">
        <v>39</v>
      </c>
      <c r="K202" t="s">
        <v>40</v>
      </c>
    </row>
    <row r="203" spans="1:11" x14ac:dyDescent="0.3">
      <c r="A203" t="s">
        <v>41</v>
      </c>
      <c r="B203" s="2">
        <v>1.1043437520915599E-3</v>
      </c>
      <c r="C203" t="s">
        <v>35</v>
      </c>
      <c r="D203" t="s">
        <v>36</v>
      </c>
      <c r="E203" t="s">
        <v>8</v>
      </c>
      <c r="G203" t="s">
        <v>37</v>
      </c>
      <c r="I203" t="s">
        <v>42</v>
      </c>
      <c r="J203" t="s">
        <v>43</v>
      </c>
      <c r="K203" t="s">
        <v>40</v>
      </c>
    </row>
    <row r="204" spans="1:11" x14ac:dyDescent="0.3">
      <c r="A204" t="s">
        <v>44</v>
      </c>
      <c r="B204" s="2">
        <v>5.9790732436472346E-10</v>
      </c>
      <c r="C204" t="s">
        <v>35</v>
      </c>
      <c r="D204" t="s">
        <v>36</v>
      </c>
      <c r="E204" t="s">
        <v>7</v>
      </c>
      <c r="G204" t="s">
        <v>37</v>
      </c>
      <c r="I204" t="s">
        <v>45</v>
      </c>
      <c r="J204" t="s">
        <v>46</v>
      </c>
      <c r="K204" t="s">
        <v>47</v>
      </c>
    </row>
    <row r="205" spans="1:11" x14ac:dyDescent="0.3">
      <c r="A205" t="s">
        <v>48</v>
      </c>
      <c r="B205" s="2">
        <v>6.6260625125493598E-5</v>
      </c>
      <c r="C205" t="s">
        <v>35</v>
      </c>
      <c r="D205" t="s">
        <v>36</v>
      </c>
      <c r="E205" t="s">
        <v>8</v>
      </c>
      <c r="G205" t="s">
        <v>37</v>
      </c>
      <c r="I205" t="s">
        <v>49</v>
      </c>
      <c r="J205" t="s">
        <v>50</v>
      </c>
      <c r="K205" t="s">
        <v>40</v>
      </c>
    </row>
    <row r="206" spans="1:11" x14ac:dyDescent="0.3">
      <c r="A206" t="s">
        <v>51</v>
      </c>
      <c r="B206" s="2">
        <v>6.6260625125493591E-2</v>
      </c>
      <c r="C206" t="s">
        <v>35</v>
      </c>
      <c r="D206" t="s">
        <v>82</v>
      </c>
      <c r="E206" t="s">
        <v>8</v>
      </c>
      <c r="G206" t="s">
        <v>37</v>
      </c>
      <c r="J206" t="s">
        <v>52</v>
      </c>
    </row>
    <row r="207" spans="1:11" x14ac:dyDescent="0.3">
      <c r="A207" t="s">
        <v>53</v>
      </c>
      <c r="B207" s="2">
        <v>0.17937219730941703</v>
      </c>
      <c r="C207" t="s">
        <v>35</v>
      </c>
      <c r="D207" t="s">
        <v>36</v>
      </c>
      <c r="E207" t="s">
        <v>54</v>
      </c>
      <c r="G207" t="s">
        <v>37</v>
      </c>
      <c r="H207" t="s">
        <v>55</v>
      </c>
      <c r="I207" t="s">
        <v>56</v>
      </c>
      <c r="J207" t="s">
        <v>57</v>
      </c>
      <c r="K207" t="s">
        <v>58</v>
      </c>
    </row>
    <row r="208" spans="1:11" x14ac:dyDescent="0.3">
      <c r="A208" t="s">
        <v>59</v>
      </c>
      <c r="B208" s="2">
        <v>1.1457566427949933E-2</v>
      </c>
      <c r="C208" t="s">
        <v>31</v>
      </c>
      <c r="D208" t="s">
        <v>60</v>
      </c>
      <c r="E208" t="s">
        <v>8</v>
      </c>
      <c r="G208" t="s">
        <v>37</v>
      </c>
      <c r="I208" t="s">
        <v>61</v>
      </c>
      <c r="J208" t="s">
        <v>62</v>
      </c>
      <c r="K208" t="s">
        <v>40</v>
      </c>
    </row>
    <row r="209" spans="1:11" x14ac:dyDescent="0.3">
      <c r="A209" t="s">
        <v>63</v>
      </c>
      <c r="B209" s="2">
        <v>2.20868750418312</v>
      </c>
      <c r="C209" t="s">
        <v>35</v>
      </c>
      <c r="D209" t="s">
        <v>4</v>
      </c>
      <c r="E209" t="s">
        <v>64</v>
      </c>
      <c r="G209" t="s">
        <v>37</v>
      </c>
      <c r="J209" t="s">
        <v>65</v>
      </c>
    </row>
    <row r="211" spans="1:11" ht="15.6" x14ac:dyDescent="0.3">
      <c r="A211" s="1" t="s">
        <v>0</v>
      </c>
      <c r="B211" s="1" t="s">
        <v>1</v>
      </c>
    </row>
    <row r="212" spans="1:11" x14ac:dyDescent="0.3">
      <c r="A212" t="s">
        <v>2</v>
      </c>
      <c r="B212" t="s">
        <v>94</v>
      </c>
    </row>
    <row r="213" spans="1:11" x14ac:dyDescent="0.3">
      <c r="A213" t="s">
        <v>3</v>
      </c>
      <c r="B213" t="s">
        <v>84</v>
      </c>
    </row>
    <row r="214" spans="1:11" x14ac:dyDescent="0.3">
      <c r="A214" t="s">
        <v>5</v>
      </c>
      <c r="B214">
        <v>1</v>
      </c>
    </row>
    <row r="215" spans="1:11" x14ac:dyDescent="0.3">
      <c r="A215" t="s">
        <v>6</v>
      </c>
      <c r="B215" t="s">
        <v>1</v>
      </c>
    </row>
    <row r="216" spans="1:11" x14ac:dyDescent="0.3">
      <c r="A216" t="s">
        <v>7</v>
      </c>
      <c r="B216" t="s">
        <v>8</v>
      </c>
    </row>
    <row r="217" spans="1:11" x14ac:dyDescent="0.3">
      <c r="A217" t="s">
        <v>92</v>
      </c>
      <c r="B217" t="s">
        <v>93</v>
      </c>
    </row>
    <row r="218" spans="1:11" ht="15.6" x14ac:dyDescent="0.3">
      <c r="A218" s="1" t="s">
        <v>9</v>
      </c>
    </row>
    <row r="219" spans="1:11" x14ac:dyDescent="0.3">
      <c r="A219" t="s">
        <v>10</v>
      </c>
      <c r="B219" t="s">
        <v>11</v>
      </c>
      <c r="C219" t="s">
        <v>12</v>
      </c>
      <c r="D219" t="s">
        <v>3</v>
      </c>
      <c r="E219" t="s">
        <v>7</v>
      </c>
      <c r="F219" t="s">
        <v>13</v>
      </c>
      <c r="G219" t="s">
        <v>14</v>
      </c>
      <c r="H219" t="s">
        <v>15</v>
      </c>
      <c r="I219" t="s">
        <v>2</v>
      </c>
      <c r="J219" t="s">
        <v>6</v>
      </c>
      <c r="K219" t="s">
        <v>16</v>
      </c>
    </row>
    <row r="220" spans="1:11" x14ac:dyDescent="0.3">
      <c r="A220" t="s">
        <v>17</v>
      </c>
      <c r="B220" s="2">
        <v>1.8385650224215247E-4</v>
      </c>
      <c r="C220" t="s">
        <v>18</v>
      </c>
      <c r="E220" t="s">
        <v>8</v>
      </c>
      <c r="F220" t="s">
        <v>19</v>
      </c>
      <c r="G220" t="s">
        <v>20</v>
      </c>
      <c r="I220" t="s">
        <v>21</v>
      </c>
    </row>
    <row r="221" spans="1:11" x14ac:dyDescent="0.3">
      <c r="A221" t="s">
        <v>22</v>
      </c>
      <c r="B221">
        <v>1.3713596052052344</v>
      </c>
      <c r="C221" t="s">
        <v>18</v>
      </c>
      <c r="E221" t="s">
        <v>8</v>
      </c>
      <c r="F221" t="s">
        <v>19</v>
      </c>
      <c r="G221" t="s">
        <v>20</v>
      </c>
      <c r="I221" t="s">
        <v>23</v>
      </c>
    </row>
    <row r="222" spans="1:11" x14ac:dyDescent="0.3">
      <c r="A222" t="s">
        <v>96</v>
      </c>
      <c r="B222" s="2">
        <f>(B235*0.669*0.67*(16/12))+(B235*0.669*0.32*(44/12))</f>
        <v>3.053731343283582</v>
      </c>
      <c r="C222" t="s">
        <v>18</v>
      </c>
      <c r="E222" t="s">
        <v>8</v>
      </c>
      <c r="F222" t="s">
        <v>97</v>
      </c>
      <c r="G222" t="s">
        <v>20</v>
      </c>
      <c r="H222" t="s">
        <v>98</v>
      </c>
      <c r="I222" t="s">
        <v>99</v>
      </c>
    </row>
    <row r="223" spans="1:11" x14ac:dyDescent="0.3">
      <c r="A223" t="s">
        <v>24</v>
      </c>
      <c r="B223" s="2">
        <v>5.2130044843049324E-6</v>
      </c>
      <c r="C223" t="s">
        <v>18</v>
      </c>
      <c r="E223" t="s">
        <v>8</v>
      </c>
      <c r="F223" t="s">
        <v>19</v>
      </c>
      <c r="G223" t="s">
        <v>20</v>
      </c>
      <c r="I223" t="s">
        <v>25</v>
      </c>
    </row>
    <row r="224" spans="1:11" x14ac:dyDescent="0.3">
      <c r="A224" t="s">
        <v>26</v>
      </c>
      <c r="B224" s="2">
        <v>4.2869955156950664E-4</v>
      </c>
      <c r="C224" t="s">
        <v>18</v>
      </c>
      <c r="E224" t="s">
        <v>8</v>
      </c>
      <c r="F224" t="s">
        <v>19</v>
      </c>
      <c r="G224" t="s">
        <v>20</v>
      </c>
      <c r="H224" t="s">
        <v>27</v>
      </c>
      <c r="I224" t="s">
        <v>25</v>
      </c>
    </row>
    <row r="225" spans="1:11" x14ac:dyDescent="0.3">
      <c r="A225" t="s">
        <v>28</v>
      </c>
      <c r="B225" s="2">
        <v>8.9686098654708509E-6</v>
      </c>
      <c r="C225" t="s">
        <v>18</v>
      </c>
      <c r="E225" t="s">
        <v>8</v>
      </c>
      <c r="F225" t="s">
        <v>19</v>
      </c>
      <c r="G225" t="s">
        <v>20</v>
      </c>
      <c r="I225" t="s">
        <v>25</v>
      </c>
    </row>
    <row r="226" spans="1:11" x14ac:dyDescent="0.3">
      <c r="A226" t="s">
        <v>29</v>
      </c>
      <c r="B226" s="2">
        <v>8.2448430493273531E-4</v>
      </c>
      <c r="C226" t="s">
        <v>18</v>
      </c>
      <c r="E226" t="s">
        <v>8</v>
      </c>
      <c r="F226" t="s">
        <v>19</v>
      </c>
      <c r="G226" t="s">
        <v>20</v>
      </c>
      <c r="I226" t="s">
        <v>30</v>
      </c>
    </row>
    <row r="227" spans="1:11" x14ac:dyDescent="0.3">
      <c r="A227" t="s">
        <v>1</v>
      </c>
      <c r="B227">
        <v>1</v>
      </c>
      <c r="C227" t="s">
        <v>31</v>
      </c>
      <c r="D227" t="s">
        <v>84</v>
      </c>
      <c r="E227" t="s">
        <v>8</v>
      </c>
      <c r="G227" t="s">
        <v>32</v>
      </c>
      <c r="I227" t="s">
        <v>6</v>
      </c>
      <c r="J227" t="s">
        <v>33</v>
      </c>
    </row>
    <row r="228" spans="1:11" x14ac:dyDescent="0.3">
      <c r="A228" t="s">
        <v>34</v>
      </c>
      <c r="B228" s="2">
        <v>2.8160765678334782E-2</v>
      </c>
      <c r="C228" t="s">
        <v>35</v>
      </c>
      <c r="D228" t="s">
        <v>36</v>
      </c>
      <c r="E228" t="s">
        <v>8</v>
      </c>
      <c r="G228" t="s">
        <v>37</v>
      </c>
      <c r="I228" t="s">
        <v>38</v>
      </c>
      <c r="J228" t="s">
        <v>39</v>
      </c>
      <c r="K228" t="s">
        <v>40</v>
      </c>
    </row>
    <row r="229" spans="1:11" x14ac:dyDescent="0.3">
      <c r="A229" t="s">
        <v>41</v>
      </c>
      <c r="B229" s="2">
        <v>1.1043437520915599E-3</v>
      </c>
      <c r="C229" t="s">
        <v>35</v>
      </c>
      <c r="D229" t="s">
        <v>36</v>
      </c>
      <c r="E229" t="s">
        <v>8</v>
      </c>
      <c r="G229" t="s">
        <v>37</v>
      </c>
      <c r="I229" t="s">
        <v>42</v>
      </c>
      <c r="J229" t="s">
        <v>43</v>
      </c>
      <c r="K229" t="s">
        <v>40</v>
      </c>
    </row>
    <row r="230" spans="1:11" x14ac:dyDescent="0.3">
      <c r="A230" t="s">
        <v>44</v>
      </c>
      <c r="B230" s="2">
        <v>5.9790732436472346E-10</v>
      </c>
      <c r="C230" t="s">
        <v>35</v>
      </c>
      <c r="D230" t="s">
        <v>36</v>
      </c>
      <c r="E230" t="s">
        <v>7</v>
      </c>
      <c r="G230" t="s">
        <v>37</v>
      </c>
      <c r="I230" t="s">
        <v>45</v>
      </c>
      <c r="J230" t="s">
        <v>46</v>
      </c>
      <c r="K230" t="s">
        <v>47</v>
      </c>
    </row>
    <row r="231" spans="1:11" x14ac:dyDescent="0.3">
      <c r="A231" t="s">
        <v>48</v>
      </c>
      <c r="B231" s="2">
        <v>6.6260625125493598E-5</v>
      </c>
      <c r="C231" t="s">
        <v>35</v>
      </c>
      <c r="D231" t="s">
        <v>36</v>
      </c>
      <c r="E231" t="s">
        <v>8</v>
      </c>
      <c r="G231" t="s">
        <v>37</v>
      </c>
      <c r="I231" t="s">
        <v>49</v>
      </c>
      <c r="J231" t="s">
        <v>50</v>
      </c>
      <c r="K231" t="s">
        <v>40</v>
      </c>
    </row>
    <row r="232" spans="1:11" x14ac:dyDescent="0.3">
      <c r="A232" t="s">
        <v>51</v>
      </c>
      <c r="B232" s="2">
        <v>6.6260625125493591E-2</v>
      </c>
      <c r="C232" t="s">
        <v>35</v>
      </c>
      <c r="D232" t="s">
        <v>82</v>
      </c>
      <c r="E232" t="s">
        <v>8</v>
      </c>
      <c r="G232" t="s">
        <v>37</v>
      </c>
      <c r="J232" t="s">
        <v>52</v>
      </c>
    </row>
    <row r="233" spans="1:11" x14ac:dyDescent="0.3">
      <c r="A233" t="s">
        <v>53</v>
      </c>
      <c r="B233" s="2">
        <v>0.17937219730941703</v>
      </c>
      <c r="C233" t="s">
        <v>35</v>
      </c>
      <c r="D233" t="s">
        <v>84</v>
      </c>
      <c r="E233" t="s">
        <v>54</v>
      </c>
      <c r="G233" t="s">
        <v>37</v>
      </c>
      <c r="H233" t="s">
        <v>55</v>
      </c>
      <c r="I233" t="s">
        <v>56</v>
      </c>
      <c r="J233" t="s">
        <v>57</v>
      </c>
      <c r="K233" t="s">
        <v>58</v>
      </c>
    </row>
    <row r="234" spans="1:11" x14ac:dyDescent="0.3">
      <c r="A234" t="s">
        <v>59</v>
      </c>
      <c r="B234" s="2">
        <v>1.1457566427949933E-2</v>
      </c>
      <c r="C234" t="s">
        <v>31</v>
      </c>
      <c r="D234" t="s">
        <v>60</v>
      </c>
      <c r="E234" t="s">
        <v>8</v>
      </c>
      <c r="G234" t="s">
        <v>37</v>
      </c>
      <c r="I234" t="s">
        <v>61</v>
      </c>
      <c r="J234" t="s">
        <v>62</v>
      </c>
      <c r="K234" t="s">
        <v>40</v>
      </c>
    </row>
    <row r="235" spans="1:11" x14ac:dyDescent="0.3">
      <c r="A235" t="s">
        <v>63</v>
      </c>
      <c r="B235" s="2">
        <v>2.20868750418312</v>
      </c>
      <c r="C235" t="s">
        <v>35</v>
      </c>
      <c r="D235" t="s">
        <v>4</v>
      </c>
      <c r="E235" t="s">
        <v>64</v>
      </c>
      <c r="G235" t="s">
        <v>37</v>
      </c>
      <c r="J235" t="s">
        <v>65</v>
      </c>
    </row>
    <row r="237" spans="1:11" ht="15.6" x14ac:dyDescent="0.3">
      <c r="A237" s="1" t="s">
        <v>0</v>
      </c>
      <c r="B237" s="1" t="s">
        <v>1</v>
      </c>
    </row>
    <row r="238" spans="1:11" x14ac:dyDescent="0.3">
      <c r="A238" t="s">
        <v>2</v>
      </c>
      <c r="B238" t="s">
        <v>94</v>
      </c>
    </row>
    <row r="239" spans="1:11" x14ac:dyDescent="0.3">
      <c r="A239" t="s">
        <v>3</v>
      </c>
      <c r="B239" t="s">
        <v>83</v>
      </c>
    </row>
    <row r="240" spans="1:11" x14ac:dyDescent="0.3">
      <c r="A240" t="s">
        <v>5</v>
      </c>
      <c r="B240">
        <v>1</v>
      </c>
    </row>
    <row r="241" spans="1:11" x14ac:dyDescent="0.3">
      <c r="A241" t="s">
        <v>6</v>
      </c>
      <c r="B241" t="s">
        <v>1</v>
      </c>
    </row>
    <row r="242" spans="1:11" x14ac:dyDescent="0.3">
      <c r="A242" t="s">
        <v>7</v>
      </c>
      <c r="B242" t="s">
        <v>8</v>
      </c>
    </row>
    <row r="243" spans="1:11" x14ac:dyDescent="0.3">
      <c r="A243" t="s">
        <v>92</v>
      </c>
      <c r="B243" t="s">
        <v>93</v>
      </c>
    </row>
    <row r="244" spans="1:11" ht="15.6" x14ac:dyDescent="0.3">
      <c r="A244" s="1" t="s">
        <v>9</v>
      </c>
    </row>
    <row r="245" spans="1:11" x14ac:dyDescent="0.3">
      <c r="A245" t="s">
        <v>10</v>
      </c>
      <c r="B245" t="s">
        <v>11</v>
      </c>
      <c r="C245" t="s">
        <v>12</v>
      </c>
      <c r="D245" t="s">
        <v>3</v>
      </c>
      <c r="E245" t="s">
        <v>7</v>
      </c>
      <c r="F245" t="s">
        <v>13</v>
      </c>
      <c r="G245" t="s">
        <v>14</v>
      </c>
      <c r="H245" t="s">
        <v>15</v>
      </c>
      <c r="I245" t="s">
        <v>2</v>
      </c>
      <c r="J245" t="s">
        <v>6</v>
      </c>
      <c r="K245" t="s">
        <v>16</v>
      </c>
    </row>
    <row r="246" spans="1:11" x14ac:dyDescent="0.3">
      <c r="A246" t="s">
        <v>17</v>
      </c>
      <c r="B246" s="2">
        <v>1.8385650224215247E-4</v>
      </c>
      <c r="C246" t="s">
        <v>18</v>
      </c>
      <c r="E246" t="s">
        <v>8</v>
      </c>
      <c r="F246" t="s">
        <v>19</v>
      </c>
      <c r="G246" t="s">
        <v>20</v>
      </c>
      <c r="I246" t="s">
        <v>21</v>
      </c>
    </row>
    <row r="247" spans="1:11" x14ac:dyDescent="0.3">
      <c r="A247" t="s">
        <v>22</v>
      </c>
      <c r="B247">
        <v>1.3713596052052344</v>
      </c>
      <c r="C247" t="s">
        <v>18</v>
      </c>
      <c r="E247" t="s">
        <v>8</v>
      </c>
      <c r="F247" t="s">
        <v>19</v>
      </c>
      <c r="G247" t="s">
        <v>20</v>
      </c>
      <c r="I247" t="s">
        <v>23</v>
      </c>
    </row>
    <row r="248" spans="1:11" x14ac:dyDescent="0.3">
      <c r="A248" t="s">
        <v>96</v>
      </c>
      <c r="B248" s="2">
        <f>(B261*0.669*0.67*(16/12))+(B261*0.669*0.32*(44/12))</f>
        <v>3.053731343283582</v>
      </c>
      <c r="C248" t="s">
        <v>18</v>
      </c>
      <c r="E248" t="s">
        <v>8</v>
      </c>
      <c r="F248" t="s">
        <v>97</v>
      </c>
      <c r="G248" t="s">
        <v>20</v>
      </c>
      <c r="H248" t="s">
        <v>98</v>
      </c>
      <c r="I248" t="s">
        <v>99</v>
      </c>
    </row>
    <row r="249" spans="1:11" x14ac:dyDescent="0.3">
      <c r="A249" t="s">
        <v>24</v>
      </c>
      <c r="B249" s="2">
        <v>5.2130044843049324E-6</v>
      </c>
      <c r="C249" t="s">
        <v>18</v>
      </c>
      <c r="E249" t="s">
        <v>8</v>
      </c>
      <c r="F249" t="s">
        <v>19</v>
      </c>
      <c r="G249" t="s">
        <v>20</v>
      </c>
      <c r="I249" t="s">
        <v>25</v>
      </c>
    </row>
    <row r="250" spans="1:11" x14ac:dyDescent="0.3">
      <c r="A250" t="s">
        <v>26</v>
      </c>
      <c r="B250" s="2">
        <v>4.2869955156950664E-4</v>
      </c>
      <c r="C250" t="s">
        <v>18</v>
      </c>
      <c r="E250" t="s">
        <v>8</v>
      </c>
      <c r="F250" t="s">
        <v>19</v>
      </c>
      <c r="G250" t="s">
        <v>20</v>
      </c>
      <c r="H250" t="s">
        <v>27</v>
      </c>
      <c r="I250" t="s">
        <v>25</v>
      </c>
    </row>
    <row r="251" spans="1:11" x14ac:dyDescent="0.3">
      <c r="A251" t="s">
        <v>28</v>
      </c>
      <c r="B251" s="2">
        <v>8.9686098654708509E-6</v>
      </c>
      <c r="C251" t="s">
        <v>18</v>
      </c>
      <c r="E251" t="s">
        <v>8</v>
      </c>
      <c r="F251" t="s">
        <v>19</v>
      </c>
      <c r="G251" t="s">
        <v>20</v>
      </c>
      <c r="I251" t="s">
        <v>25</v>
      </c>
    </row>
    <row r="252" spans="1:11" x14ac:dyDescent="0.3">
      <c r="A252" t="s">
        <v>29</v>
      </c>
      <c r="B252" s="2">
        <v>8.2448430493273531E-4</v>
      </c>
      <c r="C252" t="s">
        <v>18</v>
      </c>
      <c r="E252" t="s">
        <v>8</v>
      </c>
      <c r="F252" t="s">
        <v>19</v>
      </c>
      <c r="G252" t="s">
        <v>20</v>
      </c>
      <c r="I252" t="s">
        <v>30</v>
      </c>
    </row>
    <row r="253" spans="1:11" x14ac:dyDescent="0.3">
      <c r="A253" t="s">
        <v>1</v>
      </c>
      <c r="B253">
        <v>1</v>
      </c>
      <c r="C253" t="s">
        <v>31</v>
      </c>
      <c r="D253" t="s">
        <v>83</v>
      </c>
      <c r="E253" t="s">
        <v>8</v>
      </c>
      <c r="G253" t="s">
        <v>32</v>
      </c>
      <c r="I253" t="s">
        <v>6</v>
      </c>
      <c r="J253" t="s">
        <v>33</v>
      </c>
    </row>
    <row r="254" spans="1:11" x14ac:dyDescent="0.3">
      <c r="A254" t="s">
        <v>34</v>
      </c>
      <c r="B254" s="2">
        <v>2.8160765678334782E-2</v>
      </c>
      <c r="C254" t="s">
        <v>35</v>
      </c>
      <c r="D254" t="s">
        <v>36</v>
      </c>
      <c r="E254" t="s">
        <v>8</v>
      </c>
      <c r="G254" t="s">
        <v>37</v>
      </c>
      <c r="I254" t="s">
        <v>38</v>
      </c>
      <c r="J254" t="s">
        <v>39</v>
      </c>
      <c r="K254" t="s">
        <v>40</v>
      </c>
    </row>
    <row r="255" spans="1:11" x14ac:dyDescent="0.3">
      <c r="A255" t="s">
        <v>41</v>
      </c>
      <c r="B255" s="2">
        <v>1.1043437520915599E-3</v>
      </c>
      <c r="C255" t="s">
        <v>35</v>
      </c>
      <c r="D255" t="s">
        <v>36</v>
      </c>
      <c r="E255" t="s">
        <v>8</v>
      </c>
      <c r="G255" t="s">
        <v>37</v>
      </c>
      <c r="I255" t="s">
        <v>42</v>
      </c>
      <c r="J255" t="s">
        <v>43</v>
      </c>
      <c r="K255" t="s">
        <v>40</v>
      </c>
    </row>
    <row r="256" spans="1:11" x14ac:dyDescent="0.3">
      <c r="A256" t="s">
        <v>44</v>
      </c>
      <c r="B256" s="2">
        <v>5.9790732436472346E-10</v>
      </c>
      <c r="C256" t="s">
        <v>35</v>
      </c>
      <c r="D256" t="s">
        <v>36</v>
      </c>
      <c r="E256" t="s">
        <v>7</v>
      </c>
      <c r="G256" t="s">
        <v>37</v>
      </c>
      <c r="I256" t="s">
        <v>45</v>
      </c>
      <c r="J256" t="s">
        <v>46</v>
      </c>
      <c r="K256" t="s">
        <v>47</v>
      </c>
    </row>
    <row r="257" spans="1:11" x14ac:dyDescent="0.3">
      <c r="A257" t="s">
        <v>48</v>
      </c>
      <c r="B257" s="2">
        <v>6.6260625125493598E-5</v>
      </c>
      <c r="C257" t="s">
        <v>35</v>
      </c>
      <c r="D257" t="s">
        <v>36</v>
      </c>
      <c r="E257" t="s">
        <v>8</v>
      </c>
      <c r="G257" t="s">
        <v>37</v>
      </c>
      <c r="I257" t="s">
        <v>49</v>
      </c>
      <c r="J257" t="s">
        <v>50</v>
      </c>
      <c r="K257" t="s">
        <v>40</v>
      </c>
    </row>
    <row r="258" spans="1:11" x14ac:dyDescent="0.3">
      <c r="A258" t="s">
        <v>51</v>
      </c>
      <c r="B258" s="2">
        <v>6.6260625125493591E-2</v>
      </c>
      <c r="C258" t="s">
        <v>35</v>
      </c>
      <c r="D258" t="s">
        <v>82</v>
      </c>
      <c r="E258" t="s">
        <v>8</v>
      </c>
      <c r="G258" t="s">
        <v>37</v>
      </c>
      <c r="J258" t="s">
        <v>52</v>
      </c>
    </row>
    <row r="259" spans="1:11" x14ac:dyDescent="0.3">
      <c r="A259" t="s">
        <v>53</v>
      </c>
      <c r="B259" s="2">
        <v>0.17937219730941703</v>
      </c>
      <c r="C259" t="s">
        <v>35</v>
      </c>
      <c r="D259" t="s">
        <v>83</v>
      </c>
      <c r="E259" t="s">
        <v>54</v>
      </c>
      <c r="G259" t="s">
        <v>37</v>
      </c>
      <c r="H259" t="s">
        <v>55</v>
      </c>
      <c r="I259" t="s">
        <v>56</v>
      </c>
      <c r="J259" t="s">
        <v>57</v>
      </c>
      <c r="K259" t="s">
        <v>58</v>
      </c>
    </row>
    <row r="260" spans="1:11" x14ac:dyDescent="0.3">
      <c r="A260" t="s">
        <v>59</v>
      </c>
      <c r="B260" s="2">
        <v>1.1457566427949933E-2</v>
      </c>
      <c r="C260" t="s">
        <v>31</v>
      </c>
      <c r="D260" t="s">
        <v>60</v>
      </c>
      <c r="E260" t="s">
        <v>8</v>
      </c>
      <c r="G260" t="s">
        <v>37</v>
      </c>
      <c r="I260" t="s">
        <v>61</v>
      </c>
      <c r="J260" t="s">
        <v>62</v>
      </c>
      <c r="K260" t="s">
        <v>40</v>
      </c>
    </row>
    <row r="261" spans="1:11" x14ac:dyDescent="0.3">
      <c r="A261" t="s">
        <v>63</v>
      </c>
      <c r="B261" s="2">
        <v>2.20868750418312</v>
      </c>
      <c r="C261" t="s">
        <v>35</v>
      </c>
      <c r="D261" t="s">
        <v>4</v>
      </c>
      <c r="E261" t="s">
        <v>64</v>
      </c>
      <c r="G261" t="s">
        <v>37</v>
      </c>
      <c r="J261" t="s">
        <v>65</v>
      </c>
    </row>
    <row r="263" spans="1:11" ht="15.6" x14ac:dyDescent="0.3">
      <c r="A263" s="1" t="s">
        <v>0</v>
      </c>
      <c r="B263" s="1" t="s">
        <v>1</v>
      </c>
    </row>
    <row r="264" spans="1:11" x14ac:dyDescent="0.3">
      <c r="A264" t="s">
        <v>2</v>
      </c>
      <c r="B264" t="s">
        <v>94</v>
      </c>
    </row>
    <row r="265" spans="1:11" x14ac:dyDescent="0.3">
      <c r="A265" t="s">
        <v>3</v>
      </c>
      <c r="B265" t="s">
        <v>81</v>
      </c>
    </row>
    <row r="266" spans="1:11" x14ac:dyDescent="0.3">
      <c r="A266" t="s">
        <v>5</v>
      </c>
      <c r="B266">
        <v>1</v>
      </c>
    </row>
    <row r="267" spans="1:11" x14ac:dyDescent="0.3">
      <c r="A267" t="s">
        <v>6</v>
      </c>
      <c r="B267" t="s">
        <v>1</v>
      </c>
    </row>
    <row r="268" spans="1:11" x14ac:dyDescent="0.3">
      <c r="A268" t="s">
        <v>7</v>
      </c>
      <c r="B268" t="s">
        <v>8</v>
      </c>
    </row>
    <row r="269" spans="1:11" x14ac:dyDescent="0.3">
      <c r="A269" t="s">
        <v>92</v>
      </c>
      <c r="B269" t="s">
        <v>93</v>
      </c>
    </row>
    <row r="270" spans="1:11" ht="15.6" x14ac:dyDescent="0.3">
      <c r="A270" s="1" t="s">
        <v>9</v>
      </c>
    </row>
    <row r="271" spans="1:11" x14ac:dyDescent="0.3">
      <c r="A271" t="s">
        <v>10</v>
      </c>
      <c r="B271" t="s">
        <v>11</v>
      </c>
      <c r="C271" t="s">
        <v>12</v>
      </c>
      <c r="D271" t="s">
        <v>3</v>
      </c>
      <c r="E271" t="s">
        <v>7</v>
      </c>
      <c r="F271" t="s">
        <v>13</v>
      </c>
      <c r="G271" t="s">
        <v>14</v>
      </c>
      <c r="H271" t="s">
        <v>15</v>
      </c>
      <c r="I271" t="s">
        <v>2</v>
      </c>
      <c r="J271" t="s">
        <v>6</v>
      </c>
      <c r="K271" t="s">
        <v>16</v>
      </c>
    </row>
    <row r="272" spans="1:11" x14ac:dyDescent="0.3">
      <c r="A272" t="s">
        <v>17</v>
      </c>
      <c r="B272" s="2">
        <v>1.8385650224215247E-4</v>
      </c>
      <c r="C272" t="s">
        <v>18</v>
      </c>
      <c r="E272" t="s">
        <v>8</v>
      </c>
      <c r="F272" t="s">
        <v>19</v>
      </c>
      <c r="G272" t="s">
        <v>20</v>
      </c>
      <c r="I272" t="s">
        <v>21</v>
      </c>
    </row>
    <row r="273" spans="1:11" x14ac:dyDescent="0.3">
      <c r="A273" t="s">
        <v>22</v>
      </c>
      <c r="B273">
        <v>1.3713596052052344</v>
      </c>
      <c r="C273" t="s">
        <v>18</v>
      </c>
      <c r="E273" t="s">
        <v>8</v>
      </c>
      <c r="F273" t="s">
        <v>19</v>
      </c>
      <c r="G273" t="s">
        <v>20</v>
      </c>
      <c r="I273" t="s">
        <v>23</v>
      </c>
    </row>
    <row r="274" spans="1:11" x14ac:dyDescent="0.3">
      <c r="A274" t="s">
        <v>96</v>
      </c>
      <c r="B274" s="2">
        <f>(B287*0.669*0.67*(16/12))+(B287*0.669*0.32*(44/12))</f>
        <v>3.053731343283582</v>
      </c>
      <c r="C274" t="s">
        <v>18</v>
      </c>
      <c r="E274" t="s">
        <v>8</v>
      </c>
      <c r="F274" t="s">
        <v>97</v>
      </c>
      <c r="G274" t="s">
        <v>20</v>
      </c>
      <c r="H274" t="s">
        <v>98</v>
      </c>
      <c r="I274" t="s">
        <v>99</v>
      </c>
    </row>
    <row r="275" spans="1:11" x14ac:dyDescent="0.3">
      <c r="A275" t="s">
        <v>24</v>
      </c>
      <c r="B275" s="2">
        <v>5.2130044843049324E-6</v>
      </c>
      <c r="C275" t="s">
        <v>18</v>
      </c>
      <c r="E275" t="s">
        <v>8</v>
      </c>
      <c r="F275" t="s">
        <v>19</v>
      </c>
      <c r="G275" t="s">
        <v>20</v>
      </c>
      <c r="I275" t="s">
        <v>25</v>
      </c>
    </row>
    <row r="276" spans="1:11" x14ac:dyDescent="0.3">
      <c r="A276" t="s">
        <v>26</v>
      </c>
      <c r="B276" s="2">
        <v>4.2869955156950664E-4</v>
      </c>
      <c r="C276" t="s">
        <v>18</v>
      </c>
      <c r="E276" t="s">
        <v>8</v>
      </c>
      <c r="F276" t="s">
        <v>19</v>
      </c>
      <c r="G276" t="s">
        <v>20</v>
      </c>
      <c r="H276" t="s">
        <v>27</v>
      </c>
      <c r="I276" t="s">
        <v>25</v>
      </c>
    </row>
    <row r="277" spans="1:11" x14ac:dyDescent="0.3">
      <c r="A277" t="s">
        <v>28</v>
      </c>
      <c r="B277" s="2">
        <v>8.9686098654708509E-6</v>
      </c>
      <c r="C277" t="s">
        <v>18</v>
      </c>
      <c r="E277" t="s">
        <v>8</v>
      </c>
      <c r="F277" t="s">
        <v>19</v>
      </c>
      <c r="G277" t="s">
        <v>20</v>
      </c>
      <c r="I277" t="s">
        <v>25</v>
      </c>
    </row>
    <row r="278" spans="1:11" x14ac:dyDescent="0.3">
      <c r="A278" t="s">
        <v>29</v>
      </c>
      <c r="B278" s="2">
        <v>8.2448430493273531E-4</v>
      </c>
      <c r="C278" t="s">
        <v>18</v>
      </c>
      <c r="E278" t="s">
        <v>8</v>
      </c>
      <c r="F278" t="s">
        <v>19</v>
      </c>
      <c r="G278" t="s">
        <v>20</v>
      </c>
      <c r="I278" t="s">
        <v>30</v>
      </c>
    </row>
    <row r="279" spans="1:11" x14ac:dyDescent="0.3">
      <c r="A279" t="s">
        <v>1</v>
      </c>
      <c r="B279">
        <v>1</v>
      </c>
      <c r="C279" t="s">
        <v>31</v>
      </c>
      <c r="D279" t="s">
        <v>81</v>
      </c>
      <c r="E279" t="s">
        <v>8</v>
      </c>
      <c r="G279" t="s">
        <v>32</v>
      </c>
      <c r="I279" t="s">
        <v>6</v>
      </c>
      <c r="J279" t="s">
        <v>33</v>
      </c>
    </row>
    <row r="280" spans="1:11" x14ac:dyDescent="0.3">
      <c r="A280" t="s">
        <v>34</v>
      </c>
      <c r="B280" s="2">
        <v>2.8160765678334782E-2</v>
      </c>
      <c r="C280" t="s">
        <v>35</v>
      </c>
      <c r="D280" t="s">
        <v>36</v>
      </c>
      <c r="E280" t="s">
        <v>8</v>
      </c>
      <c r="G280" t="s">
        <v>37</v>
      </c>
      <c r="I280" t="s">
        <v>38</v>
      </c>
      <c r="J280" t="s">
        <v>39</v>
      </c>
      <c r="K280" t="s">
        <v>40</v>
      </c>
    </row>
    <row r="281" spans="1:11" x14ac:dyDescent="0.3">
      <c r="A281" t="s">
        <v>41</v>
      </c>
      <c r="B281" s="2">
        <v>1.1043437520915599E-3</v>
      </c>
      <c r="C281" t="s">
        <v>35</v>
      </c>
      <c r="D281" t="s">
        <v>36</v>
      </c>
      <c r="E281" t="s">
        <v>8</v>
      </c>
      <c r="G281" t="s">
        <v>37</v>
      </c>
      <c r="I281" t="s">
        <v>42</v>
      </c>
      <c r="J281" t="s">
        <v>43</v>
      </c>
      <c r="K281" t="s">
        <v>40</v>
      </c>
    </row>
    <row r="282" spans="1:11" x14ac:dyDescent="0.3">
      <c r="A282" t="s">
        <v>44</v>
      </c>
      <c r="B282" s="2">
        <v>5.9790732436472346E-10</v>
      </c>
      <c r="C282" t="s">
        <v>35</v>
      </c>
      <c r="D282" t="s">
        <v>36</v>
      </c>
      <c r="E282" t="s">
        <v>7</v>
      </c>
      <c r="G282" t="s">
        <v>37</v>
      </c>
      <c r="I282" t="s">
        <v>45</v>
      </c>
      <c r="J282" t="s">
        <v>46</v>
      </c>
      <c r="K282" t="s">
        <v>47</v>
      </c>
    </row>
    <row r="283" spans="1:11" x14ac:dyDescent="0.3">
      <c r="A283" t="s">
        <v>48</v>
      </c>
      <c r="B283" s="2">
        <v>6.6260625125493598E-5</v>
      </c>
      <c r="C283" t="s">
        <v>35</v>
      </c>
      <c r="D283" t="s">
        <v>36</v>
      </c>
      <c r="E283" t="s">
        <v>8</v>
      </c>
      <c r="G283" t="s">
        <v>37</v>
      </c>
      <c r="I283" t="s">
        <v>49</v>
      </c>
      <c r="J283" t="s">
        <v>50</v>
      </c>
      <c r="K283" t="s">
        <v>40</v>
      </c>
    </row>
    <row r="284" spans="1:11" x14ac:dyDescent="0.3">
      <c r="A284" t="s">
        <v>51</v>
      </c>
      <c r="B284" s="2">
        <v>6.6260625125493591E-2</v>
      </c>
      <c r="C284" t="s">
        <v>35</v>
      </c>
      <c r="D284" t="s">
        <v>82</v>
      </c>
      <c r="E284" t="s">
        <v>8</v>
      </c>
      <c r="G284" t="s">
        <v>37</v>
      </c>
      <c r="J284" t="s">
        <v>52</v>
      </c>
    </row>
    <row r="285" spans="1:11" x14ac:dyDescent="0.3">
      <c r="A285" t="s">
        <v>53</v>
      </c>
      <c r="B285" s="2">
        <v>0.17937219730941703</v>
      </c>
      <c r="C285" t="s">
        <v>35</v>
      </c>
      <c r="D285" t="s">
        <v>81</v>
      </c>
      <c r="E285" t="s">
        <v>54</v>
      </c>
      <c r="G285" t="s">
        <v>37</v>
      </c>
      <c r="H285" t="s">
        <v>55</v>
      </c>
      <c r="I285" t="s">
        <v>56</v>
      </c>
      <c r="J285" t="s">
        <v>57</v>
      </c>
      <c r="K285" t="s">
        <v>58</v>
      </c>
    </row>
    <row r="286" spans="1:11" x14ac:dyDescent="0.3">
      <c r="A286" t="s">
        <v>59</v>
      </c>
      <c r="B286" s="2">
        <v>1.1457566427949933E-2</v>
      </c>
      <c r="C286" t="s">
        <v>31</v>
      </c>
      <c r="D286" t="s">
        <v>60</v>
      </c>
      <c r="E286" t="s">
        <v>8</v>
      </c>
      <c r="G286" t="s">
        <v>37</v>
      </c>
      <c r="I286" t="s">
        <v>61</v>
      </c>
      <c r="J286" t="s">
        <v>62</v>
      </c>
      <c r="K286" t="s">
        <v>40</v>
      </c>
    </row>
    <row r="287" spans="1:11" x14ac:dyDescent="0.3">
      <c r="A287" t="s">
        <v>63</v>
      </c>
      <c r="B287" s="2">
        <v>2.20868750418312</v>
      </c>
      <c r="C287" t="s">
        <v>35</v>
      </c>
      <c r="D287" t="s">
        <v>4</v>
      </c>
      <c r="E287" t="s">
        <v>64</v>
      </c>
      <c r="G287" t="s">
        <v>37</v>
      </c>
      <c r="J287" t="s">
        <v>65</v>
      </c>
    </row>
    <row r="289" spans="1:11" ht="15.6" x14ac:dyDescent="0.3">
      <c r="A289" s="1" t="s">
        <v>0</v>
      </c>
      <c r="B289" s="1" t="s">
        <v>1</v>
      </c>
    </row>
    <row r="290" spans="1:11" x14ac:dyDescent="0.3">
      <c r="A290" t="s">
        <v>2</v>
      </c>
      <c r="B290" t="s">
        <v>94</v>
      </c>
    </row>
    <row r="291" spans="1:11" x14ac:dyDescent="0.3">
      <c r="A291" t="s">
        <v>3</v>
      </c>
      <c r="B291" t="s">
        <v>60</v>
      </c>
    </row>
    <row r="292" spans="1:11" x14ac:dyDescent="0.3">
      <c r="A292" t="s">
        <v>5</v>
      </c>
      <c r="B292">
        <v>1</v>
      </c>
    </row>
    <row r="293" spans="1:11" x14ac:dyDescent="0.3">
      <c r="A293" t="s">
        <v>6</v>
      </c>
      <c r="B293" t="s">
        <v>1</v>
      </c>
    </row>
    <row r="294" spans="1:11" x14ac:dyDescent="0.3">
      <c r="A294" t="s">
        <v>7</v>
      </c>
      <c r="B294" t="s">
        <v>8</v>
      </c>
    </row>
    <row r="295" spans="1:11" x14ac:dyDescent="0.3">
      <c r="A295" t="s">
        <v>92</v>
      </c>
      <c r="B295" t="s">
        <v>93</v>
      </c>
    </row>
    <row r="296" spans="1:11" ht="15.6" x14ac:dyDescent="0.3">
      <c r="A296" s="1" t="s">
        <v>9</v>
      </c>
    </row>
    <row r="297" spans="1:11" x14ac:dyDescent="0.3">
      <c r="A297" t="s">
        <v>10</v>
      </c>
      <c r="B297" t="s">
        <v>11</v>
      </c>
      <c r="C297" t="s">
        <v>12</v>
      </c>
      <c r="D297" t="s">
        <v>3</v>
      </c>
      <c r="E297" t="s">
        <v>7</v>
      </c>
      <c r="F297" t="s">
        <v>13</v>
      </c>
      <c r="G297" t="s">
        <v>14</v>
      </c>
      <c r="H297" t="s">
        <v>15</v>
      </c>
      <c r="I297" t="s">
        <v>2</v>
      </c>
      <c r="J297" t="s">
        <v>6</v>
      </c>
      <c r="K297" t="s">
        <v>16</v>
      </c>
    </row>
    <row r="298" spans="1:11" x14ac:dyDescent="0.3">
      <c r="A298" t="s">
        <v>17</v>
      </c>
      <c r="B298" s="2">
        <v>1.8385650224215247E-4</v>
      </c>
      <c r="C298" t="s">
        <v>18</v>
      </c>
      <c r="E298" t="s">
        <v>8</v>
      </c>
      <c r="F298" t="s">
        <v>19</v>
      </c>
      <c r="G298" t="s">
        <v>20</v>
      </c>
      <c r="I298" t="s">
        <v>21</v>
      </c>
    </row>
    <row r="299" spans="1:11" x14ac:dyDescent="0.3">
      <c r="A299" t="s">
        <v>22</v>
      </c>
      <c r="B299">
        <v>1.3713596052052344</v>
      </c>
      <c r="C299" t="s">
        <v>18</v>
      </c>
      <c r="E299" t="s">
        <v>8</v>
      </c>
      <c r="F299" t="s">
        <v>19</v>
      </c>
      <c r="G299" t="s">
        <v>20</v>
      </c>
      <c r="I299" t="s">
        <v>23</v>
      </c>
    </row>
    <row r="300" spans="1:11" x14ac:dyDescent="0.3">
      <c r="A300" t="s">
        <v>96</v>
      </c>
      <c r="B300" s="2">
        <f>(B313*0.669*0.67*(16/12))+(B313*0.669*0.32*(44/12))</f>
        <v>3.053731343283582</v>
      </c>
      <c r="C300" t="s">
        <v>18</v>
      </c>
      <c r="E300" t="s">
        <v>8</v>
      </c>
      <c r="F300" t="s">
        <v>97</v>
      </c>
      <c r="G300" t="s">
        <v>20</v>
      </c>
      <c r="H300" t="s">
        <v>98</v>
      </c>
      <c r="I300" t="s">
        <v>99</v>
      </c>
    </row>
    <row r="301" spans="1:11" x14ac:dyDescent="0.3">
      <c r="A301" t="s">
        <v>24</v>
      </c>
      <c r="B301" s="2">
        <v>5.2130044843049324E-6</v>
      </c>
      <c r="C301" t="s">
        <v>18</v>
      </c>
      <c r="E301" t="s">
        <v>8</v>
      </c>
      <c r="F301" t="s">
        <v>19</v>
      </c>
      <c r="G301" t="s">
        <v>20</v>
      </c>
      <c r="I301" t="s">
        <v>25</v>
      </c>
    </row>
    <row r="302" spans="1:11" x14ac:dyDescent="0.3">
      <c r="A302" t="s">
        <v>26</v>
      </c>
      <c r="B302" s="2">
        <v>4.2869955156950664E-4</v>
      </c>
      <c r="C302" t="s">
        <v>18</v>
      </c>
      <c r="E302" t="s">
        <v>8</v>
      </c>
      <c r="F302" t="s">
        <v>19</v>
      </c>
      <c r="G302" t="s">
        <v>20</v>
      </c>
      <c r="H302" t="s">
        <v>27</v>
      </c>
      <c r="I302" t="s">
        <v>25</v>
      </c>
    </row>
    <row r="303" spans="1:11" x14ac:dyDescent="0.3">
      <c r="A303" t="s">
        <v>28</v>
      </c>
      <c r="B303" s="2">
        <v>8.9686098654708509E-6</v>
      </c>
      <c r="C303" t="s">
        <v>18</v>
      </c>
      <c r="E303" t="s">
        <v>8</v>
      </c>
      <c r="F303" t="s">
        <v>19</v>
      </c>
      <c r="G303" t="s">
        <v>20</v>
      </c>
      <c r="I303" t="s">
        <v>25</v>
      </c>
    </row>
    <row r="304" spans="1:11" x14ac:dyDescent="0.3">
      <c r="A304" t="s">
        <v>29</v>
      </c>
      <c r="B304" s="2">
        <v>8.2448430493273531E-4</v>
      </c>
      <c r="C304" t="s">
        <v>18</v>
      </c>
      <c r="E304" t="s">
        <v>8</v>
      </c>
      <c r="F304" t="s">
        <v>19</v>
      </c>
      <c r="G304" t="s">
        <v>20</v>
      </c>
      <c r="I304" t="s">
        <v>30</v>
      </c>
    </row>
    <row r="305" spans="1:13" x14ac:dyDescent="0.3">
      <c r="A305" t="s">
        <v>1</v>
      </c>
      <c r="B305">
        <v>1</v>
      </c>
      <c r="C305" t="s">
        <v>31</v>
      </c>
      <c r="D305" t="s">
        <v>60</v>
      </c>
      <c r="E305" t="s">
        <v>8</v>
      </c>
      <c r="G305" t="s">
        <v>32</v>
      </c>
      <c r="I305" t="s">
        <v>6</v>
      </c>
      <c r="J305" t="s">
        <v>33</v>
      </c>
    </row>
    <row r="306" spans="1:13" x14ac:dyDescent="0.3">
      <c r="A306" t="s">
        <v>34</v>
      </c>
      <c r="B306" s="2">
        <v>2.8160765678334782E-2</v>
      </c>
      <c r="C306" t="s">
        <v>35</v>
      </c>
      <c r="D306" t="s">
        <v>36</v>
      </c>
      <c r="E306" t="s">
        <v>8</v>
      </c>
      <c r="G306" t="s">
        <v>37</v>
      </c>
      <c r="I306" t="s">
        <v>38</v>
      </c>
      <c r="J306" t="s">
        <v>39</v>
      </c>
      <c r="K306" t="s">
        <v>40</v>
      </c>
    </row>
    <row r="307" spans="1:13" x14ac:dyDescent="0.3">
      <c r="A307" t="s">
        <v>41</v>
      </c>
      <c r="B307" s="2">
        <v>1.1043437520915599E-3</v>
      </c>
      <c r="C307" t="s">
        <v>35</v>
      </c>
      <c r="D307" t="s">
        <v>36</v>
      </c>
      <c r="E307" t="s">
        <v>8</v>
      </c>
      <c r="G307" t="s">
        <v>37</v>
      </c>
      <c r="I307" t="s">
        <v>42</v>
      </c>
      <c r="J307" t="s">
        <v>43</v>
      </c>
      <c r="K307" t="s">
        <v>40</v>
      </c>
    </row>
    <row r="308" spans="1:13" x14ac:dyDescent="0.3">
      <c r="A308" t="s">
        <v>44</v>
      </c>
      <c r="B308" s="2">
        <v>5.9790732436472346E-10</v>
      </c>
      <c r="C308" t="s">
        <v>35</v>
      </c>
      <c r="D308" t="s">
        <v>36</v>
      </c>
      <c r="E308" t="s">
        <v>7</v>
      </c>
      <c r="G308" t="s">
        <v>37</v>
      </c>
      <c r="I308" t="s">
        <v>45</v>
      </c>
      <c r="J308" t="s">
        <v>46</v>
      </c>
      <c r="K308" t="s">
        <v>47</v>
      </c>
    </row>
    <row r="309" spans="1:13" x14ac:dyDescent="0.3">
      <c r="A309" t="s">
        <v>48</v>
      </c>
      <c r="B309" s="2">
        <v>6.6260625125493598E-5</v>
      </c>
      <c r="C309" t="s">
        <v>35</v>
      </c>
      <c r="D309" t="s">
        <v>36</v>
      </c>
      <c r="E309" t="s">
        <v>8</v>
      </c>
      <c r="G309" t="s">
        <v>37</v>
      </c>
      <c r="I309" t="s">
        <v>49</v>
      </c>
      <c r="J309" t="s">
        <v>50</v>
      </c>
      <c r="K309" t="s">
        <v>40</v>
      </c>
    </row>
    <row r="310" spans="1:13" x14ac:dyDescent="0.3">
      <c r="A310" t="s">
        <v>51</v>
      </c>
      <c r="B310" s="2">
        <v>6.6260625125493591E-2</v>
      </c>
      <c r="C310" t="s">
        <v>35</v>
      </c>
      <c r="D310" t="s">
        <v>71</v>
      </c>
      <c r="E310" t="s">
        <v>8</v>
      </c>
      <c r="G310" t="s">
        <v>37</v>
      </c>
      <c r="J310" t="s">
        <v>52</v>
      </c>
    </row>
    <row r="311" spans="1:13" x14ac:dyDescent="0.3">
      <c r="A311" t="s">
        <v>53</v>
      </c>
      <c r="B311" s="2">
        <v>0.17937219730941703</v>
      </c>
      <c r="C311" t="s">
        <v>35</v>
      </c>
      <c r="D311" t="s">
        <v>60</v>
      </c>
      <c r="E311" t="s">
        <v>54</v>
      </c>
      <c r="G311" t="s">
        <v>37</v>
      </c>
      <c r="H311" t="s">
        <v>55</v>
      </c>
      <c r="I311" t="s">
        <v>56</v>
      </c>
      <c r="J311" t="s">
        <v>57</v>
      </c>
      <c r="K311" t="s">
        <v>58</v>
      </c>
    </row>
    <row r="312" spans="1:13" x14ac:dyDescent="0.3">
      <c r="A312" t="s">
        <v>59</v>
      </c>
      <c r="B312" s="2">
        <v>1.1457566427949933E-2</v>
      </c>
      <c r="C312" t="s">
        <v>31</v>
      </c>
      <c r="D312" t="s">
        <v>60</v>
      </c>
      <c r="E312" t="s">
        <v>8</v>
      </c>
      <c r="G312" t="s">
        <v>37</v>
      </c>
      <c r="I312" t="s">
        <v>61</v>
      </c>
      <c r="J312" t="s">
        <v>62</v>
      </c>
      <c r="K312" t="s">
        <v>40</v>
      </c>
    </row>
    <row r="313" spans="1:13" x14ac:dyDescent="0.3">
      <c r="A313" t="s">
        <v>63</v>
      </c>
      <c r="B313" s="2">
        <v>2.20868750418312</v>
      </c>
      <c r="C313" t="s">
        <v>35</v>
      </c>
      <c r="D313" t="s">
        <v>4</v>
      </c>
      <c r="E313" t="s">
        <v>64</v>
      </c>
      <c r="G313" t="s">
        <v>37</v>
      </c>
      <c r="J313" t="s">
        <v>65</v>
      </c>
    </row>
    <row r="315" spans="1:13" ht="15.6" x14ac:dyDescent="0.3">
      <c r="A315" s="1" t="s">
        <v>0</v>
      </c>
      <c r="B315" s="1" t="s">
        <v>59</v>
      </c>
    </row>
    <row r="316" spans="1:13" x14ac:dyDescent="0.3">
      <c r="A316" t="s">
        <v>66</v>
      </c>
      <c r="B316" t="s">
        <v>67</v>
      </c>
    </row>
    <row r="317" spans="1:13" x14ac:dyDescent="0.3">
      <c r="A317" t="s">
        <v>3</v>
      </c>
      <c r="B317" t="s">
        <v>60</v>
      </c>
    </row>
    <row r="318" spans="1:13" x14ac:dyDescent="0.3">
      <c r="A318" t="s">
        <v>5</v>
      </c>
      <c r="B318">
        <v>1</v>
      </c>
    </row>
    <row r="319" spans="1:13" x14ac:dyDescent="0.3">
      <c r="A319" t="s">
        <v>6</v>
      </c>
      <c r="B319" t="s">
        <v>59</v>
      </c>
    </row>
    <row r="320" spans="1:13" x14ac:dyDescent="0.3">
      <c r="A320" t="s">
        <v>7</v>
      </c>
      <c r="B320" t="s">
        <v>8</v>
      </c>
      <c r="M320" s="2"/>
    </row>
    <row r="321" spans="1:8" x14ac:dyDescent="0.3">
      <c r="A321" t="s">
        <v>68</v>
      </c>
      <c r="B321" t="s">
        <v>31</v>
      </c>
    </row>
    <row r="322" spans="1:8" x14ac:dyDescent="0.3">
      <c r="A322" t="s">
        <v>92</v>
      </c>
      <c r="B322" t="s">
        <v>93</v>
      </c>
    </row>
    <row r="323" spans="1:8" ht="15.6" x14ac:dyDescent="0.3">
      <c r="A323" s="1" t="s">
        <v>9</v>
      </c>
    </row>
    <row r="324" spans="1:8" x14ac:dyDescent="0.3">
      <c r="A324" t="s">
        <v>10</v>
      </c>
      <c r="B324" t="s">
        <v>11</v>
      </c>
      <c r="C324" t="s">
        <v>12</v>
      </c>
      <c r="D324" t="s">
        <v>3</v>
      </c>
      <c r="E324" t="s">
        <v>7</v>
      </c>
      <c r="F324" t="s">
        <v>14</v>
      </c>
      <c r="G324" t="s">
        <v>69</v>
      </c>
      <c r="H324" t="s">
        <v>6</v>
      </c>
    </row>
    <row r="325" spans="1:8" x14ac:dyDescent="0.3">
      <c r="A325" t="s">
        <v>59</v>
      </c>
      <c r="B325">
        <v>1</v>
      </c>
      <c r="C325" t="s">
        <v>31</v>
      </c>
      <c r="D325" t="s">
        <v>60</v>
      </c>
      <c r="E325" t="s">
        <v>8</v>
      </c>
      <c r="F325" t="s">
        <v>32</v>
      </c>
      <c r="H325" t="s">
        <v>62</v>
      </c>
    </row>
    <row r="326" spans="1:8" x14ac:dyDescent="0.3">
      <c r="A326" t="s">
        <v>70</v>
      </c>
      <c r="B326">
        <v>2.3800000000000001E-4</v>
      </c>
      <c r="C326" t="s">
        <v>35</v>
      </c>
      <c r="D326" t="s">
        <v>71</v>
      </c>
      <c r="E326" t="s">
        <v>72</v>
      </c>
      <c r="F326" t="s">
        <v>37</v>
      </c>
      <c r="H326" t="s">
        <v>73</v>
      </c>
    </row>
    <row r="327" spans="1:8" x14ac:dyDescent="0.3">
      <c r="A327" t="s">
        <v>74</v>
      </c>
      <c r="B327">
        <v>3.4339655648031599E-10</v>
      </c>
      <c r="C327" t="s">
        <v>35</v>
      </c>
      <c r="D327" t="s">
        <v>36</v>
      </c>
      <c r="E327" t="s">
        <v>8</v>
      </c>
      <c r="F327" t="s">
        <v>37</v>
      </c>
      <c r="G327" t="s">
        <v>75</v>
      </c>
      <c r="H327" t="s">
        <v>76</v>
      </c>
    </row>
    <row r="328" spans="1:8" x14ac:dyDescent="0.3">
      <c r="A328" t="s">
        <v>77</v>
      </c>
      <c r="B328">
        <v>1.8660000000000003E-2</v>
      </c>
      <c r="C328" t="s">
        <v>35</v>
      </c>
      <c r="D328" t="s">
        <v>36</v>
      </c>
      <c r="E328" t="s">
        <v>8</v>
      </c>
      <c r="F328" t="s">
        <v>37</v>
      </c>
      <c r="H328" t="s">
        <v>78</v>
      </c>
    </row>
    <row r="329" spans="1:8" x14ac:dyDescent="0.3">
      <c r="A329" t="s">
        <v>79</v>
      </c>
      <c r="B329">
        <v>8.1000000000000013E-3</v>
      </c>
      <c r="C329" t="s">
        <v>35</v>
      </c>
      <c r="D329" t="s">
        <v>36</v>
      </c>
      <c r="E329" t="s">
        <v>8</v>
      </c>
      <c r="F329" t="s">
        <v>37</v>
      </c>
      <c r="H329" t="s">
        <v>80</v>
      </c>
    </row>
    <row r="330" spans="1:8" x14ac:dyDescent="0.3">
      <c r="A330" t="s">
        <v>51</v>
      </c>
      <c r="B330">
        <v>0.996</v>
      </c>
      <c r="C330" t="s">
        <v>35</v>
      </c>
      <c r="D330" t="s">
        <v>71</v>
      </c>
      <c r="E330" t="s">
        <v>8</v>
      </c>
      <c r="F330" t="s">
        <v>37</v>
      </c>
      <c r="H330" t="s">
        <v>52</v>
      </c>
    </row>
    <row r="331" spans="1:8" x14ac:dyDescent="0.3">
      <c r="A331" t="s">
        <v>53</v>
      </c>
      <c r="B331">
        <v>3.44E-2</v>
      </c>
      <c r="C331" t="s">
        <v>35</v>
      </c>
      <c r="D331" t="s">
        <v>60</v>
      </c>
      <c r="E331" t="s">
        <v>54</v>
      </c>
      <c r="F331" t="s">
        <v>37</v>
      </c>
      <c r="H331" t="s">
        <v>57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Biogas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2020-03-25T12:48:26Z</dcterms:created>
  <dcterms:modified xsi:type="dcterms:W3CDTF">2020-07-21T15:31:50Z</dcterms:modified>
</cp:coreProperties>
</file>