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2" i="1" l="1"/>
  <c r="B28" i="1"/>
  <c r="B14" i="1"/>
  <c r="B172" i="1" l="1"/>
  <c r="B125" i="1"/>
</calcChain>
</file>

<file path=xl/sharedStrings.xml><?xml version="1.0" encoding="utf-8"?>
<sst xmlns="http://schemas.openxmlformats.org/spreadsheetml/2006/main" count="994" uniqueCount="158">
  <si>
    <t>Database</t>
  </si>
  <si>
    <t>Hydrogen from biogas SMR</t>
  </si>
  <si>
    <t>Activity</t>
  </si>
  <si>
    <t>Hydrogen, gaseous, 700 bar, from SMR of biogas, at H2 fuelling station</t>
  </si>
  <si>
    <t>location</t>
  </si>
  <si>
    <t>RER</t>
  </si>
  <si>
    <t>primary energy</t>
  </si>
  <si>
    <t>European mix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</si>
  <si>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</si>
  <si>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</si>
  <si>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</si>
  <si>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</si>
  <si>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</si>
  <si>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</si>
  <si>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</si>
  <si>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Electricity requirement of 3.2 kWh tocompress from 25 to 700 bar, US DoE, 2009</t>
  </si>
  <si>
    <t>Exchanges</t>
  </si>
  <si>
    <t>name</t>
  </si>
  <si>
    <t>amount</t>
  </si>
  <si>
    <t>database</t>
  </si>
  <si>
    <t>Car db</t>
  </si>
  <si>
    <t>production</t>
  </si>
  <si>
    <t>SMR BM, HT+LT, with digestate incineration, 26 bar</t>
  </si>
  <si>
    <t>CH</t>
  </si>
  <si>
    <t>megajoule</t>
  </si>
  <si>
    <t>technosphere</t>
  </si>
  <si>
    <t>Hydrogen, gaseous, 26 bar</t>
  </si>
  <si>
    <t>market group for electricity, low voltage</t>
  </si>
  <si>
    <t>ecoinvent</t>
  </si>
  <si>
    <t>kilowatt hour</t>
  </si>
  <si>
    <t>electricity, low voltage</t>
  </si>
  <si>
    <t>Disposal, hydrogen fuelling station</t>
  </si>
  <si>
    <t>Hydrogen refuelling station, SMR</t>
  </si>
  <si>
    <t>GLO</t>
  </si>
  <si>
    <t>storage module, high pressure, at fuelling station</t>
  </si>
  <si>
    <t>Hydrogen, gaseous, 700 bar, from SMR of biogas with CCS, at H2 fuelling station</t>
  </si>
  <si>
    <t>SMR BM, HT+LT, + CCS (MDEA), 98 (average), digestate incineration, 26 bar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</si>
  <si>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</si>
  <si>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</si>
  <si>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</si>
  <si>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</si>
  <si>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</si>
  <si>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</si>
  <si>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</si>
  <si>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</si>
  <si>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</si>
  <si>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</si>
  <si>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</si>
  <si>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</si>
  <si>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dioxide, from soil or biomass stock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</si>
  <si>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</si>
  <si>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</si>
  <si>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</si>
  <si>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</si>
  <si>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</si>
  <si>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</si>
  <si>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</si>
  <si>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</si>
  <si>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</si>
  <si>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</si>
  <si>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</si>
  <si>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</si>
  <si>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</si>
  <si>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</si>
  <si>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</si>
  <si>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</si>
  <si>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CO2 storage/at H2 production plant, pre, pipeline 200km, storage 1000m</t>
  </si>
  <si>
    <t>Elegancy</t>
  </si>
  <si>
    <t>biomethane from biogas upgrading - biowaste - amine scrubbing, best - with biogenic carbon uptake, lower bound C sequestration, digestate incineration</t>
  </si>
  <si>
    <t>biomethane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</si>
  <si>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</si>
  <si>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</si>
  <si>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</si>
  <si>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</si>
  <si>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</si>
  <si>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</si>
  <si>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</si>
  <si>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</si>
  <si>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</si>
  <si>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</si>
  <si>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</si>
  <si>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</si>
  <si>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</si>
  <si>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</si>
  <si>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</si>
  <si>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</si>
  <si>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</si>
  <si>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</si>
  <si>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nickel, 99.5%</t>
  </si>
  <si>
    <t>nickel, 99.5%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</si>
  <si>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</si>
  <si>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</si>
  <si>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</si>
  <si>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</si>
  <si>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</si>
  <si>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</si>
  <si>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</si>
  <si>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</si>
  <si>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</si>
  <si>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</si>
  <si>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</si>
  <si>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</si>
  <si>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</si>
  <si>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</si>
  <si>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ENTSO-E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</si>
  <si>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</si>
  <si>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</si>
  <si>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This dataset is from the project "P2G model_20180917_allocated" made by Xiaojin. Adjusted according to the composition of biogas that feeds into the process. kt 20190819: adjusted process to include biogenic carbon uptake</t>
  </si>
  <si>
    <t>treatment of biowaste by anaerobic digestion, with biogenic carbon uptake, lower bound C sequestration, digestate incineration</t>
  </si>
  <si>
    <t>biogas</t>
  </si>
  <si>
    <t>adapted dataset to include carbon uptake</t>
  </si>
  <si>
    <t>market for chemical factory, organics</t>
  </si>
  <si>
    <t>conventional biogas upgrading facility; approximation based on ecoinvent background dataset for conventional biogas upgrading; including compressor, gas cleaning, upgrading, TSA</t>
  </si>
  <si>
    <t>market for activated carbon, granular</t>
  </si>
  <si>
    <t>activated carbon, granular</t>
  </si>
  <si>
    <t>material consumption for desulphurisation</t>
  </si>
  <si>
    <t>market for monoethanolamine</t>
  </si>
  <si>
    <t>monoethanolamine</t>
  </si>
  <si>
    <t>material consumption for gas upgrading</t>
  </si>
  <si>
    <t>activated silica production</t>
  </si>
  <si>
    <t>activated silica</t>
  </si>
  <si>
    <t>material used for water removal before biogas upgrading</t>
  </si>
  <si>
    <t>production of 2 wt-% potassium iodide solution</t>
  </si>
  <si>
    <t>2 wt-% potassium iodide solution</t>
  </si>
  <si>
    <t>material consumption for desulphurisation, used together with activated carbon</t>
  </si>
  <si>
    <t>market for electricity, medium voltage</t>
  </si>
  <si>
    <t>electricity, medium voltage</t>
  </si>
  <si>
    <t>electricity consumption required for compression of feed-in gas, conditioning, and product gas recovery</t>
  </si>
  <si>
    <t>Methane, non-fossil</t>
  </si>
  <si>
    <t>methane slip</t>
  </si>
  <si>
    <t>assume 2% of carbon dioxide remains in product upgraded biogas (Jungbluth, 2007), and the rest is removed through upgrading</t>
  </si>
  <si>
    <t>Hydrogen sulfide</t>
  </si>
  <si>
    <t>leak</t>
  </si>
  <si>
    <t>H2S reacts with oxygen to produce S on activated carbon, assume S is further oxydized to SO2 to recover activated carbon</t>
  </si>
  <si>
    <t>Monoethanolamine</t>
  </si>
  <si>
    <t>Ammonia</t>
  </si>
  <si>
    <t>as degradation product of MEA</t>
  </si>
  <si>
    <t>Carbon dioxide, to soil or biomass stock</t>
  </si>
  <si>
    <t>soil</t>
  </si>
  <si>
    <t>Electricity, at BIGCC power plant 450MW, no CCS/2025</t>
  </si>
  <si>
    <t>uncertainty type</t>
  </si>
  <si>
    <t>loc</t>
  </si>
  <si>
    <t>scale</t>
  </si>
  <si>
    <t>allocation</t>
  </si>
  <si>
    <t>negative</t>
  </si>
  <si>
    <t>CCS Europe 2025::Wood</t>
  </si>
  <si>
    <t>Construction, BIGCC power plant 450MW/2025</t>
  </si>
  <si>
    <t>Materials/fuels</t>
  </si>
  <si>
    <t>(,,,,,);</t>
  </si>
  <si>
    <t>Dismantling, BIGCC power plant 450MW/2025</t>
  </si>
  <si>
    <t>Hydrogen, gaseous, 25 bar, from dual fluidised bed gasification of woody biomass, at gasification plant</t>
  </si>
  <si>
    <t>=0.289*1.065</t>
  </si>
  <si>
    <t>Hydrogen, gaseous, 25 bar</t>
  </si>
  <si>
    <t>Operation, H2 power plant 450MW, no CCS/2025</t>
  </si>
  <si>
    <t>Electricity, at BIGCC power plant 450MW, pre, pipeline 200km, storage 1000m/2025</t>
  </si>
  <si>
    <t>Hydrogen, gaseous, 25 bar, from dual fluidised bed gasification of woody biomass with CCS, at gasification plant</t>
  </si>
  <si>
    <t>Operation, H2 power plant 450MW, pre, pipeline 200km, storage 1000m/2025</t>
  </si>
  <si>
    <t>Electricity, at BIGCC power plant 450MW, pre, pipeline 400km, storage 3000m/2025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</si>
</sst>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wrapText="1"/>
    </xf>
    <xf numFmtId="11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6" fillId="0" borderId="0" xfId="0" applyFont="1"/>
    <xf numFmtId="11" fontId="6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0" fontId="5" fillId="0" borderId="0" xfId="0" applyFont="1"/>
    <xf numFmtId="0" fontId="7" fillId="0" borderId="0" xfId="0" applyFont="1"/>
    <xf numFmtId="0" fontId="5" fillId="0" borderId="0" xfId="0" quotePrefix="1" applyFont="1"/>
    <xf numFmtId="0" fontId="0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8"/>
  <sheetViews>
    <sheetView tabSelected="1" topLeftCell="A174" workbookViewId="0">
      <selection activeCell="B189" sqref="B189"/>
    </sheetView>
  </sheetViews>
  <sheetFormatPr defaultRowHeight="15" x14ac:dyDescent="0.25"/>
  <cols>
    <col min="1" max="1" width="64.85546875" customWidth="1"/>
  </cols>
  <sheetData>
    <row r="1" spans="1:13" x14ac:dyDescent="0.25">
      <c r="A1" s="1" t="s">
        <v>0</v>
      </c>
      <c r="B1" s="1" t="s">
        <v>1</v>
      </c>
    </row>
    <row r="3" spans="1:13" ht="15.75" x14ac:dyDescent="0.25">
      <c r="A3" s="2" t="s">
        <v>2</v>
      </c>
      <c r="B3" s="2" t="s">
        <v>139</v>
      </c>
    </row>
    <row r="4" spans="1:13" x14ac:dyDescent="0.25">
      <c r="A4" t="s">
        <v>4</v>
      </c>
      <c r="B4" t="s">
        <v>5</v>
      </c>
    </row>
    <row r="5" spans="1:13" x14ac:dyDescent="0.25">
      <c r="A5" t="s">
        <v>8</v>
      </c>
      <c r="B5">
        <v>1</v>
      </c>
    </row>
    <row r="6" spans="1:13" x14ac:dyDescent="0.25">
      <c r="A6" t="s">
        <v>9</v>
      </c>
      <c r="B6" t="s">
        <v>139</v>
      </c>
    </row>
    <row r="7" spans="1:13" x14ac:dyDescent="0.25">
      <c r="A7" t="s">
        <v>10</v>
      </c>
      <c r="B7" t="s">
        <v>11</v>
      </c>
    </row>
    <row r="8" spans="1:13" x14ac:dyDescent="0.25">
      <c r="A8" t="s">
        <v>12</v>
      </c>
      <c r="B8" t="s">
        <v>29</v>
      </c>
    </row>
    <row r="9" spans="1:13" ht="15.75" x14ac:dyDescent="0.25">
      <c r="A9" s="2" t="s">
        <v>16</v>
      </c>
    </row>
    <row r="10" spans="1:13" x14ac:dyDescent="0.25">
      <c r="A10" t="s">
        <v>17</v>
      </c>
      <c r="B10" t="s">
        <v>18</v>
      </c>
      <c r="C10" t="s">
        <v>4</v>
      </c>
      <c r="D10" t="s">
        <v>12</v>
      </c>
      <c r="E10" t="s">
        <v>39</v>
      </c>
      <c r="F10" t="s">
        <v>10</v>
      </c>
      <c r="G10" t="s">
        <v>140</v>
      </c>
      <c r="H10" t="s">
        <v>141</v>
      </c>
      <c r="I10" t="s">
        <v>142</v>
      </c>
      <c r="J10" t="s">
        <v>143</v>
      </c>
      <c r="K10" t="s">
        <v>14</v>
      </c>
      <c r="L10" t="s">
        <v>144</v>
      </c>
      <c r="M10" t="s">
        <v>9</v>
      </c>
    </row>
    <row r="11" spans="1:13" x14ac:dyDescent="0.25">
      <c r="A11" t="s">
        <v>139</v>
      </c>
      <c r="B11">
        <v>1</v>
      </c>
      <c r="C11" t="s">
        <v>5</v>
      </c>
      <c r="D11" t="s">
        <v>29</v>
      </c>
      <c r="E11" t="s">
        <v>145</v>
      </c>
      <c r="F11" t="s">
        <v>21</v>
      </c>
      <c r="J11">
        <v>100</v>
      </c>
      <c r="K11" t="s">
        <v>42</v>
      </c>
      <c r="M11" t="s">
        <v>139</v>
      </c>
    </row>
    <row r="12" spans="1:13" x14ac:dyDescent="0.25">
      <c r="A12" t="s">
        <v>146</v>
      </c>
      <c r="B12">
        <v>2.4200000000000002E-12</v>
      </c>
      <c r="C12" t="s">
        <v>5</v>
      </c>
      <c r="D12" t="s">
        <v>12</v>
      </c>
      <c r="E12" t="s">
        <v>147</v>
      </c>
      <c r="F12" t="s">
        <v>25</v>
      </c>
      <c r="G12">
        <v>2</v>
      </c>
      <c r="H12">
        <v>-26.747253575759949</v>
      </c>
      <c r="I12">
        <v>0.54930614433405478</v>
      </c>
      <c r="K12" t="s">
        <v>148</v>
      </c>
      <c r="L12">
        <v>0</v>
      </c>
      <c r="M12" t="s">
        <v>146</v>
      </c>
    </row>
    <row r="13" spans="1:13" x14ac:dyDescent="0.25">
      <c r="A13" t="s">
        <v>149</v>
      </c>
      <c r="B13">
        <v>2.4200000000000002E-12</v>
      </c>
      <c r="C13" t="s">
        <v>5</v>
      </c>
      <c r="D13" t="s">
        <v>12</v>
      </c>
      <c r="E13" t="s">
        <v>147</v>
      </c>
      <c r="F13" t="s">
        <v>25</v>
      </c>
      <c r="G13">
        <v>2</v>
      </c>
      <c r="H13">
        <v>-26.747253575759949</v>
      </c>
      <c r="I13">
        <v>0.54930614433405478</v>
      </c>
      <c r="K13" t="s">
        <v>148</v>
      </c>
      <c r="L13">
        <v>0</v>
      </c>
      <c r="M13" t="s">
        <v>149</v>
      </c>
    </row>
    <row r="14" spans="1:13" ht="15.75" x14ac:dyDescent="0.25">
      <c r="A14" s="3" t="s">
        <v>150</v>
      </c>
      <c r="B14" s="15">
        <f>6.32/120</f>
        <v>5.2666666666666667E-2</v>
      </c>
      <c r="C14" t="s">
        <v>23</v>
      </c>
      <c r="D14" t="s">
        <v>13</v>
      </c>
      <c r="E14" t="s">
        <v>147</v>
      </c>
      <c r="F14" t="s">
        <v>25</v>
      </c>
      <c r="G14">
        <v>2</v>
      </c>
      <c r="H14">
        <v>1.8437192081587661</v>
      </c>
      <c r="I14">
        <v>0.54930614433405478</v>
      </c>
      <c r="K14" t="s">
        <v>151</v>
      </c>
      <c r="L14">
        <v>0</v>
      </c>
      <c r="M14" t="s">
        <v>152</v>
      </c>
    </row>
    <row r="15" spans="1:13" x14ac:dyDescent="0.25">
      <c r="A15" t="s">
        <v>153</v>
      </c>
      <c r="B15">
        <v>1</v>
      </c>
      <c r="C15" t="s">
        <v>5</v>
      </c>
      <c r="D15" t="s">
        <v>29</v>
      </c>
      <c r="E15" t="s">
        <v>147</v>
      </c>
      <c r="F15" t="s">
        <v>25</v>
      </c>
      <c r="G15">
        <v>2</v>
      </c>
      <c r="H15">
        <v>0</v>
      </c>
      <c r="I15">
        <v>0.54930614433405478</v>
      </c>
      <c r="K15" t="s">
        <v>148</v>
      </c>
      <c r="L15">
        <v>0</v>
      </c>
      <c r="M15" t="s">
        <v>153</v>
      </c>
    </row>
    <row r="17" spans="1:13" ht="15.75" x14ac:dyDescent="0.25">
      <c r="A17" s="2" t="s">
        <v>2</v>
      </c>
      <c r="B17" s="2" t="s">
        <v>154</v>
      </c>
    </row>
    <row r="18" spans="1:13" x14ac:dyDescent="0.25">
      <c r="A18" t="s">
        <v>4</v>
      </c>
      <c r="B18" t="s">
        <v>5</v>
      </c>
    </row>
    <row r="19" spans="1:13" x14ac:dyDescent="0.25">
      <c r="A19" t="s">
        <v>8</v>
      </c>
      <c r="B19">
        <v>1</v>
      </c>
    </row>
    <row r="20" spans="1:13" x14ac:dyDescent="0.25">
      <c r="A20" t="s">
        <v>9</v>
      </c>
      <c r="B20" t="s">
        <v>154</v>
      </c>
    </row>
    <row r="21" spans="1:13" x14ac:dyDescent="0.25">
      <c r="A21" t="s">
        <v>10</v>
      </c>
      <c r="B21" t="s">
        <v>11</v>
      </c>
    </row>
    <row r="22" spans="1:13" x14ac:dyDescent="0.25">
      <c r="A22" t="s">
        <v>12</v>
      </c>
      <c r="B22" t="s">
        <v>29</v>
      </c>
    </row>
    <row r="23" spans="1:13" ht="15.75" x14ac:dyDescent="0.25">
      <c r="A23" s="2" t="s">
        <v>16</v>
      </c>
    </row>
    <row r="24" spans="1:13" x14ac:dyDescent="0.25">
      <c r="A24" t="s">
        <v>17</v>
      </c>
      <c r="B24" t="s">
        <v>18</v>
      </c>
      <c r="C24" t="s">
        <v>4</v>
      </c>
      <c r="D24" t="s">
        <v>12</v>
      </c>
      <c r="E24" t="s">
        <v>39</v>
      </c>
      <c r="F24" t="s">
        <v>10</v>
      </c>
      <c r="G24" t="s">
        <v>140</v>
      </c>
      <c r="H24" t="s">
        <v>141</v>
      </c>
      <c r="I24" t="s">
        <v>142</v>
      </c>
      <c r="J24" t="s">
        <v>143</v>
      </c>
      <c r="K24" t="s">
        <v>14</v>
      </c>
      <c r="L24" t="s">
        <v>144</v>
      </c>
      <c r="M24" t="s">
        <v>9</v>
      </c>
    </row>
    <row r="25" spans="1:13" x14ac:dyDescent="0.25">
      <c r="A25" t="s">
        <v>154</v>
      </c>
      <c r="B25">
        <v>1</v>
      </c>
      <c r="C25" t="s">
        <v>5</v>
      </c>
      <c r="D25" t="s">
        <v>29</v>
      </c>
      <c r="E25" t="s">
        <v>145</v>
      </c>
      <c r="F25" t="s">
        <v>21</v>
      </c>
      <c r="J25">
        <v>100</v>
      </c>
      <c r="K25" t="s">
        <v>42</v>
      </c>
      <c r="M25" t="s">
        <v>154</v>
      </c>
    </row>
    <row r="26" spans="1:13" x14ac:dyDescent="0.25">
      <c r="A26" t="s">
        <v>146</v>
      </c>
      <c r="B26">
        <v>2.4200000000000002E-12</v>
      </c>
      <c r="C26" t="s">
        <v>5</v>
      </c>
      <c r="D26" t="s">
        <v>12</v>
      </c>
      <c r="E26" t="s">
        <v>147</v>
      </c>
      <c r="F26" t="s">
        <v>25</v>
      </c>
      <c r="G26">
        <v>2</v>
      </c>
      <c r="H26">
        <v>-26.747253575759949</v>
      </c>
      <c r="I26">
        <v>0.54930614433405478</v>
      </c>
      <c r="K26" t="s">
        <v>148</v>
      </c>
      <c r="L26">
        <v>0</v>
      </c>
      <c r="M26" t="s">
        <v>146</v>
      </c>
    </row>
    <row r="27" spans="1:13" x14ac:dyDescent="0.25">
      <c r="A27" t="s">
        <v>149</v>
      </c>
      <c r="B27">
        <v>2.4200000000000002E-12</v>
      </c>
      <c r="C27" t="s">
        <v>5</v>
      </c>
      <c r="D27" t="s">
        <v>12</v>
      </c>
      <c r="E27" t="s">
        <v>147</v>
      </c>
      <c r="F27" t="s">
        <v>25</v>
      </c>
      <c r="G27">
        <v>2</v>
      </c>
      <c r="H27">
        <v>-26.747253575759949</v>
      </c>
      <c r="I27">
        <v>0.54930614433405478</v>
      </c>
      <c r="K27" t="s">
        <v>148</v>
      </c>
      <c r="L27">
        <v>0</v>
      </c>
      <c r="M27" t="s">
        <v>149</v>
      </c>
    </row>
    <row r="28" spans="1:13" ht="15.75" x14ac:dyDescent="0.25">
      <c r="A28" s="3" t="s">
        <v>155</v>
      </c>
      <c r="B28" s="15">
        <f>6.32/120</f>
        <v>5.2666666666666667E-2</v>
      </c>
      <c r="C28" t="s">
        <v>23</v>
      </c>
      <c r="D28" t="s">
        <v>13</v>
      </c>
      <c r="E28" t="s">
        <v>147</v>
      </c>
      <c r="F28" t="s">
        <v>25</v>
      </c>
      <c r="G28">
        <v>2</v>
      </c>
      <c r="H28">
        <v>1.8437192081587661</v>
      </c>
      <c r="I28">
        <v>0.54930614433405478</v>
      </c>
      <c r="K28" t="s">
        <v>151</v>
      </c>
      <c r="L28">
        <v>0</v>
      </c>
      <c r="M28" t="s">
        <v>152</v>
      </c>
    </row>
    <row r="29" spans="1:13" x14ac:dyDescent="0.25">
      <c r="A29" t="s">
        <v>156</v>
      </c>
      <c r="B29">
        <v>1</v>
      </c>
      <c r="C29" t="s">
        <v>5</v>
      </c>
      <c r="D29" t="s">
        <v>29</v>
      </c>
      <c r="E29" t="s">
        <v>147</v>
      </c>
      <c r="F29" t="s">
        <v>25</v>
      </c>
      <c r="G29">
        <v>2</v>
      </c>
      <c r="H29">
        <v>0</v>
      </c>
      <c r="I29">
        <v>0.54930614433405478</v>
      </c>
      <c r="K29" t="s">
        <v>148</v>
      </c>
      <c r="L29">
        <v>0</v>
      </c>
      <c r="M29" t="s">
        <v>156</v>
      </c>
    </row>
    <row r="31" spans="1:13" ht="15.75" x14ac:dyDescent="0.25">
      <c r="A31" s="2" t="s">
        <v>2</v>
      </c>
      <c r="B31" s="2" t="s">
        <v>157</v>
      </c>
    </row>
    <row r="32" spans="1:13" x14ac:dyDescent="0.25">
      <c r="A32" t="s">
        <v>4</v>
      </c>
      <c r="B32" t="s">
        <v>5</v>
      </c>
    </row>
    <row r="33" spans="1:13" x14ac:dyDescent="0.25">
      <c r="A33" t="s">
        <v>8</v>
      </c>
      <c r="B33">
        <v>1</v>
      </c>
    </row>
    <row r="34" spans="1:13" x14ac:dyDescent="0.25">
      <c r="A34" t="s">
        <v>9</v>
      </c>
      <c r="B34" t="s">
        <v>157</v>
      </c>
    </row>
    <row r="35" spans="1:13" x14ac:dyDescent="0.25">
      <c r="A35" t="s">
        <v>10</v>
      </c>
      <c r="B35" t="s">
        <v>11</v>
      </c>
    </row>
    <row r="36" spans="1:13" x14ac:dyDescent="0.25">
      <c r="A36" t="s">
        <v>12</v>
      </c>
      <c r="B36" t="s">
        <v>29</v>
      </c>
    </row>
    <row r="37" spans="1:13" ht="15.75" x14ac:dyDescent="0.25">
      <c r="A37" s="2" t="s">
        <v>16</v>
      </c>
    </row>
    <row r="38" spans="1:13" x14ac:dyDescent="0.25">
      <c r="A38" t="s">
        <v>17</v>
      </c>
      <c r="B38" t="s">
        <v>18</v>
      </c>
      <c r="C38" t="s">
        <v>4</v>
      </c>
      <c r="D38" t="s">
        <v>12</v>
      </c>
      <c r="E38" t="s">
        <v>39</v>
      </c>
      <c r="F38" t="s">
        <v>10</v>
      </c>
      <c r="G38" t="s">
        <v>140</v>
      </c>
      <c r="H38" t="s">
        <v>141</v>
      </c>
      <c r="I38" t="s">
        <v>142</v>
      </c>
      <c r="J38" t="s">
        <v>143</v>
      </c>
      <c r="K38" t="s">
        <v>14</v>
      </c>
      <c r="L38" t="s">
        <v>144</v>
      </c>
      <c r="M38" t="s">
        <v>9</v>
      </c>
    </row>
    <row r="39" spans="1:13" x14ac:dyDescent="0.25">
      <c r="A39" t="s">
        <v>157</v>
      </c>
      <c r="B39">
        <v>1</v>
      </c>
      <c r="C39" t="s">
        <v>5</v>
      </c>
      <c r="D39" t="s">
        <v>29</v>
      </c>
      <c r="E39" t="s">
        <v>145</v>
      </c>
      <c r="F39" t="s">
        <v>21</v>
      </c>
      <c r="J39">
        <v>100</v>
      </c>
      <c r="K39" t="s">
        <v>42</v>
      </c>
      <c r="M39" t="s">
        <v>157</v>
      </c>
    </row>
    <row r="40" spans="1:13" x14ac:dyDescent="0.25">
      <c r="A40" t="s">
        <v>146</v>
      </c>
      <c r="B40">
        <v>2.4200000000000002E-12</v>
      </c>
      <c r="C40" t="s">
        <v>5</v>
      </c>
      <c r="D40" t="s">
        <v>12</v>
      </c>
      <c r="E40" t="s">
        <v>147</v>
      </c>
      <c r="F40" t="s">
        <v>25</v>
      </c>
      <c r="G40">
        <v>2</v>
      </c>
      <c r="H40">
        <v>-26.747253575759949</v>
      </c>
      <c r="I40">
        <v>0.54930614433405478</v>
      </c>
      <c r="K40" t="s">
        <v>148</v>
      </c>
      <c r="L40">
        <v>0</v>
      </c>
      <c r="M40" t="s">
        <v>146</v>
      </c>
    </row>
    <row r="41" spans="1:13" x14ac:dyDescent="0.25">
      <c r="A41" t="s">
        <v>149</v>
      </c>
      <c r="B41">
        <v>2.4200000000000002E-12</v>
      </c>
      <c r="C41" t="s">
        <v>5</v>
      </c>
      <c r="D41" t="s">
        <v>12</v>
      </c>
      <c r="E41" t="s">
        <v>147</v>
      </c>
      <c r="F41" t="s">
        <v>25</v>
      </c>
      <c r="G41">
        <v>2</v>
      </c>
      <c r="H41">
        <v>-26.747253575759949</v>
      </c>
      <c r="I41">
        <v>0.54930614433405478</v>
      </c>
      <c r="K41" t="s">
        <v>148</v>
      </c>
      <c r="L41">
        <v>0</v>
      </c>
      <c r="M41" t="s">
        <v>149</v>
      </c>
    </row>
    <row r="42" spans="1:13" ht="15.75" x14ac:dyDescent="0.25">
      <c r="A42" s="3" t="s">
        <v>155</v>
      </c>
      <c r="B42" s="15">
        <f>6.32/120</f>
        <v>5.2666666666666667E-2</v>
      </c>
      <c r="C42" t="s">
        <v>23</v>
      </c>
      <c r="D42" t="s">
        <v>13</v>
      </c>
      <c r="E42" t="s">
        <v>147</v>
      </c>
      <c r="F42" t="s">
        <v>25</v>
      </c>
      <c r="G42">
        <v>2</v>
      </c>
      <c r="H42">
        <v>1.8437192081587661</v>
      </c>
      <c r="I42">
        <v>0.54930614433405478</v>
      </c>
      <c r="K42" t="s">
        <v>151</v>
      </c>
      <c r="L42">
        <v>0</v>
      </c>
      <c r="M42" t="s">
        <v>152</v>
      </c>
    </row>
    <row r="43" spans="1:13" x14ac:dyDescent="0.25">
      <c r="A43" t="s">
        <v>156</v>
      </c>
      <c r="B43">
        <v>1</v>
      </c>
      <c r="C43" t="s">
        <v>5</v>
      </c>
      <c r="D43" t="s">
        <v>29</v>
      </c>
      <c r="E43" t="s">
        <v>147</v>
      </c>
      <c r="F43" t="s">
        <v>25</v>
      </c>
      <c r="G43">
        <v>2</v>
      </c>
      <c r="H43">
        <v>0</v>
      </c>
      <c r="I43">
        <v>0.54930614433405478</v>
      </c>
      <c r="K43" t="s">
        <v>148</v>
      </c>
      <c r="L43">
        <v>0</v>
      </c>
      <c r="M43" t="s">
        <v>156</v>
      </c>
    </row>
    <row r="45" spans="1:13" ht="15.75" x14ac:dyDescent="0.25">
      <c r="A45" s="2" t="s">
        <v>2</v>
      </c>
      <c r="B45" s="2" t="s">
        <v>3</v>
      </c>
    </row>
    <row r="46" spans="1:13" x14ac:dyDescent="0.25">
      <c r="A46" t="s">
        <v>4</v>
      </c>
      <c r="B46" t="s">
        <v>5</v>
      </c>
    </row>
    <row r="47" spans="1:13" x14ac:dyDescent="0.25">
      <c r="A47" t="s">
        <v>6</v>
      </c>
      <c r="B47" t="s">
        <v>7</v>
      </c>
    </row>
    <row r="48" spans="1:13" x14ac:dyDescent="0.25">
      <c r="A48" t="s">
        <v>8</v>
      </c>
      <c r="B48">
        <v>1</v>
      </c>
    </row>
    <row r="49" spans="1:7" ht="15.75" x14ac:dyDescent="0.25">
      <c r="A49" t="s">
        <v>9</v>
      </c>
      <c r="B49" s="3" t="s">
        <v>3</v>
      </c>
    </row>
    <row r="50" spans="1:7" x14ac:dyDescent="0.25">
      <c r="A50" t="s">
        <v>10</v>
      </c>
      <c r="B50" t="s">
        <v>11</v>
      </c>
    </row>
    <row r="51" spans="1:7" x14ac:dyDescent="0.25">
      <c r="A51" t="s">
        <v>12</v>
      </c>
      <c r="B51" t="s">
        <v>13</v>
      </c>
    </row>
    <row r="52" spans="1:7" x14ac:dyDescent="0.25">
      <c r="A52" t="s">
        <v>14</v>
      </c>
      <c r="B52" t="s">
        <v>15</v>
      </c>
    </row>
    <row r="53" spans="1:7" ht="15.75" x14ac:dyDescent="0.25">
      <c r="A53" s="2" t="s">
        <v>16</v>
      </c>
    </row>
    <row r="54" spans="1:7" x14ac:dyDescent="0.25">
      <c r="A54" t="s">
        <v>17</v>
      </c>
      <c r="B54" t="s">
        <v>18</v>
      </c>
      <c r="C54" t="s">
        <v>19</v>
      </c>
      <c r="D54" t="s">
        <v>4</v>
      </c>
      <c r="E54" t="s">
        <v>12</v>
      </c>
      <c r="F54" t="s">
        <v>10</v>
      </c>
      <c r="G54" t="s">
        <v>9</v>
      </c>
    </row>
    <row r="55" spans="1:7" ht="15.75" x14ac:dyDescent="0.25">
      <c r="A55" s="3" t="s">
        <v>3</v>
      </c>
      <c r="B55">
        <v>1</v>
      </c>
      <c r="C55" t="s">
        <v>20</v>
      </c>
      <c r="D55" t="s">
        <v>5</v>
      </c>
      <c r="E55" t="s">
        <v>13</v>
      </c>
      <c r="F55" t="s">
        <v>21</v>
      </c>
      <c r="G55" s="3" t="s">
        <v>3</v>
      </c>
    </row>
    <row r="56" spans="1:7" ht="15.75" x14ac:dyDescent="0.25">
      <c r="A56" s="3" t="s">
        <v>22</v>
      </c>
      <c r="B56">
        <v>120</v>
      </c>
      <c r="C56" t="s">
        <v>20</v>
      </c>
      <c r="D56" t="s">
        <v>23</v>
      </c>
      <c r="E56" t="s">
        <v>24</v>
      </c>
      <c r="F56" t="s">
        <v>25</v>
      </c>
      <c r="G56" t="s">
        <v>26</v>
      </c>
    </row>
    <row r="57" spans="1:7" x14ac:dyDescent="0.25">
      <c r="A57" t="s">
        <v>27</v>
      </c>
      <c r="B57">
        <v>3.2</v>
      </c>
      <c r="C57" t="s">
        <v>28</v>
      </c>
      <c r="D57" t="s">
        <v>5</v>
      </c>
      <c r="E57" t="s">
        <v>29</v>
      </c>
      <c r="F57" t="s">
        <v>25</v>
      </c>
      <c r="G57" t="s">
        <v>30</v>
      </c>
    </row>
    <row r="58" spans="1:7" x14ac:dyDescent="0.25">
      <c r="A58" t="s">
        <v>31</v>
      </c>
      <c r="B58">
        <v>1.6931E-7</v>
      </c>
      <c r="C58" t="s">
        <v>20</v>
      </c>
      <c r="D58" t="s">
        <v>5</v>
      </c>
      <c r="E58" t="s">
        <v>12</v>
      </c>
      <c r="F58" t="s">
        <v>25</v>
      </c>
      <c r="G58" t="s">
        <v>31</v>
      </c>
    </row>
    <row r="59" spans="1:7" x14ac:dyDescent="0.25">
      <c r="A59" t="s">
        <v>32</v>
      </c>
      <c r="B59">
        <v>1.6931E-7</v>
      </c>
      <c r="C59" t="s">
        <v>20</v>
      </c>
      <c r="D59" t="s">
        <v>33</v>
      </c>
      <c r="E59" t="s">
        <v>12</v>
      </c>
      <c r="F59" t="s">
        <v>25</v>
      </c>
      <c r="G59" t="s">
        <v>32</v>
      </c>
    </row>
    <row r="60" spans="1:7" x14ac:dyDescent="0.25">
      <c r="A60" t="s">
        <v>34</v>
      </c>
      <c r="B60">
        <v>1.6930571108622621E-7</v>
      </c>
      <c r="C60" t="s">
        <v>20</v>
      </c>
      <c r="D60" t="s">
        <v>33</v>
      </c>
      <c r="E60" t="s">
        <v>12</v>
      </c>
      <c r="F60" t="s">
        <v>25</v>
      </c>
      <c r="G60" t="s">
        <v>34</v>
      </c>
    </row>
    <row r="62" spans="1:7" ht="15.75" x14ac:dyDescent="0.25">
      <c r="A62" s="2" t="s">
        <v>2</v>
      </c>
      <c r="B62" s="2" t="s">
        <v>35</v>
      </c>
    </row>
    <row r="63" spans="1:7" x14ac:dyDescent="0.25">
      <c r="A63" t="s">
        <v>4</v>
      </c>
      <c r="B63" t="s">
        <v>5</v>
      </c>
    </row>
    <row r="64" spans="1:7" x14ac:dyDescent="0.25">
      <c r="A64" t="s">
        <v>6</v>
      </c>
      <c r="B64" t="s">
        <v>7</v>
      </c>
    </row>
    <row r="65" spans="1:7" x14ac:dyDescent="0.25">
      <c r="A65" t="s">
        <v>8</v>
      </c>
      <c r="B65">
        <v>1</v>
      </c>
    </row>
    <row r="66" spans="1:7" ht="15.75" x14ac:dyDescent="0.25">
      <c r="A66" t="s">
        <v>9</v>
      </c>
      <c r="B66" s="3" t="s">
        <v>35</v>
      </c>
    </row>
    <row r="67" spans="1:7" x14ac:dyDescent="0.25">
      <c r="A67" t="s">
        <v>10</v>
      </c>
      <c r="B67" t="s">
        <v>11</v>
      </c>
    </row>
    <row r="68" spans="1:7" x14ac:dyDescent="0.25">
      <c r="A68" t="s">
        <v>12</v>
      </c>
      <c r="B68" t="s">
        <v>13</v>
      </c>
    </row>
    <row r="69" spans="1:7" x14ac:dyDescent="0.25">
      <c r="A69" t="s">
        <v>14</v>
      </c>
      <c r="B69" t="s">
        <v>15</v>
      </c>
    </row>
    <row r="70" spans="1:7" ht="15.75" x14ac:dyDescent="0.25">
      <c r="A70" s="2" t="s">
        <v>16</v>
      </c>
    </row>
    <row r="71" spans="1:7" x14ac:dyDescent="0.25">
      <c r="A71" t="s">
        <v>17</v>
      </c>
      <c r="B71" t="s">
        <v>18</v>
      </c>
      <c r="C71" t="s">
        <v>19</v>
      </c>
      <c r="D71" t="s">
        <v>4</v>
      </c>
      <c r="E71" t="s">
        <v>12</v>
      </c>
      <c r="F71" t="s">
        <v>10</v>
      </c>
      <c r="G71" t="s">
        <v>9</v>
      </c>
    </row>
    <row r="72" spans="1:7" ht="15.75" x14ac:dyDescent="0.25">
      <c r="A72" s="3" t="s">
        <v>35</v>
      </c>
      <c r="B72">
        <v>1</v>
      </c>
      <c r="C72" t="s">
        <v>20</v>
      </c>
      <c r="D72" t="s">
        <v>5</v>
      </c>
      <c r="E72" t="s">
        <v>13</v>
      </c>
      <c r="F72" t="s">
        <v>21</v>
      </c>
      <c r="G72" s="3" t="s">
        <v>35</v>
      </c>
    </row>
    <row r="73" spans="1:7" ht="15.75" x14ac:dyDescent="0.25">
      <c r="A73" s="3" t="s">
        <v>36</v>
      </c>
      <c r="B73">
        <v>120</v>
      </c>
      <c r="C73" t="s">
        <v>20</v>
      </c>
      <c r="D73" t="s">
        <v>23</v>
      </c>
      <c r="E73" t="s">
        <v>24</v>
      </c>
      <c r="F73" t="s">
        <v>25</v>
      </c>
      <c r="G73" t="s">
        <v>26</v>
      </c>
    </row>
    <row r="74" spans="1:7" x14ac:dyDescent="0.25">
      <c r="A74" t="s">
        <v>27</v>
      </c>
      <c r="B74">
        <v>3.2</v>
      </c>
      <c r="C74" t="s">
        <v>28</v>
      </c>
      <c r="D74" t="s">
        <v>5</v>
      </c>
      <c r="E74" t="s">
        <v>29</v>
      </c>
      <c r="F74" t="s">
        <v>25</v>
      </c>
      <c r="G74" t="s">
        <v>30</v>
      </c>
    </row>
    <row r="75" spans="1:7" x14ac:dyDescent="0.25">
      <c r="A75" t="s">
        <v>31</v>
      </c>
      <c r="B75">
        <v>1.6931E-7</v>
      </c>
      <c r="C75" t="s">
        <v>20</v>
      </c>
      <c r="D75" t="s">
        <v>5</v>
      </c>
      <c r="E75" t="s">
        <v>12</v>
      </c>
      <c r="F75" t="s">
        <v>25</v>
      </c>
      <c r="G75" t="s">
        <v>31</v>
      </c>
    </row>
    <row r="76" spans="1:7" x14ac:dyDescent="0.25">
      <c r="A76" t="s">
        <v>32</v>
      </c>
      <c r="B76">
        <v>1.6931E-7</v>
      </c>
      <c r="C76" t="s">
        <v>20</v>
      </c>
      <c r="D76" t="s">
        <v>33</v>
      </c>
      <c r="E76" t="s">
        <v>12</v>
      </c>
      <c r="F76" t="s">
        <v>25</v>
      </c>
      <c r="G76" t="s">
        <v>32</v>
      </c>
    </row>
    <row r="77" spans="1:7" x14ac:dyDescent="0.25">
      <c r="A77" t="s">
        <v>34</v>
      </c>
      <c r="B77">
        <v>1.6930571108622621E-7</v>
      </c>
      <c r="C77" t="s">
        <v>20</v>
      </c>
      <c r="D77" t="s">
        <v>33</v>
      </c>
      <c r="E77" t="s">
        <v>12</v>
      </c>
      <c r="F77" t="s">
        <v>25</v>
      </c>
      <c r="G77" t="s">
        <v>34</v>
      </c>
    </row>
    <row r="79" spans="1:7" ht="15.75" x14ac:dyDescent="0.25">
      <c r="A79" s="2" t="s">
        <v>2</v>
      </c>
      <c r="B79" s="2" t="s">
        <v>36</v>
      </c>
    </row>
    <row r="80" spans="1:7" x14ac:dyDescent="0.25">
      <c r="A80" t="s">
        <v>37</v>
      </c>
      <c r="B80">
        <v>1.283708329984486</v>
      </c>
    </row>
    <row r="81" spans="1:8" x14ac:dyDescent="0.25">
      <c r="A81" t="s">
        <v>4</v>
      </c>
      <c r="B81" t="s">
        <v>23</v>
      </c>
    </row>
    <row r="82" spans="1:8" ht="19.899999999999999" customHeight="1" x14ac:dyDescent="0.25">
      <c r="A82" t="s">
        <v>14</v>
      </c>
      <c r="B82" s="4" t="s">
        <v>38</v>
      </c>
    </row>
    <row r="83" spans="1:8" x14ac:dyDescent="0.25">
      <c r="A83" t="s">
        <v>9</v>
      </c>
      <c r="B83" t="s">
        <v>26</v>
      </c>
    </row>
    <row r="84" spans="1:8" x14ac:dyDescent="0.25">
      <c r="A84" t="s">
        <v>12</v>
      </c>
      <c r="B84" t="s">
        <v>24</v>
      </c>
    </row>
    <row r="85" spans="1:8" ht="15.75" x14ac:dyDescent="0.25">
      <c r="A85" s="2" t="s">
        <v>16</v>
      </c>
    </row>
    <row r="86" spans="1:8" x14ac:dyDescent="0.25">
      <c r="A86" t="s">
        <v>17</v>
      </c>
      <c r="B86" t="s">
        <v>18</v>
      </c>
      <c r="C86" t="s">
        <v>19</v>
      </c>
      <c r="D86" t="s">
        <v>4</v>
      </c>
      <c r="E86" t="s">
        <v>12</v>
      </c>
      <c r="F86" t="s">
        <v>39</v>
      </c>
      <c r="G86" t="s">
        <v>10</v>
      </c>
      <c r="H86" t="s">
        <v>9</v>
      </c>
    </row>
    <row r="87" spans="1:8" ht="15.75" x14ac:dyDescent="0.25">
      <c r="A87" s="3" t="s">
        <v>36</v>
      </c>
      <c r="B87">
        <v>1</v>
      </c>
      <c r="C87" t="s">
        <v>20</v>
      </c>
      <c r="D87" t="s">
        <v>23</v>
      </c>
      <c r="E87" t="s">
        <v>24</v>
      </c>
      <c r="G87" t="s">
        <v>21</v>
      </c>
      <c r="H87" t="s">
        <v>26</v>
      </c>
    </row>
    <row r="88" spans="1:8" x14ac:dyDescent="0.25">
      <c r="A88" t="s">
        <v>40</v>
      </c>
      <c r="B88">
        <v>2.3824359378088962E-10</v>
      </c>
      <c r="C88" t="s">
        <v>41</v>
      </c>
      <c r="D88" t="s">
        <v>42</v>
      </c>
      <c r="E88" t="s">
        <v>13</v>
      </c>
      <c r="F88" t="s">
        <v>43</v>
      </c>
      <c r="G88" t="s">
        <v>44</v>
      </c>
      <c r="H88" t="s">
        <v>42</v>
      </c>
    </row>
    <row r="89" spans="1:8" x14ac:dyDescent="0.25">
      <c r="A89" t="s">
        <v>45</v>
      </c>
      <c r="B89">
        <v>3.5736539067133429E-8</v>
      </c>
      <c r="C89" t="s">
        <v>41</v>
      </c>
      <c r="D89" t="s">
        <v>42</v>
      </c>
      <c r="E89" t="s">
        <v>13</v>
      </c>
      <c r="F89" t="s">
        <v>43</v>
      </c>
      <c r="G89" t="s">
        <v>44</v>
      </c>
      <c r="H89" t="s">
        <v>42</v>
      </c>
    </row>
    <row r="90" spans="1:8" x14ac:dyDescent="0.25">
      <c r="A90" t="s">
        <v>46</v>
      </c>
      <c r="B90">
        <v>9.5299700894398193E-8</v>
      </c>
      <c r="C90" t="s">
        <v>41</v>
      </c>
      <c r="D90" t="s">
        <v>42</v>
      </c>
      <c r="E90" t="s">
        <v>13</v>
      </c>
      <c r="F90" t="s">
        <v>43</v>
      </c>
      <c r="G90" t="s">
        <v>44</v>
      </c>
      <c r="H90" t="s">
        <v>42</v>
      </c>
    </row>
    <row r="91" spans="1:8" x14ac:dyDescent="0.25">
      <c r="A91" t="s">
        <v>47</v>
      </c>
      <c r="B91">
        <v>2.3824359378088952E-12</v>
      </c>
      <c r="C91" t="s">
        <v>41</v>
      </c>
      <c r="D91" t="s">
        <v>42</v>
      </c>
      <c r="E91" t="s">
        <v>13</v>
      </c>
      <c r="F91" t="s">
        <v>43</v>
      </c>
      <c r="G91" t="s">
        <v>44</v>
      </c>
      <c r="H91" t="s">
        <v>42</v>
      </c>
    </row>
    <row r="92" spans="1:8" x14ac:dyDescent="0.25">
      <c r="A92" t="s">
        <v>48</v>
      </c>
      <c r="B92">
        <v>1.6677504241070751E-7</v>
      </c>
      <c r="C92" t="s">
        <v>41</v>
      </c>
      <c r="D92" t="s">
        <v>42</v>
      </c>
      <c r="E92" t="s">
        <v>13</v>
      </c>
      <c r="F92" t="s">
        <v>43</v>
      </c>
      <c r="G92" t="s">
        <v>44</v>
      </c>
      <c r="H92" t="s">
        <v>42</v>
      </c>
    </row>
    <row r="93" spans="1:8" x14ac:dyDescent="0.25">
      <c r="A93" t="s">
        <v>49</v>
      </c>
      <c r="B93">
        <v>2.1570374032723549E-2</v>
      </c>
      <c r="C93" t="s">
        <v>41</v>
      </c>
      <c r="D93" t="s">
        <v>42</v>
      </c>
      <c r="E93" t="s">
        <v>13</v>
      </c>
      <c r="F93" t="s">
        <v>43</v>
      </c>
      <c r="G93" t="s">
        <v>44</v>
      </c>
      <c r="H93" t="s">
        <v>42</v>
      </c>
    </row>
    <row r="94" spans="1:8" x14ac:dyDescent="0.25">
      <c r="A94" t="s">
        <v>50</v>
      </c>
      <c r="B94">
        <v>5.0032060046803756E-7</v>
      </c>
      <c r="C94" t="s">
        <v>41</v>
      </c>
      <c r="D94" t="s">
        <v>42</v>
      </c>
      <c r="E94" t="s">
        <v>13</v>
      </c>
      <c r="F94" t="s">
        <v>43</v>
      </c>
      <c r="G94" t="s">
        <v>44</v>
      </c>
      <c r="H94" t="s">
        <v>42</v>
      </c>
    </row>
    <row r="95" spans="1:8" x14ac:dyDescent="0.25">
      <c r="A95" t="s">
        <v>51</v>
      </c>
      <c r="B95">
        <v>2.3824359378088959E-8</v>
      </c>
      <c r="C95" t="s">
        <v>41</v>
      </c>
      <c r="D95" t="s">
        <v>42</v>
      </c>
      <c r="E95" t="s">
        <v>13</v>
      </c>
      <c r="F95" t="s">
        <v>43</v>
      </c>
      <c r="G95" t="s">
        <v>44</v>
      </c>
      <c r="H95" t="s">
        <v>42</v>
      </c>
    </row>
    <row r="96" spans="1:8" x14ac:dyDescent="0.25">
      <c r="A96" t="s">
        <v>52</v>
      </c>
      <c r="B96">
        <v>2.3824359378088959E-8</v>
      </c>
      <c r="C96" t="s">
        <v>41</v>
      </c>
      <c r="D96" t="s">
        <v>42</v>
      </c>
      <c r="E96" t="s">
        <v>13</v>
      </c>
      <c r="F96" t="s">
        <v>43</v>
      </c>
      <c r="G96" t="s">
        <v>44</v>
      </c>
      <c r="H96" t="s">
        <v>42</v>
      </c>
    </row>
    <row r="97" spans="1:8" x14ac:dyDescent="0.25">
      <c r="A97" t="s">
        <v>53</v>
      </c>
      <c r="B97">
        <v>7.1475341516309246E-12</v>
      </c>
      <c r="C97" t="s">
        <v>41</v>
      </c>
      <c r="D97" t="s">
        <v>42</v>
      </c>
      <c r="E97" t="s">
        <v>13</v>
      </c>
      <c r="F97" t="s">
        <v>43</v>
      </c>
      <c r="G97" t="s">
        <v>44</v>
      </c>
      <c r="H97" t="s">
        <v>42</v>
      </c>
    </row>
    <row r="98" spans="1:8" x14ac:dyDescent="0.25">
      <c r="A98" t="s">
        <v>54</v>
      </c>
      <c r="B98">
        <v>4.7650982138220287E-7</v>
      </c>
      <c r="C98" t="s">
        <v>41</v>
      </c>
      <c r="D98" t="s">
        <v>42</v>
      </c>
      <c r="E98" t="s">
        <v>13</v>
      </c>
      <c r="F98" t="s">
        <v>43</v>
      </c>
      <c r="G98" t="s">
        <v>44</v>
      </c>
      <c r="H98" t="s">
        <v>42</v>
      </c>
    </row>
    <row r="99" spans="1:8" x14ac:dyDescent="0.25">
      <c r="A99" t="s">
        <v>55</v>
      </c>
      <c r="B99">
        <v>4.2646644442518722E-6</v>
      </c>
      <c r="C99" t="s">
        <v>41</v>
      </c>
      <c r="D99" t="s">
        <v>42</v>
      </c>
      <c r="E99" t="s">
        <v>13</v>
      </c>
      <c r="F99" t="s">
        <v>43</v>
      </c>
      <c r="G99" t="s">
        <v>44</v>
      </c>
      <c r="H99" t="s">
        <v>42</v>
      </c>
    </row>
    <row r="100" spans="1:8" x14ac:dyDescent="0.25">
      <c r="A100" t="s">
        <v>56</v>
      </c>
      <c r="B100">
        <v>2.3824359378088962E-9</v>
      </c>
      <c r="C100" t="s">
        <v>41</v>
      </c>
      <c r="D100" t="s">
        <v>42</v>
      </c>
      <c r="E100" t="s">
        <v>13</v>
      </c>
      <c r="F100" t="s">
        <v>43</v>
      </c>
      <c r="G100" t="s">
        <v>44</v>
      </c>
      <c r="H100" t="s">
        <v>42</v>
      </c>
    </row>
    <row r="101" spans="1:8" x14ac:dyDescent="0.25">
      <c r="A101" t="s">
        <v>57</v>
      </c>
      <c r="B101">
        <v>4.7650982138220287E-8</v>
      </c>
      <c r="C101" t="s">
        <v>41</v>
      </c>
      <c r="D101" t="s">
        <v>42</v>
      </c>
      <c r="E101" t="s">
        <v>13</v>
      </c>
      <c r="F101" t="s">
        <v>43</v>
      </c>
      <c r="G101" t="s">
        <v>44</v>
      </c>
      <c r="H101" t="s">
        <v>42</v>
      </c>
    </row>
    <row r="102" spans="1:8" x14ac:dyDescent="0.25">
      <c r="A102" t="s">
        <v>58</v>
      </c>
      <c r="B102">
        <v>2.8591041959340649E-7</v>
      </c>
      <c r="C102" t="s">
        <v>41</v>
      </c>
      <c r="D102" t="s">
        <v>42</v>
      </c>
      <c r="E102" t="s">
        <v>13</v>
      </c>
      <c r="F102" t="s">
        <v>43</v>
      </c>
      <c r="G102" t="s">
        <v>44</v>
      </c>
      <c r="H102" t="s">
        <v>42</v>
      </c>
    </row>
    <row r="103" spans="1:8" x14ac:dyDescent="0.25">
      <c r="A103" t="s">
        <v>59</v>
      </c>
      <c r="B103">
        <v>4.7650982138220287E-8</v>
      </c>
      <c r="C103" t="s">
        <v>41</v>
      </c>
      <c r="D103" t="s">
        <v>42</v>
      </c>
      <c r="E103" t="s">
        <v>13</v>
      </c>
      <c r="F103" t="s">
        <v>43</v>
      </c>
      <c r="G103" t="s">
        <v>44</v>
      </c>
      <c r="H103" t="s">
        <v>42</v>
      </c>
    </row>
    <row r="104" spans="1:8" x14ac:dyDescent="0.25">
      <c r="A104" t="s">
        <v>60</v>
      </c>
      <c r="B104">
        <v>4.7650982138220291E-9</v>
      </c>
      <c r="C104" t="s">
        <v>41</v>
      </c>
      <c r="D104" t="s">
        <v>42</v>
      </c>
      <c r="E104" t="s">
        <v>13</v>
      </c>
      <c r="F104" t="s">
        <v>43</v>
      </c>
      <c r="G104" t="s">
        <v>44</v>
      </c>
      <c r="H104" t="s">
        <v>42</v>
      </c>
    </row>
    <row r="105" spans="1:8" x14ac:dyDescent="0.25">
      <c r="A105" t="s">
        <v>61</v>
      </c>
      <c r="B105">
        <v>1.3103850334357399E-7</v>
      </c>
      <c r="C105" t="s">
        <v>41</v>
      </c>
      <c r="D105" t="s">
        <v>42</v>
      </c>
      <c r="E105" t="s">
        <v>13</v>
      </c>
      <c r="F105" t="s">
        <v>43</v>
      </c>
      <c r="G105" t="s">
        <v>44</v>
      </c>
      <c r="H105" t="s">
        <v>42</v>
      </c>
    </row>
    <row r="106" spans="1:8" x14ac:dyDescent="0.25">
      <c r="A106" t="s">
        <v>62</v>
      </c>
      <c r="B106">
        <v>4.7650982138220287E-8</v>
      </c>
      <c r="C106" t="s">
        <v>41</v>
      </c>
      <c r="D106" t="s">
        <v>42</v>
      </c>
      <c r="E106" t="s">
        <v>13</v>
      </c>
      <c r="F106" t="s">
        <v>43</v>
      </c>
      <c r="G106" t="s">
        <v>44</v>
      </c>
      <c r="H106" t="s">
        <v>42</v>
      </c>
    </row>
    <row r="107" spans="1:8" x14ac:dyDescent="0.25">
      <c r="A107" t="s">
        <v>63</v>
      </c>
      <c r="B107">
        <v>3.1697992470360991E-3</v>
      </c>
      <c r="C107" t="s">
        <v>41</v>
      </c>
      <c r="D107" t="s">
        <v>42</v>
      </c>
      <c r="E107" t="s">
        <v>64</v>
      </c>
      <c r="F107" t="s">
        <v>65</v>
      </c>
      <c r="G107" t="s">
        <v>44</v>
      </c>
      <c r="H107" t="s">
        <v>42</v>
      </c>
    </row>
    <row r="108" spans="1:8" x14ac:dyDescent="0.25">
      <c r="A108" t="s">
        <v>66</v>
      </c>
      <c r="B108">
        <v>5.1247424961048518E-2</v>
      </c>
      <c r="C108" t="s">
        <v>67</v>
      </c>
      <c r="D108" t="s">
        <v>5</v>
      </c>
      <c r="E108" t="s">
        <v>13</v>
      </c>
      <c r="G108" t="s">
        <v>25</v>
      </c>
      <c r="H108" t="s">
        <v>66</v>
      </c>
    </row>
    <row r="109" spans="1:8" x14ac:dyDescent="0.25">
      <c r="A109" t="s">
        <v>68</v>
      </c>
      <c r="B109">
        <v>4.2323347598072887E-2</v>
      </c>
      <c r="C109" t="s">
        <v>67</v>
      </c>
      <c r="D109" t="s">
        <v>23</v>
      </c>
      <c r="E109" t="s">
        <v>64</v>
      </c>
      <c r="G109" t="s">
        <v>25</v>
      </c>
      <c r="H109" t="s">
        <v>69</v>
      </c>
    </row>
    <row r="110" spans="1:8" x14ac:dyDescent="0.25">
      <c r="A110" t="s">
        <v>70</v>
      </c>
      <c r="B110">
        <v>4.4569494614871589E-12</v>
      </c>
      <c r="C110" t="s">
        <v>71</v>
      </c>
      <c r="D110" t="s">
        <v>5</v>
      </c>
      <c r="E110" t="s">
        <v>12</v>
      </c>
      <c r="G110" t="s">
        <v>25</v>
      </c>
      <c r="H110" t="s">
        <v>72</v>
      </c>
    </row>
    <row r="111" spans="1:8" x14ac:dyDescent="0.25">
      <c r="A111" t="s">
        <v>73</v>
      </c>
      <c r="B111">
        <v>4.4393999999999994E-6</v>
      </c>
      <c r="C111" t="s">
        <v>71</v>
      </c>
      <c r="D111" t="s">
        <v>74</v>
      </c>
      <c r="E111" t="s">
        <v>13</v>
      </c>
      <c r="G111" t="s">
        <v>25</v>
      </c>
      <c r="H111" t="s">
        <v>75</v>
      </c>
    </row>
    <row r="112" spans="1:8" x14ac:dyDescent="0.25">
      <c r="A112" t="s">
        <v>76</v>
      </c>
      <c r="B112">
        <v>2.9999999999999999E-7</v>
      </c>
      <c r="C112" t="s">
        <v>71</v>
      </c>
      <c r="D112" t="s">
        <v>33</v>
      </c>
      <c r="E112" t="s">
        <v>13</v>
      </c>
      <c r="G112" t="s">
        <v>25</v>
      </c>
      <c r="H112" t="s">
        <v>77</v>
      </c>
    </row>
    <row r="113" spans="1:8" x14ac:dyDescent="0.25">
      <c r="A113" t="s">
        <v>78</v>
      </c>
      <c r="B113">
        <v>3.0199999999999999E-6</v>
      </c>
      <c r="C113" t="s">
        <v>71</v>
      </c>
      <c r="D113" t="s">
        <v>33</v>
      </c>
      <c r="E113" t="s">
        <v>13</v>
      </c>
      <c r="G113" t="s">
        <v>25</v>
      </c>
      <c r="H113" t="s">
        <v>79</v>
      </c>
    </row>
    <row r="114" spans="1:8" x14ac:dyDescent="0.25">
      <c r="A114" t="s">
        <v>80</v>
      </c>
      <c r="B114">
        <v>1.7424124486756499E-6</v>
      </c>
      <c r="C114" t="s">
        <v>71</v>
      </c>
      <c r="D114" t="s">
        <v>33</v>
      </c>
      <c r="E114" t="s">
        <v>13</v>
      </c>
      <c r="G114" t="s">
        <v>25</v>
      </c>
      <c r="H114" t="s">
        <v>81</v>
      </c>
    </row>
    <row r="115" spans="1:8" x14ac:dyDescent="0.25">
      <c r="A115" t="s">
        <v>82</v>
      </c>
      <c r="B115">
        <v>2.1219E-11</v>
      </c>
      <c r="C115" t="s">
        <v>71</v>
      </c>
      <c r="D115" t="s">
        <v>33</v>
      </c>
      <c r="E115" t="s">
        <v>12</v>
      </c>
      <c r="G115" t="s">
        <v>25</v>
      </c>
      <c r="H115" t="s">
        <v>83</v>
      </c>
    </row>
    <row r="116" spans="1:8" x14ac:dyDescent="0.25">
      <c r="A116" t="s">
        <v>84</v>
      </c>
      <c r="B116">
        <v>2.3300000000000001E-7</v>
      </c>
      <c r="C116" t="s">
        <v>71</v>
      </c>
      <c r="D116" t="s">
        <v>33</v>
      </c>
      <c r="E116" t="s">
        <v>13</v>
      </c>
      <c r="G116" t="s">
        <v>25</v>
      </c>
      <c r="H116" t="s">
        <v>85</v>
      </c>
    </row>
    <row r="117" spans="1:8" x14ac:dyDescent="0.25">
      <c r="A117" t="s">
        <v>86</v>
      </c>
      <c r="B117">
        <v>1.3899999999999999E-7</v>
      </c>
      <c r="C117" t="s">
        <v>71</v>
      </c>
      <c r="D117" t="s">
        <v>33</v>
      </c>
      <c r="E117" t="s">
        <v>13</v>
      </c>
      <c r="G117" t="s">
        <v>25</v>
      </c>
      <c r="H117" t="s">
        <v>87</v>
      </c>
    </row>
    <row r="118" spans="1:8" x14ac:dyDescent="0.25">
      <c r="A118" t="s">
        <v>88</v>
      </c>
      <c r="B118">
        <v>1.691001204980586E-6</v>
      </c>
      <c r="C118" t="s">
        <v>71</v>
      </c>
      <c r="D118" t="s">
        <v>33</v>
      </c>
      <c r="E118" t="s">
        <v>13</v>
      </c>
      <c r="G118" t="s">
        <v>25</v>
      </c>
      <c r="H118" t="s">
        <v>89</v>
      </c>
    </row>
    <row r="119" spans="1:8" x14ac:dyDescent="0.25">
      <c r="A119" t="s">
        <v>90</v>
      </c>
      <c r="B119">
        <v>2.6029999999999999E-6</v>
      </c>
      <c r="C119" t="s">
        <v>71</v>
      </c>
      <c r="D119" t="s">
        <v>33</v>
      </c>
      <c r="E119" t="s">
        <v>13</v>
      </c>
      <c r="G119" t="s">
        <v>25</v>
      </c>
      <c r="H119" t="s">
        <v>91</v>
      </c>
    </row>
    <row r="120" spans="1:8" x14ac:dyDescent="0.25">
      <c r="A120" t="s">
        <v>92</v>
      </c>
      <c r="B120">
        <v>3.9999999999999998E-7</v>
      </c>
      <c r="C120" t="s">
        <v>71</v>
      </c>
      <c r="D120" t="s">
        <v>5</v>
      </c>
      <c r="E120" t="s">
        <v>13</v>
      </c>
      <c r="G120" t="s">
        <v>25</v>
      </c>
      <c r="H120" t="s">
        <v>93</v>
      </c>
    </row>
    <row r="121" spans="1:8" x14ac:dyDescent="0.25">
      <c r="A121" t="s">
        <v>94</v>
      </c>
      <c r="B121">
        <v>9.6599999999999991E-8</v>
      </c>
      <c r="C121" t="s">
        <v>71</v>
      </c>
      <c r="D121" t="s">
        <v>33</v>
      </c>
      <c r="E121" t="s">
        <v>13</v>
      </c>
      <c r="G121" t="s">
        <v>25</v>
      </c>
      <c r="H121" t="s">
        <v>95</v>
      </c>
    </row>
    <row r="122" spans="1:8" x14ac:dyDescent="0.25">
      <c r="A122" t="s">
        <v>96</v>
      </c>
      <c r="B122">
        <v>6.2820341285380832E-2</v>
      </c>
      <c r="C122" t="s">
        <v>71</v>
      </c>
      <c r="D122" t="s">
        <v>97</v>
      </c>
      <c r="E122" t="s">
        <v>13</v>
      </c>
      <c r="G122" t="s">
        <v>25</v>
      </c>
      <c r="H122" t="s">
        <v>98</v>
      </c>
    </row>
    <row r="123" spans="1:8" x14ac:dyDescent="0.25">
      <c r="A123" t="s">
        <v>99</v>
      </c>
      <c r="B123">
        <v>7.35751288389381E-6</v>
      </c>
      <c r="C123" t="s">
        <v>71</v>
      </c>
      <c r="D123" t="s">
        <v>33</v>
      </c>
      <c r="E123" t="s">
        <v>13</v>
      </c>
      <c r="G123" t="s">
        <v>25</v>
      </c>
      <c r="H123" t="s">
        <v>100</v>
      </c>
    </row>
    <row r="124" spans="1:8" x14ac:dyDescent="0.25">
      <c r="A124" t="s">
        <v>101</v>
      </c>
      <c r="B124">
        <v>3.095E-6</v>
      </c>
      <c r="C124" t="s">
        <v>71</v>
      </c>
      <c r="D124" t="s">
        <v>33</v>
      </c>
      <c r="E124" t="s">
        <v>13</v>
      </c>
      <c r="G124" t="s">
        <v>25</v>
      </c>
      <c r="H124" t="s">
        <v>102</v>
      </c>
    </row>
    <row r="125" spans="1:8" x14ac:dyDescent="0.25">
      <c r="A125" t="s">
        <v>103</v>
      </c>
      <c r="B125">
        <f>-0.00547756538098852+0.01</f>
        <v>4.5224346190114806E-3</v>
      </c>
      <c r="C125" t="s">
        <v>71</v>
      </c>
      <c r="D125" t="s">
        <v>104</v>
      </c>
      <c r="E125" t="s">
        <v>29</v>
      </c>
      <c r="G125" t="s">
        <v>25</v>
      </c>
      <c r="H125" t="s">
        <v>105</v>
      </c>
    </row>
    <row r="128" spans="1:8" ht="15.75" x14ac:dyDescent="0.25">
      <c r="A128" s="2" t="s">
        <v>2</v>
      </c>
      <c r="B128" s="2" t="s">
        <v>22</v>
      </c>
    </row>
    <row r="129" spans="1:8" x14ac:dyDescent="0.25">
      <c r="A129" t="s">
        <v>37</v>
      </c>
      <c r="B129">
        <v>1.3097345915810461</v>
      </c>
    </row>
    <row r="130" spans="1:8" x14ac:dyDescent="0.25">
      <c r="A130" t="s">
        <v>4</v>
      </c>
      <c r="B130" t="s">
        <v>23</v>
      </c>
    </row>
    <row r="131" spans="1:8" x14ac:dyDescent="0.25">
      <c r="A131" t="s">
        <v>9</v>
      </c>
      <c r="B131" t="s">
        <v>26</v>
      </c>
    </row>
    <row r="132" spans="1:8" ht="15.4" customHeight="1" x14ac:dyDescent="0.25">
      <c r="A132" t="s">
        <v>14</v>
      </c>
      <c r="B132" s="4" t="s">
        <v>106</v>
      </c>
    </row>
    <row r="133" spans="1:8" x14ac:dyDescent="0.25">
      <c r="A133" t="s">
        <v>12</v>
      </c>
      <c r="B133" t="s">
        <v>24</v>
      </c>
    </row>
    <row r="134" spans="1:8" ht="15.75" x14ac:dyDescent="0.25">
      <c r="A134" s="2" t="s">
        <v>16</v>
      </c>
    </row>
    <row r="135" spans="1:8" x14ac:dyDescent="0.25">
      <c r="A135" t="s">
        <v>17</v>
      </c>
      <c r="B135" t="s">
        <v>18</v>
      </c>
      <c r="C135" t="s">
        <v>19</v>
      </c>
      <c r="D135" t="s">
        <v>4</v>
      </c>
      <c r="E135" t="s">
        <v>12</v>
      </c>
      <c r="F135" t="s">
        <v>39</v>
      </c>
      <c r="G135" t="s">
        <v>10</v>
      </c>
      <c r="H135" t="s">
        <v>9</v>
      </c>
    </row>
    <row r="136" spans="1:8" ht="15.75" x14ac:dyDescent="0.25">
      <c r="A136" s="3" t="s">
        <v>22</v>
      </c>
      <c r="B136">
        <v>1</v>
      </c>
      <c r="C136" t="s">
        <v>20</v>
      </c>
      <c r="D136" t="s">
        <v>23</v>
      </c>
      <c r="E136" t="s">
        <v>24</v>
      </c>
      <c r="G136" t="s">
        <v>21</v>
      </c>
      <c r="H136" t="s">
        <v>26</v>
      </c>
    </row>
    <row r="137" spans="1:8" x14ac:dyDescent="0.25">
      <c r="A137" t="s">
        <v>40</v>
      </c>
      <c r="B137">
        <v>2.6427452113116321E-10</v>
      </c>
      <c r="C137" t="s">
        <v>41</v>
      </c>
      <c r="D137" t="s">
        <v>42</v>
      </c>
      <c r="E137" t="s">
        <v>13</v>
      </c>
      <c r="F137" t="s">
        <v>43</v>
      </c>
      <c r="G137" t="s">
        <v>44</v>
      </c>
      <c r="H137" t="s">
        <v>42</v>
      </c>
    </row>
    <row r="138" spans="1:8" x14ac:dyDescent="0.25">
      <c r="A138" t="s">
        <v>45</v>
      </c>
      <c r="B138">
        <v>3.9641178169674471E-8</v>
      </c>
      <c r="C138" t="s">
        <v>41</v>
      </c>
      <c r="D138" t="s">
        <v>42</v>
      </c>
      <c r="E138" t="s">
        <v>13</v>
      </c>
      <c r="F138" t="s">
        <v>43</v>
      </c>
      <c r="G138" t="s">
        <v>44</v>
      </c>
      <c r="H138" t="s">
        <v>42</v>
      </c>
    </row>
    <row r="139" spans="1:8" x14ac:dyDescent="0.25">
      <c r="A139" t="s">
        <v>46</v>
      </c>
      <c r="B139">
        <v>1.0571231913573649E-7</v>
      </c>
      <c r="C139" t="s">
        <v>41</v>
      </c>
      <c r="D139" t="s">
        <v>42</v>
      </c>
      <c r="E139" t="s">
        <v>13</v>
      </c>
      <c r="F139" t="s">
        <v>43</v>
      </c>
      <c r="G139" t="s">
        <v>44</v>
      </c>
      <c r="H139" t="s">
        <v>42</v>
      </c>
    </row>
    <row r="140" spans="1:8" x14ac:dyDescent="0.25">
      <c r="A140" t="s">
        <v>47</v>
      </c>
      <c r="B140">
        <v>2.6427452113116322E-12</v>
      </c>
      <c r="C140" t="s">
        <v>41</v>
      </c>
      <c r="D140" t="s">
        <v>42</v>
      </c>
      <c r="E140" t="s">
        <v>13</v>
      </c>
      <c r="F140" t="s">
        <v>43</v>
      </c>
      <c r="G140" t="s">
        <v>44</v>
      </c>
      <c r="H140" t="s">
        <v>42</v>
      </c>
    </row>
    <row r="141" spans="1:8" x14ac:dyDescent="0.25">
      <c r="A141" t="s">
        <v>48</v>
      </c>
      <c r="B141">
        <v>1.8499718615835671E-7</v>
      </c>
      <c r="C141" t="s">
        <v>41</v>
      </c>
      <c r="D141" t="s">
        <v>42</v>
      </c>
      <c r="E141" t="s">
        <v>13</v>
      </c>
      <c r="F141" t="s">
        <v>43</v>
      </c>
      <c r="G141" t="s">
        <v>44</v>
      </c>
      <c r="H141" t="s">
        <v>42</v>
      </c>
    </row>
    <row r="142" spans="1:8" x14ac:dyDescent="0.25">
      <c r="A142" t="s">
        <v>49</v>
      </c>
      <c r="B142">
        <v>7.4294304349132326E-2</v>
      </c>
      <c r="C142" t="s">
        <v>41</v>
      </c>
      <c r="D142" t="s">
        <v>42</v>
      </c>
      <c r="E142" t="s">
        <v>13</v>
      </c>
      <c r="F142" t="s">
        <v>43</v>
      </c>
      <c r="G142" t="s">
        <v>44</v>
      </c>
      <c r="H142" t="s">
        <v>42</v>
      </c>
    </row>
    <row r="143" spans="1:8" x14ac:dyDescent="0.25">
      <c r="A143" t="s">
        <v>50</v>
      </c>
      <c r="B143">
        <v>5.5498653710852753E-7</v>
      </c>
      <c r="C143" t="s">
        <v>41</v>
      </c>
      <c r="D143" t="s">
        <v>42</v>
      </c>
      <c r="E143" t="s">
        <v>13</v>
      </c>
      <c r="F143" t="s">
        <v>43</v>
      </c>
      <c r="G143" t="s">
        <v>44</v>
      </c>
      <c r="H143" t="s">
        <v>42</v>
      </c>
    </row>
    <row r="144" spans="1:8" x14ac:dyDescent="0.25">
      <c r="A144" t="s">
        <v>51</v>
      </c>
      <c r="B144">
        <v>2.6427452113116321E-8</v>
      </c>
      <c r="C144" t="s">
        <v>41</v>
      </c>
      <c r="D144" t="s">
        <v>42</v>
      </c>
      <c r="E144" t="s">
        <v>13</v>
      </c>
      <c r="F144" t="s">
        <v>43</v>
      </c>
      <c r="G144" t="s">
        <v>44</v>
      </c>
      <c r="H144" t="s">
        <v>42</v>
      </c>
    </row>
    <row r="145" spans="1:8" x14ac:dyDescent="0.25">
      <c r="A145" t="s">
        <v>52</v>
      </c>
      <c r="B145">
        <v>2.6427452113116321E-8</v>
      </c>
      <c r="C145" t="s">
        <v>41</v>
      </c>
      <c r="D145" t="s">
        <v>42</v>
      </c>
      <c r="E145" t="s">
        <v>13</v>
      </c>
      <c r="F145" t="s">
        <v>43</v>
      </c>
      <c r="G145" t="s">
        <v>44</v>
      </c>
      <c r="H145" t="s">
        <v>42</v>
      </c>
    </row>
    <row r="146" spans="1:8" x14ac:dyDescent="0.25">
      <c r="A146" t="s">
        <v>53</v>
      </c>
      <c r="B146">
        <v>7.9284867022620199E-12</v>
      </c>
      <c r="C146" t="s">
        <v>41</v>
      </c>
      <c r="D146" t="s">
        <v>42</v>
      </c>
      <c r="E146" t="s">
        <v>13</v>
      </c>
      <c r="F146" t="s">
        <v>43</v>
      </c>
      <c r="G146" t="s">
        <v>44</v>
      </c>
      <c r="H146" t="s">
        <v>42</v>
      </c>
    </row>
    <row r="147" spans="1:8" x14ac:dyDescent="0.25">
      <c r="A147" t="s">
        <v>54</v>
      </c>
      <c r="B147">
        <v>5.2857414909503883E-7</v>
      </c>
      <c r="C147" t="s">
        <v>41</v>
      </c>
      <c r="D147" t="s">
        <v>42</v>
      </c>
      <c r="E147" t="s">
        <v>13</v>
      </c>
      <c r="F147" t="s">
        <v>43</v>
      </c>
      <c r="G147" t="s">
        <v>44</v>
      </c>
      <c r="H147" t="s">
        <v>42</v>
      </c>
    </row>
    <row r="148" spans="1:8" x14ac:dyDescent="0.25">
      <c r="A148" t="s">
        <v>55</v>
      </c>
      <c r="B148">
        <v>4.7306294196782982E-6</v>
      </c>
      <c r="C148" t="s">
        <v>41</v>
      </c>
      <c r="D148" t="s">
        <v>42</v>
      </c>
      <c r="E148" t="s">
        <v>13</v>
      </c>
      <c r="F148" t="s">
        <v>43</v>
      </c>
      <c r="G148" t="s">
        <v>44</v>
      </c>
      <c r="H148" t="s">
        <v>42</v>
      </c>
    </row>
    <row r="149" spans="1:8" x14ac:dyDescent="0.25">
      <c r="A149" t="s">
        <v>56</v>
      </c>
      <c r="B149">
        <v>2.6427452113116319E-9</v>
      </c>
      <c r="C149" t="s">
        <v>41</v>
      </c>
      <c r="D149" t="s">
        <v>42</v>
      </c>
      <c r="E149" t="s">
        <v>13</v>
      </c>
      <c r="F149" t="s">
        <v>43</v>
      </c>
      <c r="G149" t="s">
        <v>44</v>
      </c>
      <c r="H149" t="s">
        <v>42</v>
      </c>
    </row>
    <row r="150" spans="1:8" x14ac:dyDescent="0.25">
      <c r="A150" t="s">
        <v>57</v>
      </c>
      <c r="B150">
        <v>5.2857414909503878E-8</v>
      </c>
      <c r="C150" t="s">
        <v>41</v>
      </c>
      <c r="D150" t="s">
        <v>42</v>
      </c>
      <c r="E150" t="s">
        <v>13</v>
      </c>
      <c r="F150" t="s">
        <v>43</v>
      </c>
      <c r="G150" t="s">
        <v>44</v>
      </c>
      <c r="H150" t="s">
        <v>42</v>
      </c>
    </row>
    <row r="151" spans="1:8" x14ac:dyDescent="0.25">
      <c r="A151" t="s">
        <v>58</v>
      </c>
      <c r="B151">
        <v>3.1714951082356582E-7</v>
      </c>
      <c r="C151" t="s">
        <v>41</v>
      </c>
      <c r="D151" t="s">
        <v>42</v>
      </c>
      <c r="E151" t="s">
        <v>13</v>
      </c>
      <c r="F151" t="s">
        <v>43</v>
      </c>
      <c r="G151" t="s">
        <v>44</v>
      </c>
      <c r="H151" t="s">
        <v>42</v>
      </c>
    </row>
    <row r="152" spans="1:8" x14ac:dyDescent="0.25">
      <c r="A152" t="s">
        <v>59</v>
      </c>
      <c r="B152">
        <v>5.2857414909503878E-8</v>
      </c>
      <c r="C152" t="s">
        <v>41</v>
      </c>
      <c r="D152" t="s">
        <v>42</v>
      </c>
      <c r="E152" t="s">
        <v>13</v>
      </c>
      <c r="F152" t="s">
        <v>43</v>
      </c>
      <c r="G152" t="s">
        <v>44</v>
      </c>
      <c r="H152" t="s">
        <v>42</v>
      </c>
    </row>
    <row r="153" spans="1:8" x14ac:dyDescent="0.25">
      <c r="A153" t="s">
        <v>60</v>
      </c>
      <c r="B153">
        <v>5.2857414909503881E-9</v>
      </c>
      <c r="C153" t="s">
        <v>41</v>
      </c>
      <c r="D153" t="s">
        <v>42</v>
      </c>
      <c r="E153" t="s">
        <v>13</v>
      </c>
      <c r="F153" t="s">
        <v>43</v>
      </c>
      <c r="G153" t="s">
        <v>44</v>
      </c>
      <c r="H153" t="s">
        <v>42</v>
      </c>
    </row>
    <row r="154" spans="1:8" x14ac:dyDescent="0.25">
      <c r="A154" t="s">
        <v>61</v>
      </c>
      <c r="B154">
        <v>1.4535600798868221E-7</v>
      </c>
      <c r="C154" t="s">
        <v>41</v>
      </c>
      <c r="D154" t="s">
        <v>42</v>
      </c>
      <c r="E154" t="s">
        <v>13</v>
      </c>
      <c r="F154" t="s">
        <v>43</v>
      </c>
      <c r="G154" t="s">
        <v>44</v>
      </c>
      <c r="H154" t="s">
        <v>42</v>
      </c>
    </row>
    <row r="155" spans="1:8" x14ac:dyDescent="0.25">
      <c r="A155" t="s">
        <v>62</v>
      </c>
      <c r="B155">
        <v>5.2857414909503878E-8</v>
      </c>
      <c r="C155" t="s">
        <v>41</v>
      </c>
      <c r="D155" t="s">
        <v>42</v>
      </c>
      <c r="E155" t="s">
        <v>13</v>
      </c>
      <c r="F155" t="s">
        <v>43</v>
      </c>
      <c r="G155" t="s">
        <v>44</v>
      </c>
      <c r="H155" t="s">
        <v>42</v>
      </c>
    </row>
    <row r="156" spans="1:8" x14ac:dyDescent="0.25">
      <c r="A156" t="s">
        <v>63</v>
      </c>
      <c r="B156">
        <v>3.1697877261148248E-3</v>
      </c>
      <c r="C156" t="s">
        <v>41</v>
      </c>
      <c r="D156" t="s">
        <v>42</v>
      </c>
      <c r="E156" t="s">
        <v>64</v>
      </c>
      <c r="F156" t="s">
        <v>65</v>
      </c>
      <c r="G156" t="s">
        <v>44</v>
      </c>
      <c r="H156" t="s">
        <v>42</v>
      </c>
    </row>
    <row r="157" spans="1:8" x14ac:dyDescent="0.25">
      <c r="A157" t="s">
        <v>68</v>
      </c>
      <c r="B157">
        <v>4.3181422980541513E-2</v>
      </c>
      <c r="C157" t="s">
        <v>67</v>
      </c>
      <c r="D157" t="s">
        <v>23</v>
      </c>
      <c r="E157" t="s">
        <v>64</v>
      </c>
      <c r="G157" t="s">
        <v>25</v>
      </c>
      <c r="H157" t="s">
        <v>69</v>
      </c>
    </row>
    <row r="158" spans="1:8" x14ac:dyDescent="0.25">
      <c r="A158" t="s">
        <v>70</v>
      </c>
      <c r="B158">
        <v>4.4569332623023337E-12</v>
      </c>
      <c r="C158" t="s">
        <v>71</v>
      </c>
      <c r="D158" t="s">
        <v>5</v>
      </c>
      <c r="E158" t="s">
        <v>12</v>
      </c>
      <c r="G158" t="s">
        <v>25</v>
      </c>
      <c r="H158" t="s">
        <v>72</v>
      </c>
    </row>
    <row r="159" spans="1:8" x14ac:dyDescent="0.25">
      <c r="A159" t="s">
        <v>73</v>
      </c>
      <c r="B159">
        <v>4.4393999999999994E-6</v>
      </c>
      <c r="C159" t="s">
        <v>71</v>
      </c>
      <c r="D159" t="s">
        <v>74</v>
      </c>
      <c r="E159" t="s">
        <v>13</v>
      </c>
      <c r="G159" t="s">
        <v>25</v>
      </c>
      <c r="H159" t="s">
        <v>75</v>
      </c>
    </row>
    <row r="160" spans="1:8" x14ac:dyDescent="0.25">
      <c r="A160" t="s">
        <v>76</v>
      </c>
      <c r="B160">
        <v>2.9999999999999999E-7</v>
      </c>
      <c r="C160" t="s">
        <v>71</v>
      </c>
      <c r="D160" t="s">
        <v>33</v>
      </c>
      <c r="E160" t="s">
        <v>13</v>
      </c>
      <c r="G160" t="s">
        <v>25</v>
      </c>
      <c r="H160" t="s">
        <v>77</v>
      </c>
    </row>
    <row r="161" spans="1:8" x14ac:dyDescent="0.25">
      <c r="A161" t="s">
        <v>78</v>
      </c>
      <c r="B161">
        <v>3.0199999999999999E-6</v>
      </c>
      <c r="C161" t="s">
        <v>71</v>
      </c>
      <c r="D161" t="s">
        <v>33</v>
      </c>
      <c r="E161" t="s">
        <v>13</v>
      </c>
      <c r="G161" t="s">
        <v>25</v>
      </c>
      <c r="H161" t="s">
        <v>79</v>
      </c>
    </row>
    <row r="162" spans="1:8" x14ac:dyDescent="0.25">
      <c r="A162" t="s">
        <v>82</v>
      </c>
      <c r="B162">
        <v>2.1219E-11</v>
      </c>
      <c r="C162" t="s">
        <v>71</v>
      </c>
      <c r="D162" t="s">
        <v>33</v>
      </c>
      <c r="E162" t="s">
        <v>12</v>
      </c>
      <c r="G162" t="s">
        <v>25</v>
      </c>
      <c r="H162" t="s">
        <v>83</v>
      </c>
    </row>
    <row r="163" spans="1:8" x14ac:dyDescent="0.25">
      <c r="A163" t="s">
        <v>84</v>
      </c>
      <c r="B163">
        <v>2.3300000000000001E-7</v>
      </c>
      <c r="C163" t="s">
        <v>71</v>
      </c>
      <c r="D163" t="s">
        <v>33</v>
      </c>
      <c r="E163" t="s">
        <v>13</v>
      </c>
      <c r="G163" t="s">
        <v>25</v>
      </c>
      <c r="H163" t="s">
        <v>85</v>
      </c>
    </row>
    <row r="164" spans="1:8" x14ac:dyDescent="0.25">
      <c r="A164" t="s">
        <v>86</v>
      </c>
      <c r="B164">
        <v>1.3899999999999999E-7</v>
      </c>
      <c r="C164" t="s">
        <v>71</v>
      </c>
      <c r="D164" t="s">
        <v>33</v>
      </c>
      <c r="E164" t="s">
        <v>13</v>
      </c>
      <c r="G164" t="s">
        <v>25</v>
      </c>
      <c r="H164" t="s">
        <v>87</v>
      </c>
    </row>
    <row r="165" spans="1:8" x14ac:dyDescent="0.25">
      <c r="A165" t="s">
        <v>88</v>
      </c>
      <c r="B165">
        <v>1.691001204980586E-6</v>
      </c>
      <c r="C165" t="s">
        <v>71</v>
      </c>
      <c r="D165" t="s">
        <v>33</v>
      </c>
      <c r="E165" t="s">
        <v>13</v>
      </c>
      <c r="G165" t="s">
        <v>25</v>
      </c>
      <c r="H165" t="s">
        <v>89</v>
      </c>
    </row>
    <row r="166" spans="1:8" x14ac:dyDescent="0.25">
      <c r="A166" t="s">
        <v>90</v>
      </c>
      <c r="B166">
        <v>2.6029999999999999E-6</v>
      </c>
      <c r="C166" t="s">
        <v>71</v>
      </c>
      <c r="D166" t="s">
        <v>33</v>
      </c>
      <c r="E166" t="s">
        <v>13</v>
      </c>
      <c r="G166" t="s">
        <v>25</v>
      </c>
      <c r="H166" t="s">
        <v>91</v>
      </c>
    </row>
    <row r="167" spans="1:8" x14ac:dyDescent="0.25">
      <c r="A167" t="s">
        <v>92</v>
      </c>
      <c r="B167">
        <v>3.9999999999999998E-7</v>
      </c>
      <c r="C167" t="s">
        <v>71</v>
      </c>
      <c r="D167" t="s">
        <v>5</v>
      </c>
      <c r="E167" t="s">
        <v>13</v>
      </c>
      <c r="G167" t="s">
        <v>25</v>
      </c>
      <c r="H167" t="s">
        <v>93</v>
      </c>
    </row>
    <row r="168" spans="1:8" x14ac:dyDescent="0.25">
      <c r="A168" t="s">
        <v>94</v>
      </c>
      <c r="B168">
        <v>9.6599999999999991E-8</v>
      </c>
      <c r="C168" t="s">
        <v>71</v>
      </c>
      <c r="D168" t="s">
        <v>33</v>
      </c>
      <c r="E168" t="s">
        <v>13</v>
      </c>
      <c r="G168" t="s">
        <v>25</v>
      </c>
      <c r="H168" t="s">
        <v>95</v>
      </c>
    </row>
    <row r="169" spans="1:8" x14ac:dyDescent="0.25">
      <c r="A169" t="s">
        <v>96</v>
      </c>
      <c r="B169">
        <v>6.282011295918416E-2</v>
      </c>
      <c r="C169" t="s">
        <v>71</v>
      </c>
      <c r="D169" t="s">
        <v>97</v>
      </c>
      <c r="E169" t="s">
        <v>13</v>
      </c>
      <c r="G169" t="s">
        <v>25</v>
      </c>
      <c r="H169" t="s">
        <v>98</v>
      </c>
    </row>
    <row r="170" spans="1:8" x14ac:dyDescent="0.25">
      <c r="A170" t="s">
        <v>99</v>
      </c>
      <c r="B170">
        <v>7.35751288389381E-6</v>
      </c>
      <c r="C170" t="s">
        <v>71</v>
      </c>
      <c r="D170" t="s">
        <v>33</v>
      </c>
      <c r="E170" t="s">
        <v>13</v>
      </c>
      <c r="G170" t="s">
        <v>25</v>
      </c>
      <c r="H170" t="s">
        <v>100</v>
      </c>
    </row>
    <row r="171" spans="1:8" x14ac:dyDescent="0.25">
      <c r="A171" t="s">
        <v>101</v>
      </c>
      <c r="B171">
        <v>3.095E-6</v>
      </c>
      <c r="C171" t="s">
        <v>71</v>
      </c>
      <c r="D171" t="s">
        <v>33</v>
      </c>
      <c r="E171" t="s">
        <v>13</v>
      </c>
      <c r="G171" t="s">
        <v>25</v>
      </c>
      <c r="H171" t="s">
        <v>102</v>
      </c>
    </row>
    <row r="172" spans="1:8" x14ac:dyDescent="0.25">
      <c r="A172" t="s">
        <v>103</v>
      </c>
      <c r="B172">
        <f>-0.000466178173455711-0.1</f>
        <v>-0.10046617817345571</v>
      </c>
      <c r="C172" t="s">
        <v>71</v>
      </c>
      <c r="D172" t="s">
        <v>104</v>
      </c>
      <c r="E172" t="s">
        <v>29</v>
      </c>
      <c r="G172" t="s">
        <v>25</v>
      </c>
      <c r="H172" t="s">
        <v>105</v>
      </c>
    </row>
    <row r="174" spans="1:8" x14ac:dyDescent="0.25">
      <c r="A174" s="1" t="s">
        <v>2</v>
      </c>
      <c r="B174" s="1" t="s">
        <v>68</v>
      </c>
      <c r="C174" s="5"/>
    </row>
    <row r="175" spans="1:8" x14ac:dyDescent="0.25">
      <c r="A175" s="1" t="s">
        <v>14</v>
      </c>
      <c r="B175" t="s">
        <v>107</v>
      </c>
      <c r="C175" s="5"/>
    </row>
    <row r="176" spans="1:8" x14ac:dyDescent="0.25">
      <c r="A176" s="1" t="s">
        <v>9</v>
      </c>
      <c r="B176" t="s">
        <v>69</v>
      </c>
      <c r="C176" s="5"/>
    </row>
    <row r="177" spans="1:13" x14ac:dyDescent="0.25">
      <c r="A177" s="1" t="s">
        <v>4</v>
      </c>
      <c r="B177" t="s">
        <v>23</v>
      </c>
      <c r="C177" s="5"/>
    </row>
    <row r="178" spans="1:13" x14ac:dyDescent="0.25">
      <c r="A178" s="1" t="s">
        <v>8</v>
      </c>
      <c r="B178" s="6">
        <v>1</v>
      </c>
      <c r="C178" s="5"/>
    </row>
    <row r="179" spans="1:13" x14ac:dyDescent="0.25">
      <c r="A179" s="1" t="s">
        <v>12</v>
      </c>
      <c r="B179" t="s">
        <v>64</v>
      </c>
      <c r="C179" s="5"/>
    </row>
    <row r="180" spans="1:13" x14ac:dyDescent="0.25">
      <c r="A180" s="1" t="s">
        <v>16</v>
      </c>
      <c r="C180" s="5"/>
      <c r="D180" s="7"/>
    </row>
    <row r="181" spans="1:13" x14ac:dyDescent="0.25">
      <c r="A181" s="1" t="s">
        <v>17</v>
      </c>
      <c r="B181" s="8" t="s">
        <v>9</v>
      </c>
      <c r="C181" s="9" t="s">
        <v>18</v>
      </c>
      <c r="D181" s="1" t="s">
        <v>12</v>
      </c>
      <c r="E181" s="1" t="s">
        <v>19</v>
      </c>
      <c r="F181" s="1" t="s">
        <v>39</v>
      </c>
      <c r="G181" s="1" t="s">
        <v>4</v>
      </c>
      <c r="H181" s="1" t="s">
        <v>10</v>
      </c>
      <c r="I181" s="8" t="s">
        <v>14</v>
      </c>
    </row>
    <row r="182" spans="1:13" x14ac:dyDescent="0.25">
      <c r="A182" t="s">
        <v>68</v>
      </c>
      <c r="B182" t="s">
        <v>69</v>
      </c>
      <c r="C182" s="10">
        <v>1</v>
      </c>
      <c r="D182" t="s">
        <v>64</v>
      </c>
      <c r="E182" t="s">
        <v>67</v>
      </c>
      <c r="G182" t="s">
        <v>23</v>
      </c>
      <c r="H182" t="s">
        <v>21</v>
      </c>
      <c r="I182" t="s">
        <v>9</v>
      </c>
    </row>
    <row r="183" spans="1:13" x14ac:dyDescent="0.25">
      <c r="A183" s="11" t="s">
        <v>108</v>
      </c>
      <c r="B183" s="11" t="s">
        <v>109</v>
      </c>
      <c r="C183" s="10">
        <v>1.8232044198895025</v>
      </c>
      <c r="D183" t="s">
        <v>64</v>
      </c>
      <c r="E183" t="s">
        <v>67</v>
      </c>
      <c r="G183" t="s">
        <v>23</v>
      </c>
      <c r="H183" t="s">
        <v>25</v>
      </c>
      <c r="I183" s="11" t="s">
        <v>110</v>
      </c>
    </row>
    <row r="184" spans="1:13" x14ac:dyDescent="0.25">
      <c r="A184" s="11" t="s">
        <v>111</v>
      </c>
      <c r="B184" s="11" t="s">
        <v>72</v>
      </c>
      <c r="C184" s="5">
        <v>4.0000000000000001E-10</v>
      </c>
      <c r="D184" s="11" t="s">
        <v>12</v>
      </c>
      <c r="E184" s="11" t="s">
        <v>71</v>
      </c>
      <c r="F184" s="11"/>
      <c r="G184" s="11" t="s">
        <v>33</v>
      </c>
      <c r="H184" s="11" t="s">
        <v>25</v>
      </c>
      <c r="I184" s="11" t="s">
        <v>112</v>
      </c>
      <c r="J184" s="7"/>
      <c r="K184" s="7"/>
      <c r="L184" s="7"/>
      <c r="M184" s="7"/>
    </row>
    <row r="185" spans="1:13" ht="15.75" x14ac:dyDescent="0.25">
      <c r="A185" s="11" t="s">
        <v>113</v>
      </c>
      <c r="B185" s="11" t="s">
        <v>114</v>
      </c>
      <c r="C185" s="5">
        <v>8.8397790055248608E-4</v>
      </c>
      <c r="D185" t="s">
        <v>13</v>
      </c>
      <c r="E185" t="s">
        <v>71</v>
      </c>
      <c r="G185" t="s">
        <v>33</v>
      </c>
      <c r="H185" s="11" t="s">
        <v>25</v>
      </c>
      <c r="I185" t="s">
        <v>115</v>
      </c>
      <c r="J185" s="12"/>
      <c r="K185" s="12"/>
      <c r="L185" s="12"/>
    </row>
    <row r="186" spans="1:13" ht="15.75" x14ac:dyDescent="0.25">
      <c r="A186" s="11" t="s">
        <v>96</v>
      </c>
      <c r="B186" s="11" t="s">
        <v>98</v>
      </c>
      <c r="C186" s="5">
        <v>5.4696132596685078E-2</v>
      </c>
      <c r="D186" t="s">
        <v>13</v>
      </c>
      <c r="E186" t="s">
        <v>71</v>
      </c>
      <c r="G186" t="s">
        <v>23</v>
      </c>
      <c r="H186" s="11" t="s">
        <v>25</v>
      </c>
      <c r="I186" t="s">
        <v>98</v>
      </c>
      <c r="J186" s="12"/>
      <c r="K186" s="12"/>
      <c r="L186" s="12"/>
    </row>
    <row r="187" spans="1:13" x14ac:dyDescent="0.25">
      <c r="A187" s="11" t="s">
        <v>116</v>
      </c>
      <c r="B187" s="11" t="s">
        <v>117</v>
      </c>
      <c r="C187" s="5">
        <v>5.4696132596685076E-5</v>
      </c>
      <c r="D187" s="11" t="s">
        <v>13</v>
      </c>
      <c r="E187" s="11" t="s">
        <v>71</v>
      </c>
      <c r="F187" s="11"/>
      <c r="G187" s="11" t="s">
        <v>33</v>
      </c>
      <c r="H187" s="11" t="s">
        <v>25</v>
      </c>
      <c r="I187" s="11" t="s">
        <v>118</v>
      </c>
      <c r="J187" s="11"/>
      <c r="K187" s="11"/>
      <c r="L187" s="11"/>
      <c r="M187" s="11"/>
    </row>
    <row r="188" spans="1:13" x14ac:dyDescent="0.25">
      <c r="A188" s="11" t="s">
        <v>119</v>
      </c>
      <c r="B188" s="11" t="s">
        <v>120</v>
      </c>
      <c r="C188" s="5">
        <v>2.3245856353591159E-2</v>
      </c>
      <c r="D188" t="s">
        <v>13</v>
      </c>
      <c r="E188" t="s">
        <v>71</v>
      </c>
      <c r="G188" t="s">
        <v>33</v>
      </c>
      <c r="H188" t="s">
        <v>25</v>
      </c>
      <c r="I188" t="s">
        <v>121</v>
      </c>
    </row>
    <row r="189" spans="1:13" ht="15.75" x14ac:dyDescent="0.25">
      <c r="A189" s="11" t="s">
        <v>122</v>
      </c>
      <c r="B189" t="s">
        <v>123</v>
      </c>
      <c r="C189" s="5">
        <v>9.171270718232042E-3</v>
      </c>
      <c r="D189" t="s">
        <v>13</v>
      </c>
      <c r="E189" t="s">
        <v>67</v>
      </c>
      <c r="G189" t="s">
        <v>5</v>
      </c>
      <c r="H189" t="s">
        <v>25</v>
      </c>
      <c r="I189" t="s">
        <v>124</v>
      </c>
      <c r="J189" s="12"/>
      <c r="K189" s="12"/>
      <c r="L189" s="12"/>
    </row>
    <row r="190" spans="1:13" x14ac:dyDescent="0.25">
      <c r="A190" s="11" t="s">
        <v>125</v>
      </c>
      <c r="B190" t="s">
        <v>126</v>
      </c>
      <c r="C190" s="5">
        <v>0.12</v>
      </c>
      <c r="D190" t="s">
        <v>29</v>
      </c>
      <c r="E190" t="s">
        <v>71</v>
      </c>
      <c r="G190" t="s">
        <v>23</v>
      </c>
      <c r="H190" t="s">
        <v>25</v>
      </c>
      <c r="I190" t="s">
        <v>127</v>
      </c>
    </row>
    <row r="191" spans="1:13" x14ac:dyDescent="0.25">
      <c r="A191" s="13" t="s">
        <v>128</v>
      </c>
      <c r="C191" s="5">
        <v>2.8679999999999998E-4</v>
      </c>
      <c r="D191" t="s">
        <v>13</v>
      </c>
      <c r="E191" t="s">
        <v>41</v>
      </c>
      <c r="F191" t="s">
        <v>43</v>
      </c>
      <c r="H191" t="s">
        <v>44</v>
      </c>
      <c r="I191" t="s">
        <v>129</v>
      </c>
    </row>
    <row r="192" spans="1:13" x14ac:dyDescent="0.25">
      <c r="A192" s="13" t="s">
        <v>49</v>
      </c>
      <c r="C192" s="5">
        <v>1.8211618777134311</v>
      </c>
      <c r="D192" t="s">
        <v>13</v>
      </c>
      <c r="E192" t="s">
        <v>41</v>
      </c>
      <c r="F192" t="s">
        <v>43</v>
      </c>
      <c r="H192" t="s">
        <v>44</v>
      </c>
      <c r="I192" t="s">
        <v>130</v>
      </c>
    </row>
    <row r="193" spans="1:9" x14ac:dyDescent="0.25">
      <c r="A193" s="13" t="s">
        <v>131</v>
      </c>
      <c r="C193" s="5">
        <v>3.4875000000000001E-6</v>
      </c>
      <c r="D193" t="s">
        <v>13</v>
      </c>
      <c r="E193" t="s">
        <v>41</v>
      </c>
      <c r="F193" t="s">
        <v>43</v>
      </c>
      <c r="H193" t="s">
        <v>44</v>
      </c>
      <c r="I193" t="s">
        <v>132</v>
      </c>
    </row>
    <row r="194" spans="1:9" x14ac:dyDescent="0.25">
      <c r="A194" s="13" t="s">
        <v>61</v>
      </c>
      <c r="B194" s="11"/>
      <c r="C194" s="5">
        <v>5.5157999999999997E-4</v>
      </c>
      <c r="D194" t="s">
        <v>13</v>
      </c>
      <c r="E194" t="s">
        <v>41</v>
      </c>
      <c r="F194" t="s">
        <v>43</v>
      </c>
      <c r="H194" t="s">
        <v>44</v>
      </c>
      <c r="I194" t="s">
        <v>133</v>
      </c>
    </row>
    <row r="195" spans="1:9" x14ac:dyDescent="0.25">
      <c r="A195" s="13" t="s">
        <v>134</v>
      </c>
      <c r="C195" s="5">
        <v>6.0000000000000002E-6</v>
      </c>
      <c r="D195" t="s">
        <v>13</v>
      </c>
      <c r="E195" t="s">
        <v>41</v>
      </c>
      <c r="F195" t="s">
        <v>43</v>
      </c>
      <c r="H195" t="s">
        <v>44</v>
      </c>
      <c r="I195" t="s">
        <v>132</v>
      </c>
    </row>
    <row r="196" spans="1:9" ht="16.149999999999999" customHeight="1" x14ac:dyDescent="0.25">
      <c r="A196" s="13" t="s">
        <v>135</v>
      </c>
      <c r="C196" s="5">
        <v>1.2300000000000001E-4</v>
      </c>
      <c r="D196" t="s">
        <v>13</v>
      </c>
      <c r="E196" t="s">
        <v>41</v>
      </c>
      <c r="F196" t="s">
        <v>43</v>
      </c>
      <c r="H196" t="s">
        <v>44</v>
      </c>
      <c r="I196" t="s">
        <v>136</v>
      </c>
    </row>
    <row r="198" spans="1:9" x14ac:dyDescent="0.25">
      <c r="A198" s="1" t="s">
        <v>2</v>
      </c>
      <c r="B198" s="1" t="s">
        <v>108</v>
      </c>
    </row>
    <row r="199" spans="1:9" x14ac:dyDescent="0.25">
      <c r="A199" s="14" t="s">
        <v>9</v>
      </c>
      <c r="B199" s="14" t="s">
        <v>109</v>
      </c>
    </row>
    <row r="200" spans="1:9" x14ac:dyDescent="0.25">
      <c r="A200" t="s">
        <v>14</v>
      </c>
    </row>
    <row r="201" spans="1:9" x14ac:dyDescent="0.25">
      <c r="A201" t="s">
        <v>4</v>
      </c>
      <c r="B201" t="s">
        <v>23</v>
      </c>
    </row>
    <row r="202" spans="1:9" x14ac:dyDescent="0.25">
      <c r="A202" t="s">
        <v>8</v>
      </c>
      <c r="B202">
        <v>1</v>
      </c>
    </row>
    <row r="203" spans="1:9" x14ac:dyDescent="0.25">
      <c r="A203" t="s">
        <v>12</v>
      </c>
      <c r="B203" t="s">
        <v>64</v>
      </c>
    </row>
    <row r="204" spans="1:9" x14ac:dyDescent="0.25">
      <c r="A204" s="1" t="s">
        <v>16</v>
      </c>
    </row>
    <row r="205" spans="1:9" x14ac:dyDescent="0.25">
      <c r="A205" s="1" t="s">
        <v>17</v>
      </c>
      <c r="B205" s="1" t="s">
        <v>9</v>
      </c>
      <c r="C205" s="1" t="s">
        <v>18</v>
      </c>
      <c r="D205" s="1" t="s">
        <v>12</v>
      </c>
      <c r="E205" s="1" t="s">
        <v>19</v>
      </c>
      <c r="F205" s="1" t="s">
        <v>39</v>
      </c>
      <c r="G205" s="1" t="s">
        <v>4</v>
      </c>
      <c r="H205" s="1" t="s">
        <v>10</v>
      </c>
      <c r="I205" s="1" t="s">
        <v>14</v>
      </c>
    </row>
    <row r="206" spans="1:9" x14ac:dyDescent="0.25">
      <c r="A206" t="s">
        <v>108</v>
      </c>
      <c r="B206" t="s">
        <v>109</v>
      </c>
      <c r="C206">
        <v>1</v>
      </c>
      <c r="D206" t="s">
        <v>64</v>
      </c>
      <c r="E206" t="s">
        <v>67</v>
      </c>
      <c r="G206" t="s">
        <v>23</v>
      </c>
      <c r="H206" t="s">
        <v>21</v>
      </c>
      <c r="I206" t="s">
        <v>9</v>
      </c>
    </row>
    <row r="207" spans="1:9" x14ac:dyDescent="0.25">
      <c r="A207" t="s">
        <v>137</v>
      </c>
      <c r="C207">
        <v>5.3592000000000004</v>
      </c>
      <c r="D207" t="s">
        <v>13</v>
      </c>
      <c r="E207" t="s">
        <v>41</v>
      </c>
      <c r="F207" t="s">
        <v>138</v>
      </c>
      <c r="H207" t="s">
        <v>44</v>
      </c>
      <c r="I207" t="s">
        <v>110</v>
      </c>
    </row>
    <row r="208" spans="1:9" x14ac:dyDescent="0.25">
      <c r="A208" t="s">
        <v>49</v>
      </c>
      <c r="C208">
        <v>3.4083419999999993</v>
      </c>
      <c r="D208" t="s">
        <v>13</v>
      </c>
      <c r="E208" t="s">
        <v>41</v>
      </c>
      <c r="F208" t="s">
        <v>43</v>
      </c>
      <c r="H208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2020-07-29T08:38:32Z</dcterms:modified>
</cp:coreProperties>
</file>