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7582260-1A4D-C64C-8C47-4E075BFF7FC0}"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DAC!$A$1:$S$337</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9" i="1" l="1"/>
  <c r="B128" i="1"/>
  <c r="B110" i="1"/>
  <c r="B109" i="1"/>
  <c r="B15" i="1"/>
  <c r="B14" i="1"/>
  <c r="B35" i="1"/>
  <c r="B36" i="1"/>
</calcChain>
</file>

<file path=xl/sharedStrings.xml><?xml version="1.0" encoding="utf-8"?>
<sst xmlns="http://schemas.openxmlformats.org/spreadsheetml/2006/main" count="1059" uniqueCount="185">
  <si>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</si>
  <si>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</si>
  <si>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</si>
  <si>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</si>
  <si>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</si>
  <si>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</si>
  <si>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</si>
  <si>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</si>
  <si>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</si>
  <si>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</si>
  <si>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</si>
  <si>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</si>
  <si>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</si>
  <si>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</si>
  <si>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</si>
  <si>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</si>
  <si>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</si>
  <si>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</si>
  <si>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</si>
  <si>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</si>
  <si>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</si>
  <si>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</si>
  <si>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</si>
  <si>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</si>
  <si>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</si>
  <si>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</si>
  <si>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</si>
  <si>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</si>
  <si>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</si>
  <si>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</si>
  <si>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</si>
  <si>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</si>
  <si>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</si>
  <si>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</si>
  <si>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</si>
  <si>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</si>
  <si>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</si>
  <si>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</si>
  <si>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</si>
  <si>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</si>
  <si>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</si>
  <si>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</si>
  <si>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</si>
  <si>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</si>
  <si>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concrete, normal</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</si>
  <si>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</si>
  <si>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</si>
  <si>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</si>
  <si>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</si>
  <si>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</si>
  <si>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</si>
  <si>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</si>
  <si>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</si>
  <si>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concrete, normal</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</si>
  <si>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</si>
  <si>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</si>
  <si>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</si>
  <si>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</si>
  <si>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</si>
  <si>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</si>
  <si>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</si>
  <si>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</si>
  <si>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</si>
  <si>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</si>
  <si>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</si>
  <si>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</si>
  <si>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</si>
  <si>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</si>
  <si>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</si>
  <si>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</si>
  <si>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</si>
  <si>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</si>
  <si>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</si>
  <si>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</si>
  <si>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</si>
  <si>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</si>
  <si>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</si>
  <si>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</si>
  <si>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</si>
  <si>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</si>
  <si>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</si>
  <si>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</si>
  <si>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</si>
  <si>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</si>
  <si>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</si>
  <si>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</si>
  <si>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</si>
  <si>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</si>
  <si>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</si>
  <si>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</si>
  <si>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</si>
  <si>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treatment of wastewater, average, capacity 1E9l/year</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</si>
  <si>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</si>
  <si>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</si>
  <si>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</si>
  <si>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</si>
  <si>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</si>
  <si>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</si>
  <si>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</si>
  <si>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</si>
  <si>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</si>
  <si>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</si>
  <si>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</si>
  <si>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</si>
  <si>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</si>
  <si>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</si>
  <si>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Synthesized by impregnate amines polyethylenimine (PEI) on solid silica gel. The LCI of amine-based silica is collected from literature and based on the composition that 1 kg amine-based silica requires of 0.64kg silica
gel and 0.36 kg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</si>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</sst>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E+00"/>
    <numFmt numFmtId="165" formatCode="_ * #,##0_ ;_ * \-#,##0_ ;_ * &quot;-&quot;??_ ;_ @_ "/>
    <numFmt numFmtId="166" formatCode="_ * #,##0.000_ ;_ * \-#,##0.000_ ;_ * &quot;-&quot;??_ ;_ @_ "/>
  </numFmts>
  <fonts count="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6" fillId="0" borderId="0" applyFont="0" applyFill="0" applyBorder="0" applyAlignment="0" applyProtection="0"/>
  </cellStyleXfs>
  <cellXfs count="14">
    <xf numFmtId="0" fontId="0" fillId="0" borderId="0" xfId="0"/>
    <xf numFmtId="0" fontId="4" fillId="0" borderId="0" xfId="0" applyFont="1"/>
    <xf numFmtId="0" fontId="5" fillId="0" borderId="0" xfId="0" applyFont="1"/>
    <xf numFmtId="164" fontId="0" fillId="0" borderId="0" xfId="0" applyNumberFormat="1"/>
    <xf numFmtId="2" fontId="0" fillId="0" borderId="0" xfId="0" applyNumberFormat="1"/>
    <xf numFmtId="0" fontId="3" fillId="0" borderId="0" xfId="0" applyFont="1"/>
    <xf numFmtId="11" fontId="0" fillId="0" borderId="0" xfId="0" applyNumberFormat="1"/>
    <xf numFmtId="0" fontId="2" fillId="0" borderId="0" xfId="0" applyFont="1"/>
    <xf numFmtId="0" fontId="1" fillId="0" borderId="0" xfId="0" applyFont="1"/>
    <xf numFmtId="0" fontId="0" fillId="0" borderId="0" xfId="0" applyAlignment="1">
      <alignment wrapText="1"/>
    </xf>
    <xf numFmtId="0" fontId="7" fillId="0" borderId="0" xfId="0" applyFont="1"/>
    <xf numFmtId="165" fontId="0" fillId="0" borderId="0" xfId="1" applyNumberFormat="1" applyFont="1"/>
    <xf numFmtId="165" fontId="0" fillId="0" borderId="0" xfId="0" applyNumberFormat="1"/>
    <xf numFmtId="166"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7"/>
  <sheetViews>
    <sheetView tabSelected="1" topLeftCell="A22" workbookViewId="0">
      <selection activeCell="G34" sqref="G34:G42"/>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79</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79</v>
      </c>
      <c r="B13">
        <v>1</v>
      </c>
      <c r="C13" t="s">
        <v>8</v>
      </c>
      <c r="D13" t="s">
        <v>6</v>
      </c>
      <c r="F13" t="s">
        <v>15</v>
      </c>
      <c r="G13" t="s">
        <v>17</v>
      </c>
    </row>
    <row r="14" spans="1:8" x14ac:dyDescent="0.2">
      <c r="A14" t="s">
        <v>66</v>
      </c>
      <c r="B14">
        <f>1/(1000000000*20)</f>
        <v>5.0000000000000002E-11</v>
      </c>
      <c r="C14" t="s">
        <v>8</v>
      </c>
      <c r="D14" t="s">
        <v>5</v>
      </c>
      <c r="F14" t="s">
        <v>16</v>
      </c>
      <c r="G14" t="s">
        <v>67</v>
      </c>
      <c r="H14" t="s">
        <v>80</v>
      </c>
    </row>
    <row r="15" spans="1:8" x14ac:dyDescent="0.2">
      <c r="A15" t="s">
        <v>68</v>
      </c>
      <c r="B15">
        <f>-1/(1000000000*20)</f>
        <v>-5.0000000000000002E-11</v>
      </c>
      <c r="C15" t="s">
        <v>8</v>
      </c>
      <c r="D15" t="s">
        <v>5</v>
      </c>
      <c r="F15" t="s">
        <v>16</v>
      </c>
      <c r="G15" t="s">
        <v>67</v>
      </c>
      <c r="H15" t="s">
        <v>81</v>
      </c>
    </row>
    <row r="16" spans="1:8" x14ac:dyDescent="0.2">
      <c r="A16" t="s">
        <v>33</v>
      </c>
      <c r="B16">
        <v>3.4369999999999998</v>
      </c>
      <c r="C16" t="s">
        <v>142</v>
      </c>
      <c r="D16" t="s">
        <v>6</v>
      </c>
      <c r="F16" t="s">
        <v>16</v>
      </c>
      <c r="G16" t="s">
        <v>34</v>
      </c>
      <c r="H16" t="s">
        <v>119</v>
      </c>
    </row>
    <row r="17" spans="1:8" x14ac:dyDescent="0.2">
      <c r="A17" t="s">
        <v>178</v>
      </c>
      <c r="B17">
        <v>4.0000000000000001E-3</v>
      </c>
      <c r="C17" t="s">
        <v>18</v>
      </c>
      <c r="D17" t="s">
        <v>6</v>
      </c>
      <c r="F17" t="s">
        <v>16</v>
      </c>
      <c r="G17" t="s">
        <v>179</v>
      </c>
      <c r="H17" t="s">
        <v>119</v>
      </c>
    </row>
    <row r="18" spans="1:8" ht="16" x14ac:dyDescent="0.2">
      <c r="A18" s="9" t="s">
        <v>180</v>
      </c>
      <c r="B18">
        <v>3.5000000000000001E-3</v>
      </c>
      <c r="C18" t="s">
        <v>23</v>
      </c>
      <c r="D18" t="s">
        <v>6</v>
      </c>
      <c r="F18" t="s">
        <v>16</v>
      </c>
      <c r="G18" s="9" t="s">
        <v>181</v>
      </c>
      <c r="H18" t="s">
        <v>119</v>
      </c>
    </row>
    <row r="19" spans="1:8" x14ac:dyDescent="0.2">
      <c r="A19" t="s">
        <v>82</v>
      </c>
      <c r="B19">
        <v>0.34499999999999997</v>
      </c>
      <c r="C19" t="s">
        <v>8</v>
      </c>
      <c r="D19" t="s">
        <v>25</v>
      </c>
      <c r="F19" t="s">
        <v>16</v>
      </c>
      <c r="G19" t="s">
        <v>83</v>
      </c>
      <c r="H19" t="s">
        <v>119</v>
      </c>
    </row>
    <row r="20" spans="1:8" x14ac:dyDescent="0.2">
      <c r="A20" t="s">
        <v>84</v>
      </c>
      <c r="B20">
        <v>6.28</v>
      </c>
      <c r="C20" t="s">
        <v>142</v>
      </c>
      <c r="D20" t="s">
        <v>24</v>
      </c>
      <c r="F20" t="s">
        <v>16</v>
      </c>
      <c r="G20" t="s">
        <v>174</v>
      </c>
      <c r="H20" t="s">
        <v>119</v>
      </c>
    </row>
    <row r="21" spans="1:8" x14ac:dyDescent="0.2">
      <c r="A21" t="s">
        <v>41</v>
      </c>
      <c r="B21">
        <v>1</v>
      </c>
      <c r="D21" t="s">
        <v>6</v>
      </c>
      <c r="E21" t="s">
        <v>39</v>
      </c>
      <c r="F21" t="s">
        <v>21</v>
      </c>
      <c r="H21" t="s">
        <v>182</v>
      </c>
    </row>
    <row r="22" spans="1:8" x14ac:dyDescent="0.2">
      <c r="A22" t="s">
        <v>40</v>
      </c>
      <c r="B22" s="6">
        <v>2.1000000000000001E-2</v>
      </c>
      <c r="D22" t="s">
        <v>6</v>
      </c>
      <c r="E22" t="s">
        <v>22</v>
      </c>
      <c r="F22" t="s">
        <v>21</v>
      </c>
      <c r="H22" t="s">
        <v>183</v>
      </c>
    </row>
    <row r="24" spans="1:8" ht="16" x14ac:dyDescent="0.2">
      <c r="A24" s="1" t="s">
        <v>0</v>
      </c>
      <c r="B24" s="1" t="s">
        <v>175</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175</v>
      </c>
      <c r="B34">
        <v>1</v>
      </c>
      <c r="C34" t="s">
        <v>8</v>
      </c>
      <c r="D34" t="s">
        <v>6</v>
      </c>
      <c r="F34" t="s">
        <v>15</v>
      </c>
      <c r="G34" t="s">
        <v>17</v>
      </c>
    </row>
    <row r="35" spans="1:8" x14ac:dyDescent="0.2">
      <c r="A35" t="s">
        <v>66</v>
      </c>
      <c r="B35">
        <f>1/(1000000000*20)</f>
        <v>5.0000000000000002E-11</v>
      </c>
      <c r="C35" t="s">
        <v>8</v>
      </c>
      <c r="D35" t="s">
        <v>5</v>
      </c>
      <c r="F35" t="s">
        <v>16</v>
      </c>
      <c r="G35" t="s">
        <v>67</v>
      </c>
      <c r="H35" t="s">
        <v>80</v>
      </c>
    </row>
    <row r="36" spans="1:8" x14ac:dyDescent="0.2">
      <c r="A36" t="s">
        <v>68</v>
      </c>
      <c r="B36">
        <f>-1/(1000000000*20)</f>
        <v>-5.0000000000000002E-11</v>
      </c>
      <c r="C36" t="s">
        <v>8</v>
      </c>
      <c r="D36" t="s">
        <v>5</v>
      </c>
      <c r="F36" t="s">
        <v>16</v>
      </c>
      <c r="G36" t="s">
        <v>67</v>
      </c>
      <c r="H36" t="s">
        <v>81</v>
      </c>
    </row>
    <row r="37" spans="1:8" x14ac:dyDescent="0.2">
      <c r="A37" t="s">
        <v>33</v>
      </c>
      <c r="B37">
        <v>3.4369999999999998</v>
      </c>
      <c r="C37" t="s">
        <v>142</v>
      </c>
      <c r="D37" t="s">
        <v>6</v>
      </c>
      <c r="F37" t="s">
        <v>16</v>
      </c>
      <c r="G37" t="s">
        <v>34</v>
      </c>
      <c r="H37" t="s">
        <v>119</v>
      </c>
    </row>
    <row r="38" spans="1:8" x14ac:dyDescent="0.2">
      <c r="A38" t="s">
        <v>178</v>
      </c>
      <c r="B38">
        <v>4.0000000000000001E-3</v>
      </c>
      <c r="C38" t="s">
        <v>18</v>
      </c>
      <c r="D38" t="s">
        <v>6</v>
      </c>
      <c r="F38" t="s">
        <v>16</v>
      </c>
      <c r="G38" t="s">
        <v>179</v>
      </c>
      <c r="H38" t="s">
        <v>119</v>
      </c>
    </row>
    <row r="39" spans="1:8" ht="16" x14ac:dyDescent="0.2">
      <c r="A39" s="9" t="s">
        <v>180</v>
      </c>
      <c r="B39">
        <v>3.5000000000000001E-3</v>
      </c>
      <c r="C39" t="s">
        <v>23</v>
      </c>
      <c r="D39" t="s">
        <v>6</v>
      </c>
      <c r="F39" t="s">
        <v>16</v>
      </c>
      <c r="G39" s="9" t="s">
        <v>181</v>
      </c>
      <c r="H39" t="s">
        <v>119</v>
      </c>
    </row>
    <row r="40" spans="1:8" x14ac:dyDescent="0.2">
      <c r="A40" t="s">
        <v>82</v>
      </c>
      <c r="B40">
        <v>0.34499999999999997</v>
      </c>
      <c r="C40" t="s">
        <v>8</v>
      </c>
      <c r="D40" t="s">
        <v>25</v>
      </c>
      <c r="F40" t="s">
        <v>16</v>
      </c>
      <c r="G40" t="s">
        <v>83</v>
      </c>
      <c r="H40" t="s">
        <v>119</v>
      </c>
    </row>
    <row r="41" spans="1:8" x14ac:dyDescent="0.2">
      <c r="A41" t="s">
        <v>84</v>
      </c>
      <c r="B41">
        <v>6.28</v>
      </c>
      <c r="C41" t="s">
        <v>142</v>
      </c>
      <c r="D41" t="s">
        <v>24</v>
      </c>
      <c r="F41" t="s">
        <v>16</v>
      </c>
      <c r="G41" t="s">
        <v>174</v>
      </c>
      <c r="H41" t="s">
        <v>119</v>
      </c>
    </row>
    <row r="42" spans="1:8" ht="16" x14ac:dyDescent="0.2">
      <c r="A42" t="s">
        <v>107</v>
      </c>
      <c r="B42">
        <v>1</v>
      </c>
      <c r="C42" t="s">
        <v>8</v>
      </c>
      <c r="D42" t="s">
        <v>6</v>
      </c>
      <c r="F42" t="s">
        <v>16</v>
      </c>
      <c r="G42" s="8" t="s">
        <v>108</v>
      </c>
      <c r="H42" t="s">
        <v>176</v>
      </c>
    </row>
    <row r="43" spans="1:8" x14ac:dyDescent="0.2">
      <c r="A43" t="s">
        <v>41</v>
      </c>
      <c r="B43">
        <v>1</v>
      </c>
      <c r="D43" t="s">
        <v>6</v>
      </c>
      <c r="E43" t="s">
        <v>39</v>
      </c>
      <c r="F43" t="s">
        <v>21</v>
      </c>
      <c r="H43" t="s">
        <v>182</v>
      </c>
    </row>
    <row r="44" spans="1:8" x14ac:dyDescent="0.2">
      <c r="A44" t="s">
        <v>40</v>
      </c>
      <c r="B44" s="6">
        <v>2.1000000000000001E-2</v>
      </c>
      <c r="D44" t="s">
        <v>6</v>
      </c>
      <c r="E44" t="s">
        <v>22</v>
      </c>
      <c r="F44" t="s">
        <v>21</v>
      </c>
      <c r="H44" t="s">
        <v>183</v>
      </c>
    </row>
    <row r="46" spans="1:8" ht="16" x14ac:dyDescent="0.2">
      <c r="A46" s="1" t="s">
        <v>0</v>
      </c>
      <c r="B46" s="1" t="s">
        <v>66</v>
      </c>
    </row>
    <row r="47" spans="1:8" x14ac:dyDescent="0.2">
      <c r="A47" t="s">
        <v>1</v>
      </c>
      <c r="B47">
        <v>1</v>
      </c>
    </row>
    <row r="48" spans="1:8" ht="16" x14ac:dyDescent="0.2">
      <c r="A48" t="s">
        <v>2</v>
      </c>
      <c r="B48" s="7" t="s">
        <v>67</v>
      </c>
    </row>
    <row r="49" spans="1:8" x14ac:dyDescent="0.2">
      <c r="A49" t="s">
        <v>3</v>
      </c>
      <c r="B49" t="s">
        <v>4</v>
      </c>
    </row>
    <row r="50" spans="1:8" x14ac:dyDescent="0.2">
      <c r="A50" t="s">
        <v>5</v>
      </c>
      <c r="B50" t="s">
        <v>5</v>
      </c>
    </row>
    <row r="51" spans="1:8" x14ac:dyDescent="0.2">
      <c r="A51" t="s">
        <v>7</v>
      </c>
      <c r="B51" t="s">
        <v>8</v>
      </c>
    </row>
    <row r="52" spans="1:8" x14ac:dyDescent="0.2">
      <c r="A52" t="s">
        <v>9</v>
      </c>
      <c r="B52" t="s">
        <v>43</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66</v>
      </c>
      <c r="B56">
        <v>1</v>
      </c>
      <c r="C56" t="s">
        <v>8</v>
      </c>
      <c r="D56" t="s">
        <v>5</v>
      </c>
      <c r="F56" t="s">
        <v>15</v>
      </c>
      <c r="G56" s="7" t="s">
        <v>67</v>
      </c>
    </row>
    <row r="57" spans="1:8" x14ac:dyDescent="0.2">
      <c r="A57" t="s">
        <v>44</v>
      </c>
      <c r="B57">
        <v>134000</v>
      </c>
      <c r="C57" t="s">
        <v>28</v>
      </c>
      <c r="D57" t="s">
        <v>52</v>
      </c>
      <c r="F57" t="s">
        <v>16</v>
      </c>
      <c r="G57" t="s">
        <v>53</v>
      </c>
      <c r="H57" t="s">
        <v>51</v>
      </c>
    </row>
    <row r="58" spans="1:8" x14ac:dyDescent="0.2">
      <c r="A58" t="s">
        <v>45</v>
      </c>
      <c r="B58">
        <v>5400000</v>
      </c>
      <c r="C58" t="s">
        <v>18</v>
      </c>
      <c r="D58" t="s">
        <v>6</v>
      </c>
      <c r="F58" t="s">
        <v>16</v>
      </c>
      <c r="G58" t="s">
        <v>32</v>
      </c>
      <c r="H58" t="s">
        <v>51</v>
      </c>
    </row>
    <row r="59" spans="1:8" x14ac:dyDescent="0.2">
      <c r="A59" t="s">
        <v>46</v>
      </c>
      <c r="B59">
        <v>34000</v>
      </c>
      <c r="C59" t="s">
        <v>28</v>
      </c>
      <c r="D59" t="s">
        <v>6</v>
      </c>
      <c r="F59" t="s">
        <v>16</v>
      </c>
      <c r="G59" t="s">
        <v>54</v>
      </c>
      <c r="H59" t="s">
        <v>51</v>
      </c>
    </row>
    <row r="60" spans="1:8" ht="16" x14ac:dyDescent="0.2">
      <c r="A60" t="s">
        <v>47</v>
      </c>
      <c r="B60" s="2">
        <v>10000</v>
      </c>
      <c r="C60" t="s">
        <v>28</v>
      </c>
      <c r="D60" t="s">
        <v>6</v>
      </c>
      <c r="F60" t="s">
        <v>16</v>
      </c>
      <c r="G60" t="s">
        <v>55</v>
      </c>
      <c r="H60" t="s">
        <v>51</v>
      </c>
    </row>
    <row r="61" spans="1:8" x14ac:dyDescent="0.2">
      <c r="A61" t="s">
        <v>48</v>
      </c>
      <c r="B61">
        <v>76000</v>
      </c>
      <c r="C61" t="s">
        <v>18</v>
      </c>
      <c r="D61" t="s">
        <v>6</v>
      </c>
      <c r="F61" t="s">
        <v>16</v>
      </c>
      <c r="G61" t="s">
        <v>56</v>
      </c>
      <c r="H61" t="s">
        <v>51</v>
      </c>
    </row>
    <row r="62" spans="1:8" x14ac:dyDescent="0.2">
      <c r="A62" t="s">
        <v>49</v>
      </c>
      <c r="B62">
        <v>16000</v>
      </c>
      <c r="C62" t="s">
        <v>18</v>
      </c>
      <c r="D62" t="s">
        <v>6</v>
      </c>
      <c r="F62" t="s">
        <v>16</v>
      </c>
      <c r="G62" t="s">
        <v>57</v>
      </c>
      <c r="H62" t="s">
        <v>51</v>
      </c>
    </row>
    <row r="63" spans="1:8" x14ac:dyDescent="0.2">
      <c r="A63" t="s">
        <v>50</v>
      </c>
      <c r="B63">
        <v>15200000</v>
      </c>
      <c r="C63" t="s">
        <v>18</v>
      </c>
      <c r="D63" t="s">
        <v>6</v>
      </c>
      <c r="F63" t="s">
        <v>16</v>
      </c>
      <c r="G63" t="s">
        <v>31</v>
      </c>
      <c r="H63" t="s">
        <v>51</v>
      </c>
    </row>
    <row r="64" spans="1:8" x14ac:dyDescent="0.2">
      <c r="A64" t="s">
        <v>44</v>
      </c>
      <c r="B64">
        <v>66000</v>
      </c>
      <c r="C64" t="s">
        <v>28</v>
      </c>
      <c r="D64" t="s">
        <v>52</v>
      </c>
      <c r="F64" t="s">
        <v>16</v>
      </c>
      <c r="G64" t="s">
        <v>53</v>
      </c>
      <c r="H64" t="s">
        <v>58</v>
      </c>
    </row>
    <row r="65" spans="1:19" x14ac:dyDescent="0.2">
      <c r="A65" t="s">
        <v>46</v>
      </c>
      <c r="B65">
        <v>460000</v>
      </c>
      <c r="C65" t="s">
        <v>28</v>
      </c>
      <c r="D65" t="s">
        <v>6</v>
      </c>
      <c r="F65" t="s">
        <v>16</v>
      </c>
      <c r="G65" t="s">
        <v>54</v>
      </c>
      <c r="H65" t="s">
        <v>58</v>
      </c>
    </row>
    <row r="66" spans="1:19" x14ac:dyDescent="0.2">
      <c r="A66" t="s">
        <v>44</v>
      </c>
      <c r="B66">
        <v>42000</v>
      </c>
      <c r="C66" t="s">
        <v>28</v>
      </c>
      <c r="D66" t="s">
        <v>52</v>
      </c>
      <c r="F66" t="s">
        <v>16</v>
      </c>
      <c r="G66" t="s">
        <v>53</v>
      </c>
      <c r="H66" t="s">
        <v>60</v>
      </c>
    </row>
    <row r="67" spans="1:19" x14ac:dyDescent="0.2">
      <c r="A67" t="s">
        <v>45</v>
      </c>
      <c r="B67">
        <v>1180000</v>
      </c>
      <c r="C67" t="s">
        <v>18</v>
      </c>
      <c r="D67" t="s">
        <v>6</v>
      </c>
      <c r="F67" t="s">
        <v>16</v>
      </c>
      <c r="G67" t="s">
        <v>32</v>
      </c>
      <c r="H67" t="s">
        <v>60</v>
      </c>
    </row>
    <row r="68" spans="1:19" x14ac:dyDescent="0.2">
      <c r="A68" t="s">
        <v>59</v>
      </c>
      <c r="B68">
        <v>2400000</v>
      </c>
      <c r="C68" t="s">
        <v>18</v>
      </c>
      <c r="D68" t="s">
        <v>6</v>
      </c>
      <c r="F68" t="s">
        <v>16</v>
      </c>
      <c r="G68" t="s">
        <v>61</v>
      </c>
      <c r="H68" t="s">
        <v>60</v>
      </c>
    </row>
    <row r="69" spans="1:19" x14ac:dyDescent="0.2">
      <c r="A69" t="s">
        <v>44</v>
      </c>
      <c r="B69">
        <v>74000</v>
      </c>
      <c r="C69" t="s">
        <v>28</v>
      </c>
      <c r="D69" t="s">
        <v>52</v>
      </c>
      <c r="F69" t="s">
        <v>16</v>
      </c>
      <c r="G69" t="s">
        <v>53</v>
      </c>
      <c r="H69" t="s">
        <v>65</v>
      </c>
      <c r="Q69" s="3"/>
      <c r="S69" s="3"/>
    </row>
    <row r="70" spans="1:19" x14ac:dyDescent="0.2">
      <c r="A70" t="s">
        <v>62</v>
      </c>
      <c r="B70">
        <v>50000</v>
      </c>
      <c r="C70" t="s">
        <v>18</v>
      </c>
      <c r="D70" t="s">
        <v>6</v>
      </c>
      <c r="F70" t="s">
        <v>16</v>
      </c>
      <c r="G70" t="s">
        <v>64</v>
      </c>
      <c r="H70" t="s">
        <v>65</v>
      </c>
      <c r="Q70" s="4"/>
      <c r="S70" s="4"/>
    </row>
    <row r="71" spans="1:19" x14ac:dyDescent="0.2">
      <c r="A71" t="s">
        <v>45</v>
      </c>
      <c r="B71">
        <v>960000</v>
      </c>
      <c r="C71" t="s">
        <v>18</v>
      </c>
      <c r="D71" t="s">
        <v>6</v>
      </c>
      <c r="F71" t="s">
        <v>16</v>
      </c>
      <c r="G71" t="s">
        <v>32</v>
      </c>
      <c r="H71" t="s">
        <v>65</v>
      </c>
      <c r="Q71" s="3"/>
      <c r="S71" s="3"/>
    </row>
    <row r="72" spans="1:19" x14ac:dyDescent="0.2">
      <c r="A72" t="s">
        <v>46</v>
      </c>
      <c r="B72">
        <v>660000</v>
      </c>
      <c r="C72" t="s">
        <v>28</v>
      </c>
      <c r="D72" t="s">
        <v>6</v>
      </c>
      <c r="F72" t="s">
        <v>16</v>
      </c>
      <c r="G72" t="s">
        <v>54</v>
      </c>
      <c r="H72" t="s">
        <v>65</v>
      </c>
      <c r="Q72" s="3"/>
      <c r="S72" s="3"/>
    </row>
    <row r="73" spans="1:19" x14ac:dyDescent="0.2">
      <c r="A73" t="s">
        <v>63</v>
      </c>
      <c r="B73">
        <v>5400000</v>
      </c>
      <c r="C73" t="s">
        <v>18</v>
      </c>
      <c r="D73" t="s">
        <v>6</v>
      </c>
      <c r="F73" t="s">
        <v>16</v>
      </c>
      <c r="G73" t="s">
        <v>139</v>
      </c>
      <c r="H73" t="s">
        <v>65</v>
      </c>
    </row>
    <row r="74" spans="1:19" ht="16" x14ac:dyDescent="0.2">
      <c r="A74" s="1"/>
      <c r="B74" s="1"/>
    </row>
    <row r="75" spans="1:19" ht="16" x14ac:dyDescent="0.2">
      <c r="A75" s="1" t="s">
        <v>0</v>
      </c>
      <c r="B75" s="1" t="s">
        <v>68</v>
      </c>
    </row>
    <row r="76" spans="1:19" x14ac:dyDescent="0.2">
      <c r="A76" t="s">
        <v>1</v>
      </c>
      <c r="B76">
        <v>1</v>
      </c>
    </row>
    <row r="77" spans="1:19" ht="16" x14ac:dyDescent="0.2">
      <c r="A77" t="s">
        <v>2</v>
      </c>
      <c r="B77" s="7" t="s">
        <v>67</v>
      </c>
    </row>
    <row r="78" spans="1:19" x14ac:dyDescent="0.2">
      <c r="A78" t="s">
        <v>3</v>
      </c>
      <c r="B78" t="s">
        <v>4</v>
      </c>
    </row>
    <row r="79" spans="1:19" x14ac:dyDescent="0.2">
      <c r="A79" t="s">
        <v>5</v>
      </c>
      <c r="B79" t="s">
        <v>5</v>
      </c>
    </row>
    <row r="80" spans="1:19" x14ac:dyDescent="0.2">
      <c r="A80" t="s">
        <v>7</v>
      </c>
      <c r="B80" t="s">
        <v>8</v>
      </c>
    </row>
    <row r="81" spans="1:19" x14ac:dyDescent="0.2">
      <c r="A81" t="s">
        <v>9</v>
      </c>
      <c r="B81" t="s">
        <v>43</v>
      </c>
    </row>
    <row r="82" spans="1:19" x14ac:dyDescent="0.2">
      <c r="A82" t="s">
        <v>19</v>
      </c>
      <c r="B82" t="s">
        <v>42</v>
      </c>
    </row>
    <row r="83" spans="1:19" ht="16" x14ac:dyDescent="0.2">
      <c r="A83" s="1" t="s">
        <v>10</v>
      </c>
    </row>
    <row r="84" spans="1:19" x14ac:dyDescent="0.2">
      <c r="A84" t="s">
        <v>11</v>
      </c>
      <c r="B84" t="s">
        <v>12</v>
      </c>
      <c r="C84" t="s">
        <v>7</v>
      </c>
      <c r="D84" t="s">
        <v>5</v>
      </c>
      <c r="E84" t="s">
        <v>13</v>
      </c>
      <c r="F84" t="s">
        <v>3</v>
      </c>
      <c r="G84" t="s">
        <v>2</v>
      </c>
      <c r="H84" t="s">
        <v>9</v>
      </c>
    </row>
    <row r="85" spans="1:19" ht="16" x14ac:dyDescent="0.2">
      <c r="A85" t="s">
        <v>68</v>
      </c>
      <c r="B85">
        <v>-1</v>
      </c>
      <c r="C85" t="s">
        <v>8</v>
      </c>
      <c r="D85" t="s">
        <v>5</v>
      </c>
      <c r="F85" t="s">
        <v>15</v>
      </c>
      <c r="G85" s="7" t="s">
        <v>67</v>
      </c>
    </row>
    <row r="86" spans="1:19" x14ac:dyDescent="0.2">
      <c r="A86" t="s">
        <v>69</v>
      </c>
      <c r="B86" s="11">
        <v>-760000000</v>
      </c>
      <c r="C86" t="s">
        <v>142</v>
      </c>
      <c r="D86" t="s">
        <v>6</v>
      </c>
      <c r="F86" t="s">
        <v>16</v>
      </c>
      <c r="G86" t="s">
        <v>173</v>
      </c>
      <c r="H86" s="12"/>
      <c r="Q86" s="4"/>
      <c r="S86" s="4"/>
    </row>
    <row r="87" spans="1:19" x14ac:dyDescent="0.2">
      <c r="A87" t="s">
        <v>70</v>
      </c>
      <c r="B87" s="11">
        <v>-12000000</v>
      </c>
      <c r="C87" t="s">
        <v>23</v>
      </c>
      <c r="D87" t="s">
        <v>6</v>
      </c>
      <c r="F87" t="s">
        <v>16</v>
      </c>
      <c r="G87" t="s">
        <v>172</v>
      </c>
      <c r="H87" s="12"/>
      <c r="Q87" s="3"/>
      <c r="S87" s="3"/>
    </row>
    <row r="88" spans="1:19" x14ac:dyDescent="0.2">
      <c r="A88" t="s">
        <v>71</v>
      </c>
      <c r="B88" s="11">
        <v>-76000</v>
      </c>
      <c r="C88" t="s">
        <v>23</v>
      </c>
      <c r="D88" t="s">
        <v>6</v>
      </c>
      <c r="F88" t="s">
        <v>16</v>
      </c>
      <c r="G88" t="s">
        <v>171</v>
      </c>
      <c r="H88" s="12"/>
      <c r="Q88" s="3"/>
      <c r="S88" s="3"/>
    </row>
    <row r="89" spans="1:19" x14ac:dyDescent="0.2">
      <c r="A89" t="s">
        <v>72</v>
      </c>
      <c r="B89" s="11">
        <v>-15200000</v>
      </c>
      <c r="C89" t="s">
        <v>23</v>
      </c>
      <c r="D89" t="s">
        <v>6</v>
      </c>
      <c r="F89" t="s">
        <v>16</v>
      </c>
      <c r="G89" t="s">
        <v>170</v>
      </c>
      <c r="H89" s="12"/>
      <c r="I89" s="13"/>
    </row>
    <row r="90" spans="1:19" x14ac:dyDescent="0.2">
      <c r="A90" t="s">
        <v>73</v>
      </c>
      <c r="B90" s="11">
        <v>-16000</v>
      </c>
      <c r="C90" t="s">
        <v>23</v>
      </c>
      <c r="D90" t="s">
        <v>6</v>
      </c>
      <c r="F90" t="s">
        <v>16</v>
      </c>
      <c r="G90" t="s">
        <v>169</v>
      </c>
      <c r="H90" s="12"/>
    </row>
    <row r="91" spans="1:19" x14ac:dyDescent="0.2">
      <c r="A91" t="s">
        <v>74</v>
      </c>
      <c r="B91" s="11">
        <v>-10000</v>
      </c>
      <c r="C91" t="s">
        <v>23</v>
      </c>
      <c r="D91" t="s">
        <v>6</v>
      </c>
      <c r="F91" t="s">
        <v>16</v>
      </c>
      <c r="G91" t="s">
        <v>168</v>
      </c>
      <c r="H91" s="12"/>
    </row>
    <row r="92" spans="1:19" x14ac:dyDescent="0.2">
      <c r="A92" t="s">
        <v>75</v>
      </c>
      <c r="B92" s="11">
        <v>-2400000</v>
      </c>
      <c r="C92" t="s">
        <v>23</v>
      </c>
      <c r="D92" t="s">
        <v>6</v>
      </c>
      <c r="F92" t="s">
        <v>16</v>
      </c>
      <c r="G92" t="s">
        <v>167</v>
      </c>
      <c r="H92" s="12"/>
    </row>
    <row r="93" spans="1:19" x14ac:dyDescent="0.2">
      <c r="A93" t="s">
        <v>76</v>
      </c>
      <c r="B93" s="11">
        <v>-46000</v>
      </c>
      <c r="C93" t="s">
        <v>8</v>
      </c>
      <c r="D93" t="s">
        <v>6</v>
      </c>
      <c r="F93" t="s">
        <v>16</v>
      </c>
      <c r="G93" t="s">
        <v>64</v>
      </c>
      <c r="H93" s="12"/>
    </row>
    <row r="94" spans="1:19" x14ac:dyDescent="0.2">
      <c r="A94" t="s">
        <v>77</v>
      </c>
      <c r="B94" s="11">
        <v>-80000000</v>
      </c>
      <c r="C94" t="s">
        <v>142</v>
      </c>
      <c r="D94" t="s">
        <v>6</v>
      </c>
      <c r="F94" t="s">
        <v>16</v>
      </c>
      <c r="G94" t="s">
        <v>151</v>
      </c>
      <c r="H94" s="12"/>
    </row>
    <row r="95" spans="1:19" x14ac:dyDescent="0.2">
      <c r="A95" t="s">
        <v>78</v>
      </c>
      <c r="B95" s="11">
        <v>-70000000</v>
      </c>
      <c r="C95" t="s">
        <v>23</v>
      </c>
      <c r="D95" t="s">
        <v>6</v>
      </c>
      <c r="F95" t="s">
        <v>16</v>
      </c>
      <c r="G95" t="s">
        <v>166</v>
      </c>
      <c r="H95" s="12"/>
    </row>
    <row r="97" spans="1:8" ht="16" x14ac:dyDescent="0.2">
      <c r="A97" s="1" t="s">
        <v>0</v>
      </c>
      <c r="B97" s="1" t="s">
        <v>124</v>
      </c>
    </row>
    <row r="98" spans="1:8" x14ac:dyDescent="0.2">
      <c r="A98" t="s">
        <v>1</v>
      </c>
      <c r="B98">
        <v>1</v>
      </c>
    </row>
    <row r="99" spans="1:8" x14ac:dyDescent="0.2">
      <c r="A99" t="s">
        <v>2</v>
      </c>
      <c r="B99" t="s">
        <v>17</v>
      </c>
    </row>
    <row r="100" spans="1:8" x14ac:dyDescent="0.2">
      <c r="A100" t="s">
        <v>3</v>
      </c>
      <c r="B100" t="s">
        <v>4</v>
      </c>
    </row>
    <row r="101" spans="1:8" x14ac:dyDescent="0.2">
      <c r="A101" t="s">
        <v>5</v>
      </c>
      <c r="B101" t="s">
        <v>6</v>
      </c>
    </row>
    <row r="102" spans="1:8" x14ac:dyDescent="0.2">
      <c r="A102" t="s">
        <v>7</v>
      </c>
      <c r="B102" t="s">
        <v>8</v>
      </c>
    </row>
    <row r="103" spans="1:8" x14ac:dyDescent="0.2">
      <c r="A103" t="s">
        <v>9</v>
      </c>
      <c r="B103" t="s">
        <v>123</v>
      </c>
    </row>
    <row r="104" spans="1:8" x14ac:dyDescent="0.2">
      <c r="A104" t="s">
        <v>19</v>
      </c>
      <c r="B104" t="s">
        <v>42</v>
      </c>
    </row>
    <row r="105" spans="1:8" ht="16" x14ac:dyDescent="0.2">
      <c r="A105" s="1" t="s">
        <v>10</v>
      </c>
    </row>
    <row r="106" spans="1:8" x14ac:dyDescent="0.2">
      <c r="A106" t="s">
        <v>11</v>
      </c>
      <c r="B106" t="s">
        <v>12</v>
      </c>
      <c r="C106" t="s">
        <v>7</v>
      </c>
      <c r="D106" t="s">
        <v>5</v>
      </c>
      <c r="E106" t="s">
        <v>13</v>
      </c>
      <c r="F106" t="s">
        <v>3</v>
      </c>
      <c r="G106" t="s">
        <v>2</v>
      </c>
      <c r="H106" t="s">
        <v>9</v>
      </c>
    </row>
    <row r="107" spans="1:8" x14ac:dyDescent="0.2">
      <c r="A107" t="s">
        <v>124</v>
      </c>
      <c r="B107">
        <v>1</v>
      </c>
      <c r="C107" t="s">
        <v>8</v>
      </c>
      <c r="D107" t="s">
        <v>6</v>
      </c>
      <c r="F107" t="s">
        <v>15</v>
      </c>
      <c r="G107" t="s">
        <v>17</v>
      </c>
    </row>
    <row r="108" spans="1:8" ht="16" x14ac:dyDescent="0.2">
      <c r="A108" t="s">
        <v>85</v>
      </c>
      <c r="B108">
        <v>3.0000000000000001E-3</v>
      </c>
      <c r="C108" t="s">
        <v>8</v>
      </c>
      <c r="D108" t="s">
        <v>6</v>
      </c>
      <c r="F108" t="s">
        <v>16</v>
      </c>
      <c r="G108" s="7" t="s">
        <v>86</v>
      </c>
      <c r="H108" t="s">
        <v>184</v>
      </c>
    </row>
    <row r="109" spans="1:8" x14ac:dyDescent="0.2">
      <c r="A109" t="s">
        <v>125</v>
      </c>
      <c r="B109">
        <f>1/(100000000*20)</f>
        <v>5.0000000000000003E-10</v>
      </c>
      <c r="C109" t="s">
        <v>8</v>
      </c>
      <c r="D109" t="s">
        <v>5</v>
      </c>
      <c r="F109" t="s">
        <v>16</v>
      </c>
      <c r="G109" t="s">
        <v>67</v>
      </c>
      <c r="H109" t="s">
        <v>80</v>
      </c>
    </row>
    <row r="110" spans="1:8" x14ac:dyDescent="0.2">
      <c r="A110" t="s">
        <v>68</v>
      </c>
      <c r="B110">
        <f>-1/(100000000*20)</f>
        <v>-5.0000000000000003E-10</v>
      </c>
      <c r="C110" t="s">
        <v>8</v>
      </c>
      <c r="D110" t="s">
        <v>5</v>
      </c>
      <c r="F110" t="s">
        <v>16</v>
      </c>
      <c r="G110" t="s">
        <v>67</v>
      </c>
      <c r="H110" t="s">
        <v>81</v>
      </c>
    </row>
    <row r="111" spans="1:8" x14ac:dyDescent="0.2">
      <c r="A111" t="s">
        <v>82</v>
      </c>
      <c r="B111">
        <v>0.5</v>
      </c>
      <c r="C111" t="s">
        <v>8</v>
      </c>
      <c r="D111" t="s">
        <v>25</v>
      </c>
      <c r="F111" t="s">
        <v>16</v>
      </c>
      <c r="G111" t="s">
        <v>83</v>
      </c>
      <c r="H111" t="s">
        <v>184</v>
      </c>
    </row>
    <row r="112" spans="1:8" x14ac:dyDescent="0.2">
      <c r="A112" t="s">
        <v>84</v>
      </c>
      <c r="B112">
        <v>5.4</v>
      </c>
      <c r="C112" t="s">
        <v>142</v>
      </c>
      <c r="D112" t="s">
        <v>24</v>
      </c>
      <c r="F112" t="s">
        <v>16</v>
      </c>
      <c r="G112" t="s">
        <v>174</v>
      </c>
      <c r="H112" t="s">
        <v>184</v>
      </c>
    </row>
    <row r="113" spans="1:8" x14ac:dyDescent="0.2">
      <c r="A113" t="s">
        <v>41</v>
      </c>
      <c r="B113">
        <v>1</v>
      </c>
      <c r="D113" t="s">
        <v>6</v>
      </c>
      <c r="E113" t="s">
        <v>39</v>
      </c>
      <c r="F113" t="s">
        <v>21</v>
      </c>
      <c r="H113" t="s">
        <v>182</v>
      </c>
    </row>
    <row r="114" spans="1:8" x14ac:dyDescent="0.2">
      <c r="A114" t="s">
        <v>40</v>
      </c>
      <c r="B114" s="6">
        <v>2.1000000000000001E-2</v>
      </c>
      <c r="D114" t="s">
        <v>6</v>
      </c>
      <c r="E114" t="s">
        <v>22</v>
      </c>
      <c r="F114" t="s">
        <v>21</v>
      </c>
      <c r="H114" t="s">
        <v>183</v>
      </c>
    </row>
    <row r="116" spans="1:8" ht="16" x14ac:dyDescent="0.2">
      <c r="A116" s="1" t="s">
        <v>0</v>
      </c>
      <c r="B116" s="1" t="s">
        <v>177</v>
      </c>
    </row>
    <row r="117" spans="1:8" x14ac:dyDescent="0.2">
      <c r="A117" t="s">
        <v>1</v>
      </c>
      <c r="B117">
        <v>1</v>
      </c>
    </row>
    <row r="118" spans="1:8" x14ac:dyDescent="0.2">
      <c r="A118" t="s">
        <v>2</v>
      </c>
      <c r="B118" t="s">
        <v>17</v>
      </c>
    </row>
    <row r="119" spans="1:8" x14ac:dyDescent="0.2">
      <c r="A119" t="s">
        <v>3</v>
      </c>
      <c r="B119" t="s">
        <v>4</v>
      </c>
    </row>
    <row r="120" spans="1:8" x14ac:dyDescent="0.2">
      <c r="A120" t="s">
        <v>5</v>
      </c>
      <c r="B120" t="s">
        <v>6</v>
      </c>
    </row>
    <row r="121" spans="1:8" x14ac:dyDescent="0.2">
      <c r="A121" t="s">
        <v>7</v>
      </c>
      <c r="B121" t="s">
        <v>8</v>
      </c>
    </row>
    <row r="122" spans="1:8" x14ac:dyDescent="0.2">
      <c r="A122" t="s">
        <v>9</v>
      </c>
      <c r="B122" t="s">
        <v>123</v>
      </c>
    </row>
    <row r="123" spans="1:8" x14ac:dyDescent="0.2">
      <c r="A123" t="s">
        <v>19</v>
      </c>
      <c r="B123" t="s">
        <v>42</v>
      </c>
    </row>
    <row r="124" spans="1:8" ht="16" x14ac:dyDescent="0.2">
      <c r="A124" s="1" t="s">
        <v>10</v>
      </c>
    </row>
    <row r="125" spans="1:8" x14ac:dyDescent="0.2">
      <c r="A125" t="s">
        <v>11</v>
      </c>
      <c r="B125" t="s">
        <v>12</v>
      </c>
      <c r="C125" t="s">
        <v>7</v>
      </c>
      <c r="D125" t="s">
        <v>5</v>
      </c>
      <c r="E125" t="s">
        <v>13</v>
      </c>
      <c r="F125" t="s">
        <v>3</v>
      </c>
      <c r="G125" t="s">
        <v>2</v>
      </c>
      <c r="H125" t="s">
        <v>9</v>
      </c>
    </row>
    <row r="126" spans="1:8" x14ac:dyDescent="0.2">
      <c r="A126" t="s">
        <v>177</v>
      </c>
      <c r="B126">
        <v>1</v>
      </c>
      <c r="C126" t="s">
        <v>8</v>
      </c>
      <c r="D126" t="s">
        <v>6</v>
      </c>
      <c r="F126" t="s">
        <v>15</v>
      </c>
      <c r="G126" t="s">
        <v>17</v>
      </c>
    </row>
    <row r="127" spans="1:8" ht="16" x14ac:dyDescent="0.2">
      <c r="A127" t="s">
        <v>85</v>
      </c>
      <c r="B127">
        <v>3.0000000000000001E-3</v>
      </c>
      <c r="C127" t="s">
        <v>8</v>
      </c>
      <c r="D127" t="s">
        <v>6</v>
      </c>
      <c r="F127" t="s">
        <v>16</v>
      </c>
      <c r="G127" s="7" t="s">
        <v>86</v>
      </c>
      <c r="H127" t="s">
        <v>119</v>
      </c>
    </row>
    <row r="128" spans="1:8" x14ac:dyDescent="0.2">
      <c r="A128" t="s">
        <v>125</v>
      </c>
      <c r="B128">
        <f>1/(100000000*20)</f>
        <v>5.0000000000000003E-10</v>
      </c>
      <c r="C128" t="s">
        <v>8</v>
      </c>
      <c r="D128" t="s">
        <v>5</v>
      </c>
      <c r="F128" t="s">
        <v>16</v>
      </c>
      <c r="G128" t="s">
        <v>67</v>
      </c>
      <c r="H128" t="s">
        <v>80</v>
      </c>
    </row>
    <row r="129" spans="1:8" x14ac:dyDescent="0.2">
      <c r="A129" t="s">
        <v>68</v>
      </c>
      <c r="B129">
        <f>-1/(100000000*20)</f>
        <v>-5.0000000000000003E-10</v>
      </c>
      <c r="C129" t="s">
        <v>8</v>
      </c>
      <c r="D129" t="s">
        <v>5</v>
      </c>
      <c r="F129" t="s">
        <v>16</v>
      </c>
      <c r="G129" t="s">
        <v>67</v>
      </c>
      <c r="H129" t="s">
        <v>81</v>
      </c>
    </row>
    <row r="130" spans="1:8" x14ac:dyDescent="0.2">
      <c r="A130" t="s">
        <v>82</v>
      </c>
      <c r="B130">
        <v>0.5</v>
      </c>
      <c r="C130" t="s">
        <v>8</v>
      </c>
      <c r="D130" t="s">
        <v>25</v>
      </c>
      <c r="F130" t="s">
        <v>16</v>
      </c>
      <c r="G130" t="s">
        <v>83</v>
      </c>
      <c r="H130" t="s">
        <v>119</v>
      </c>
    </row>
    <row r="131" spans="1:8" x14ac:dyDescent="0.2">
      <c r="A131" t="s">
        <v>84</v>
      </c>
      <c r="B131">
        <v>5.4</v>
      </c>
      <c r="C131" t="s">
        <v>142</v>
      </c>
      <c r="D131" t="s">
        <v>24</v>
      </c>
      <c r="F131" t="s">
        <v>16</v>
      </c>
      <c r="G131" t="s">
        <v>174</v>
      </c>
      <c r="H131" t="s">
        <v>119</v>
      </c>
    </row>
    <row r="132" spans="1:8" ht="16" x14ac:dyDescent="0.2">
      <c r="A132" t="s">
        <v>107</v>
      </c>
      <c r="B132">
        <v>1</v>
      </c>
      <c r="C132" t="s">
        <v>8</v>
      </c>
      <c r="D132" t="s">
        <v>6</v>
      </c>
      <c r="F132" t="s">
        <v>16</v>
      </c>
      <c r="G132" s="8" t="s">
        <v>108</v>
      </c>
      <c r="H132" t="s">
        <v>176</v>
      </c>
    </row>
    <row r="133" spans="1:8" x14ac:dyDescent="0.2">
      <c r="A133" t="s">
        <v>41</v>
      </c>
      <c r="B133">
        <v>1</v>
      </c>
      <c r="D133" t="s">
        <v>6</v>
      </c>
      <c r="E133" t="s">
        <v>39</v>
      </c>
      <c r="F133" t="s">
        <v>21</v>
      </c>
      <c r="H133" t="s">
        <v>182</v>
      </c>
    </row>
    <row r="134" spans="1:8" x14ac:dyDescent="0.2">
      <c r="A134" t="s">
        <v>40</v>
      </c>
      <c r="B134" s="6">
        <v>2.1000000000000001E-2</v>
      </c>
      <c r="D134" t="s">
        <v>6</v>
      </c>
      <c r="E134" t="s">
        <v>22</v>
      </c>
      <c r="F134" t="s">
        <v>21</v>
      </c>
      <c r="H134" t="s">
        <v>183</v>
      </c>
    </row>
    <row r="136" spans="1:8" ht="16" x14ac:dyDescent="0.2">
      <c r="A136" s="1" t="s">
        <v>0</v>
      </c>
      <c r="B136" s="1" t="s">
        <v>125</v>
      </c>
    </row>
    <row r="137" spans="1:8" x14ac:dyDescent="0.2">
      <c r="A137" t="s">
        <v>1</v>
      </c>
      <c r="B137">
        <v>1</v>
      </c>
    </row>
    <row r="138" spans="1:8" ht="16" x14ac:dyDescent="0.2">
      <c r="A138" t="s">
        <v>2</v>
      </c>
      <c r="B138" s="7" t="s">
        <v>67</v>
      </c>
    </row>
    <row r="139" spans="1:8" x14ac:dyDescent="0.2">
      <c r="A139" t="s">
        <v>3</v>
      </c>
      <c r="B139" t="s">
        <v>4</v>
      </c>
    </row>
    <row r="140" spans="1:8" x14ac:dyDescent="0.2">
      <c r="A140" t="s">
        <v>5</v>
      </c>
      <c r="B140" t="s">
        <v>5</v>
      </c>
    </row>
    <row r="141" spans="1:8" x14ac:dyDescent="0.2">
      <c r="A141" t="s">
        <v>7</v>
      </c>
      <c r="B141" t="s">
        <v>8</v>
      </c>
    </row>
    <row r="142" spans="1:8" x14ac:dyDescent="0.2">
      <c r="A142" t="s">
        <v>9</v>
      </c>
      <c r="B142" t="s">
        <v>123</v>
      </c>
    </row>
    <row r="143" spans="1:8" x14ac:dyDescent="0.2">
      <c r="A143" t="s">
        <v>19</v>
      </c>
      <c r="B143" t="s">
        <v>42</v>
      </c>
    </row>
    <row r="144" spans="1:8" ht="16" x14ac:dyDescent="0.2">
      <c r="A144" s="1" t="s">
        <v>10</v>
      </c>
    </row>
    <row r="145" spans="1:8" x14ac:dyDescent="0.2">
      <c r="A145" t="s">
        <v>11</v>
      </c>
      <c r="B145" t="s">
        <v>12</v>
      </c>
      <c r="C145" t="s">
        <v>7</v>
      </c>
      <c r="D145" t="s">
        <v>5</v>
      </c>
      <c r="E145" t="s">
        <v>13</v>
      </c>
      <c r="F145" t="s">
        <v>3</v>
      </c>
      <c r="G145" t="s">
        <v>2</v>
      </c>
      <c r="H145" t="s">
        <v>9</v>
      </c>
    </row>
    <row r="146" spans="1:8" ht="16" x14ac:dyDescent="0.2">
      <c r="A146" t="s">
        <v>125</v>
      </c>
      <c r="B146">
        <v>1</v>
      </c>
      <c r="C146" t="s">
        <v>8</v>
      </c>
      <c r="D146" t="s">
        <v>5</v>
      </c>
      <c r="F146" t="s">
        <v>15</v>
      </c>
      <c r="G146" s="7" t="s">
        <v>67</v>
      </c>
    </row>
    <row r="147" spans="1:8" x14ac:dyDescent="0.2">
      <c r="A147" t="s">
        <v>44</v>
      </c>
      <c r="B147">
        <v>8000</v>
      </c>
      <c r="C147" t="s">
        <v>23</v>
      </c>
      <c r="D147" t="s">
        <v>52</v>
      </c>
      <c r="F147" t="s">
        <v>16</v>
      </c>
      <c r="G147" t="s">
        <v>53</v>
      </c>
      <c r="H147" t="s">
        <v>129</v>
      </c>
    </row>
    <row r="148" spans="1:8" x14ac:dyDescent="0.2">
      <c r="A148" t="s">
        <v>113</v>
      </c>
      <c r="B148">
        <v>942000</v>
      </c>
      <c r="C148" t="s">
        <v>18</v>
      </c>
      <c r="D148" t="s">
        <v>6</v>
      </c>
      <c r="F148" t="s">
        <v>16</v>
      </c>
      <c r="G148" t="s">
        <v>35</v>
      </c>
      <c r="H148" t="s">
        <v>129</v>
      </c>
    </row>
    <row r="149" spans="1:8" x14ac:dyDescent="0.2">
      <c r="A149" t="s">
        <v>44</v>
      </c>
      <c r="B149">
        <v>6000</v>
      </c>
      <c r="C149" t="s">
        <v>23</v>
      </c>
      <c r="D149" t="s">
        <v>52</v>
      </c>
      <c r="F149" t="s">
        <v>16</v>
      </c>
      <c r="G149" t="s">
        <v>53</v>
      </c>
      <c r="H149" t="s">
        <v>130</v>
      </c>
    </row>
    <row r="150" spans="1:8" x14ac:dyDescent="0.2">
      <c r="A150" t="s">
        <v>113</v>
      </c>
      <c r="B150">
        <v>548000.00000000012</v>
      </c>
      <c r="C150" t="s">
        <v>18</v>
      </c>
      <c r="D150" s="10" t="s">
        <v>6</v>
      </c>
      <c r="F150" t="s">
        <v>16</v>
      </c>
      <c r="G150" t="s">
        <v>35</v>
      </c>
      <c r="H150" t="s">
        <v>130</v>
      </c>
    </row>
    <row r="151" spans="1:8" x14ac:dyDescent="0.2">
      <c r="A151" t="s">
        <v>45</v>
      </c>
      <c r="B151">
        <v>120000</v>
      </c>
      <c r="C151" t="s">
        <v>18</v>
      </c>
      <c r="D151" s="10" t="s">
        <v>6</v>
      </c>
      <c r="F151" t="s">
        <v>16</v>
      </c>
      <c r="G151" t="s">
        <v>32</v>
      </c>
      <c r="H151" t="s">
        <v>130</v>
      </c>
    </row>
    <row r="152" spans="1:8" x14ac:dyDescent="0.2">
      <c r="A152" t="s">
        <v>126</v>
      </c>
      <c r="B152">
        <v>16000</v>
      </c>
      <c r="C152" t="s">
        <v>18</v>
      </c>
      <c r="D152" s="10" t="s">
        <v>6</v>
      </c>
      <c r="F152" t="s">
        <v>16</v>
      </c>
      <c r="G152" t="s">
        <v>135</v>
      </c>
      <c r="H152" t="s">
        <v>130</v>
      </c>
    </row>
    <row r="153" spans="1:8" x14ac:dyDescent="0.2">
      <c r="A153" t="s">
        <v>63</v>
      </c>
      <c r="B153">
        <v>276000.00000000006</v>
      </c>
      <c r="C153" t="s">
        <v>18</v>
      </c>
      <c r="D153" s="10" t="s">
        <v>6</v>
      </c>
      <c r="F153" t="s">
        <v>16</v>
      </c>
      <c r="G153" t="s">
        <v>139</v>
      </c>
      <c r="H153" t="s">
        <v>131</v>
      </c>
    </row>
    <row r="154" spans="1:8" x14ac:dyDescent="0.2">
      <c r="A154" t="s">
        <v>46</v>
      </c>
      <c r="B154">
        <v>224000</v>
      </c>
      <c r="C154" t="s">
        <v>8</v>
      </c>
      <c r="D154" s="10" t="s">
        <v>6</v>
      </c>
      <c r="F154" t="s">
        <v>16</v>
      </c>
      <c r="G154" t="s">
        <v>54</v>
      </c>
      <c r="H154" t="s">
        <v>131</v>
      </c>
    </row>
    <row r="155" spans="1:8" x14ac:dyDescent="0.2">
      <c r="A155" t="s">
        <v>126</v>
      </c>
      <c r="B155">
        <v>10000</v>
      </c>
      <c r="C155" t="s">
        <v>18</v>
      </c>
      <c r="D155" s="10" t="s">
        <v>6</v>
      </c>
      <c r="F155" t="s">
        <v>16</v>
      </c>
      <c r="G155" t="s">
        <v>135</v>
      </c>
      <c r="H155" t="s">
        <v>131</v>
      </c>
    </row>
    <row r="156" spans="1:8" x14ac:dyDescent="0.2">
      <c r="A156" t="s">
        <v>127</v>
      </c>
      <c r="B156">
        <v>12000</v>
      </c>
      <c r="C156" t="s">
        <v>8</v>
      </c>
      <c r="D156" s="10" t="s">
        <v>6</v>
      </c>
      <c r="F156" t="s">
        <v>16</v>
      </c>
      <c r="G156" t="s">
        <v>136</v>
      </c>
      <c r="H156" t="s">
        <v>131</v>
      </c>
    </row>
    <row r="157" spans="1:8" x14ac:dyDescent="0.2">
      <c r="A157" t="s">
        <v>164</v>
      </c>
      <c r="B157">
        <v>10000</v>
      </c>
      <c r="C157" t="s">
        <v>18</v>
      </c>
      <c r="D157" s="10" t="s">
        <v>6</v>
      </c>
      <c r="F157" t="s">
        <v>16</v>
      </c>
      <c r="G157" t="s">
        <v>165</v>
      </c>
      <c r="H157" t="s">
        <v>131</v>
      </c>
    </row>
    <row r="158" spans="1:8" x14ac:dyDescent="0.2">
      <c r="A158" t="s">
        <v>62</v>
      </c>
      <c r="B158">
        <v>160000</v>
      </c>
      <c r="C158" t="s">
        <v>18</v>
      </c>
      <c r="D158" s="10" t="s">
        <v>6</v>
      </c>
      <c r="F158" t="s">
        <v>16</v>
      </c>
      <c r="G158" t="s">
        <v>64</v>
      </c>
      <c r="H158" t="s">
        <v>131</v>
      </c>
    </row>
    <row r="159" spans="1:8" x14ac:dyDescent="0.2">
      <c r="A159" t="s">
        <v>128</v>
      </c>
      <c r="B159">
        <v>10000</v>
      </c>
      <c r="C159" t="s">
        <v>8</v>
      </c>
      <c r="D159" s="10" t="s">
        <v>6</v>
      </c>
      <c r="F159" t="s">
        <v>16</v>
      </c>
      <c r="G159" t="s">
        <v>137</v>
      </c>
      <c r="H159" t="s">
        <v>131</v>
      </c>
    </row>
    <row r="160" spans="1:8" x14ac:dyDescent="0.2">
      <c r="A160" t="s">
        <v>46</v>
      </c>
      <c r="B160">
        <v>338000</v>
      </c>
      <c r="C160" t="s">
        <v>8</v>
      </c>
      <c r="D160" s="10" t="s">
        <v>6</v>
      </c>
      <c r="F160" t="s">
        <v>16</v>
      </c>
      <c r="G160" t="s">
        <v>54</v>
      </c>
      <c r="H160" t="s">
        <v>133</v>
      </c>
    </row>
    <row r="161" spans="1:8" x14ac:dyDescent="0.2">
      <c r="A161" t="s">
        <v>45</v>
      </c>
      <c r="B161">
        <v>28000</v>
      </c>
      <c r="C161" t="s">
        <v>18</v>
      </c>
      <c r="D161" s="10" t="s">
        <v>6</v>
      </c>
      <c r="F161" t="s">
        <v>16</v>
      </c>
      <c r="G161" t="s">
        <v>32</v>
      </c>
      <c r="H161" t="s">
        <v>133</v>
      </c>
    </row>
    <row r="162" spans="1:8" x14ac:dyDescent="0.2">
      <c r="A162" t="s">
        <v>132</v>
      </c>
      <c r="B162">
        <v>94000</v>
      </c>
      <c r="C162" t="s">
        <v>18</v>
      </c>
      <c r="D162" s="10" t="s">
        <v>6</v>
      </c>
      <c r="F162" t="s">
        <v>16</v>
      </c>
      <c r="G162" t="s">
        <v>138</v>
      </c>
      <c r="H162" t="s">
        <v>133</v>
      </c>
    </row>
    <row r="163" spans="1:8" x14ac:dyDescent="0.2">
      <c r="A163" t="s">
        <v>127</v>
      </c>
      <c r="B163">
        <v>10000</v>
      </c>
      <c r="C163" t="s">
        <v>8</v>
      </c>
      <c r="D163" s="10" t="s">
        <v>6</v>
      </c>
      <c r="F163" t="s">
        <v>16</v>
      </c>
      <c r="G163" t="s">
        <v>136</v>
      </c>
      <c r="H163" t="s">
        <v>133</v>
      </c>
    </row>
    <row r="164" spans="1:8" x14ac:dyDescent="0.2">
      <c r="A164" t="s">
        <v>164</v>
      </c>
      <c r="B164">
        <v>10000</v>
      </c>
      <c r="C164" t="s">
        <v>18</v>
      </c>
      <c r="D164" s="10" t="s">
        <v>6</v>
      </c>
      <c r="F164" t="s">
        <v>16</v>
      </c>
      <c r="G164" t="s">
        <v>165</v>
      </c>
      <c r="H164" t="s">
        <v>133</v>
      </c>
    </row>
    <row r="165" spans="1:8" x14ac:dyDescent="0.2">
      <c r="A165" t="s">
        <v>46</v>
      </c>
      <c r="B165">
        <v>22000</v>
      </c>
      <c r="C165" t="s">
        <v>8</v>
      </c>
      <c r="D165" s="10" t="s">
        <v>6</v>
      </c>
      <c r="F165" t="s">
        <v>16</v>
      </c>
      <c r="G165" t="s">
        <v>54</v>
      </c>
      <c r="H165" t="s">
        <v>134</v>
      </c>
    </row>
    <row r="166" spans="1:8" x14ac:dyDescent="0.2">
      <c r="A166" t="s">
        <v>45</v>
      </c>
      <c r="B166">
        <v>12000</v>
      </c>
      <c r="C166" t="s">
        <v>18</v>
      </c>
      <c r="D166" s="10" t="s">
        <v>6</v>
      </c>
      <c r="F166" t="s">
        <v>16</v>
      </c>
      <c r="G166" t="s">
        <v>32</v>
      </c>
      <c r="H166" t="s">
        <v>134</v>
      </c>
    </row>
    <row r="167" spans="1:8" x14ac:dyDescent="0.2">
      <c r="D167" s="10"/>
    </row>
    <row r="168" spans="1:8" ht="16" x14ac:dyDescent="0.2">
      <c r="A168" s="1" t="s">
        <v>0</v>
      </c>
      <c r="B168" s="1" t="s">
        <v>140</v>
      </c>
    </row>
    <row r="169" spans="1:8" x14ac:dyDescent="0.2">
      <c r="A169" t="s">
        <v>1</v>
      </c>
      <c r="B169">
        <v>1</v>
      </c>
    </row>
    <row r="170" spans="1:8" ht="16" x14ac:dyDescent="0.2">
      <c r="A170" t="s">
        <v>2</v>
      </c>
      <c r="B170" s="7" t="s">
        <v>67</v>
      </c>
    </row>
    <row r="171" spans="1:8" x14ac:dyDescent="0.2">
      <c r="A171" t="s">
        <v>3</v>
      </c>
      <c r="B171" t="s">
        <v>4</v>
      </c>
    </row>
    <row r="172" spans="1:8" x14ac:dyDescent="0.2">
      <c r="A172" t="s">
        <v>5</v>
      </c>
      <c r="B172" t="s">
        <v>5</v>
      </c>
    </row>
    <row r="173" spans="1:8" x14ac:dyDescent="0.2">
      <c r="A173" t="s">
        <v>7</v>
      </c>
      <c r="B173" t="s">
        <v>8</v>
      </c>
    </row>
    <row r="174" spans="1:8" x14ac:dyDescent="0.2">
      <c r="A174" t="s">
        <v>9</v>
      </c>
      <c r="B174" t="s">
        <v>123</v>
      </c>
    </row>
    <row r="175" spans="1:8" x14ac:dyDescent="0.2">
      <c r="A175" t="s">
        <v>19</v>
      </c>
      <c r="B175" t="s">
        <v>42</v>
      </c>
    </row>
    <row r="176" spans="1:8" ht="16" x14ac:dyDescent="0.2">
      <c r="A176" s="1" t="s">
        <v>10</v>
      </c>
    </row>
    <row r="177" spans="1:19" x14ac:dyDescent="0.2">
      <c r="A177" t="s">
        <v>11</v>
      </c>
      <c r="B177" t="s">
        <v>12</v>
      </c>
      <c r="C177" t="s">
        <v>7</v>
      </c>
      <c r="D177" t="s">
        <v>5</v>
      </c>
      <c r="E177" t="s">
        <v>13</v>
      </c>
      <c r="F177" t="s">
        <v>3</v>
      </c>
      <c r="G177" t="s">
        <v>2</v>
      </c>
      <c r="H177" t="s">
        <v>9</v>
      </c>
    </row>
    <row r="178" spans="1:19" ht="16" x14ac:dyDescent="0.2">
      <c r="A178" t="s">
        <v>140</v>
      </c>
      <c r="B178">
        <v>-1</v>
      </c>
      <c r="C178" t="s">
        <v>8</v>
      </c>
      <c r="D178" t="s">
        <v>5</v>
      </c>
      <c r="F178" t="s">
        <v>15</v>
      </c>
      <c r="G178" s="7" t="s">
        <v>67</v>
      </c>
    </row>
    <row r="179" spans="1:19" x14ac:dyDescent="0.2">
      <c r="A179" t="s">
        <v>69</v>
      </c>
      <c r="B179">
        <v>-29400000</v>
      </c>
      <c r="C179" t="s">
        <v>142</v>
      </c>
      <c r="D179" t="s">
        <v>6</v>
      </c>
      <c r="F179" t="s">
        <v>16</v>
      </c>
      <c r="G179" t="s">
        <v>173</v>
      </c>
      <c r="Q179" s="4"/>
      <c r="S179" s="4"/>
    </row>
    <row r="180" spans="1:19" x14ac:dyDescent="0.2">
      <c r="A180" t="s">
        <v>70</v>
      </c>
      <c r="B180">
        <v>-2140000</v>
      </c>
      <c r="C180" t="s">
        <v>23</v>
      </c>
      <c r="D180" t="s">
        <v>6</v>
      </c>
      <c r="F180" t="s">
        <v>16</v>
      </c>
      <c r="G180" t="s">
        <v>172</v>
      </c>
      <c r="Q180" s="3"/>
      <c r="S180" s="3"/>
    </row>
    <row r="181" spans="1:19" x14ac:dyDescent="0.2">
      <c r="A181" t="s">
        <v>71</v>
      </c>
      <c r="B181">
        <v>-116000</v>
      </c>
      <c r="C181" t="s">
        <v>23</v>
      </c>
      <c r="D181" t="s">
        <v>6</v>
      </c>
      <c r="F181" t="s">
        <v>16</v>
      </c>
      <c r="G181" t="s">
        <v>171</v>
      </c>
      <c r="Q181" s="3"/>
      <c r="S181" s="3"/>
    </row>
    <row r="182" spans="1:19" x14ac:dyDescent="0.2">
      <c r="A182" t="s">
        <v>76</v>
      </c>
      <c r="B182">
        <v>-143999.99999999997</v>
      </c>
      <c r="C182" t="s">
        <v>8</v>
      </c>
      <c r="D182" t="s">
        <v>6</v>
      </c>
      <c r="F182" t="s">
        <v>16</v>
      </c>
      <c r="G182" t="s">
        <v>64</v>
      </c>
    </row>
    <row r="183" spans="1:19" x14ac:dyDescent="0.2">
      <c r="A183" t="s">
        <v>77</v>
      </c>
      <c r="B183">
        <v>-6000000</v>
      </c>
      <c r="C183" t="s">
        <v>142</v>
      </c>
      <c r="D183" t="s">
        <v>6</v>
      </c>
      <c r="F183" t="s">
        <v>16</v>
      </c>
      <c r="G183" t="s">
        <v>151</v>
      </c>
    </row>
    <row r="184" spans="1:19" x14ac:dyDescent="0.2">
      <c r="A184" t="s">
        <v>120</v>
      </c>
      <c r="B184">
        <v>-20000</v>
      </c>
      <c r="C184" t="s">
        <v>142</v>
      </c>
      <c r="D184" t="s">
        <v>6</v>
      </c>
      <c r="F184" t="s">
        <v>16</v>
      </c>
      <c r="G184" t="s">
        <v>163</v>
      </c>
    </row>
    <row r="185" spans="1:19" x14ac:dyDescent="0.2">
      <c r="A185" t="s">
        <v>141</v>
      </c>
      <c r="B185">
        <v>-26000</v>
      </c>
      <c r="C185" t="s">
        <v>142</v>
      </c>
      <c r="D185" t="s">
        <v>6</v>
      </c>
      <c r="F185" t="s">
        <v>16</v>
      </c>
      <c r="G185" t="s">
        <v>162</v>
      </c>
    </row>
    <row r="186" spans="1:19" ht="16" x14ac:dyDescent="0.2">
      <c r="G186" s="7"/>
    </row>
    <row r="187" spans="1:19" ht="16" x14ac:dyDescent="0.2">
      <c r="A187" s="1" t="s">
        <v>0</v>
      </c>
      <c r="B187" s="1" t="s">
        <v>85</v>
      </c>
    </row>
    <row r="188" spans="1:19" x14ac:dyDescent="0.2">
      <c r="A188" t="s">
        <v>1</v>
      </c>
      <c r="B188">
        <v>1</v>
      </c>
    </row>
    <row r="189" spans="1:19" ht="16" x14ac:dyDescent="0.2">
      <c r="A189" t="s">
        <v>2</v>
      </c>
      <c r="B189" s="7" t="s">
        <v>86</v>
      </c>
    </row>
    <row r="190" spans="1:19" x14ac:dyDescent="0.2">
      <c r="A190" t="s">
        <v>3</v>
      </c>
      <c r="B190" t="s">
        <v>4</v>
      </c>
    </row>
    <row r="191" spans="1:19" x14ac:dyDescent="0.2">
      <c r="A191" t="s">
        <v>5</v>
      </c>
      <c r="B191" t="s">
        <v>6</v>
      </c>
    </row>
    <row r="192" spans="1:19" x14ac:dyDescent="0.2">
      <c r="A192" t="s">
        <v>7</v>
      </c>
      <c r="B192" t="s">
        <v>8</v>
      </c>
    </row>
    <row r="193" spans="1:19" x14ac:dyDescent="0.2">
      <c r="A193" t="s">
        <v>9</v>
      </c>
      <c r="B193" t="s">
        <v>106</v>
      </c>
    </row>
    <row r="194" spans="1:19" x14ac:dyDescent="0.2">
      <c r="A194" t="s">
        <v>19</v>
      </c>
      <c r="B194" t="s">
        <v>42</v>
      </c>
    </row>
    <row r="195" spans="1:19" ht="16" x14ac:dyDescent="0.2">
      <c r="A195" s="1" t="s">
        <v>10</v>
      </c>
    </row>
    <row r="196" spans="1:19" x14ac:dyDescent="0.2">
      <c r="A196" t="s">
        <v>11</v>
      </c>
      <c r="B196" t="s">
        <v>12</v>
      </c>
      <c r="C196" t="s">
        <v>7</v>
      </c>
      <c r="D196" t="s">
        <v>5</v>
      </c>
      <c r="E196" t="s">
        <v>13</v>
      </c>
      <c r="F196" t="s">
        <v>3</v>
      </c>
      <c r="G196" t="s">
        <v>2</v>
      </c>
      <c r="H196" t="s">
        <v>9</v>
      </c>
    </row>
    <row r="197" spans="1:19" ht="16" x14ac:dyDescent="0.2">
      <c r="A197" t="s">
        <v>85</v>
      </c>
      <c r="B197">
        <v>1</v>
      </c>
      <c r="C197" t="s">
        <v>8</v>
      </c>
      <c r="D197" t="s">
        <v>6</v>
      </c>
      <c r="F197" t="s">
        <v>15</v>
      </c>
      <c r="G197" s="7" t="s">
        <v>86</v>
      </c>
      <c r="H197" t="s">
        <v>104</v>
      </c>
    </row>
    <row r="198" spans="1:19" x14ac:dyDescent="0.2">
      <c r="A198" t="s">
        <v>87</v>
      </c>
      <c r="B198">
        <v>0.13</v>
      </c>
      <c r="C198" t="s">
        <v>28</v>
      </c>
      <c r="D198" t="s">
        <v>6</v>
      </c>
      <c r="F198" t="s">
        <v>16</v>
      </c>
      <c r="G198" t="s">
        <v>94</v>
      </c>
      <c r="H198" t="s">
        <v>104</v>
      </c>
      <c r="Q198" s="4"/>
      <c r="S198" s="4"/>
    </row>
    <row r="199" spans="1:19" x14ac:dyDescent="0.2">
      <c r="A199" t="s">
        <v>88</v>
      </c>
      <c r="B199">
        <v>0.02</v>
      </c>
      <c r="C199" t="s">
        <v>28</v>
      </c>
      <c r="D199" t="s">
        <v>6</v>
      </c>
      <c r="F199" t="s">
        <v>16</v>
      </c>
      <c r="G199" t="s">
        <v>95</v>
      </c>
      <c r="H199" t="s">
        <v>104</v>
      </c>
    </row>
    <row r="200" spans="1:19" x14ac:dyDescent="0.2">
      <c r="A200" t="s">
        <v>89</v>
      </c>
      <c r="B200">
        <v>0.63</v>
      </c>
      <c r="C200" t="s">
        <v>28</v>
      </c>
      <c r="D200" t="s">
        <v>24</v>
      </c>
      <c r="F200" t="s">
        <v>16</v>
      </c>
      <c r="G200" t="s">
        <v>96</v>
      </c>
      <c r="H200" t="s">
        <v>104</v>
      </c>
    </row>
    <row r="201" spans="1:19" x14ac:dyDescent="0.2">
      <c r="A201" t="s">
        <v>90</v>
      </c>
      <c r="B201">
        <v>1.29</v>
      </c>
      <c r="C201" t="s">
        <v>28</v>
      </c>
      <c r="D201" t="s">
        <v>6</v>
      </c>
      <c r="F201" t="s">
        <v>16</v>
      </c>
      <c r="G201" t="s">
        <v>97</v>
      </c>
      <c r="H201" t="s">
        <v>104</v>
      </c>
    </row>
    <row r="202" spans="1:19" ht="16" x14ac:dyDescent="0.2">
      <c r="A202" t="s">
        <v>91</v>
      </c>
      <c r="B202">
        <v>1.1200000000000001</v>
      </c>
      <c r="C202" t="s">
        <v>28</v>
      </c>
      <c r="D202" t="s">
        <v>52</v>
      </c>
      <c r="F202" t="s">
        <v>16</v>
      </c>
      <c r="G202" t="s">
        <v>161</v>
      </c>
      <c r="H202" t="s">
        <v>104</v>
      </c>
      <c r="M202" s="2"/>
    </row>
    <row r="203" spans="1:19" x14ac:dyDescent="0.2">
      <c r="A203" t="s">
        <v>160</v>
      </c>
      <c r="B203">
        <v>4.1999999999999998E-5</v>
      </c>
      <c r="D203" t="s">
        <v>6</v>
      </c>
      <c r="E203" t="s">
        <v>92</v>
      </c>
      <c r="F203" t="s">
        <v>21</v>
      </c>
      <c r="H203" t="s">
        <v>93</v>
      </c>
    </row>
    <row r="204" spans="1:19" x14ac:dyDescent="0.2">
      <c r="A204" t="s">
        <v>98</v>
      </c>
      <c r="B204">
        <v>0.71</v>
      </c>
      <c r="C204" t="s">
        <v>18</v>
      </c>
      <c r="D204" t="s">
        <v>6</v>
      </c>
      <c r="F204" t="s">
        <v>16</v>
      </c>
      <c r="G204" t="s">
        <v>153</v>
      </c>
      <c r="H204" t="s">
        <v>105</v>
      </c>
    </row>
    <row r="205" spans="1:19" x14ac:dyDescent="0.2">
      <c r="A205" t="s">
        <v>88</v>
      </c>
      <c r="B205">
        <v>1.1399999999999999</v>
      </c>
      <c r="C205" t="s">
        <v>28</v>
      </c>
      <c r="D205" t="s">
        <v>6</v>
      </c>
      <c r="F205" t="s">
        <v>16</v>
      </c>
      <c r="G205" t="s">
        <v>95</v>
      </c>
      <c r="H205" t="s">
        <v>105</v>
      </c>
    </row>
    <row r="206" spans="1:19" x14ac:dyDescent="0.2">
      <c r="A206" t="s">
        <v>99</v>
      </c>
      <c r="B206">
        <v>1</v>
      </c>
      <c r="C206" t="s">
        <v>18</v>
      </c>
      <c r="D206" t="s">
        <v>6</v>
      </c>
      <c r="F206" t="s">
        <v>16</v>
      </c>
      <c r="G206" t="s">
        <v>154</v>
      </c>
      <c r="H206" t="s">
        <v>105</v>
      </c>
    </row>
    <row r="207" spans="1:19" x14ac:dyDescent="0.2">
      <c r="A207" t="s">
        <v>100</v>
      </c>
      <c r="B207">
        <v>7.0000000000000007E-2</v>
      </c>
      <c r="C207" t="s">
        <v>28</v>
      </c>
      <c r="D207" t="s">
        <v>6</v>
      </c>
      <c r="F207" t="s">
        <v>16</v>
      </c>
      <c r="G207" t="s">
        <v>155</v>
      </c>
      <c r="H207" t="s">
        <v>105</v>
      </c>
    </row>
    <row r="208" spans="1:19" x14ac:dyDescent="0.2">
      <c r="A208" t="s">
        <v>101</v>
      </c>
      <c r="B208">
        <v>1.24</v>
      </c>
      <c r="C208" t="s">
        <v>18</v>
      </c>
      <c r="D208" t="s">
        <v>6</v>
      </c>
      <c r="F208" t="s">
        <v>16</v>
      </c>
      <c r="G208" t="s">
        <v>156</v>
      </c>
      <c r="H208" t="s">
        <v>105</v>
      </c>
    </row>
    <row r="209" spans="1:10" ht="16" x14ac:dyDescent="0.2">
      <c r="A209" t="s">
        <v>102</v>
      </c>
      <c r="B209" s="2">
        <v>14.84</v>
      </c>
      <c r="C209" t="s">
        <v>28</v>
      </c>
      <c r="D209" t="s">
        <v>6</v>
      </c>
      <c r="F209" t="s">
        <v>16</v>
      </c>
      <c r="G209" t="s">
        <v>157</v>
      </c>
      <c r="H209" t="s">
        <v>105</v>
      </c>
    </row>
    <row r="210" spans="1:10" x14ac:dyDescent="0.2">
      <c r="A210" t="s">
        <v>90</v>
      </c>
      <c r="B210">
        <v>5.24</v>
      </c>
      <c r="C210" t="s">
        <v>28</v>
      </c>
      <c r="D210" t="s">
        <v>6</v>
      </c>
      <c r="F210" t="s">
        <v>16</v>
      </c>
      <c r="G210" t="s">
        <v>97</v>
      </c>
      <c r="H210" t="s">
        <v>105</v>
      </c>
    </row>
    <row r="211" spans="1:10" x14ac:dyDescent="0.2">
      <c r="A211" t="s">
        <v>36</v>
      </c>
      <c r="B211">
        <v>0.12</v>
      </c>
      <c r="C211" t="s">
        <v>8</v>
      </c>
      <c r="D211" t="s">
        <v>25</v>
      </c>
      <c r="F211" t="s">
        <v>16</v>
      </c>
      <c r="G211" t="s">
        <v>26</v>
      </c>
      <c r="H211" t="s">
        <v>105</v>
      </c>
    </row>
    <row r="212" spans="1:10" x14ac:dyDescent="0.2">
      <c r="A212" t="s">
        <v>89</v>
      </c>
      <c r="B212">
        <v>2.69</v>
      </c>
      <c r="C212" t="s">
        <v>142</v>
      </c>
      <c r="D212" t="s">
        <v>24</v>
      </c>
      <c r="F212" t="s">
        <v>16</v>
      </c>
      <c r="G212" t="s">
        <v>96</v>
      </c>
      <c r="H212" t="s">
        <v>105</v>
      </c>
    </row>
    <row r="213" spans="1:10" x14ac:dyDescent="0.2">
      <c r="A213" t="s">
        <v>103</v>
      </c>
      <c r="B213">
        <v>1.65</v>
      </c>
      <c r="C213" t="s">
        <v>28</v>
      </c>
      <c r="D213" t="s">
        <v>6</v>
      </c>
      <c r="F213" t="s">
        <v>16</v>
      </c>
      <c r="G213" t="s">
        <v>152</v>
      </c>
      <c r="H213" t="s">
        <v>105</v>
      </c>
    </row>
    <row r="214" spans="1:10" x14ac:dyDescent="0.2">
      <c r="A214" t="s">
        <v>77</v>
      </c>
      <c r="B214">
        <v>-0.54</v>
      </c>
      <c r="C214" t="s">
        <v>142</v>
      </c>
      <c r="D214" t="s">
        <v>6</v>
      </c>
      <c r="F214" t="s">
        <v>16</v>
      </c>
      <c r="G214" t="s">
        <v>151</v>
      </c>
      <c r="H214" t="s">
        <v>105</v>
      </c>
    </row>
    <row r="215" spans="1:10" x14ac:dyDescent="0.2">
      <c r="A215" t="s">
        <v>27</v>
      </c>
      <c r="B215">
        <v>-0.36</v>
      </c>
      <c r="C215" t="s">
        <v>28</v>
      </c>
      <c r="D215" t="s">
        <v>6</v>
      </c>
      <c r="F215" t="s">
        <v>16</v>
      </c>
      <c r="G215" t="s">
        <v>29</v>
      </c>
      <c r="H215" t="s">
        <v>81</v>
      </c>
    </row>
    <row r="216" spans="1:10" ht="16" x14ac:dyDescent="0.2">
      <c r="A216" s="2"/>
      <c r="J216" s="2"/>
    </row>
    <row r="217" spans="1:10" ht="16" x14ac:dyDescent="0.2">
      <c r="A217" s="1" t="s">
        <v>0</v>
      </c>
      <c r="B217" s="1" t="s">
        <v>107</v>
      </c>
    </row>
    <row r="218" spans="1:10" x14ac:dyDescent="0.2">
      <c r="A218" t="s">
        <v>1</v>
      </c>
      <c r="B218">
        <v>1</v>
      </c>
    </row>
    <row r="219" spans="1:10" ht="16" x14ac:dyDescent="0.2">
      <c r="A219" t="s">
        <v>2</v>
      </c>
      <c r="B219" s="8" t="s">
        <v>108</v>
      </c>
    </row>
    <row r="220" spans="1:10" x14ac:dyDescent="0.2">
      <c r="A220" t="s">
        <v>3</v>
      </c>
      <c r="B220" t="s">
        <v>4</v>
      </c>
    </row>
    <row r="221" spans="1:10" x14ac:dyDescent="0.2">
      <c r="A221" t="s">
        <v>5</v>
      </c>
      <c r="B221" t="s">
        <v>6</v>
      </c>
    </row>
    <row r="222" spans="1:10" x14ac:dyDescent="0.2">
      <c r="A222" t="s">
        <v>7</v>
      </c>
      <c r="B222" t="s">
        <v>8</v>
      </c>
    </row>
    <row r="223" spans="1:10" x14ac:dyDescent="0.2">
      <c r="A223" t="s">
        <v>9</v>
      </c>
      <c r="B223" t="s">
        <v>109</v>
      </c>
    </row>
    <row r="224" spans="1:10" x14ac:dyDescent="0.2">
      <c r="A224" t="s">
        <v>19</v>
      </c>
      <c r="B224" t="s">
        <v>42</v>
      </c>
    </row>
    <row r="225" spans="1:10" ht="16" x14ac:dyDescent="0.2">
      <c r="A225" s="1" t="s">
        <v>10</v>
      </c>
    </row>
    <row r="226" spans="1:10" x14ac:dyDescent="0.2">
      <c r="A226" t="s">
        <v>11</v>
      </c>
      <c r="B226" t="s">
        <v>12</v>
      </c>
      <c r="C226" t="s">
        <v>7</v>
      </c>
      <c r="D226" t="s">
        <v>5</v>
      </c>
      <c r="E226" t="s">
        <v>13</v>
      </c>
      <c r="F226" t="s">
        <v>3</v>
      </c>
      <c r="G226" t="s">
        <v>2</v>
      </c>
      <c r="H226" t="s">
        <v>9</v>
      </c>
    </row>
    <row r="227" spans="1:10" ht="16" x14ac:dyDescent="0.2">
      <c r="A227" t="s">
        <v>107</v>
      </c>
      <c r="B227">
        <v>1</v>
      </c>
      <c r="C227" t="s">
        <v>8</v>
      </c>
      <c r="D227" t="s">
        <v>6</v>
      </c>
      <c r="F227" t="s">
        <v>15</v>
      </c>
      <c r="G227" s="8" t="s">
        <v>108</v>
      </c>
    </row>
    <row r="228" spans="1:10" x14ac:dyDescent="0.2">
      <c r="A228" t="s">
        <v>44</v>
      </c>
      <c r="B228">
        <v>9.9999999999999986E-10</v>
      </c>
      <c r="C228" t="s">
        <v>23</v>
      </c>
      <c r="D228" t="s">
        <v>52</v>
      </c>
      <c r="F228" t="s">
        <v>16</v>
      </c>
      <c r="G228" t="s">
        <v>53</v>
      </c>
      <c r="H228" t="s">
        <v>111</v>
      </c>
    </row>
    <row r="229" spans="1:10" x14ac:dyDescent="0.2">
      <c r="A229" t="s">
        <v>164</v>
      </c>
      <c r="B229">
        <v>1.0000000000000001E-7</v>
      </c>
      <c r="C229" t="s">
        <v>18</v>
      </c>
      <c r="D229" t="s">
        <v>6</v>
      </c>
      <c r="F229" t="s">
        <v>16</v>
      </c>
      <c r="G229" t="s">
        <v>165</v>
      </c>
      <c r="H229" t="s">
        <v>111</v>
      </c>
    </row>
    <row r="230" spans="1:10" x14ac:dyDescent="0.2">
      <c r="A230" t="s">
        <v>45</v>
      </c>
      <c r="B230">
        <v>9.9999999999999995E-7</v>
      </c>
      <c r="C230" t="s">
        <v>18</v>
      </c>
      <c r="D230" t="s">
        <v>6</v>
      </c>
      <c r="F230" t="s">
        <v>16</v>
      </c>
      <c r="G230" t="s">
        <v>32</v>
      </c>
      <c r="H230" t="s">
        <v>111</v>
      </c>
    </row>
    <row r="231" spans="1:10" x14ac:dyDescent="0.2">
      <c r="A231" t="s">
        <v>110</v>
      </c>
      <c r="B231">
        <v>2.9999999999999999E-7</v>
      </c>
      <c r="C231" t="s">
        <v>18</v>
      </c>
      <c r="D231" t="s">
        <v>6</v>
      </c>
      <c r="F231" t="s">
        <v>16</v>
      </c>
      <c r="G231" t="s">
        <v>145</v>
      </c>
      <c r="H231" t="s">
        <v>111</v>
      </c>
    </row>
    <row r="232" spans="1:10" x14ac:dyDescent="0.2">
      <c r="A232" t="s">
        <v>158</v>
      </c>
      <c r="B232">
        <v>3.1999999999999999E-5</v>
      </c>
      <c r="C232" t="s">
        <v>18</v>
      </c>
      <c r="D232" t="s">
        <v>24</v>
      </c>
      <c r="F232" t="s">
        <v>16</v>
      </c>
      <c r="G232" t="s">
        <v>159</v>
      </c>
      <c r="H232" t="s">
        <v>111</v>
      </c>
    </row>
    <row r="233" spans="1:10" x14ac:dyDescent="0.2">
      <c r="A233" t="s">
        <v>82</v>
      </c>
      <c r="B233">
        <v>9.9999999999999995E-7</v>
      </c>
      <c r="C233" t="s">
        <v>8</v>
      </c>
      <c r="D233" t="s">
        <v>25</v>
      </c>
      <c r="F233" t="s">
        <v>16</v>
      </c>
      <c r="G233" t="s">
        <v>83</v>
      </c>
      <c r="H233" t="s">
        <v>111</v>
      </c>
    </row>
    <row r="234" spans="1:10" ht="16" x14ac:dyDescent="0.2">
      <c r="A234" t="s">
        <v>112</v>
      </c>
      <c r="B234">
        <v>1.0400000000000001E-3</v>
      </c>
      <c r="C234" t="s">
        <v>23</v>
      </c>
      <c r="D234" s="10" t="s">
        <v>6</v>
      </c>
      <c r="F234" t="s">
        <v>16</v>
      </c>
      <c r="G234" t="s">
        <v>143</v>
      </c>
      <c r="H234" t="s">
        <v>117</v>
      </c>
      <c r="J234" s="2"/>
    </row>
    <row r="235" spans="1:10" x14ac:dyDescent="0.2">
      <c r="A235" t="s">
        <v>113</v>
      </c>
      <c r="B235">
        <v>1.3000000000000002E-4</v>
      </c>
      <c r="C235" t="s">
        <v>18</v>
      </c>
      <c r="D235" s="10" t="s">
        <v>6</v>
      </c>
      <c r="F235" t="s">
        <v>16</v>
      </c>
      <c r="G235" t="s">
        <v>35</v>
      </c>
      <c r="H235" t="s">
        <v>117</v>
      </c>
    </row>
    <row r="236" spans="1:10" x14ac:dyDescent="0.2">
      <c r="A236" t="s">
        <v>114</v>
      </c>
      <c r="B236">
        <v>1.3000000000000002E-4</v>
      </c>
      <c r="C236" t="s">
        <v>18</v>
      </c>
      <c r="D236" s="10" t="s">
        <v>6</v>
      </c>
      <c r="F236" t="s">
        <v>16</v>
      </c>
      <c r="G236" t="s">
        <v>146</v>
      </c>
      <c r="H236" t="s">
        <v>117</v>
      </c>
    </row>
    <row r="237" spans="1:10" x14ac:dyDescent="0.2">
      <c r="A237" t="s">
        <v>115</v>
      </c>
      <c r="B237">
        <v>1.1999999999999999E-6</v>
      </c>
      <c r="C237" t="s">
        <v>18</v>
      </c>
      <c r="D237" s="10" t="s">
        <v>6</v>
      </c>
      <c r="F237" t="s">
        <v>16</v>
      </c>
      <c r="G237" t="s">
        <v>147</v>
      </c>
      <c r="H237" t="s">
        <v>117</v>
      </c>
    </row>
    <row r="238" spans="1:10" x14ac:dyDescent="0.2">
      <c r="A238" t="s">
        <v>110</v>
      </c>
      <c r="B238">
        <v>2.5000000000000002E-6</v>
      </c>
      <c r="C238" t="s">
        <v>18</v>
      </c>
      <c r="D238" s="10" t="s">
        <v>6</v>
      </c>
      <c r="F238" t="s">
        <v>16</v>
      </c>
      <c r="G238" t="s">
        <v>145</v>
      </c>
      <c r="H238" t="s">
        <v>117</v>
      </c>
    </row>
    <row r="239" spans="1:10" x14ac:dyDescent="0.2">
      <c r="A239" t="s">
        <v>158</v>
      </c>
      <c r="B239">
        <v>1.8E-3</v>
      </c>
      <c r="C239" t="s">
        <v>18</v>
      </c>
      <c r="D239" s="10" t="s">
        <v>24</v>
      </c>
      <c r="F239" t="s">
        <v>16</v>
      </c>
      <c r="G239" t="s">
        <v>159</v>
      </c>
      <c r="H239" t="s">
        <v>117</v>
      </c>
    </row>
    <row r="240" spans="1:10" x14ac:dyDescent="0.2">
      <c r="A240" t="s">
        <v>37</v>
      </c>
      <c r="B240">
        <v>1.1999999999999999E-4</v>
      </c>
      <c r="C240" t="s">
        <v>8</v>
      </c>
      <c r="D240" s="10" t="s">
        <v>30</v>
      </c>
      <c r="F240" t="s">
        <v>16</v>
      </c>
      <c r="G240" t="s">
        <v>38</v>
      </c>
      <c r="H240" t="s">
        <v>117</v>
      </c>
    </row>
    <row r="241" spans="1:10" x14ac:dyDescent="0.2">
      <c r="A241" t="s">
        <v>116</v>
      </c>
      <c r="B241" s="6">
        <v>8.2000000000000001E-11</v>
      </c>
      <c r="C241" t="s">
        <v>18</v>
      </c>
      <c r="D241" s="10" t="s">
        <v>150</v>
      </c>
      <c r="F241" t="s">
        <v>16</v>
      </c>
      <c r="G241" t="s">
        <v>144</v>
      </c>
      <c r="H241" t="s">
        <v>118</v>
      </c>
    </row>
    <row r="242" spans="1:10" x14ac:dyDescent="0.2">
      <c r="A242" t="s">
        <v>112</v>
      </c>
      <c r="B242">
        <v>3.3E-3</v>
      </c>
      <c r="C242" t="s">
        <v>23</v>
      </c>
      <c r="D242" s="10" t="s">
        <v>6</v>
      </c>
      <c r="F242" t="s">
        <v>16</v>
      </c>
      <c r="G242" t="s">
        <v>143</v>
      </c>
      <c r="H242" t="s">
        <v>118</v>
      </c>
    </row>
    <row r="243" spans="1:10" ht="16" x14ac:dyDescent="0.2">
      <c r="A243" t="s">
        <v>63</v>
      </c>
      <c r="B243" s="2">
        <v>1.7E-5</v>
      </c>
      <c r="C243" t="s">
        <v>18</v>
      </c>
      <c r="D243" s="10" t="s">
        <v>6</v>
      </c>
      <c r="F243" t="s">
        <v>16</v>
      </c>
      <c r="G243" t="s">
        <v>139</v>
      </c>
      <c r="H243" t="s">
        <v>118</v>
      </c>
    </row>
    <row r="244" spans="1:10" x14ac:dyDescent="0.2">
      <c r="A244" t="s">
        <v>45</v>
      </c>
      <c r="B244">
        <v>3.6999999999999998E-5</v>
      </c>
      <c r="C244" t="s">
        <v>18</v>
      </c>
      <c r="D244" s="10" t="s">
        <v>6</v>
      </c>
      <c r="F244" t="s">
        <v>16</v>
      </c>
      <c r="G244" t="s">
        <v>32</v>
      </c>
      <c r="H244" t="s">
        <v>118</v>
      </c>
    </row>
    <row r="245" spans="1:10" x14ac:dyDescent="0.2">
      <c r="A245" t="s">
        <v>44</v>
      </c>
      <c r="B245">
        <v>4.8E-8</v>
      </c>
      <c r="C245" t="s">
        <v>23</v>
      </c>
      <c r="D245" s="10" t="s">
        <v>52</v>
      </c>
      <c r="F245" t="s">
        <v>16</v>
      </c>
      <c r="G245" t="s">
        <v>53</v>
      </c>
      <c r="H245" t="s">
        <v>118</v>
      </c>
    </row>
    <row r="246" spans="1:10" x14ac:dyDescent="0.2">
      <c r="A246" t="s">
        <v>164</v>
      </c>
      <c r="B246">
        <v>1.9E-6</v>
      </c>
      <c r="C246" t="s">
        <v>18</v>
      </c>
      <c r="D246" s="10" t="s">
        <v>6</v>
      </c>
      <c r="F246" t="s">
        <v>16</v>
      </c>
      <c r="G246" t="s">
        <v>165</v>
      </c>
      <c r="H246" t="s">
        <v>118</v>
      </c>
    </row>
    <row r="247" spans="1:10" x14ac:dyDescent="0.2">
      <c r="A247" t="s">
        <v>37</v>
      </c>
      <c r="B247">
        <v>3.4000000000000002E-4</v>
      </c>
      <c r="C247" t="s">
        <v>8</v>
      </c>
      <c r="D247" s="10" t="s">
        <v>30</v>
      </c>
      <c r="F247" t="s">
        <v>16</v>
      </c>
      <c r="G247" t="s">
        <v>38</v>
      </c>
      <c r="H247" t="s">
        <v>118</v>
      </c>
    </row>
    <row r="248" spans="1:10" x14ac:dyDescent="0.2">
      <c r="A248" t="s">
        <v>82</v>
      </c>
      <c r="B248">
        <v>0.11799999999999999</v>
      </c>
      <c r="C248" t="s">
        <v>8</v>
      </c>
      <c r="D248" s="10" t="s">
        <v>25</v>
      </c>
      <c r="F248" t="s">
        <v>16</v>
      </c>
      <c r="G248" t="s">
        <v>83</v>
      </c>
      <c r="H248" t="s">
        <v>119</v>
      </c>
    </row>
    <row r="249" spans="1:10" x14ac:dyDescent="0.2">
      <c r="A249" t="s">
        <v>69</v>
      </c>
      <c r="B249">
        <v>-4.4000000000000003E-3</v>
      </c>
      <c r="C249" t="s">
        <v>142</v>
      </c>
      <c r="D249" s="10" t="s">
        <v>6</v>
      </c>
      <c r="F249" t="s">
        <v>16</v>
      </c>
      <c r="G249" t="s">
        <v>173</v>
      </c>
      <c r="H249" t="s">
        <v>81</v>
      </c>
    </row>
    <row r="250" spans="1:10" ht="16" x14ac:dyDescent="0.2">
      <c r="A250" t="s">
        <v>70</v>
      </c>
      <c r="B250">
        <v>-2.5999999999999998E-4</v>
      </c>
      <c r="C250" t="s">
        <v>23</v>
      </c>
      <c r="D250" s="10" t="s">
        <v>6</v>
      </c>
      <c r="F250" t="s">
        <v>16</v>
      </c>
      <c r="G250" t="s">
        <v>172</v>
      </c>
      <c r="H250" t="s">
        <v>81</v>
      </c>
      <c r="J250" s="2"/>
    </row>
    <row r="251" spans="1:10" x14ac:dyDescent="0.2">
      <c r="A251" t="s">
        <v>120</v>
      </c>
      <c r="B251">
        <v>-1.9999999999999999E-6</v>
      </c>
      <c r="C251" t="s">
        <v>142</v>
      </c>
      <c r="D251" s="10" t="s">
        <v>6</v>
      </c>
      <c r="F251" t="s">
        <v>16</v>
      </c>
      <c r="G251" t="s">
        <v>163</v>
      </c>
      <c r="H251" t="s">
        <v>81</v>
      </c>
    </row>
    <row r="252" spans="1:10" x14ac:dyDescent="0.2">
      <c r="A252" t="s">
        <v>121</v>
      </c>
      <c r="B252">
        <v>-2.7999999999999999E-6</v>
      </c>
      <c r="C252" t="s">
        <v>23</v>
      </c>
      <c r="D252" s="10" t="s">
        <v>6</v>
      </c>
      <c r="F252" t="s">
        <v>16</v>
      </c>
      <c r="G252" t="s">
        <v>149</v>
      </c>
      <c r="H252" t="s">
        <v>81</v>
      </c>
    </row>
    <row r="253" spans="1:10" x14ac:dyDescent="0.2">
      <c r="A253" t="s">
        <v>122</v>
      </c>
      <c r="B253">
        <v>-1.1999999999999999E-6</v>
      </c>
      <c r="C253" t="s">
        <v>142</v>
      </c>
      <c r="D253" s="10" t="s">
        <v>6</v>
      </c>
      <c r="F253" t="s">
        <v>16</v>
      </c>
      <c r="G253" t="s">
        <v>148</v>
      </c>
      <c r="H253" t="s">
        <v>81</v>
      </c>
    </row>
    <row r="257" spans="1:10" ht="16" x14ac:dyDescent="0.2">
      <c r="A257" s="1"/>
      <c r="B257" s="1"/>
    </row>
    <row r="259" spans="1:10" ht="16" x14ac:dyDescent="0.2">
      <c r="B259" s="2"/>
    </row>
    <row r="264" spans="1:10" ht="16" x14ac:dyDescent="0.2">
      <c r="A264" s="1"/>
    </row>
    <row r="266" spans="1:10" ht="16" x14ac:dyDescent="0.2">
      <c r="A266" s="2"/>
      <c r="J266" s="2"/>
    </row>
    <row r="270" spans="1:10" ht="16" x14ac:dyDescent="0.2">
      <c r="A270" s="1"/>
      <c r="B270" s="1"/>
    </row>
    <row r="272" spans="1:10" ht="16" x14ac:dyDescent="0.2">
      <c r="B272" s="2"/>
    </row>
    <row r="277" spans="1:2" ht="16" x14ac:dyDescent="0.2">
      <c r="A277" s="1"/>
    </row>
    <row r="279" spans="1:2" ht="16" x14ac:dyDescent="0.2">
      <c r="A279" s="2"/>
    </row>
    <row r="288" spans="1:2" ht="16" x14ac:dyDescent="0.2">
      <c r="A288" s="1"/>
      <c r="B288" s="1"/>
    </row>
    <row r="295" spans="1:2" ht="16" x14ac:dyDescent="0.2">
      <c r="A295" s="1"/>
    </row>
    <row r="301" spans="1:2" ht="16" x14ac:dyDescent="0.2">
      <c r="A301" s="1"/>
      <c r="B301" s="1"/>
    </row>
    <row r="308" spans="1:2" ht="16" x14ac:dyDescent="0.2">
      <c r="A308" s="1"/>
    </row>
    <row r="315" spans="1:2" ht="16" x14ac:dyDescent="0.2">
      <c r="A315" s="1"/>
      <c r="B315" s="1"/>
    </row>
    <row r="317" spans="1:2" ht="16" x14ac:dyDescent="0.2">
      <c r="B317" s="2"/>
    </row>
    <row r="322" spans="1:10" ht="16" x14ac:dyDescent="0.2">
      <c r="A322" s="1"/>
    </row>
    <row r="324" spans="1:10" ht="16" x14ac:dyDescent="0.2">
      <c r="A324" s="2"/>
      <c r="J324" s="2"/>
    </row>
    <row r="330" spans="1:10" ht="16" x14ac:dyDescent="0.2">
      <c r="A330" s="1"/>
      <c r="B330" s="1"/>
    </row>
    <row r="337" spans="1:1" ht="16" x14ac:dyDescent="0.2">
      <c r="A337" s="1"/>
    </row>
  </sheetData>
  <autoFilter ref="A1:S337"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2023-03-20T16:06:22Z</dcterms:modified>
</cp:coreProperties>
</file>