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Лабы\Вакуумный диод\"/>
    </mc:Choice>
  </mc:AlternateContent>
  <xr:revisionPtr revIDLastSave="0" documentId="13_ncr:1_{35B4EBC6-D7C2-461A-B7CD-FB932BD4D1E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25" i="1" l="1"/>
  <c r="AB26" i="1"/>
  <c r="AB27" i="1"/>
  <c r="AB28" i="1"/>
  <c r="AB29" i="1"/>
  <c r="AB30" i="1"/>
  <c r="AB31" i="1"/>
  <c r="AB32" i="1"/>
  <c r="AB33" i="1"/>
  <c r="AB24" i="1"/>
  <c r="AC25" i="1"/>
  <c r="AC26" i="1"/>
  <c r="AC27" i="1"/>
  <c r="AC28" i="1"/>
  <c r="AC29" i="1"/>
  <c r="AC30" i="1"/>
  <c r="AC31" i="1"/>
  <c r="AC32" i="1"/>
  <c r="AC33" i="1"/>
  <c r="AC24" i="1"/>
</calcChain>
</file>

<file path=xl/sharedStrings.xml><?xml version="1.0" encoding="utf-8"?>
<sst xmlns="http://schemas.openxmlformats.org/spreadsheetml/2006/main" count="31" uniqueCount="6">
  <si>
    <t>Ток накала, А</t>
  </si>
  <si>
    <t>Наряжение анода, В</t>
  </si>
  <si>
    <t>Ток анода, мА</t>
  </si>
  <si>
    <t>Напряжение накала, В</t>
  </si>
  <si>
    <t>ток накала</t>
  </si>
  <si>
    <t>температура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</si>
</sst>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ВАХ диода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Лист1!$A$5:$A$37</c:f>
              <c:numCache>
                <c:formatCode>General</c:formatCode>
                <c:ptCount val="33"/>
                <c:pt idx="0">
                  <c:v>0</c:v>
                </c:pt>
                <c:pt idx="1">
                  <c:v>1.3</c:v>
                </c:pt>
                <c:pt idx="2">
                  <c:v>2.2000000000000002</c:v>
                </c:pt>
                <c:pt idx="3">
                  <c:v>2.9</c:v>
                </c:pt>
                <c:pt idx="4">
                  <c:v>4.2</c:v>
                </c:pt>
                <c:pt idx="5">
                  <c:v>5.4</c:v>
                </c:pt>
                <c:pt idx="6">
                  <c:v>6.7</c:v>
                </c:pt>
                <c:pt idx="7">
                  <c:v>7.8</c:v>
                </c:pt>
                <c:pt idx="8">
                  <c:v>8.9</c:v>
                </c:pt>
                <c:pt idx="9">
                  <c:v>9.9</c:v>
                </c:pt>
                <c:pt idx="10">
                  <c:v>10.8</c:v>
                </c:pt>
                <c:pt idx="11">
                  <c:v>11.8</c:v>
                </c:pt>
                <c:pt idx="12">
                  <c:v>12.8</c:v>
                </c:pt>
                <c:pt idx="13">
                  <c:v>13.7</c:v>
                </c:pt>
                <c:pt idx="14">
                  <c:v>14.6</c:v>
                </c:pt>
                <c:pt idx="15">
                  <c:v>15.4</c:v>
                </c:pt>
                <c:pt idx="16">
                  <c:v>16.3</c:v>
                </c:pt>
                <c:pt idx="17">
                  <c:v>17.100000000000001</c:v>
                </c:pt>
                <c:pt idx="18">
                  <c:v>18.100000000000001</c:v>
                </c:pt>
                <c:pt idx="19">
                  <c:v>19.100000000000001</c:v>
                </c:pt>
                <c:pt idx="20">
                  <c:v>20.3</c:v>
                </c:pt>
                <c:pt idx="21">
                  <c:v>21.5</c:v>
                </c:pt>
                <c:pt idx="22">
                  <c:v>23.4</c:v>
                </c:pt>
                <c:pt idx="23">
                  <c:v>37.700000000000003</c:v>
                </c:pt>
                <c:pt idx="24">
                  <c:v>39.700000000000003</c:v>
                </c:pt>
                <c:pt idx="25">
                  <c:v>47.3</c:v>
                </c:pt>
                <c:pt idx="26">
                  <c:v>59.7</c:v>
                </c:pt>
                <c:pt idx="27">
                  <c:v>75.3</c:v>
                </c:pt>
                <c:pt idx="28">
                  <c:v>79.8</c:v>
                </c:pt>
                <c:pt idx="29">
                  <c:v>106.4</c:v>
                </c:pt>
                <c:pt idx="30">
                  <c:v>115.7</c:v>
                </c:pt>
                <c:pt idx="31">
                  <c:v>119</c:v>
                </c:pt>
                <c:pt idx="32">
                  <c:v>120</c:v>
                </c:pt>
              </c:numCache>
            </c:numRef>
          </c:xVal>
          <c:yVal>
            <c:numRef>
              <c:f>Лист1!$B$5:$B$37</c:f>
              <c:numCache>
                <c:formatCode>General</c:formatCode>
                <c:ptCount val="33"/>
                <c:pt idx="0">
                  <c:v>0.13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1.21</c:v>
                </c:pt>
                <c:pt idx="13">
                  <c:v>1.31</c:v>
                </c:pt>
                <c:pt idx="14">
                  <c:v>1.41</c:v>
                </c:pt>
                <c:pt idx="15">
                  <c:v>1.51</c:v>
                </c:pt>
                <c:pt idx="16">
                  <c:v>1.61</c:v>
                </c:pt>
                <c:pt idx="17">
                  <c:v>1.71</c:v>
                </c:pt>
                <c:pt idx="18">
                  <c:v>1.83</c:v>
                </c:pt>
                <c:pt idx="19">
                  <c:v>1.94</c:v>
                </c:pt>
                <c:pt idx="20">
                  <c:v>2.06</c:v>
                </c:pt>
                <c:pt idx="21">
                  <c:v>2.14</c:v>
                </c:pt>
                <c:pt idx="22">
                  <c:v>2.2000000000000002</c:v>
                </c:pt>
                <c:pt idx="23">
                  <c:v>2.25</c:v>
                </c:pt>
                <c:pt idx="24">
                  <c:v>2.2599999999999998</c:v>
                </c:pt>
                <c:pt idx="25">
                  <c:v>2.27</c:v>
                </c:pt>
                <c:pt idx="26">
                  <c:v>2.2999999999999998</c:v>
                </c:pt>
                <c:pt idx="27">
                  <c:v>2.31</c:v>
                </c:pt>
                <c:pt idx="28">
                  <c:v>2.3199999999999998</c:v>
                </c:pt>
                <c:pt idx="29">
                  <c:v>2.35</c:v>
                </c:pt>
                <c:pt idx="30">
                  <c:v>2.36</c:v>
                </c:pt>
                <c:pt idx="31">
                  <c:v>2.36</c:v>
                </c:pt>
                <c:pt idx="32">
                  <c:v>2.36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961-8B9A-E8196A421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161464"/>
        <c:axId val="306164088"/>
      </c:scatterChart>
      <c:valAx>
        <c:axId val="30616146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Ua,</a:t>
                </a:r>
                <a:r>
                  <a:rPr lang="ru-RU"/>
                  <a:t> В</a:t>
                </a:r>
                <a:r>
                  <a:rPr lang="en-US" baseline="0"/>
                  <a:t>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6164088"/>
        <c:crosses val="autoZero"/>
        <c:crossBetween val="midCat"/>
        <c:majorUnit val="20"/>
      </c:valAx>
      <c:valAx>
        <c:axId val="306164088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Ia,</a:t>
                </a:r>
                <a:r>
                  <a:rPr lang="ru-RU" baseline="0"/>
                  <a:t> мА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6161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ВАХ</a:t>
            </a:r>
            <a:r>
              <a:rPr lang="ru-RU" baseline="0"/>
              <a:t> диода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Лист1!$D$5:$D$57</c:f>
              <c:numCache>
                <c:formatCode>General</c:formatCode>
                <c:ptCount val="53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1</c:v>
                </c:pt>
                <c:pt idx="4">
                  <c:v>1.3</c:v>
                </c:pt>
                <c:pt idx="5">
                  <c:v>1.5</c:v>
                </c:pt>
                <c:pt idx="6">
                  <c:v>1.8</c:v>
                </c:pt>
                <c:pt idx="7">
                  <c:v>2.2000000000000002</c:v>
                </c:pt>
                <c:pt idx="8">
                  <c:v>2.5</c:v>
                </c:pt>
                <c:pt idx="9">
                  <c:v>2.7</c:v>
                </c:pt>
                <c:pt idx="10">
                  <c:v>2.9</c:v>
                </c:pt>
                <c:pt idx="11">
                  <c:v>3.2</c:v>
                </c:pt>
                <c:pt idx="12">
                  <c:v>3.4</c:v>
                </c:pt>
                <c:pt idx="13">
                  <c:v>3.6</c:v>
                </c:pt>
                <c:pt idx="14">
                  <c:v>3.9</c:v>
                </c:pt>
                <c:pt idx="15">
                  <c:v>4.0999999999999996</c:v>
                </c:pt>
                <c:pt idx="16">
                  <c:v>4.4000000000000004</c:v>
                </c:pt>
                <c:pt idx="17">
                  <c:v>4.7</c:v>
                </c:pt>
                <c:pt idx="18">
                  <c:v>5</c:v>
                </c:pt>
                <c:pt idx="19">
                  <c:v>5.5</c:v>
                </c:pt>
                <c:pt idx="20">
                  <c:v>5.7</c:v>
                </c:pt>
                <c:pt idx="21">
                  <c:v>6</c:v>
                </c:pt>
                <c:pt idx="22">
                  <c:v>6.3</c:v>
                </c:pt>
                <c:pt idx="23">
                  <c:v>6.5</c:v>
                </c:pt>
                <c:pt idx="24">
                  <c:v>6.9</c:v>
                </c:pt>
                <c:pt idx="25">
                  <c:v>7.3</c:v>
                </c:pt>
                <c:pt idx="26">
                  <c:v>7.5</c:v>
                </c:pt>
                <c:pt idx="27">
                  <c:v>8.1999999999999993</c:v>
                </c:pt>
                <c:pt idx="28">
                  <c:v>8.6</c:v>
                </c:pt>
                <c:pt idx="29">
                  <c:v>9</c:v>
                </c:pt>
                <c:pt idx="30">
                  <c:v>9.4</c:v>
                </c:pt>
                <c:pt idx="31">
                  <c:v>9.6999999999999993</c:v>
                </c:pt>
                <c:pt idx="32">
                  <c:v>9.9</c:v>
                </c:pt>
                <c:pt idx="33">
                  <c:v>10.5</c:v>
                </c:pt>
                <c:pt idx="34">
                  <c:v>10.9</c:v>
                </c:pt>
                <c:pt idx="35">
                  <c:v>11.3</c:v>
                </c:pt>
                <c:pt idx="36">
                  <c:v>11.8</c:v>
                </c:pt>
                <c:pt idx="37">
                  <c:v>12.4</c:v>
                </c:pt>
                <c:pt idx="38">
                  <c:v>13.7</c:v>
                </c:pt>
                <c:pt idx="39">
                  <c:v>15</c:v>
                </c:pt>
                <c:pt idx="40">
                  <c:v>20</c:v>
                </c:pt>
                <c:pt idx="41">
                  <c:v>27.4</c:v>
                </c:pt>
                <c:pt idx="42">
                  <c:v>36</c:v>
                </c:pt>
                <c:pt idx="43">
                  <c:v>42.7</c:v>
                </c:pt>
                <c:pt idx="44">
                  <c:v>50.1</c:v>
                </c:pt>
                <c:pt idx="45">
                  <c:v>55</c:v>
                </c:pt>
                <c:pt idx="46">
                  <c:v>60</c:v>
                </c:pt>
                <c:pt idx="47">
                  <c:v>70.7</c:v>
                </c:pt>
                <c:pt idx="48">
                  <c:v>83</c:v>
                </c:pt>
                <c:pt idx="49">
                  <c:v>90.9</c:v>
                </c:pt>
                <c:pt idx="50">
                  <c:v>100</c:v>
                </c:pt>
                <c:pt idx="51">
                  <c:v>108.3</c:v>
                </c:pt>
                <c:pt idx="52">
                  <c:v>120</c:v>
                </c:pt>
              </c:numCache>
            </c:numRef>
          </c:xVal>
          <c:yVal>
            <c:numRef>
              <c:f>Лист1!$E$5:$E$57</c:f>
              <c:numCache>
                <c:formatCode>General</c:formatCode>
                <c:ptCount val="53"/>
                <c:pt idx="0">
                  <c:v>0.76</c:v>
                </c:pt>
                <c:pt idx="1">
                  <c:v>0.85</c:v>
                </c:pt>
                <c:pt idx="2">
                  <c:v>0.95</c:v>
                </c:pt>
                <c:pt idx="3">
                  <c:v>1.05</c:v>
                </c:pt>
                <c:pt idx="4">
                  <c:v>1.1499999999999999</c:v>
                </c:pt>
                <c:pt idx="5">
                  <c:v>1.25</c:v>
                </c:pt>
                <c:pt idx="6">
                  <c:v>1.35</c:v>
                </c:pt>
                <c:pt idx="7">
                  <c:v>1.47</c:v>
                </c:pt>
                <c:pt idx="8">
                  <c:v>1.58</c:v>
                </c:pt>
                <c:pt idx="9">
                  <c:v>1.68</c:v>
                </c:pt>
                <c:pt idx="10">
                  <c:v>1.77</c:v>
                </c:pt>
                <c:pt idx="11">
                  <c:v>1.86</c:v>
                </c:pt>
                <c:pt idx="12">
                  <c:v>1.95</c:v>
                </c:pt>
                <c:pt idx="13">
                  <c:v>2.0499999999999998</c:v>
                </c:pt>
                <c:pt idx="14">
                  <c:v>2.17</c:v>
                </c:pt>
                <c:pt idx="15">
                  <c:v>2.2599999999999998</c:v>
                </c:pt>
                <c:pt idx="16">
                  <c:v>2.38</c:v>
                </c:pt>
                <c:pt idx="17">
                  <c:v>2.5299999999999998</c:v>
                </c:pt>
                <c:pt idx="18">
                  <c:v>2.67</c:v>
                </c:pt>
                <c:pt idx="19">
                  <c:v>2.88</c:v>
                </c:pt>
                <c:pt idx="20">
                  <c:v>2.98</c:v>
                </c:pt>
                <c:pt idx="21">
                  <c:v>3.13</c:v>
                </c:pt>
                <c:pt idx="22">
                  <c:v>3.29</c:v>
                </c:pt>
                <c:pt idx="23">
                  <c:v>3.41</c:v>
                </c:pt>
                <c:pt idx="24">
                  <c:v>3.6</c:v>
                </c:pt>
                <c:pt idx="25">
                  <c:v>3.83</c:v>
                </c:pt>
                <c:pt idx="26">
                  <c:v>3.96</c:v>
                </c:pt>
                <c:pt idx="27">
                  <c:v>4.3</c:v>
                </c:pt>
                <c:pt idx="28">
                  <c:v>4.5599999999999996</c:v>
                </c:pt>
                <c:pt idx="29">
                  <c:v>4.78</c:v>
                </c:pt>
                <c:pt idx="30">
                  <c:v>5.01</c:v>
                </c:pt>
                <c:pt idx="31">
                  <c:v>5.17</c:v>
                </c:pt>
                <c:pt idx="32">
                  <c:v>5.3</c:v>
                </c:pt>
                <c:pt idx="33">
                  <c:v>5.62</c:v>
                </c:pt>
                <c:pt idx="34">
                  <c:v>5.84</c:v>
                </c:pt>
                <c:pt idx="35">
                  <c:v>6.08</c:v>
                </c:pt>
                <c:pt idx="36">
                  <c:v>6.42</c:v>
                </c:pt>
                <c:pt idx="37">
                  <c:v>6.76</c:v>
                </c:pt>
                <c:pt idx="38">
                  <c:v>7.57</c:v>
                </c:pt>
                <c:pt idx="39">
                  <c:v>8.33</c:v>
                </c:pt>
                <c:pt idx="40">
                  <c:v>11.38</c:v>
                </c:pt>
                <c:pt idx="41">
                  <c:v>13.77</c:v>
                </c:pt>
                <c:pt idx="42">
                  <c:v>14.04</c:v>
                </c:pt>
                <c:pt idx="43">
                  <c:v>14.17</c:v>
                </c:pt>
                <c:pt idx="44">
                  <c:v>14.28</c:v>
                </c:pt>
                <c:pt idx="45">
                  <c:v>14.35</c:v>
                </c:pt>
                <c:pt idx="46">
                  <c:v>14.41</c:v>
                </c:pt>
                <c:pt idx="47">
                  <c:v>14.53</c:v>
                </c:pt>
                <c:pt idx="48">
                  <c:v>14.63</c:v>
                </c:pt>
                <c:pt idx="49">
                  <c:v>14.73</c:v>
                </c:pt>
                <c:pt idx="50">
                  <c:v>14.82</c:v>
                </c:pt>
                <c:pt idx="51">
                  <c:v>14.89</c:v>
                </c:pt>
                <c:pt idx="52">
                  <c:v>14.99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BB-498E-B5BA-93B20E487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141776"/>
        <c:axId val="507141120"/>
      </c:scatterChart>
      <c:valAx>
        <c:axId val="50714177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Ua</a:t>
                </a:r>
                <a:r>
                  <a:rPr lang="ru-RU"/>
                  <a:t>,</a:t>
                </a:r>
                <a:r>
                  <a:rPr lang="ru-RU" baseline="0"/>
                  <a:t> 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141120"/>
        <c:crosses val="autoZero"/>
        <c:crossBetween val="midCat"/>
        <c:minorUnit val="5"/>
      </c:valAx>
      <c:valAx>
        <c:axId val="507141120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Ia,</a:t>
                </a:r>
                <a:r>
                  <a:rPr lang="ru-RU" baseline="0"/>
                  <a:t> мА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141776"/>
        <c:crosses val="autoZero"/>
        <c:crossBetween val="midCat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ВАХ</a:t>
            </a:r>
            <a:r>
              <a:rPr lang="ru-RU" baseline="0"/>
              <a:t> диода при различных значениях тока накала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1325856995148327E-2"/>
          <c:y val="0.13661141804788213"/>
          <c:w val="0.8811701662292214"/>
          <c:h val="0.76686909992604513"/>
        </c:manualLayout>
      </c:layout>
      <c:scatterChart>
        <c:scatterStyle val="lineMarker"/>
        <c:varyColors val="0"/>
        <c:ser>
          <c:idx val="0"/>
          <c:order val="0"/>
          <c:tx>
            <c:v>Iн=1,42 А Uн=4,9 В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Лист1!$G$5:$G$30</c:f>
              <c:numCache>
                <c:formatCode>General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10.1</c:v>
                </c:pt>
                <c:pt idx="3">
                  <c:v>15</c:v>
                </c:pt>
                <c:pt idx="4">
                  <c:v>18.7</c:v>
                </c:pt>
                <c:pt idx="5">
                  <c:v>20.6</c:v>
                </c:pt>
                <c:pt idx="6">
                  <c:v>26.4</c:v>
                </c:pt>
                <c:pt idx="7">
                  <c:v>31.2</c:v>
                </c:pt>
                <c:pt idx="8">
                  <c:v>35.5</c:v>
                </c:pt>
                <c:pt idx="9">
                  <c:v>41.1</c:v>
                </c:pt>
                <c:pt idx="10">
                  <c:v>46</c:v>
                </c:pt>
                <c:pt idx="11">
                  <c:v>48.1</c:v>
                </c:pt>
                <c:pt idx="12">
                  <c:v>54</c:v>
                </c:pt>
                <c:pt idx="13">
                  <c:v>60</c:v>
                </c:pt>
                <c:pt idx="14">
                  <c:v>64.599999999999994</c:v>
                </c:pt>
                <c:pt idx="15">
                  <c:v>70.8</c:v>
                </c:pt>
                <c:pt idx="16">
                  <c:v>75.8</c:v>
                </c:pt>
                <c:pt idx="17">
                  <c:v>80.599999999999994</c:v>
                </c:pt>
                <c:pt idx="18">
                  <c:v>85.6</c:v>
                </c:pt>
                <c:pt idx="19">
                  <c:v>90.7</c:v>
                </c:pt>
                <c:pt idx="20">
                  <c:v>96</c:v>
                </c:pt>
                <c:pt idx="21">
                  <c:v>100</c:v>
                </c:pt>
                <c:pt idx="22">
                  <c:v>106</c:v>
                </c:pt>
                <c:pt idx="23">
                  <c:v>109.6</c:v>
                </c:pt>
                <c:pt idx="24">
                  <c:v>114.8</c:v>
                </c:pt>
                <c:pt idx="25">
                  <c:v>120</c:v>
                </c:pt>
              </c:numCache>
            </c:numRef>
          </c:xVal>
          <c:yVal>
            <c:numRef>
              <c:f>Лист1!$H$5:$H$30</c:f>
              <c:numCache>
                <c:formatCode>General</c:formatCode>
                <c:ptCount val="26"/>
                <c:pt idx="0">
                  <c:v>0</c:v>
                </c:pt>
                <c:pt idx="1">
                  <c:v>0.63</c:v>
                </c:pt>
                <c:pt idx="2">
                  <c:v>2.4300000000000002</c:v>
                </c:pt>
                <c:pt idx="3">
                  <c:v>4.72</c:v>
                </c:pt>
                <c:pt idx="4">
                  <c:v>6.33</c:v>
                </c:pt>
                <c:pt idx="5">
                  <c:v>6.83</c:v>
                </c:pt>
                <c:pt idx="6">
                  <c:v>7.12</c:v>
                </c:pt>
                <c:pt idx="7">
                  <c:v>7.2</c:v>
                </c:pt>
                <c:pt idx="8">
                  <c:v>7.26</c:v>
                </c:pt>
                <c:pt idx="9">
                  <c:v>7.32</c:v>
                </c:pt>
                <c:pt idx="10">
                  <c:v>7.36</c:v>
                </c:pt>
                <c:pt idx="11">
                  <c:v>7.38</c:v>
                </c:pt>
                <c:pt idx="12">
                  <c:v>7.43</c:v>
                </c:pt>
                <c:pt idx="13">
                  <c:v>7.47</c:v>
                </c:pt>
                <c:pt idx="14">
                  <c:v>7.5</c:v>
                </c:pt>
                <c:pt idx="15">
                  <c:v>7.55</c:v>
                </c:pt>
                <c:pt idx="16">
                  <c:v>7.58</c:v>
                </c:pt>
                <c:pt idx="17">
                  <c:v>7.61</c:v>
                </c:pt>
                <c:pt idx="18">
                  <c:v>7.64</c:v>
                </c:pt>
                <c:pt idx="19">
                  <c:v>7.67</c:v>
                </c:pt>
                <c:pt idx="20">
                  <c:v>7.69</c:v>
                </c:pt>
                <c:pt idx="21">
                  <c:v>7.71</c:v>
                </c:pt>
                <c:pt idx="22">
                  <c:v>7.75</c:v>
                </c:pt>
                <c:pt idx="23">
                  <c:v>7.76</c:v>
                </c:pt>
                <c:pt idx="24">
                  <c:v>7.79</c:v>
                </c:pt>
                <c:pt idx="25">
                  <c:v>7.82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97-4F5C-B8F0-AE862B89E8DF}"/>
            </c:ext>
          </c:extLst>
        </c:ser>
        <c:ser>
          <c:idx val="1"/>
          <c:order val="1"/>
          <c:tx>
            <c:v>Iн=1,46 А Uн=5,2 В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Лист1!$J$5:$J$30</c:f>
              <c:numCache>
                <c:formatCode>General</c:formatCode>
                <c:ptCount val="26"/>
                <c:pt idx="0">
                  <c:v>0</c:v>
                </c:pt>
                <c:pt idx="1">
                  <c:v>2.4</c:v>
                </c:pt>
                <c:pt idx="2">
                  <c:v>5.6</c:v>
                </c:pt>
                <c:pt idx="3">
                  <c:v>10.1</c:v>
                </c:pt>
                <c:pt idx="4">
                  <c:v>15</c:v>
                </c:pt>
                <c:pt idx="5">
                  <c:v>20.5</c:v>
                </c:pt>
                <c:pt idx="6">
                  <c:v>25.1</c:v>
                </c:pt>
                <c:pt idx="7">
                  <c:v>30.3</c:v>
                </c:pt>
                <c:pt idx="8">
                  <c:v>36</c:v>
                </c:pt>
                <c:pt idx="9">
                  <c:v>41.1</c:v>
                </c:pt>
                <c:pt idx="10">
                  <c:v>45.7</c:v>
                </c:pt>
                <c:pt idx="11">
                  <c:v>51</c:v>
                </c:pt>
                <c:pt idx="12">
                  <c:v>55.5</c:v>
                </c:pt>
                <c:pt idx="13">
                  <c:v>60</c:v>
                </c:pt>
                <c:pt idx="14">
                  <c:v>66</c:v>
                </c:pt>
                <c:pt idx="15">
                  <c:v>70.2</c:v>
                </c:pt>
                <c:pt idx="16">
                  <c:v>75.400000000000006</c:v>
                </c:pt>
                <c:pt idx="17">
                  <c:v>81</c:v>
                </c:pt>
                <c:pt idx="18">
                  <c:v>86.6</c:v>
                </c:pt>
                <c:pt idx="19">
                  <c:v>91</c:v>
                </c:pt>
                <c:pt idx="20">
                  <c:v>95.5</c:v>
                </c:pt>
                <c:pt idx="21">
                  <c:v>100</c:v>
                </c:pt>
                <c:pt idx="22">
                  <c:v>105.2</c:v>
                </c:pt>
                <c:pt idx="23">
                  <c:v>110.3</c:v>
                </c:pt>
                <c:pt idx="24">
                  <c:v>115.3</c:v>
                </c:pt>
                <c:pt idx="25">
                  <c:v>120</c:v>
                </c:pt>
              </c:numCache>
            </c:numRef>
          </c:xVal>
          <c:yVal>
            <c:numRef>
              <c:f>Лист1!$K$5:$K$30</c:f>
              <c:numCache>
                <c:formatCode>General</c:formatCode>
                <c:ptCount val="26"/>
                <c:pt idx="0">
                  <c:v>0</c:v>
                </c:pt>
                <c:pt idx="1">
                  <c:v>0.14000000000000001</c:v>
                </c:pt>
                <c:pt idx="2">
                  <c:v>0.82</c:v>
                </c:pt>
                <c:pt idx="3">
                  <c:v>2.5</c:v>
                </c:pt>
                <c:pt idx="4">
                  <c:v>4.97</c:v>
                </c:pt>
                <c:pt idx="5">
                  <c:v>8.0299999999999994</c:v>
                </c:pt>
                <c:pt idx="6">
                  <c:v>10.199999999999999</c:v>
                </c:pt>
                <c:pt idx="7">
                  <c:v>10.8</c:v>
                </c:pt>
                <c:pt idx="8">
                  <c:v>10.96</c:v>
                </c:pt>
                <c:pt idx="9">
                  <c:v>11.05</c:v>
                </c:pt>
                <c:pt idx="10">
                  <c:v>11.13</c:v>
                </c:pt>
                <c:pt idx="11">
                  <c:v>11.2</c:v>
                </c:pt>
                <c:pt idx="12">
                  <c:v>11.26</c:v>
                </c:pt>
                <c:pt idx="13">
                  <c:v>11.31</c:v>
                </c:pt>
                <c:pt idx="14">
                  <c:v>11.38</c:v>
                </c:pt>
                <c:pt idx="15">
                  <c:v>11.42</c:v>
                </c:pt>
                <c:pt idx="16">
                  <c:v>11.47</c:v>
                </c:pt>
                <c:pt idx="17">
                  <c:v>11.52</c:v>
                </c:pt>
                <c:pt idx="18">
                  <c:v>11.57</c:v>
                </c:pt>
                <c:pt idx="19">
                  <c:v>11.6</c:v>
                </c:pt>
                <c:pt idx="20">
                  <c:v>11.64</c:v>
                </c:pt>
                <c:pt idx="21">
                  <c:v>11.68</c:v>
                </c:pt>
                <c:pt idx="22">
                  <c:v>11.72</c:v>
                </c:pt>
                <c:pt idx="23">
                  <c:v>11.76</c:v>
                </c:pt>
                <c:pt idx="24">
                  <c:v>11.8</c:v>
                </c:pt>
                <c:pt idx="25">
                  <c:v>11.83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97-4F5C-B8F0-AE862B89E8DF}"/>
            </c:ext>
          </c:extLst>
        </c:ser>
        <c:ser>
          <c:idx val="2"/>
          <c:order val="2"/>
          <c:tx>
            <c:v>Iн=1,5 А Uн=5,4 В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Лист1!$M$5:$M$27</c:f>
              <c:numCache>
                <c:formatCode>General</c:formatCode>
                <c:ptCount val="23"/>
                <c:pt idx="0">
                  <c:v>0</c:v>
                </c:pt>
                <c:pt idx="1">
                  <c:v>5.6</c:v>
                </c:pt>
                <c:pt idx="2">
                  <c:v>11.1</c:v>
                </c:pt>
                <c:pt idx="3">
                  <c:v>15</c:v>
                </c:pt>
                <c:pt idx="4">
                  <c:v>19.5</c:v>
                </c:pt>
                <c:pt idx="5">
                  <c:v>24.3</c:v>
                </c:pt>
                <c:pt idx="6">
                  <c:v>30.1</c:v>
                </c:pt>
                <c:pt idx="7">
                  <c:v>35.6</c:v>
                </c:pt>
                <c:pt idx="8">
                  <c:v>41.3</c:v>
                </c:pt>
                <c:pt idx="9">
                  <c:v>45</c:v>
                </c:pt>
                <c:pt idx="10">
                  <c:v>53</c:v>
                </c:pt>
                <c:pt idx="11">
                  <c:v>60</c:v>
                </c:pt>
                <c:pt idx="12">
                  <c:v>65.400000000000006</c:v>
                </c:pt>
                <c:pt idx="13">
                  <c:v>70.900000000000006</c:v>
                </c:pt>
                <c:pt idx="14">
                  <c:v>76.900000000000006</c:v>
                </c:pt>
                <c:pt idx="15">
                  <c:v>81.599999999999994</c:v>
                </c:pt>
                <c:pt idx="16">
                  <c:v>89.8</c:v>
                </c:pt>
                <c:pt idx="17">
                  <c:v>94.6</c:v>
                </c:pt>
                <c:pt idx="18">
                  <c:v>100</c:v>
                </c:pt>
                <c:pt idx="19">
                  <c:v>105.7</c:v>
                </c:pt>
                <c:pt idx="20">
                  <c:v>109.7</c:v>
                </c:pt>
                <c:pt idx="21">
                  <c:v>115.3</c:v>
                </c:pt>
                <c:pt idx="22">
                  <c:v>120</c:v>
                </c:pt>
              </c:numCache>
            </c:numRef>
          </c:xVal>
          <c:yVal>
            <c:numRef>
              <c:f>Лист1!$N$5:$N$27</c:f>
              <c:numCache>
                <c:formatCode>General</c:formatCode>
                <c:ptCount val="23"/>
                <c:pt idx="0">
                  <c:v>0</c:v>
                </c:pt>
                <c:pt idx="1">
                  <c:v>0.83</c:v>
                </c:pt>
                <c:pt idx="2">
                  <c:v>3</c:v>
                </c:pt>
                <c:pt idx="3">
                  <c:v>5.1100000000000003</c:v>
                </c:pt>
                <c:pt idx="4">
                  <c:v>7.89</c:v>
                </c:pt>
                <c:pt idx="5">
                  <c:v>11.03</c:v>
                </c:pt>
                <c:pt idx="6">
                  <c:v>14.59</c:v>
                </c:pt>
                <c:pt idx="7">
                  <c:v>16.02</c:v>
                </c:pt>
                <c:pt idx="8">
                  <c:v>16.27</c:v>
                </c:pt>
                <c:pt idx="9">
                  <c:v>16.329999999999998</c:v>
                </c:pt>
                <c:pt idx="10">
                  <c:v>16.579999999999998</c:v>
                </c:pt>
                <c:pt idx="11">
                  <c:v>16.72</c:v>
                </c:pt>
                <c:pt idx="12">
                  <c:v>16.82</c:v>
                </c:pt>
                <c:pt idx="13">
                  <c:v>16.899999999999999</c:v>
                </c:pt>
                <c:pt idx="14">
                  <c:v>17</c:v>
                </c:pt>
                <c:pt idx="15">
                  <c:v>17.059999999999999</c:v>
                </c:pt>
                <c:pt idx="16">
                  <c:v>17.170000000000002</c:v>
                </c:pt>
                <c:pt idx="17">
                  <c:v>17.23</c:v>
                </c:pt>
                <c:pt idx="18">
                  <c:v>17.3</c:v>
                </c:pt>
                <c:pt idx="19">
                  <c:v>17.36</c:v>
                </c:pt>
                <c:pt idx="20">
                  <c:v>17.41</c:v>
                </c:pt>
                <c:pt idx="21">
                  <c:v>17.48</c:v>
                </c:pt>
                <c:pt idx="22">
                  <c:v>17.53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97-4F5C-B8F0-AE862B89E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655360"/>
        <c:axId val="302651096"/>
      </c:scatterChart>
      <c:valAx>
        <c:axId val="30265536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Ua,</a:t>
                </a:r>
                <a:r>
                  <a:rPr lang="en-US" baseline="0"/>
                  <a:t> B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2651096"/>
        <c:crosses val="autoZero"/>
        <c:crossBetween val="midCat"/>
      </c:valAx>
      <c:valAx>
        <c:axId val="302651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Ia,</a:t>
                </a:r>
                <a:r>
                  <a:rPr lang="ru-RU" baseline="0"/>
                  <a:t> мА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2655360"/>
        <c:crosses val="autoZero"/>
        <c:crossBetween val="midCat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966774039608694"/>
          <c:y val="0.67580951552326674"/>
          <c:w val="0.21720094647260002"/>
          <c:h val="0.1864653934832731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анодного тока от тока накала при постоянном анодном напряжении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023468332929834"/>
          <c:y val="0.2"/>
          <c:w val="0.8293842204570695"/>
          <c:h val="0.70326674281993817"/>
        </c:manualLayout>
      </c:layout>
      <c:scatterChart>
        <c:scatterStyle val="lineMarker"/>
        <c:varyColors val="0"/>
        <c:ser>
          <c:idx val="0"/>
          <c:order val="0"/>
          <c:tx>
            <c:v>Ua=15 B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.0000000000000002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Лист1!$P$4:$P$22</c:f>
              <c:numCache>
                <c:formatCode>General</c:formatCode>
                <c:ptCount val="19"/>
                <c:pt idx="0">
                  <c:v>1.5</c:v>
                </c:pt>
                <c:pt idx="1">
                  <c:v>1.456</c:v>
                </c:pt>
                <c:pt idx="2">
                  <c:v>1.4059999999999999</c:v>
                </c:pt>
                <c:pt idx="3">
                  <c:v>1.397</c:v>
                </c:pt>
                <c:pt idx="4">
                  <c:v>1.3720000000000001</c:v>
                </c:pt>
                <c:pt idx="5">
                  <c:v>1.3660000000000001</c:v>
                </c:pt>
                <c:pt idx="6">
                  <c:v>1.3460000000000001</c:v>
                </c:pt>
                <c:pt idx="7">
                  <c:v>1.339</c:v>
                </c:pt>
                <c:pt idx="8">
                  <c:v>1.327</c:v>
                </c:pt>
                <c:pt idx="9">
                  <c:v>1.3109999999999999</c:v>
                </c:pt>
                <c:pt idx="10">
                  <c:v>1.3009999999999999</c:v>
                </c:pt>
                <c:pt idx="11">
                  <c:v>1.2789999999999999</c:v>
                </c:pt>
                <c:pt idx="12">
                  <c:v>1.2390000000000001</c:v>
                </c:pt>
                <c:pt idx="13">
                  <c:v>1.224</c:v>
                </c:pt>
                <c:pt idx="14">
                  <c:v>1.19</c:v>
                </c:pt>
                <c:pt idx="15">
                  <c:v>1.1519999999999999</c:v>
                </c:pt>
                <c:pt idx="16">
                  <c:v>1.115</c:v>
                </c:pt>
                <c:pt idx="17">
                  <c:v>1.036</c:v>
                </c:pt>
                <c:pt idx="18">
                  <c:v>0.872</c:v>
                </c:pt>
              </c:numCache>
            </c:numRef>
          </c:xVal>
          <c:yVal>
            <c:numRef>
              <c:f>Лист1!$Q$4:$Q$22</c:f>
              <c:numCache>
                <c:formatCode>General</c:formatCode>
                <c:ptCount val="19"/>
                <c:pt idx="0">
                  <c:v>5.14</c:v>
                </c:pt>
                <c:pt idx="1">
                  <c:v>4.99</c:v>
                </c:pt>
                <c:pt idx="2">
                  <c:v>4.62</c:v>
                </c:pt>
                <c:pt idx="3">
                  <c:v>4.51</c:v>
                </c:pt>
                <c:pt idx="4">
                  <c:v>4.01</c:v>
                </c:pt>
                <c:pt idx="5">
                  <c:v>3.86</c:v>
                </c:pt>
                <c:pt idx="6">
                  <c:v>3.23</c:v>
                </c:pt>
                <c:pt idx="7">
                  <c:v>3</c:v>
                </c:pt>
                <c:pt idx="8">
                  <c:v>2.64</c:v>
                </c:pt>
                <c:pt idx="9">
                  <c:v>2.17</c:v>
                </c:pt>
                <c:pt idx="10">
                  <c:v>1.98</c:v>
                </c:pt>
                <c:pt idx="11">
                  <c:v>1.53</c:v>
                </c:pt>
                <c:pt idx="12">
                  <c:v>0.94</c:v>
                </c:pt>
                <c:pt idx="13">
                  <c:v>0.79</c:v>
                </c:pt>
                <c:pt idx="14">
                  <c:v>0.5</c:v>
                </c:pt>
                <c:pt idx="15">
                  <c:v>0.3</c:v>
                </c:pt>
                <c:pt idx="16">
                  <c:v>0.18</c:v>
                </c:pt>
                <c:pt idx="17">
                  <c:v>0.05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E4-4827-9D08-6C929B8E600B}"/>
            </c:ext>
          </c:extLst>
        </c:ser>
        <c:ser>
          <c:idx val="1"/>
          <c:order val="1"/>
          <c:tx>
            <c:v>Ua=60 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.0000000000000002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Лист1!$S$4:$S$36</c:f>
              <c:numCache>
                <c:formatCode>General</c:formatCode>
                <c:ptCount val="33"/>
                <c:pt idx="0">
                  <c:v>1.5</c:v>
                </c:pt>
                <c:pt idx="1">
                  <c:v>1.496</c:v>
                </c:pt>
                <c:pt idx="2">
                  <c:v>1.494</c:v>
                </c:pt>
                <c:pt idx="3">
                  <c:v>1.4890000000000001</c:v>
                </c:pt>
                <c:pt idx="4">
                  <c:v>1.486</c:v>
                </c:pt>
                <c:pt idx="5">
                  <c:v>1.4830000000000001</c:v>
                </c:pt>
                <c:pt idx="6">
                  <c:v>1.482</c:v>
                </c:pt>
                <c:pt idx="7">
                  <c:v>1.48</c:v>
                </c:pt>
                <c:pt idx="8">
                  <c:v>1.4790000000000001</c:v>
                </c:pt>
                <c:pt idx="9">
                  <c:v>1.4770000000000001</c:v>
                </c:pt>
                <c:pt idx="10">
                  <c:v>1.474</c:v>
                </c:pt>
                <c:pt idx="11">
                  <c:v>1.4730000000000001</c:v>
                </c:pt>
                <c:pt idx="12">
                  <c:v>1.4650000000000001</c:v>
                </c:pt>
                <c:pt idx="13">
                  <c:v>1.4610000000000001</c:v>
                </c:pt>
                <c:pt idx="14">
                  <c:v>1.4570000000000001</c:v>
                </c:pt>
                <c:pt idx="15">
                  <c:v>1.4510000000000001</c:v>
                </c:pt>
                <c:pt idx="16">
                  <c:v>1.4450000000000001</c:v>
                </c:pt>
                <c:pt idx="17">
                  <c:v>1.4410000000000001</c:v>
                </c:pt>
                <c:pt idx="18">
                  <c:v>1.4350000000000001</c:v>
                </c:pt>
                <c:pt idx="19">
                  <c:v>1.429</c:v>
                </c:pt>
                <c:pt idx="20">
                  <c:v>1.4219999999999999</c:v>
                </c:pt>
                <c:pt idx="21">
                  <c:v>1.4139999999999999</c:v>
                </c:pt>
                <c:pt idx="22">
                  <c:v>1.405</c:v>
                </c:pt>
                <c:pt idx="23">
                  <c:v>1.397</c:v>
                </c:pt>
                <c:pt idx="24">
                  <c:v>1.3879999999999999</c:v>
                </c:pt>
                <c:pt idx="25">
                  <c:v>1.3779999999999999</c:v>
                </c:pt>
                <c:pt idx="26">
                  <c:v>1.349</c:v>
                </c:pt>
                <c:pt idx="27">
                  <c:v>1.325</c:v>
                </c:pt>
                <c:pt idx="28">
                  <c:v>1.302</c:v>
                </c:pt>
                <c:pt idx="29">
                  <c:v>1.268</c:v>
                </c:pt>
                <c:pt idx="30">
                  <c:v>1.218</c:v>
                </c:pt>
                <c:pt idx="31">
                  <c:v>1.1819999999999999</c:v>
                </c:pt>
                <c:pt idx="32">
                  <c:v>0.86399999999999999</c:v>
                </c:pt>
              </c:numCache>
            </c:numRef>
          </c:xVal>
          <c:yVal>
            <c:numRef>
              <c:f>Лист1!$T$4:$T$36</c:f>
              <c:numCache>
                <c:formatCode>General</c:formatCode>
                <c:ptCount val="33"/>
                <c:pt idx="0">
                  <c:v>16.75</c:v>
                </c:pt>
                <c:pt idx="1">
                  <c:v>16.010000000000002</c:v>
                </c:pt>
                <c:pt idx="2">
                  <c:v>15.62</c:v>
                </c:pt>
                <c:pt idx="3">
                  <c:v>15.09</c:v>
                </c:pt>
                <c:pt idx="4">
                  <c:v>14.56</c:v>
                </c:pt>
                <c:pt idx="5">
                  <c:v>14.24</c:v>
                </c:pt>
                <c:pt idx="6">
                  <c:v>14.07</c:v>
                </c:pt>
                <c:pt idx="7">
                  <c:v>13.82</c:v>
                </c:pt>
                <c:pt idx="8">
                  <c:v>13.59</c:v>
                </c:pt>
                <c:pt idx="9">
                  <c:v>13.34</c:v>
                </c:pt>
                <c:pt idx="10">
                  <c:v>13.01</c:v>
                </c:pt>
                <c:pt idx="11">
                  <c:v>12.76</c:v>
                </c:pt>
                <c:pt idx="12">
                  <c:v>11.95</c:v>
                </c:pt>
                <c:pt idx="13">
                  <c:v>11.43</c:v>
                </c:pt>
                <c:pt idx="14">
                  <c:v>10.97</c:v>
                </c:pt>
                <c:pt idx="15">
                  <c:v>10.34</c:v>
                </c:pt>
                <c:pt idx="16">
                  <c:v>9.75</c:v>
                </c:pt>
                <c:pt idx="17">
                  <c:v>9.34</c:v>
                </c:pt>
                <c:pt idx="18">
                  <c:v>8.89</c:v>
                </c:pt>
                <c:pt idx="19">
                  <c:v>8.3800000000000008</c:v>
                </c:pt>
                <c:pt idx="20">
                  <c:v>7.81</c:v>
                </c:pt>
                <c:pt idx="21">
                  <c:v>7.17</c:v>
                </c:pt>
                <c:pt idx="22">
                  <c:v>6.53</c:v>
                </c:pt>
                <c:pt idx="23">
                  <c:v>6.06</c:v>
                </c:pt>
                <c:pt idx="24">
                  <c:v>5.5</c:v>
                </c:pt>
                <c:pt idx="25">
                  <c:v>4.88</c:v>
                </c:pt>
                <c:pt idx="26">
                  <c:v>3.61</c:v>
                </c:pt>
                <c:pt idx="27">
                  <c:v>2.77</c:v>
                </c:pt>
                <c:pt idx="28">
                  <c:v>2.13</c:v>
                </c:pt>
                <c:pt idx="29">
                  <c:v>1.44</c:v>
                </c:pt>
                <c:pt idx="30">
                  <c:v>0.78</c:v>
                </c:pt>
                <c:pt idx="31">
                  <c:v>0.48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E4-4827-9D08-6C929B8E600B}"/>
            </c:ext>
          </c:extLst>
        </c:ser>
        <c:ser>
          <c:idx val="2"/>
          <c:order val="2"/>
          <c:tx>
            <c:v>Ua=100 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.0000000000000002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Лист1!$V$4:$V$35</c:f>
              <c:numCache>
                <c:formatCode>General</c:formatCode>
                <c:ptCount val="32"/>
                <c:pt idx="0">
                  <c:v>1.5</c:v>
                </c:pt>
                <c:pt idx="1">
                  <c:v>1.4950000000000001</c:v>
                </c:pt>
                <c:pt idx="2">
                  <c:v>1.4930000000000001</c:v>
                </c:pt>
                <c:pt idx="3">
                  <c:v>1.488</c:v>
                </c:pt>
                <c:pt idx="4">
                  <c:v>1.4850000000000001</c:v>
                </c:pt>
                <c:pt idx="5">
                  <c:v>1.4830000000000001</c:v>
                </c:pt>
                <c:pt idx="6">
                  <c:v>1.478</c:v>
                </c:pt>
                <c:pt idx="7">
                  <c:v>1.4730000000000001</c:v>
                </c:pt>
                <c:pt idx="8">
                  <c:v>1.4650000000000001</c:v>
                </c:pt>
                <c:pt idx="9">
                  <c:v>1.46</c:v>
                </c:pt>
                <c:pt idx="10">
                  <c:v>1.454</c:v>
                </c:pt>
                <c:pt idx="11">
                  <c:v>1.4490000000000001</c:v>
                </c:pt>
                <c:pt idx="12">
                  <c:v>1.4410000000000001</c:v>
                </c:pt>
                <c:pt idx="13">
                  <c:v>1.4350000000000001</c:v>
                </c:pt>
                <c:pt idx="14">
                  <c:v>1.43</c:v>
                </c:pt>
                <c:pt idx="15">
                  <c:v>1.4219999999999999</c:v>
                </c:pt>
                <c:pt idx="16">
                  <c:v>1.4179999999999999</c:v>
                </c:pt>
                <c:pt idx="17">
                  <c:v>1.411</c:v>
                </c:pt>
                <c:pt idx="18">
                  <c:v>1.397</c:v>
                </c:pt>
                <c:pt idx="19">
                  <c:v>1.387</c:v>
                </c:pt>
                <c:pt idx="20">
                  <c:v>1.3720000000000001</c:v>
                </c:pt>
                <c:pt idx="21">
                  <c:v>1.3680000000000001</c:v>
                </c:pt>
                <c:pt idx="22">
                  <c:v>1.3520000000000001</c:v>
                </c:pt>
                <c:pt idx="23">
                  <c:v>1.327</c:v>
                </c:pt>
                <c:pt idx="24">
                  <c:v>1.31</c:v>
                </c:pt>
                <c:pt idx="25">
                  <c:v>1.28</c:v>
                </c:pt>
                <c:pt idx="26">
                  <c:v>1.262</c:v>
                </c:pt>
                <c:pt idx="27">
                  <c:v>1.234</c:v>
                </c:pt>
                <c:pt idx="28">
                  <c:v>1.2150000000000001</c:v>
                </c:pt>
                <c:pt idx="29">
                  <c:v>1.1970000000000001</c:v>
                </c:pt>
                <c:pt idx="30">
                  <c:v>1.1279999999999999</c:v>
                </c:pt>
                <c:pt idx="31">
                  <c:v>0.91300000000000003</c:v>
                </c:pt>
              </c:numCache>
            </c:numRef>
          </c:xVal>
          <c:yVal>
            <c:numRef>
              <c:f>Лист1!$W$4:$W$35</c:f>
              <c:numCache>
                <c:formatCode>General</c:formatCode>
                <c:ptCount val="32"/>
                <c:pt idx="0">
                  <c:v>17.32</c:v>
                </c:pt>
                <c:pt idx="1">
                  <c:v>16.54</c:v>
                </c:pt>
                <c:pt idx="2">
                  <c:v>16.149999999999999</c:v>
                </c:pt>
                <c:pt idx="3">
                  <c:v>15.32</c:v>
                </c:pt>
                <c:pt idx="4">
                  <c:v>15.06</c:v>
                </c:pt>
                <c:pt idx="5">
                  <c:v>14.67</c:v>
                </c:pt>
                <c:pt idx="6">
                  <c:v>14.09</c:v>
                </c:pt>
                <c:pt idx="7">
                  <c:v>13.25</c:v>
                </c:pt>
                <c:pt idx="8">
                  <c:v>12.42</c:v>
                </c:pt>
                <c:pt idx="9">
                  <c:v>11.74</c:v>
                </c:pt>
                <c:pt idx="10">
                  <c:v>11.1</c:v>
                </c:pt>
                <c:pt idx="11">
                  <c:v>10.59</c:v>
                </c:pt>
                <c:pt idx="12">
                  <c:v>9.73</c:v>
                </c:pt>
                <c:pt idx="13">
                  <c:v>9.23</c:v>
                </c:pt>
                <c:pt idx="14">
                  <c:v>8.76</c:v>
                </c:pt>
                <c:pt idx="15">
                  <c:v>8.0299999999999994</c:v>
                </c:pt>
                <c:pt idx="16">
                  <c:v>7.73</c:v>
                </c:pt>
                <c:pt idx="17">
                  <c:v>7.15</c:v>
                </c:pt>
                <c:pt idx="18">
                  <c:v>6.24</c:v>
                </c:pt>
                <c:pt idx="19">
                  <c:v>5.87</c:v>
                </c:pt>
                <c:pt idx="20">
                  <c:v>5.04</c:v>
                </c:pt>
                <c:pt idx="21">
                  <c:v>4.5999999999999996</c:v>
                </c:pt>
                <c:pt idx="22">
                  <c:v>3.85</c:v>
                </c:pt>
                <c:pt idx="23">
                  <c:v>2.93</c:v>
                </c:pt>
                <c:pt idx="24">
                  <c:v>2.4</c:v>
                </c:pt>
                <c:pt idx="25">
                  <c:v>1.7</c:v>
                </c:pt>
                <c:pt idx="26">
                  <c:v>1.35</c:v>
                </c:pt>
                <c:pt idx="27">
                  <c:v>0.97</c:v>
                </c:pt>
                <c:pt idx="28">
                  <c:v>0.76</c:v>
                </c:pt>
                <c:pt idx="29">
                  <c:v>0.6</c:v>
                </c:pt>
                <c:pt idx="30">
                  <c:v>0.24</c:v>
                </c:pt>
                <c:pt idx="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E4-4827-9D08-6C929B8E6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552056"/>
        <c:axId val="527553696"/>
      </c:scatterChart>
      <c:valAx>
        <c:axId val="527552056"/>
        <c:scaling>
          <c:orientation val="minMax"/>
          <c:min val="0.8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ru-RU"/>
                  <a:t>н,</a:t>
                </a:r>
                <a:r>
                  <a:rPr lang="ru-RU" baseline="0"/>
                  <a:t> 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7553696"/>
        <c:crosses val="autoZero"/>
        <c:crossBetween val="midCat"/>
        <c:minorUnit val="2.0000000000000004E-2"/>
      </c:valAx>
      <c:valAx>
        <c:axId val="5275536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Ia, </a:t>
                </a:r>
                <a:r>
                  <a:rPr lang="ru-RU"/>
                  <a:t>мА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7552056"/>
        <c:crosses val="autoZero"/>
        <c:crossBetween val="midCat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5314384201242779"/>
          <c:y val="0.28692256491194412"/>
          <c:w val="0.12460139956883134"/>
          <c:h val="0.18687838438799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температуры от тока накала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Лист1!$Y$2:$Y$16</c:f>
              <c:numCache>
                <c:formatCode>General</c:formatCode>
                <c:ptCount val="15"/>
                <c:pt idx="0">
                  <c:v>662.2</c:v>
                </c:pt>
                <c:pt idx="1">
                  <c:v>747.3</c:v>
                </c:pt>
                <c:pt idx="2">
                  <c:v>836</c:v>
                </c:pt>
                <c:pt idx="3">
                  <c:v>927.4</c:v>
                </c:pt>
                <c:pt idx="4">
                  <c:v>1022</c:v>
                </c:pt>
                <c:pt idx="5">
                  <c:v>1119</c:v>
                </c:pt>
                <c:pt idx="6">
                  <c:v>1217</c:v>
                </c:pt>
                <c:pt idx="7">
                  <c:v>1319</c:v>
                </c:pt>
                <c:pt idx="8">
                  <c:v>1422</c:v>
                </c:pt>
                <c:pt idx="9">
                  <c:v>1526</c:v>
                </c:pt>
                <c:pt idx="10">
                  <c:v>1632</c:v>
                </c:pt>
                <c:pt idx="11">
                  <c:v>1741</c:v>
                </c:pt>
                <c:pt idx="12">
                  <c:v>1849</c:v>
                </c:pt>
                <c:pt idx="13">
                  <c:v>1961</c:v>
                </c:pt>
                <c:pt idx="14">
                  <c:v>2072</c:v>
                </c:pt>
              </c:numCache>
            </c:numRef>
          </c:xVal>
          <c:yVal>
            <c:numRef>
              <c:f>Лист1!$Z$2:$Z$16</c:f>
              <c:numCache>
                <c:formatCode>General</c:formatCode>
                <c:ptCount val="15"/>
                <c:pt idx="0">
                  <c:v>1600</c:v>
                </c:pt>
                <c:pt idx="1">
                  <c:v>1700</c:v>
                </c:pt>
                <c:pt idx="2">
                  <c:v>1800</c:v>
                </c:pt>
                <c:pt idx="3">
                  <c:v>1900</c:v>
                </c:pt>
                <c:pt idx="4">
                  <c:v>2000</c:v>
                </c:pt>
                <c:pt idx="5">
                  <c:v>2100</c:v>
                </c:pt>
                <c:pt idx="6">
                  <c:v>2200</c:v>
                </c:pt>
                <c:pt idx="7">
                  <c:v>2300</c:v>
                </c:pt>
                <c:pt idx="8">
                  <c:v>2400</c:v>
                </c:pt>
                <c:pt idx="9">
                  <c:v>2500</c:v>
                </c:pt>
                <c:pt idx="10">
                  <c:v>2600</c:v>
                </c:pt>
                <c:pt idx="11">
                  <c:v>2700</c:v>
                </c:pt>
                <c:pt idx="12">
                  <c:v>2800</c:v>
                </c:pt>
                <c:pt idx="13">
                  <c:v>2900</c:v>
                </c:pt>
                <c:pt idx="14">
                  <c:v>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20-48F1-94FC-DD836BA91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391472"/>
        <c:axId val="481392456"/>
      </c:scatterChart>
      <c:valAx>
        <c:axId val="481391472"/>
        <c:scaling>
          <c:orientation val="minMax"/>
          <c:max val="21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ru-RU"/>
                  <a:t>н,</a:t>
                </a:r>
                <a:r>
                  <a:rPr lang="ru-RU" baseline="0"/>
                  <a:t> 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1392456"/>
        <c:crosses val="autoZero"/>
        <c:crossBetween val="midCat"/>
        <c:minorUnit val="50"/>
      </c:valAx>
      <c:valAx>
        <c:axId val="481392456"/>
        <c:scaling>
          <c:orientation val="minMax"/>
          <c:max val="3100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Т,</a:t>
                </a:r>
                <a:r>
                  <a:rPr lang="ru-RU" baseline="0"/>
                  <a:t> К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1391472"/>
        <c:crosses val="autoZero"/>
        <c:crossBetween val="midCat"/>
        <c:min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Прямая</a:t>
            </a:r>
            <a:r>
              <a:rPr lang="ru-RU" baseline="0"/>
              <a:t> Ричардсона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5759514435695535"/>
          <c:y val="0.28837160979877519"/>
          <c:w val="0.78895341207349079"/>
          <c:h val="0.6504939486730825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Лист1!$AB$24:$AB$33</c:f>
              <c:numCache>
                <c:formatCode>General</c:formatCode>
                <c:ptCount val="10"/>
                <c:pt idx="0">
                  <c:v>0.40404040404040403</c:v>
                </c:pt>
                <c:pt idx="1">
                  <c:v>0.40469445568595713</c:v>
                </c:pt>
                <c:pt idx="2">
                  <c:v>0.4065040650406504</c:v>
                </c:pt>
                <c:pt idx="3">
                  <c:v>0.4095004095004095</c:v>
                </c:pt>
                <c:pt idx="4">
                  <c:v>0.41034058268362739</c:v>
                </c:pt>
                <c:pt idx="5">
                  <c:v>0.41220115416323166</c:v>
                </c:pt>
                <c:pt idx="6">
                  <c:v>0.41356492969396197</c:v>
                </c:pt>
                <c:pt idx="7">
                  <c:v>0.41442188147534187</c:v>
                </c:pt>
                <c:pt idx="8">
                  <c:v>0.41528239202657807</c:v>
                </c:pt>
                <c:pt idx="9">
                  <c:v>0.41666666666666669</c:v>
                </c:pt>
              </c:numCache>
            </c:numRef>
          </c:xVal>
          <c:yVal>
            <c:numRef>
              <c:f>Лист1!$AC$24:$AC$33</c:f>
              <c:numCache>
                <c:formatCode>General</c:formatCode>
                <c:ptCount val="10"/>
                <c:pt idx="0">
                  <c:v>-12.776129446871293</c:v>
                </c:pt>
                <c:pt idx="1">
                  <c:v>-12.818974722381675</c:v>
                </c:pt>
                <c:pt idx="2">
                  <c:v>-12.903791035481069</c:v>
                </c:pt>
                <c:pt idx="3">
                  <c:v>-13.081837232835968</c:v>
                </c:pt>
                <c:pt idx="4">
                  <c:v>-13.134044292850461</c:v>
                </c:pt>
                <c:pt idx="5">
                  <c:v>-13.228088019394676</c:v>
                </c:pt>
                <c:pt idx="6">
                  <c:v>-13.306178166151563</c:v>
                </c:pt>
                <c:pt idx="7">
                  <c:v>-13.354793082735302</c:v>
                </c:pt>
                <c:pt idx="8">
                  <c:v>-13.402907707909122</c:v>
                </c:pt>
                <c:pt idx="9">
                  <c:v>-13.483263504713404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3E-4CCC-B8A3-E841B4556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318560"/>
        <c:axId val="506327744"/>
      </c:scatterChart>
      <c:valAx>
        <c:axId val="50631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1</a:t>
                </a:r>
                <a:r>
                  <a:rPr lang="en-US"/>
                  <a:t>/T</a:t>
                </a:r>
                <a:r>
                  <a:rPr lang="ru-RU"/>
                  <a:t> *1000</a:t>
                </a:r>
              </a:p>
            </c:rich>
          </c:tx>
          <c:layout>
            <c:manualLayout>
              <c:xMode val="edge"/>
              <c:yMode val="edge"/>
              <c:x val="0.49956496062992128"/>
              <c:y val="0.13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out"/>
        <c:tickLblPos val="high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6327744"/>
        <c:crosses val="autoZero"/>
        <c:crossBetween val="midCat"/>
      </c:valAx>
      <c:valAx>
        <c:axId val="50632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Ln(Ia)-2Ln(T)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3.3333333333333333E-2"/>
              <c:y val="0.462333770778652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6318560"/>
        <c:crosses val="autoZero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57</xdr:row>
      <xdr:rowOff>41910</xdr:rowOff>
    </xdr:from>
    <xdr:to>
      <xdr:col>4</xdr:col>
      <xdr:colOff>906780</xdr:colOff>
      <xdr:row>77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2A6B94B-293E-4553-B4FC-8B2CBCBA6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1135380</xdr:colOff>
      <xdr:row>63</xdr:row>
      <xdr:rowOff>7620</xdr:rowOff>
    </xdr:from>
    <xdr:ext cx="729046" cy="43678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1BF3E86-AFB6-4B4F-9517-6FA3AAAF2626}"/>
            </a:ext>
          </a:extLst>
        </xdr:cNvPr>
        <xdr:cNvSpPr txBox="1"/>
      </xdr:nvSpPr>
      <xdr:spPr>
        <a:xfrm>
          <a:off x="4084320" y="11529060"/>
          <a:ext cx="729046" cy="436786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I</a:t>
          </a:r>
          <a:r>
            <a:rPr lang="ru-RU" sz="1100"/>
            <a:t>н=1,48 А</a:t>
          </a:r>
        </a:p>
        <a:p>
          <a:r>
            <a:rPr lang="en-US" sz="1100"/>
            <a:t>U</a:t>
          </a:r>
          <a:r>
            <a:rPr lang="ru-RU" sz="1100"/>
            <a:t>н=5,3 В</a:t>
          </a:r>
        </a:p>
      </xdr:txBody>
    </xdr:sp>
    <xdr:clientData/>
  </xdr:oneCellAnchor>
  <xdr:twoCellAnchor>
    <xdr:from>
      <xdr:col>5</xdr:col>
      <xdr:colOff>312420</xdr:colOff>
      <xdr:row>57</xdr:row>
      <xdr:rowOff>133350</xdr:rowOff>
    </xdr:from>
    <xdr:to>
      <xdr:col>10</xdr:col>
      <xdr:colOff>198120</xdr:colOff>
      <xdr:row>76</xdr:row>
      <xdr:rowOff>152400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B805004-8EA1-4D34-A2C4-042F5CF1F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9</xdr:col>
      <xdr:colOff>449580</xdr:colOff>
      <xdr:row>62</xdr:row>
      <xdr:rowOff>114300</xdr:rowOff>
    </xdr:from>
    <xdr:ext cx="707694" cy="43678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64AF33C-1A16-42A0-8600-82D5DC6C9F56}"/>
            </a:ext>
          </a:extLst>
        </xdr:cNvPr>
        <xdr:cNvSpPr txBox="1"/>
      </xdr:nvSpPr>
      <xdr:spPr>
        <a:xfrm>
          <a:off x="9281160" y="11452860"/>
          <a:ext cx="707694" cy="436786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I</a:t>
          </a:r>
          <a:r>
            <a:rPr lang="ru-RU" sz="1100"/>
            <a:t>н=1,5 А</a:t>
          </a:r>
        </a:p>
        <a:p>
          <a:r>
            <a:rPr lang="en-US" sz="1100"/>
            <a:t>U</a:t>
          </a:r>
          <a:r>
            <a:rPr lang="ru-RU" sz="1100"/>
            <a:t>н=5,4 В</a:t>
          </a:r>
        </a:p>
      </xdr:txBody>
    </xdr:sp>
    <xdr:clientData/>
  </xdr:oneCellAnchor>
  <xdr:twoCellAnchor>
    <xdr:from>
      <xdr:col>6</xdr:col>
      <xdr:colOff>845820</xdr:colOff>
      <xdr:row>30</xdr:row>
      <xdr:rowOff>57150</xdr:rowOff>
    </xdr:from>
    <xdr:to>
      <xdr:col>12</xdr:col>
      <xdr:colOff>30480</xdr:colOff>
      <xdr:row>49</xdr:row>
      <xdr:rowOff>30480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5E6ACC84-FC27-41BE-BFEE-F6938EB93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1150620</xdr:colOff>
      <xdr:row>36</xdr:row>
      <xdr:rowOff>57150</xdr:rowOff>
    </xdr:from>
    <xdr:to>
      <xdr:col>18</xdr:col>
      <xdr:colOff>662940</xdr:colOff>
      <xdr:row>55</xdr:row>
      <xdr:rowOff>22860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1BEB5727-E736-4885-82D0-651A0A979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304800</xdr:colOff>
      <xdr:row>0</xdr:row>
      <xdr:rowOff>140970</xdr:rowOff>
    </xdr:from>
    <xdr:to>
      <xdr:col>35</xdr:col>
      <xdr:colOff>438150</xdr:colOff>
      <xdr:row>19</xdr:row>
      <xdr:rowOff>38100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64DA85E5-6A5C-4A57-9649-E6772EE57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152400</xdr:colOff>
      <xdr:row>21</xdr:row>
      <xdr:rowOff>118110</xdr:rowOff>
    </xdr:from>
    <xdr:to>
      <xdr:col>37</xdr:col>
      <xdr:colOff>457200</xdr:colOff>
      <xdr:row>36</xdr:row>
      <xdr:rowOff>118110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2911C945-EDAE-4AA5-87EB-EE2828BC8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7"/>
  <sheetViews>
    <sheetView tabSelected="1" topLeftCell="U19" workbookViewId="0">
      <selection activeCell="AM24" sqref="AM24"/>
    </sheetView>
  </sheetViews>
  <sheetFormatPr defaultRowHeight="14.4" x14ac:dyDescent="0.3"/>
  <cols>
    <col min="1" max="1" width="20.5546875" customWidth="1"/>
    <col min="2" max="2" width="13.5546875" customWidth="1"/>
    <col min="4" max="4" width="20.21875" customWidth="1"/>
    <col min="5" max="5" width="14" customWidth="1"/>
    <col min="7" max="7" width="20.5546875" customWidth="1"/>
    <col min="8" max="8" width="13.21875" customWidth="1"/>
    <col min="10" max="10" width="20.21875" customWidth="1"/>
    <col min="11" max="11" width="13.44140625" customWidth="1"/>
    <col min="13" max="13" width="20.21875" customWidth="1"/>
    <col min="14" max="14" width="13.6640625" customWidth="1"/>
    <col min="16" max="16" width="18.109375" customWidth="1"/>
    <col min="17" max="17" width="13.21875" customWidth="1"/>
    <col min="19" max="19" width="18" customWidth="1"/>
    <col min="20" max="20" width="13.21875" customWidth="1"/>
    <col min="22" max="22" width="18.77734375" customWidth="1"/>
    <col min="23" max="23" width="13" customWidth="1"/>
    <col min="25" max="25" width="11.21875" customWidth="1"/>
    <col min="26" max="26" width="12.6640625" customWidth="1"/>
  </cols>
  <sheetData>
    <row r="1" spans="1:26" x14ac:dyDescent="0.3">
      <c r="A1" s="1" t="s">
        <v>0</v>
      </c>
      <c r="B1" s="1">
        <v>1.48</v>
      </c>
      <c r="D1" s="2" t="s">
        <v>0</v>
      </c>
      <c r="E1" s="2">
        <v>1.5</v>
      </c>
      <c r="G1" s="3" t="s">
        <v>0</v>
      </c>
      <c r="H1" s="3">
        <v>1.42</v>
      </c>
      <c r="J1" s="4" t="s">
        <v>0</v>
      </c>
      <c r="K1" s="4">
        <v>1.46</v>
      </c>
      <c r="M1" s="5" t="s">
        <v>0</v>
      </c>
      <c r="N1" s="5">
        <v>1.5</v>
      </c>
      <c r="P1" s="6" t="s">
        <v>1</v>
      </c>
      <c r="Q1" s="6">
        <v>15</v>
      </c>
      <c r="S1" s="7" t="s">
        <v>1</v>
      </c>
      <c r="T1" s="7">
        <v>60</v>
      </c>
      <c r="V1" s="8" t="s">
        <v>1</v>
      </c>
      <c r="W1" s="8">
        <v>100</v>
      </c>
      <c r="Y1" t="s">
        <v>4</v>
      </c>
      <c r="Z1" t="s">
        <v>5</v>
      </c>
    </row>
    <row r="2" spans="1:26" x14ac:dyDescent="0.3">
      <c r="A2" s="1" t="s">
        <v>3</v>
      </c>
      <c r="B2" s="1">
        <v>5.3</v>
      </c>
      <c r="D2" s="2" t="s">
        <v>3</v>
      </c>
      <c r="E2" s="2">
        <v>5.4</v>
      </c>
      <c r="G2" s="3" t="s">
        <v>3</v>
      </c>
      <c r="H2" s="3">
        <v>4.9000000000000004</v>
      </c>
      <c r="J2" s="4" t="s">
        <v>3</v>
      </c>
      <c r="K2" s="4">
        <v>5.2</v>
      </c>
      <c r="M2" s="5" t="s">
        <v>3</v>
      </c>
      <c r="N2" s="5">
        <v>5.4</v>
      </c>
      <c r="Y2">
        <v>662.2</v>
      </c>
      <c r="Z2">
        <v>1600</v>
      </c>
    </row>
    <row r="3" spans="1:26" x14ac:dyDescent="0.3">
      <c r="P3" t="s">
        <v>0</v>
      </c>
      <c r="Q3" t="s">
        <v>2</v>
      </c>
      <c r="S3" t="s">
        <v>0</v>
      </c>
      <c r="T3" t="s">
        <v>2</v>
      </c>
      <c r="V3" t="s">
        <v>0</v>
      </c>
      <c r="W3" t="s">
        <v>2</v>
      </c>
      <c r="Y3">
        <v>747.3</v>
      </c>
      <c r="Z3">
        <v>1700</v>
      </c>
    </row>
    <row r="4" spans="1:26" x14ac:dyDescent="0.3">
      <c r="A4" t="s">
        <v>1</v>
      </c>
      <c r="B4" t="s">
        <v>2</v>
      </c>
      <c r="D4" t="s">
        <v>1</v>
      </c>
      <c r="E4" t="s">
        <v>2</v>
      </c>
      <c r="G4" t="s">
        <v>1</v>
      </c>
      <c r="H4" t="s">
        <v>2</v>
      </c>
      <c r="J4" t="s">
        <v>1</v>
      </c>
      <c r="K4" t="s">
        <v>2</v>
      </c>
      <c r="M4" t="s">
        <v>1</v>
      </c>
      <c r="N4" t="s">
        <v>2</v>
      </c>
      <c r="P4">
        <v>1.5</v>
      </c>
      <c r="Q4">
        <v>5.14</v>
      </c>
      <c r="S4">
        <v>1.5</v>
      </c>
      <c r="T4">
        <v>16.75</v>
      </c>
      <c r="V4">
        <v>1.5</v>
      </c>
      <c r="W4">
        <v>17.32</v>
      </c>
      <c r="Y4">
        <v>836</v>
      </c>
      <c r="Z4">
        <v>1800</v>
      </c>
    </row>
    <row r="5" spans="1:26" x14ac:dyDescent="0.3">
      <c r="A5">
        <v>0</v>
      </c>
      <c r="B5">
        <v>0.13</v>
      </c>
      <c r="D5">
        <v>0</v>
      </c>
      <c r="E5">
        <v>0.76</v>
      </c>
      <c r="G5">
        <v>0</v>
      </c>
      <c r="H5">
        <v>0</v>
      </c>
      <c r="J5">
        <v>0</v>
      </c>
      <c r="K5">
        <v>0</v>
      </c>
      <c r="M5">
        <v>0</v>
      </c>
      <c r="N5">
        <v>0</v>
      </c>
      <c r="P5">
        <v>1.456</v>
      </c>
      <c r="Q5">
        <v>4.99</v>
      </c>
      <c r="S5">
        <v>1.496</v>
      </c>
      <c r="T5">
        <v>16.010000000000002</v>
      </c>
      <c r="V5">
        <v>1.4950000000000001</v>
      </c>
      <c r="W5">
        <v>16.54</v>
      </c>
      <c r="Y5">
        <v>927.4</v>
      </c>
      <c r="Z5">
        <v>1900</v>
      </c>
    </row>
    <row r="6" spans="1:26" x14ac:dyDescent="0.3">
      <c r="A6">
        <v>1.3</v>
      </c>
      <c r="B6">
        <v>0.2</v>
      </c>
      <c r="D6">
        <v>0.3</v>
      </c>
      <c r="E6">
        <v>0.85</v>
      </c>
      <c r="G6">
        <v>5</v>
      </c>
      <c r="H6">
        <v>0.63</v>
      </c>
      <c r="J6">
        <v>2.4</v>
      </c>
      <c r="K6">
        <v>0.14000000000000001</v>
      </c>
      <c r="M6">
        <v>5.6</v>
      </c>
      <c r="N6">
        <v>0.83</v>
      </c>
      <c r="P6">
        <v>1.4059999999999999</v>
      </c>
      <c r="Q6">
        <v>4.62</v>
      </c>
      <c r="S6">
        <v>1.494</v>
      </c>
      <c r="T6">
        <v>15.62</v>
      </c>
      <c r="V6">
        <v>1.4930000000000001</v>
      </c>
      <c r="W6">
        <v>16.149999999999999</v>
      </c>
      <c r="Y6">
        <v>1022</v>
      </c>
      <c r="Z6">
        <v>2000</v>
      </c>
    </row>
    <row r="7" spans="1:26" x14ac:dyDescent="0.3">
      <c r="A7">
        <v>2.2000000000000002</v>
      </c>
      <c r="B7">
        <v>0.25</v>
      </c>
      <c r="D7">
        <v>0.6</v>
      </c>
      <c r="E7">
        <v>0.95</v>
      </c>
      <c r="G7">
        <v>10.1</v>
      </c>
      <c r="H7">
        <v>2.4300000000000002</v>
      </c>
      <c r="J7">
        <v>5.6</v>
      </c>
      <c r="K7">
        <v>0.82</v>
      </c>
      <c r="M7">
        <v>11.1</v>
      </c>
      <c r="N7">
        <v>3</v>
      </c>
      <c r="P7">
        <v>1.397</v>
      </c>
      <c r="Q7">
        <v>4.51</v>
      </c>
      <c r="S7">
        <v>1.4890000000000001</v>
      </c>
      <c r="T7">
        <v>15.09</v>
      </c>
      <c r="V7">
        <v>1.488</v>
      </c>
      <c r="W7">
        <v>15.32</v>
      </c>
      <c r="Y7">
        <v>1119</v>
      </c>
      <c r="Z7">
        <v>2100</v>
      </c>
    </row>
    <row r="8" spans="1:26" x14ac:dyDescent="0.3">
      <c r="A8">
        <v>2.9</v>
      </c>
      <c r="B8">
        <v>0.3</v>
      </c>
      <c r="D8">
        <v>1</v>
      </c>
      <c r="E8">
        <v>1.05</v>
      </c>
      <c r="G8">
        <v>15</v>
      </c>
      <c r="H8">
        <v>4.72</v>
      </c>
      <c r="J8">
        <v>10.1</v>
      </c>
      <c r="K8">
        <v>2.5</v>
      </c>
      <c r="M8">
        <v>15</v>
      </c>
      <c r="N8">
        <v>5.1100000000000003</v>
      </c>
      <c r="P8">
        <v>1.3720000000000001</v>
      </c>
      <c r="Q8">
        <v>4.01</v>
      </c>
      <c r="S8">
        <v>1.486</v>
      </c>
      <c r="T8">
        <v>14.56</v>
      </c>
      <c r="V8">
        <v>1.4850000000000001</v>
      </c>
      <c r="W8">
        <v>15.06</v>
      </c>
      <c r="Y8">
        <v>1217</v>
      </c>
      <c r="Z8">
        <v>2200</v>
      </c>
    </row>
    <row r="9" spans="1:26" x14ac:dyDescent="0.3">
      <c r="A9">
        <v>4.2</v>
      </c>
      <c r="B9">
        <v>0.4</v>
      </c>
      <c r="D9">
        <v>1.3</v>
      </c>
      <c r="E9">
        <v>1.1499999999999999</v>
      </c>
      <c r="G9">
        <v>18.7</v>
      </c>
      <c r="H9">
        <v>6.33</v>
      </c>
      <c r="J9">
        <v>15</v>
      </c>
      <c r="K9">
        <v>4.97</v>
      </c>
      <c r="M9">
        <v>19.5</v>
      </c>
      <c r="N9">
        <v>7.89</v>
      </c>
      <c r="P9">
        <v>1.3660000000000001</v>
      </c>
      <c r="Q9">
        <v>3.86</v>
      </c>
      <c r="S9">
        <v>1.4830000000000001</v>
      </c>
      <c r="T9">
        <v>14.24</v>
      </c>
      <c r="V9">
        <v>1.4830000000000001</v>
      </c>
      <c r="W9">
        <v>14.67</v>
      </c>
      <c r="Y9">
        <v>1319</v>
      </c>
      <c r="Z9">
        <v>2300</v>
      </c>
    </row>
    <row r="10" spans="1:26" x14ac:dyDescent="0.3">
      <c r="A10">
        <v>5.4</v>
      </c>
      <c r="B10">
        <v>0.5</v>
      </c>
      <c r="D10">
        <v>1.5</v>
      </c>
      <c r="E10">
        <v>1.25</v>
      </c>
      <c r="G10">
        <v>20.6</v>
      </c>
      <c r="H10">
        <v>6.83</v>
      </c>
      <c r="J10">
        <v>20.5</v>
      </c>
      <c r="K10">
        <v>8.0299999999999994</v>
      </c>
      <c r="M10">
        <v>24.3</v>
      </c>
      <c r="N10">
        <v>11.03</v>
      </c>
      <c r="P10">
        <v>1.3460000000000001</v>
      </c>
      <c r="Q10">
        <v>3.23</v>
      </c>
      <c r="S10">
        <v>1.482</v>
      </c>
      <c r="T10">
        <v>14.07</v>
      </c>
      <c r="V10">
        <v>1.478</v>
      </c>
      <c r="W10">
        <v>14.09</v>
      </c>
      <c r="Y10">
        <v>1422</v>
      </c>
      <c r="Z10">
        <v>2400</v>
      </c>
    </row>
    <row r="11" spans="1:26" x14ac:dyDescent="0.3">
      <c r="A11">
        <v>6.7</v>
      </c>
      <c r="B11">
        <v>0.6</v>
      </c>
      <c r="D11">
        <v>1.8</v>
      </c>
      <c r="E11">
        <v>1.35</v>
      </c>
      <c r="G11">
        <v>26.4</v>
      </c>
      <c r="H11">
        <v>7.12</v>
      </c>
      <c r="J11">
        <v>25.1</v>
      </c>
      <c r="K11">
        <v>10.199999999999999</v>
      </c>
      <c r="M11">
        <v>30.1</v>
      </c>
      <c r="N11">
        <v>14.59</v>
      </c>
      <c r="P11">
        <v>1.339</v>
      </c>
      <c r="Q11">
        <v>3</v>
      </c>
      <c r="S11">
        <v>1.48</v>
      </c>
      <c r="T11">
        <v>13.82</v>
      </c>
      <c r="V11">
        <v>1.4730000000000001</v>
      </c>
      <c r="W11">
        <v>13.25</v>
      </c>
      <c r="Y11">
        <v>1526</v>
      </c>
      <c r="Z11">
        <v>2500</v>
      </c>
    </row>
    <row r="12" spans="1:26" x14ac:dyDescent="0.3">
      <c r="A12">
        <v>7.8</v>
      </c>
      <c r="B12">
        <v>0.7</v>
      </c>
      <c r="D12">
        <v>2.2000000000000002</v>
      </c>
      <c r="E12">
        <v>1.47</v>
      </c>
      <c r="G12">
        <v>31.2</v>
      </c>
      <c r="H12">
        <v>7.2</v>
      </c>
      <c r="J12">
        <v>30.3</v>
      </c>
      <c r="K12">
        <v>10.8</v>
      </c>
      <c r="M12">
        <v>35.6</v>
      </c>
      <c r="N12">
        <v>16.02</v>
      </c>
      <c r="P12">
        <v>1.327</v>
      </c>
      <c r="Q12">
        <v>2.64</v>
      </c>
      <c r="S12">
        <v>1.4790000000000001</v>
      </c>
      <c r="T12">
        <v>13.59</v>
      </c>
      <c r="V12">
        <v>1.4650000000000001</v>
      </c>
      <c r="W12">
        <v>12.42</v>
      </c>
      <c r="Y12">
        <v>1632</v>
      </c>
      <c r="Z12">
        <v>2600</v>
      </c>
    </row>
    <row r="13" spans="1:26" x14ac:dyDescent="0.3">
      <c r="A13">
        <v>8.9</v>
      </c>
      <c r="B13">
        <v>0.8</v>
      </c>
      <c r="D13">
        <v>2.5</v>
      </c>
      <c r="E13">
        <v>1.58</v>
      </c>
      <c r="G13">
        <v>35.5</v>
      </c>
      <c r="H13">
        <v>7.26</v>
      </c>
      <c r="J13">
        <v>36</v>
      </c>
      <c r="K13">
        <v>10.96</v>
      </c>
      <c r="M13">
        <v>41.3</v>
      </c>
      <c r="N13">
        <v>16.27</v>
      </c>
      <c r="P13">
        <v>1.3109999999999999</v>
      </c>
      <c r="Q13">
        <v>2.17</v>
      </c>
      <c r="S13">
        <v>1.4770000000000001</v>
      </c>
      <c r="T13">
        <v>13.34</v>
      </c>
      <c r="V13">
        <v>1.46</v>
      </c>
      <c r="W13">
        <v>11.74</v>
      </c>
      <c r="Y13">
        <v>1741</v>
      </c>
      <c r="Z13">
        <v>2700</v>
      </c>
    </row>
    <row r="14" spans="1:26" x14ac:dyDescent="0.3">
      <c r="A14">
        <v>9.9</v>
      </c>
      <c r="B14">
        <v>0.9</v>
      </c>
      <c r="D14">
        <v>2.7</v>
      </c>
      <c r="E14">
        <v>1.68</v>
      </c>
      <c r="G14">
        <v>41.1</v>
      </c>
      <c r="H14">
        <v>7.32</v>
      </c>
      <c r="J14">
        <v>41.1</v>
      </c>
      <c r="K14">
        <v>11.05</v>
      </c>
      <c r="M14">
        <v>45</v>
      </c>
      <c r="N14">
        <v>16.329999999999998</v>
      </c>
      <c r="P14">
        <v>1.3009999999999999</v>
      </c>
      <c r="Q14">
        <v>1.98</v>
      </c>
      <c r="S14">
        <v>1.474</v>
      </c>
      <c r="T14">
        <v>13.01</v>
      </c>
      <c r="V14">
        <v>1.454</v>
      </c>
      <c r="W14">
        <v>11.1</v>
      </c>
      <c r="Y14">
        <v>1849</v>
      </c>
      <c r="Z14">
        <v>2800</v>
      </c>
    </row>
    <row r="15" spans="1:26" x14ac:dyDescent="0.3">
      <c r="A15">
        <v>10.8</v>
      </c>
      <c r="B15">
        <v>1</v>
      </c>
      <c r="D15">
        <v>2.9</v>
      </c>
      <c r="E15">
        <v>1.77</v>
      </c>
      <c r="G15">
        <v>46</v>
      </c>
      <c r="H15">
        <v>7.36</v>
      </c>
      <c r="J15">
        <v>45.7</v>
      </c>
      <c r="K15">
        <v>11.13</v>
      </c>
      <c r="M15">
        <v>53</v>
      </c>
      <c r="N15">
        <v>16.579999999999998</v>
      </c>
      <c r="P15">
        <v>1.2789999999999999</v>
      </c>
      <c r="Q15">
        <v>1.53</v>
      </c>
      <c r="S15">
        <v>1.4730000000000001</v>
      </c>
      <c r="T15">
        <v>12.76</v>
      </c>
      <c r="V15">
        <v>1.4490000000000001</v>
      </c>
      <c r="W15">
        <v>10.59</v>
      </c>
      <c r="Y15">
        <v>1961</v>
      </c>
      <c r="Z15">
        <v>2900</v>
      </c>
    </row>
    <row r="16" spans="1:26" x14ac:dyDescent="0.3">
      <c r="A16">
        <v>11.8</v>
      </c>
      <c r="B16">
        <v>1.1000000000000001</v>
      </c>
      <c r="D16">
        <v>3.2</v>
      </c>
      <c r="E16">
        <v>1.86</v>
      </c>
      <c r="G16">
        <v>48.1</v>
      </c>
      <c r="H16">
        <v>7.38</v>
      </c>
      <c r="J16">
        <v>51</v>
      </c>
      <c r="K16">
        <v>11.2</v>
      </c>
      <c r="M16">
        <v>60</v>
      </c>
      <c r="N16">
        <v>16.72</v>
      </c>
      <c r="P16">
        <v>1.2390000000000001</v>
      </c>
      <c r="Q16">
        <v>0.94</v>
      </c>
      <c r="S16">
        <v>1.4650000000000001</v>
      </c>
      <c r="T16">
        <v>11.95</v>
      </c>
      <c r="V16">
        <v>1.4410000000000001</v>
      </c>
      <c r="W16">
        <v>9.73</v>
      </c>
      <c r="Y16">
        <v>2072</v>
      </c>
      <c r="Z16">
        <v>3000</v>
      </c>
    </row>
    <row r="17" spans="1:29" x14ac:dyDescent="0.3">
      <c r="A17">
        <v>12.8</v>
      </c>
      <c r="B17">
        <v>1.21</v>
      </c>
      <c r="D17">
        <v>3.4</v>
      </c>
      <c r="E17">
        <v>1.95</v>
      </c>
      <c r="G17">
        <v>54</v>
      </c>
      <c r="H17">
        <v>7.43</v>
      </c>
      <c r="J17">
        <v>55.5</v>
      </c>
      <c r="K17">
        <v>11.26</v>
      </c>
      <c r="M17">
        <v>65.400000000000006</v>
      </c>
      <c r="N17">
        <v>16.82</v>
      </c>
      <c r="P17">
        <v>1.224</v>
      </c>
      <c r="Q17">
        <v>0.79</v>
      </c>
      <c r="S17">
        <v>1.4610000000000001</v>
      </c>
      <c r="T17">
        <v>11.43</v>
      </c>
      <c r="V17">
        <v>1.4350000000000001</v>
      </c>
      <c r="W17">
        <v>9.23</v>
      </c>
    </row>
    <row r="18" spans="1:29" x14ac:dyDescent="0.3">
      <c r="A18">
        <v>13.7</v>
      </c>
      <c r="B18">
        <v>1.31</v>
      </c>
      <c r="D18">
        <v>3.6</v>
      </c>
      <c r="E18">
        <v>2.0499999999999998</v>
      </c>
      <c r="G18">
        <v>60</v>
      </c>
      <c r="H18">
        <v>7.47</v>
      </c>
      <c r="J18">
        <v>60</v>
      </c>
      <c r="K18">
        <v>11.31</v>
      </c>
      <c r="M18">
        <v>70.900000000000006</v>
      </c>
      <c r="N18">
        <v>16.899999999999999</v>
      </c>
      <c r="P18">
        <v>1.19</v>
      </c>
      <c r="Q18">
        <v>0.5</v>
      </c>
      <c r="S18">
        <v>1.4570000000000001</v>
      </c>
      <c r="T18">
        <v>10.97</v>
      </c>
      <c r="V18">
        <v>1.43</v>
      </c>
      <c r="W18">
        <v>8.76</v>
      </c>
    </row>
    <row r="19" spans="1:29" x14ac:dyDescent="0.3">
      <c r="A19">
        <v>14.6</v>
      </c>
      <c r="B19">
        <v>1.41</v>
      </c>
      <c r="D19">
        <v>3.9</v>
      </c>
      <c r="E19">
        <v>2.17</v>
      </c>
      <c r="G19">
        <v>64.599999999999994</v>
      </c>
      <c r="H19">
        <v>7.5</v>
      </c>
      <c r="J19">
        <v>66</v>
      </c>
      <c r="K19">
        <v>11.38</v>
      </c>
      <c r="M19">
        <v>76.900000000000006</v>
      </c>
      <c r="N19">
        <v>17</v>
      </c>
      <c r="P19">
        <v>1.1519999999999999</v>
      </c>
      <c r="Q19">
        <v>0.3</v>
      </c>
      <c r="S19">
        <v>1.4510000000000001</v>
      </c>
      <c r="T19">
        <v>10.34</v>
      </c>
      <c r="V19">
        <v>1.4219999999999999</v>
      </c>
      <c r="W19">
        <v>8.0299999999999994</v>
      </c>
    </row>
    <row r="20" spans="1:29" x14ac:dyDescent="0.3">
      <c r="A20">
        <v>15.4</v>
      </c>
      <c r="B20">
        <v>1.51</v>
      </c>
      <c r="D20">
        <v>4.0999999999999996</v>
      </c>
      <c r="E20">
        <v>2.2599999999999998</v>
      </c>
      <c r="G20">
        <v>70.8</v>
      </c>
      <c r="H20">
        <v>7.55</v>
      </c>
      <c r="J20">
        <v>70.2</v>
      </c>
      <c r="K20">
        <v>11.42</v>
      </c>
      <c r="M20">
        <v>81.599999999999994</v>
      </c>
      <c r="N20">
        <v>17.059999999999999</v>
      </c>
      <c r="P20">
        <v>1.115</v>
      </c>
      <c r="Q20">
        <v>0.18</v>
      </c>
      <c r="S20">
        <v>1.4450000000000001</v>
      </c>
      <c r="T20">
        <v>9.75</v>
      </c>
      <c r="V20">
        <v>1.4179999999999999</v>
      </c>
      <c r="W20">
        <v>7.73</v>
      </c>
    </row>
    <row r="21" spans="1:29" x14ac:dyDescent="0.3">
      <c r="A21">
        <v>16.3</v>
      </c>
      <c r="B21">
        <v>1.61</v>
      </c>
      <c r="D21">
        <v>4.4000000000000004</v>
      </c>
      <c r="E21">
        <v>2.38</v>
      </c>
      <c r="G21">
        <v>75.8</v>
      </c>
      <c r="H21">
        <v>7.58</v>
      </c>
      <c r="J21">
        <v>75.400000000000006</v>
      </c>
      <c r="K21">
        <v>11.47</v>
      </c>
      <c r="M21">
        <v>89.8</v>
      </c>
      <c r="N21">
        <v>17.170000000000002</v>
      </c>
      <c r="P21">
        <v>1.036</v>
      </c>
      <c r="Q21">
        <v>0.05</v>
      </c>
      <c r="S21">
        <v>1.4410000000000001</v>
      </c>
      <c r="T21">
        <v>9.34</v>
      </c>
      <c r="V21">
        <v>1.411</v>
      </c>
      <c r="W21">
        <v>7.15</v>
      </c>
    </row>
    <row r="22" spans="1:29" x14ac:dyDescent="0.3">
      <c r="A22">
        <v>17.100000000000001</v>
      </c>
      <c r="B22">
        <v>1.71</v>
      </c>
      <c r="D22">
        <v>4.7</v>
      </c>
      <c r="E22">
        <v>2.5299999999999998</v>
      </c>
      <c r="G22">
        <v>80.599999999999994</v>
      </c>
      <c r="H22">
        <v>7.61</v>
      </c>
      <c r="J22">
        <v>81</v>
      </c>
      <c r="K22">
        <v>11.52</v>
      </c>
      <c r="M22">
        <v>94.6</v>
      </c>
      <c r="N22">
        <v>17.23</v>
      </c>
      <c r="P22">
        <v>0.872</v>
      </c>
      <c r="Q22">
        <v>0</v>
      </c>
      <c r="S22">
        <v>1.4350000000000001</v>
      </c>
      <c r="T22">
        <v>8.89</v>
      </c>
      <c r="V22">
        <v>1.397</v>
      </c>
      <c r="W22">
        <v>6.24</v>
      </c>
    </row>
    <row r="23" spans="1:29" x14ac:dyDescent="0.3">
      <c r="A23">
        <v>18.100000000000001</v>
      </c>
      <c r="B23">
        <v>1.83</v>
      </c>
      <c r="D23">
        <v>5</v>
      </c>
      <c r="E23">
        <v>2.67</v>
      </c>
      <c r="G23">
        <v>85.6</v>
      </c>
      <c r="H23">
        <v>7.64</v>
      </c>
      <c r="J23">
        <v>86.6</v>
      </c>
      <c r="K23">
        <v>11.57</v>
      </c>
      <c r="M23">
        <v>100</v>
      </c>
      <c r="N23">
        <v>17.3</v>
      </c>
      <c r="S23">
        <v>1.429</v>
      </c>
      <c r="T23">
        <v>8.3800000000000008</v>
      </c>
      <c r="V23">
        <v>1.387</v>
      </c>
      <c r="W23">
        <v>5.87</v>
      </c>
    </row>
    <row r="24" spans="1:29" x14ac:dyDescent="0.3">
      <c r="A24">
        <v>19.100000000000001</v>
      </c>
      <c r="B24">
        <v>1.94</v>
      </c>
      <c r="D24">
        <v>5.5</v>
      </c>
      <c r="E24">
        <v>2.88</v>
      </c>
      <c r="G24">
        <v>90.7</v>
      </c>
      <c r="H24">
        <v>7.67</v>
      </c>
      <c r="J24">
        <v>91</v>
      </c>
      <c r="K24">
        <v>11.6</v>
      </c>
      <c r="M24">
        <v>105.7</v>
      </c>
      <c r="N24">
        <v>17.36</v>
      </c>
      <c r="S24">
        <v>1.4219999999999999</v>
      </c>
      <c r="T24">
        <v>7.81</v>
      </c>
      <c r="V24">
        <v>1.3720000000000001</v>
      </c>
      <c r="W24">
        <v>5.04</v>
      </c>
      <c r="Y24">
        <v>1.5</v>
      </c>
      <c r="Z24">
        <v>17.32</v>
      </c>
      <c r="AA24">
        <v>2475</v>
      </c>
      <c r="AB24">
        <f>1/AA24*1000</f>
        <v>0.40404040404040403</v>
      </c>
      <c r="AC24">
        <f>LN(Z24)-2*LN(AA24)</f>
        <v>-12.776129446871293</v>
      </c>
    </row>
    <row r="25" spans="1:29" x14ac:dyDescent="0.3">
      <c r="A25">
        <v>20.3</v>
      </c>
      <c r="B25">
        <v>2.06</v>
      </c>
      <c r="D25">
        <v>5.7</v>
      </c>
      <c r="E25">
        <v>2.98</v>
      </c>
      <c r="G25">
        <v>96</v>
      </c>
      <c r="H25">
        <v>7.69</v>
      </c>
      <c r="J25">
        <v>95.5</v>
      </c>
      <c r="K25">
        <v>11.64</v>
      </c>
      <c r="M25">
        <v>109.7</v>
      </c>
      <c r="N25">
        <v>17.41</v>
      </c>
      <c r="S25">
        <v>1.4139999999999999</v>
      </c>
      <c r="T25">
        <v>7.17</v>
      </c>
      <c r="V25">
        <v>1.3680000000000001</v>
      </c>
      <c r="W25">
        <v>4.5999999999999996</v>
      </c>
      <c r="Y25">
        <v>1.4950000000000001</v>
      </c>
      <c r="Z25">
        <v>16.54</v>
      </c>
      <c r="AA25">
        <v>2471</v>
      </c>
      <c r="AB25">
        <f t="shared" ref="AB25:AB33" si="0">1/AA25*1000</f>
        <v>0.40469445568595713</v>
      </c>
      <c r="AC25">
        <f t="shared" ref="AC25:AC33" si="1">LN(Z25)-2*LN(AA25)</f>
        <v>-12.818974722381675</v>
      </c>
    </row>
    <row r="26" spans="1:29" x14ac:dyDescent="0.3">
      <c r="A26">
        <v>21.5</v>
      </c>
      <c r="B26">
        <v>2.14</v>
      </c>
      <c r="D26">
        <v>6</v>
      </c>
      <c r="E26">
        <v>3.13</v>
      </c>
      <c r="G26">
        <v>100</v>
      </c>
      <c r="H26">
        <v>7.71</v>
      </c>
      <c r="J26">
        <v>100</v>
      </c>
      <c r="K26">
        <v>11.68</v>
      </c>
      <c r="M26">
        <v>115.3</v>
      </c>
      <c r="N26">
        <v>17.48</v>
      </c>
      <c r="S26">
        <v>1.405</v>
      </c>
      <c r="T26">
        <v>6.53</v>
      </c>
      <c r="V26">
        <v>1.3520000000000001</v>
      </c>
      <c r="W26">
        <v>3.85</v>
      </c>
      <c r="Y26">
        <v>1.4850000000000001</v>
      </c>
      <c r="Z26">
        <v>15.06</v>
      </c>
      <c r="AA26">
        <v>2460</v>
      </c>
      <c r="AB26">
        <f t="shared" si="0"/>
        <v>0.4065040650406504</v>
      </c>
      <c r="AC26">
        <f t="shared" si="1"/>
        <v>-12.903791035481069</v>
      </c>
    </row>
    <row r="27" spans="1:29" x14ac:dyDescent="0.3">
      <c r="A27">
        <v>23.4</v>
      </c>
      <c r="B27">
        <v>2.2000000000000002</v>
      </c>
      <c r="D27">
        <v>6.3</v>
      </c>
      <c r="E27">
        <v>3.29</v>
      </c>
      <c r="G27">
        <v>106</v>
      </c>
      <c r="H27">
        <v>7.75</v>
      </c>
      <c r="J27">
        <v>105.2</v>
      </c>
      <c r="K27">
        <v>11.72</v>
      </c>
      <c r="M27">
        <v>120</v>
      </c>
      <c r="N27">
        <v>17.53</v>
      </c>
      <c r="S27">
        <v>1.397</v>
      </c>
      <c r="T27">
        <v>6.06</v>
      </c>
      <c r="V27">
        <v>1.327</v>
      </c>
      <c r="W27">
        <v>2.93</v>
      </c>
      <c r="Y27">
        <v>1.4650000000000001</v>
      </c>
      <c r="Z27">
        <v>12.42</v>
      </c>
      <c r="AA27">
        <v>2442</v>
      </c>
      <c r="AB27">
        <f t="shared" si="0"/>
        <v>0.4095004095004095</v>
      </c>
      <c r="AC27">
        <f t="shared" si="1"/>
        <v>-13.081837232835968</v>
      </c>
    </row>
    <row r="28" spans="1:29" x14ac:dyDescent="0.3">
      <c r="A28">
        <v>37.700000000000003</v>
      </c>
      <c r="B28">
        <v>2.25</v>
      </c>
      <c r="D28">
        <v>6.5</v>
      </c>
      <c r="E28">
        <v>3.41</v>
      </c>
      <c r="G28">
        <v>109.6</v>
      </c>
      <c r="H28">
        <v>7.76</v>
      </c>
      <c r="J28">
        <v>110.3</v>
      </c>
      <c r="K28">
        <v>11.76</v>
      </c>
      <c r="S28">
        <v>1.3879999999999999</v>
      </c>
      <c r="T28">
        <v>5.5</v>
      </c>
      <c r="V28">
        <v>1.31</v>
      </c>
      <c r="W28">
        <v>2.4</v>
      </c>
      <c r="Y28">
        <v>1.46</v>
      </c>
      <c r="Z28">
        <v>11.74</v>
      </c>
      <c r="AA28">
        <v>2437</v>
      </c>
      <c r="AB28">
        <f t="shared" si="0"/>
        <v>0.41034058268362739</v>
      </c>
      <c r="AC28">
        <f t="shared" si="1"/>
        <v>-13.134044292850461</v>
      </c>
    </row>
    <row r="29" spans="1:29" x14ac:dyDescent="0.3">
      <c r="A29">
        <v>39.700000000000003</v>
      </c>
      <c r="B29">
        <v>2.2599999999999998</v>
      </c>
      <c r="D29">
        <v>6.9</v>
      </c>
      <c r="E29">
        <v>3.6</v>
      </c>
      <c r="G29">
        <v>114.8</v>
      </c>
      <c r="H29">
        <v>7.79</v>
      </c>
      <c r="J29">
        <v>115.3</v>
      </c>
      <c r="K29">
        <v>11.8</v>
      </c>
      <c r="S29">
        <v>1.3779999999999999</v>
      </c>
      <c r="T29">
        <v>4.88</v>
      </c>
      <c r="V29">
        <v>1.28</v>
      </c>
      <c r="W29">
        <v>1.7</v>
      </c>
      <c r="Y29">
        <v>1.4490000000000001</v>
      </c>
      <c r="Z29">
        <v>10.59</v>
      </c>
      <c r="AA29">
        <v>2426</v>
      </c>
      <c r="AB29">
        <f t="shared" si="0"/>
        <v>0.41220115416323166</v>
      </c>
      <c r="AC29">
        <f t="shared" si="1"/>
        <v>-13.228088019394676</v>
      </c>
    </row>
    <row r="30" spans="1:29" x14ac:dyDescent="0.3">
      <c r="A30">
        <v>47.3</v>
      </c>
      <c r="B30">
        <v>2.27</v>
      </c>
      <c r="D30">
        <v>7.3</v>
      </c>
      <c r="E30">
        <v>3.83</v>
      </c>
      <c r="G30">
        <v>120</v>
      </c>
      <c r="H30">
        <v>7.82</v>
      </c>
      <c r="J30">
        <v>120</v>
      </c>
      <c r="K30">
        <v>11.83</v>
      </c>
      <c r="S30">
        <v>1.349</v>
      </c>
      <c r="T30">
        <v>3.61</v>
      </c>
      <c r="V30">
        <v>1.262</v>
      </c>
      <c r="W30">
        <v>1.35</v>
      </c>
      <c r="Y30">
        <v>1.4410000000000001</v>
      </c>
      <c r="Z30">
        <v>9.73</v>
      </c>
      <c r="AA30">
        <v>2418</v>
      </c>
      <c r="AB30">
        <f t="shared" si="0"/>
        <v>0.41356492969396197</v>
      </c>
      <c r="AC30">
        <f t="shared" si="1"/>
        <v>-13.306178166151563</v>
      </c>
    </row>
    <row r="31" spans="1:29" x14ac:dyDescent="0.3">
      <c r="A31">
        <v>59.7</v>
      </c>
      <c r="B31">
        <v>2.2999999999999998</v>
      </c>
      <c r="D31">
        <v>7.5</v>
      </c>
      <c r="E31">
        <v>3.96</v>
      </c>
      <c r="S31">
        <v>1.325</v>
      </c>
      <c r="T31">
        <v>2.77</v>
      </c>
      <c r="V31">
        <v>1.234</v>
      </c>
      <c r="W31">
        <v>0.97</v>
      </c>
      <c r="Y31">
        <v>1.4350000000000001</v>
      </c>
      <c r="Z31">
        <v>9.23</v>
      </c>
      <c r="AA31">
        <v>2413</v>
      </c>
      <c r="AB31">
        <f t="shared" si="0"/>
        <v>0.41442188147534187</v>
      </c>
      <c r="AC31">
        <f t="shared" si="1"/>
        <v>-13.354793082735302</v>
      </c>
    </row>
    <row r="32" spans="1:29" x14ac:dyDescent="0.3">
      <c r="A32">
        <v>75.3</v>
      </c>
      <c r="B32">
        <v>2.31</v>
      </c>
      <c r="D32">
        <v>8.1999999999999993</v>
      </c>
      <c r="E32">
        <v>4.3</v>
      </c>
      <c r="S32">
        <v>1.302</v>
      </c>
      <c r="T32">
        <v>2.13</v>
      </c>
      <c r="V32">
        <v>1.2150000000000001</v>
      </c>
      <c r="W32">
        <v>0.76</v>
      </c>
      <c r="Y32">
        <v>1.43</v>
      </c>
      <c r="Z32">
        <v>8.76</v>
      </c>
      <c r="AA32">
        <v>2408</v>
      </c>
      <c r="AB32">
        <f t="shared" si="0"/>
        <v>0.41528239202657807</v>
      </c>
      <c r="AC32">
        <f t="shared" si="1"/>
        <v>-13.402907707909122</v>
      </c>
    </row>
    <row r="33" spans="1:29" x14ac:dyDescent="0.3">
      <c r="A33">
        <v>79.8</v>
      </c>
      <c r="B33">
        <v>2.3199999999999998</v>
      </c>
      <c r="D33">
        <v>8.6</v>
      </c>
      <c r="E33">
        <v>4.5599999999999996</v>
      </c>
      <c r="S33">
        <v>1.268</v>
      </c>
      <c r="T33">
        <v>1.44</v>
      </c>
      <c r="V33">
        <v>1.1970000000000001</v>
      </c>
      <c r="W33">
        <v>0.6</v>
      </c>
      <c r="Y33">
        <v>1.4219999999999999</v>
      </c>
      <c r="Z33">
        <v>8.0299999999999994</v>
      </c>
      <c r="AA33">
        <v>2400</v>
      </c>
      <c r="AB33">
        <f t="shared" si="0"/>
        <v>0.41666666666666669</v>
      </c>
      <c r="AC33">
        <f t="shared" si="1"/>
        <v>-13.483263504713404</v>
      </c>
    </row>
    <row r="34" spans="1:29" x14ac:dyDescent="0.3">
      <c r="A34">
        <v>106.4</v>
      </c>
      <c r="B34">
        <v>2.35</v>
      </c>
      <c r="D34">
        <v>9</v>
      </c>
      <c r="E34">
        <v>4.78</v>
      </c>
      <c r="S34">
        <v>1.218</v>
      </c>
      <c r="T34">
        <v>0.78</v>
      </c>
      <c r="V34">
        <v>1.1279999999999999</v>
      </c>
      <c r="W34">
        <v>0.24</v>
      </c>
    </row>
    <row r="35" spans="1:29" x14ac:dyDescent="0.3">
      <c r="A35">
        <v>115.7</v>
      </c>
      <c r="B35">
        <v>2.36</v>
      </c>
      <c r="D35">
        <v>9.4</v>
      </c>
      <c r="E35">
        <v>5.01</v>
      </c>
      <c r="S35">
        <v>1.1819999999999999</v>
      </c>
      <c r="T35">
        <v>0.48</v>
      </c>
      <c r="V35">
        <v>0.91300000000000003</v>
      </c>
      <c r="W35">
        <v>0</v>
      </c>
    </row>
    <row r="36" spans="1:29" x14ac:dyDescent="0.3">
      <c r="A36">
        <v>119</v>
      </c>
      <c r="B36">
        <v>2.36</v>
      </c>
      <c r="D36">
        <v>9.6999999999999993</v>
      </c>
      <c r="E36">
        <v>5.17</v>
      </c>
      <c r="S36">
        <v>0.86399999999999999</v>
      </c>
      <c r="T36">
        <v>0</v>
      </c>
    </row>
    <row r="37" spans="1:29" x14ac:dyDescent="0.3">
      <c r="A37">
        <v>120</v>
      </c>
      <c r="B37">
        <v>2.36</v>
      </c>
      <c r="D37">
        <v>9.9</v>
      </c>
      <c r="E37">
        <v>5.3</v>
      </c>
    </row>
    <row r="38" spans="1:29" x14ac:dyDescent="0.3">
      <c r="D38">
        <v>10.5</v>
      </c>
      <c r="E38">
        <v>5.62</v>
      </c>
    </row>
    <row r="39" spans="1:29" x14ac:dyDescent="0.3">
      <c r="D39">
        <v>10.9</v>
      </c>
      <c r="E39">
        <v>5.84</v>
      </c>
    </row>
    <row r="40" spans="1:29" x14ac:dyDescent="0.3">
      <c r="D40">
        <v>11.3</v>
      </c>
      <c r="E40">
        <v>6.08</v>
      </c>
    </row>
    <row r="41" spans="1:29" x14ac:dyDescent="0.3">
      <c r="D41">
        <v>11.8</v>
      </c>
      <c r="E41">
        <v>6.42</v>
      </c>
    </row>
    <row r="42" spans="1:29" x14ac:dyDescent="0.3">
      <c r="D42">
        <v>12.4</v>
      </c>
      <c r="E42">
        <v>6.76</v>
      </c>
    </row>
    <row r="43" spans="1:29" x14ac:dyDescent="0.3">
      <c r="D43">
        <v>13.7</v>
      </c>
      <c r="E43">
        <v>7.57</v>
      </c>
    </row>
    <row r="44" spans="1:29" x14ac:dyDescent="0.3">
      <c r="D44">
        <v>15</v>
      </c>
      <c r="E44">
        <v>8.33</v>
      </c>
    </row>
    <row r="45" spans="1:29" x14ac:dyDescent="0.3">
      <c r="D45">
        <v>20</v>
      </c>
      <c r="E45">
        <v>11.38</v>
      </c>
    </row>
    <row r="46" spans="1:29" x14ac:dyDescent="0.3">
      <c r="D46">
        <v>27.4</v>
      </c>
      <c r="E46">
        <v>13.77</v>
      </c>
    </row>
    <row r="47" spans="1:29" x14ac:dyDescent="0.3">
      <c r="D47">
        <v>36</v>
      </c>
      <c r="E47">
        <v>14.04</v>
      </c>
    </row>
    <row r="48" spans="1:29" x14ac:dyDescent="0.3">
      <c r="D48">
        <v>42.7</v>
      </c>
      <c r="E48">
        <v>14.17</v>
      </c>
    </row>
    <row r="49" spans="4:5" x14ac:dyDescent="0.3">
      <c r="D49">
        <v>50.1</v>
      </c>
      <c r="E49">
        <v>14.28</v>
      </c>
    </row>
    <row r="50" spans="4:5" x14ac:dyDescent="0.3">
      <c r="D50">
        <v>55</v>
      </c>
      <c r="E50">
        <v>14.35</v>
      </c>
    </row>
    <row r="51" spans="4:5" x14ac:dyDescent="0.3">
      <c r="D51">
        <v>60</v>
      </c>
      <c r="E51">
        <v>14.41</v>
      </c>
    </row>
    <row r="52" spans="4:5" x14ac:dyDescent="0.3">
      <c r="D52">
        <v>70.7</v>
      </c>
      <c r="E52">
        <v>14.53</v>
      </c>
    </row>
    <row r="53" spans="4:5" x14ac:dyDescent="0.3">
      <c r="D53">
        <v>83</v>
      </c>
      <c r="E53">
        <v>14.63</v>
      </c>
    </row>
    <row r="54" spans="4:5" x14ac:dyDescent="0.3">
      <c r="D54">
        <v>90.9</v>
      </c>
      <c r="E54">
        <v>14.73</v>
      </c>
    </row>
    <row r="55" spans="4:5" x14ac:dyDescent="0.3">
      <c r="D55">
        <v>100</v>
      </c>
      <c r="E55">
        <v>14.82</v>
      </c>
    </row>
    <row r="56" spans="4:5" x14ac:dyDescent="0.3">
      <c r="D56">
        <v>108.3</v>
      </c>
      <c r="E56">
        <v>14.89</v>
      </c>
    </row>
    <row r="57" spans="4:5" x14ac:dyDescent="0.3">
      <c r="D57">
        <v>120</v>
      </c>
      <c r="E57">
        <v>14.99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Anna</cp:lastModifiedBy>
  <dcterms:created xsi:type="dcterms:W3CDTF">2015-06-05T18:19:34Z</dcterms:created>
  <dcterms:modified xsi:type="dcterms:W3CDTF">2020-03-08T19:22:09Z</dcterms:modified>
</cp:coreProperties>
</file>