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9A43C8FE-E154-40A3-9533-CBA77ADFFB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sults" sheetId="1" r:id="rId1"/>
    <sheet name="Resultsonlyray" sheetId="2" r:id="rId2"/>
    <sheet name="Foglio2" sheetId="3" r:id="rId3"/>
  </sheets>
  <definedNames>
    <definedName name="_xlnm._FilterDatabase" localSheetId="0" hidden="1">Results!$A$1:$U$14</definedName>
    <definedName name="_xlnm._FilterDatabase" localSheetId="1" hidden="1">Resultsonlyray!$A$1:$U$1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<sst xmlns="http://schemas.openxmlformats.org/spreadsheetml/2006/main" count="154" uniqueCount="59">
  <si>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</si>
  <si>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</si>
  <si>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</si>
  <si>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</si>
  <si>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</si>
  <si>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</si>
  <si>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</si>
  <si>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</si>
  <si>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</si>
  <si>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</si>
  <si>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</si>
  <si>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</si>
  <si>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</si>
  <si>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</si>
  <si>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</si>
  <si>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</si>
  <si>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</si>
  <si>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</si>
  <si>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</si>
  <si>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</si>
  <si>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</si>
  <si>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</si>
  <si>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</si>
  <si>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</si>
  <si>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</si>
  <si>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</si>
  <si>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</si>
  <si>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</si>
  <si>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</si>
  <si>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</si>
  <si>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</si>
  <si>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</si>
  <si>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</si>
  <si>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</si>
  <si>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</si>
  <si>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</si>
  <si>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</si>
  <si>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</si>
  <si>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</si>
  <si>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</si>
  <si>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</si>
  <si>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RAY</t>
  </si>
  <si>
    <t>IT+RAY</t>
  </si>
  <si>
    <t>Diff</t>
  </si>
  <si>
    <t>test3</t>
  </si>
  <si>
    <t>ruspini4</t>
  </si>
  <si>
    <t>ch1502</t>
  </si>
  <si>
    <t>ch1503</t>
  </si>
  <si>
    <t>ch1504</t>
  </si>
  <si>
    <t>ch1505</t>
  </si>
  <si>
    <t>ch1506</t>
  </si>
  <si>
    <t>ch1507</t>
  </si>
  <si>
    <t>ch1508</t>
  </si>
  <si>
    <t>ch1509</t>
  </si>
  <si>
    <t>ch15010</t>
  </si>
  <si>
    <t>d1987</t>
  </si>
  <si>
    <t>d19815</t>
  </si>
  <si>
    <t>gr2022</t>
  </si>
  <si>
    <t>gr2023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</si>
</sst>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/>
    <xf numFmtId="9" fontId="0" fillId="0" borderId="1" xfId="1" applyFont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tabSelected="1" workbookViewId="0">
      <pane ySplit="1" topLeftCell="A2" activePane="bottomLeft" state="frozen"/>
      <selection pane="bottomLeft" activeCell="A17" sqref="A17:XFD17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F18"/>
  <sheetViews>
    <sheetView workbookViewId="0">
      <selection activeCell="F3" sqref="F3"/>
    </sheetView>
  </sheetViews>
  <sheetFormatPr defaultRowHeight="14.5" x14ac:dyDescent="0.35"/>
  <sheetData>
    <row r="1" spans="1:6" x14ac:dyDescent="0.35">
      <c r="D1" s="5" t="s">
        <v>42</v>
      </c>
      <c r="E1" s="5" t="s">
        <v>41</v>
      </c>
      <c r="F1" t="s">
        <v>43</v>
      </c>
    </row>
    <row r="2" spans="1:6" x14ac:dyDescent="0.35">
      <c r="A2" s="6" t="s">
        <v>16</v>
      </c>
      <c r="B2">
        <v>3</v>
      </c>
      <c r="C2" t="s">
        <v>44</v>
      </c>
      <c r="D2" s="7">
        <f>VLOOKUP(C2,Results!$D$1:$V$16,16,FALSE)</f>
        <v>0.04</v>
      </c>
      <c r="E2" s="7">
        <f>VLOOKUP(C2,Resultsonlyray!$D$1:$V$52,16,FALSE)</f>
        <v>0.04</v>
      </c>
      <c r="F2" s="2">
        <f>D2-E2</f>
        <v>0</v>
      </c>
    </row>
    <row r="3" spans="1:6" x14ac:dyDescent="0.35">
      <c r="A3" s="6" t="s">
        <v>18</v>
      </c>
      <c r="B3">
        <v>4</v>
      </c>
      <c r="C3" t="s">
        <v>45</v>
      </c>
      <c r="D3" s="7">
        <f>VLOOKUP(C3,Results!$D$1:$V$16,16,FALSE)</f>
        <v>0.14000000000000001</v>
      </c>
      <c r="E3" s="7">
        <f>VLOOKUP(C3,Resultsonlyray!$D$1:$V$52,16,FALSE)</f>
        <v>0.5</v>
      </c>
      <c r="F3" s="2">
        <f t="shared" ref="F3:F16" si="0">D3-E3</f>
        <v>-0.36</v>
      </c>
    </row>
    <row r="4" spans="1:6" x14ac:dyDescent="0.35">
      <c r="A4" s="6" t="s">
        <v>21</v>
      </c>
      <c r="B4">
        <v>2</v>
      </c>
      <c r="C4" t="s">
        <v>46</v>
      </c>
      <c r="D4" s="7">
        <f>VLOOKUP(C4,Results!$D$1:$V$16,16,FALSE)</f>
        <v>0.27</v>
      </c>
      <c r="E4" s="7">
        <f>VLOOKUP(C4,Resultsonlyray!$D$1:$V$52,16,FALSE)</f>
        <v>0.11</v>
      </c>
      <c r="F4" s="2">
        <f t="shared" si="0"/>
        <v>0.16000000000000003</v>
      </c>
    </row>
    <row r="5" spans="1:6" x14ac:dyDescent="0.35">
      <c r="A5" s="6" t="s">
        <v>21</v>
      </c>
      <c r="B5">
        <v>3</v>
      </c>
      <c r="C5" t="s">
        <v>47</v>
      </c>
      <c r="D5" s="7">
        <f>VLOOKUP(C5,Results!$D$1:$V$16,16,FALSE)</f>
        <v>0.33</v>
      </c>
      <c r="E5" s="7">
        <f>VLOOKUP(C5,Resultsonlyray!$D$1:$V$52,16,FALSE)</f>
        <v>0.24</v>
      </c>
      <c r="F5" s="2">
        <f t="shared" si="0"/>
        <v>9.0000000000000024E-2</v>
      </c>
    </row>
    <row r="6" spans="1:6" x14ac:dyDescent="0.35">
      <c r="A6" s="6" t="s">
        <v>21</v>
      </c>
      <c r="B6">
        <v>4</v>
      </c>
      <c r="C6" t="s">
        <v>48</v>
      </c>
      <c r="D6" s="7">
        <f>VLOOKUP(C6,Results!$D$1:$V$16,16,FALSE)</f>
        <v>0.17</v>
      </c>
      <c r="E6" s="7">
        <f>VLOOKUP(C6,Resultsonlyray!$D$1:$V$52,16,FALSE)</f>
        <v>0.16</v>
      </c>
      <c r="F6" s="2">
        <f t="shared" si="0"/>
        <v>1.0000000000000009E-2</v>
      </c>
    </row>
    <row r="7" spans="1:6" x14ac:dyDescent="0.35">
      <c r="A7" s="6" t="s">
        <v>21</v>
      </c>
      <c r="B7">
        <v>5</v>
      </c>
      <c r="C7" t="s">
        <v>49</v>
      </c>
      <c r="D7" s="7">
        <f>VLOOKUP(C7,Results!$D$1:$V$16,16,FALSE)</f>
        <v>0.33</v>
      </c>
      <c r="E7" s="7">
        <f>VLOOKUP(C7,Resultsonlyray!$D$1:$V$52,16,FALSE)</f>
        <v>0.38</v>
      </c>
      <c r="F7" s="2">
        <f t="shared" si="0"/>
        <v>-4.9999999999999989E-2</v>
      </c>
    </row>
    <row r="8" spans="1:6" x14ac:dyDescent="0.35">
      <c r="A8" s="6" t="s">
        <v>21</v>
      </c>
      <c r="B8">
        <v>6</v>
      </c>
      <c r="C8" t="s">
        <v>50</v>
      </c>
      <c r="D8" s="7">
        <f>VLOOKUP(C8,Results!$D$1:$V$16,16,FALSE)</f>
        <v>0.42</v>
      </c>
      <c r="E8" s="7">
        <f>VLOOKUP(C8,Resultsonlyray!$D$1:$V$52,16,FALSE)</f>
        <v>0.39</v>
      </c>
      <c r="F8" s="2">
        <f t="shared" si="0"/>
        <v>2.9999999999999971E-2</v>
      </c>
    </row>
    <row r="9" spans="1:6" x14ac:dyDescent="0.35">
      <c r="A9" s="6" t="s">
        <v>21</v>
      </c>
      <c r="B9">
        <v>7</v>
      </c>
      <c r="C9" t="s">
        <v>51</v>
      </c>
      <c r="D9" s="7">
        <f>VLOOKUP(C9,Results!$D$1:$V$16,16,FALSE)</f>
        <v>0.36</v>
      </c>
      <c r="E9" s="7">
        <f>VLOOKUP(C9,Resultsonlyray!$D$1:$V$52,16,FALSE)</f>
        <v>0.4</v>
      </c>
      <c r="F9" s="2">
        <f t="shared" si="0"/>
        <v>-4.0000000000000036E-2</v>
      </c>
    </row>
    <row r="10" spans="1:6" x14ac:dyDescent="0.35">
      <c r="A10" s="6" t="s">
        <v>21</v>
      </c>
      <c r="B10">
        <v>8</v>
      </c>
      <c r="C10" t="s">
        <v>52</v>
      </c>
      <c r="D10" s="7">
        <f>VLOOKUP(C10,Results!$D$1:$V$16,16,FALSE)</f>
        <v>0.4</v>
      </c>
      <c r="E10" s="7">
        <f>VLOOKUP(C10,Resultsonlyray!$D$1:$V$52,16,FALSE)</f>
        <v>0.33</v>
      </c>
      <c r="F10" s="2">
        <f t="shared" si="0"/>
        <v>7.0000000000000007E-2</v>
      </c>
    </row>
    <row r="11" spans="1:6" x14ac:dyDescent="0.35">
      <c r="A11" s="6" t="s">
        <v>21</v>
      </c>
      <c r="B11">
        <v>9</v>
      </c>
      <c r="C11" t="s">
        <v>53</v>
      </c>
      <c r="D11" s="7">
        <f>VLOOKUP(C11,Results!$D$1:$V$16,16,FALSE)</f>
        <v>0.35</v>
      </c>
      <c r="E11" s="7">
        <f>VLOOKUP(C11,Resultsonlyray!$D$1:$V$52,16,FALSE)</f>
        <v>0.36</v>
      </c>
      <c r="F11" s="2">
        <f t="shared" si="0"/>
        <v>-1.0000000000000009E-2</v>
      </c>
    </row>
    <row r="12" spans="1:6" x14ac:dyDescent="0.35">
      <c r="A12" s="6" t="s">
        <v>21</v>
      </c>
      <c r="B12">
        <v>10</v>
      </c>
      <c r="C12" t="s">
        <v>54</v>
      </c>
      <c r="D12" s="7">
        <f>VLOOKUP(C12,Results!$D$1:$V$16,16,FALSE)</f>
        <v>0.41</v>
      </c>
      <c r="E12" s="7">
        <f>VLOOKUP(C12,Resultsonlyray!$D$1:$V$52,16,FALSE)</f>
        <v>0.37</v>
      </c>
      <c r="F12" s="2">
        <f t="shared" si="0"/>
        <v>3.999999999999998E-2</v>
      </c>
    </row>
    <row r="13" spans="1:6" x14ac:dyDescent="0.35">
      <c r="A13" s="6" t="s">
        <v>22</v>
      </c>
      <c r="B13">
        <v>7</v>
      </c>
      <c r="C13" t="s">
        <v>55</v>
      </c>
      <c r="D13" s="7">
        <f>VLOOKUP(C13,Results!$D$1:$V$16,16,FALSE)</f>
        <v>0.5</v>
      </c>
      <c r="E13" s="7">
        <f>VLOOKUP(C13,Resultsonlyray!$D$1:$V$52,16,FALSE)</f>
        <v>0.42</v>
      </c>
      <c r="F13" s="2">
        <f t="shared" si="0"/>
        <v>8.0000000000000016E-2</v>
      </c>
    </row>
    <row r="14" spans="1:6" x14ac:dyDescent="0.35">
      <c r="A14" s="6" t="s">
        <v>22</v>
      </c>
      <c r="B14">
        <v>15</v>
      </c>
      <c r="C14" t="s">
        <v>56</v>
      </c>
      <c r="D14" s="7">
        <f>VLOOKUP(C14,Results!$D$1:$V$16,16,FALSE)</f>
        <v>0.46</v>
      </c>
      <c r="E14" s="7">
        <f>VLOOKUP(C14,Resultsonlyray!$D$1:$V$52,16,FALSE)</f>
        <v>0.51</v>
      </c>
      <c r="F14" s="2">
        <f t="shared" si="0"/>
        <v>-4.9999999999999989E-2</v>
      </c>
    </row>
    <row r="15" spans="1:6" x14ac:dyDescent="0.35">
      <c r="A15" s="6" t="s">
        <v>23</v>
      </c>
      <c r="B15">
        <v>2</v>
      </c>
      <c r="C15" t="s">
        <v>57</v>
      </c>
      <c r="D15" s="7">
        <f>VLOOKUP(C15,Results!$D$1:$V$16,16,FALSE)</f>
        <v>0.14000000000000001</v>
      </c>
      <c r="E15" s="7">
        <f>VLOOKUP(C15,Resultsonlyray!$D$1:$V$52,16,FALSE)</f>
        <v>0.22</v>
      </c>
      <c r="F15" s="2">
        <f t="shared" si="0"/>
        <v>-7.9999999999999988E-2</v>
      </c>
    </row>
    <row r="16" spans="1:6" x14ac:dyDescent="0.35">
      <c r="A16" s="6" t="s">
        <v>23</v>
      </c>
      <c r="B16">
        <v>3</v>
      </c>
      <c r="C16" t="s">
        <v>58</v>
      </c>
      <c r="D16" s="7">
        <f>VLOOKUP(C16,Results!$D$1:$V$16,16,FALSE)</f>
        <v>0.35</v>
      </c>
      <c r="E16" s="7">
        <f>VLOOKUP(C16,Resultsonlyray!$D$1:$V$52,16,FALSE)</f>
        <v>0.3</v>
      </c>
      <c r="F16" s="2">
        <f t="shared" si="0"/>
        <v>4.9999999999999989E-2</v>
      </c>
    </row>
    <row r="17" spans="4:5" x14ac:dyDescent="0.35">
      <c r="D17" s="4"/>
      <c r="E17" s="4"/>
    </row>
    <row r="18" spans="4:5" x14ac:dyDescent="0.35"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Results</vt:lpstr>
      <vt:lpstr>Resultsonlyray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2024-04-18T12:28:59Z</dcterms:modified>
</cp:coreProperties>
</file>