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54DDE6A7-52B1-4F13-A81D-8C96DF04CC7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sults" sheetId="1" r:id="rId1"/>
    <sheet name="Resultsonlyray" sheetId="2" r:id="rId2"/>
    <sheet name="Random" sheetId="4" r:id="rId3"/>
    <sheet name="Combin" sheetId="5" r:id="rId4"/>
    <sheet name="From file" sheetId="7" r:id="rId5"/>
    <sheet name="Sheet3" sheetId="6" r:id="rId6"/>
    <sheet name="Foglio2" sheetId="3" r:id="rId7"/>
  </sheets>
  <definedNames>
    <definedName name="_xlnm._FilterDatabase" localSheetId="4" hidden="1">'From file'!$A$1:$U$30</definedName>
    <definedName name="_xlnm._FilterDatabase" localSheetId="2" hidden="1">Random!$A$1:$U$49</definedName>
    <definedName name="_xlnm._FilterDatabase" localSheetId="0" hidden="1">Results!$A$1:$U$14</definedName>
    <definedName name="_xlnm._FilterDatabase" localSheetId="1" hidden="1">Resultsonlyray!$A$1:$U$1</definedName>
    <definedName name="_xlnm._FilterDatabase" localSheetId="5" hidden="1">Sheet3!$G$2:$K$50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T45" i="5" a="1"/>
  <c r="T45" i="5" s="1"/>
  <c r="T46" i="4" a="1"/>
  <c r="T46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<sst xmlns="http://schemas.openxmlformats.org/spreadsheetml/2006/main" count="452" uniqueCount="63">
  <si>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</si>
  <si>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</si>
  <si>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</si>
  <si>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</si>
  <si>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</si>
  <si>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</si>
  <si>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</si>
  <si>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</si>
  <si>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</si>
  <si>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</si>
  <si>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</si>
  <si>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</si>
  <si>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</si>
  <si>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</si>
  <si>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</si>
  <si>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</si>
  <si>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</si>
  <si>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</si>
  <si>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</si>
  <si>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</si>
  <si>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</si>
  <si>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</si>
  <si>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</si>
  <si>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</si>
  <si>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</si>
  <si>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</si>
  <si>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</si>
  <si>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</si>
  <si>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</si>
  <si>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</si>
  <si>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</si>
  <si>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</si>
  <si>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</si>
  <si>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</si>
  <si>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</si>
  <si>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</si>
  <si>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</si>
  <si>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</si>
  <si>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</si>
  <si>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</si>
  <si>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</si>
  <si>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RAY</t>
  </si>
  <si>
    <t>IT+RAY</t>
  </si>
  <si>
    <t>Diff</t>
  </si>
  <si>
    <t>test3</t>
  </si>
  <si>
    <t>ruspini4</t>
  </si>
  <si>
    <t>ch1502</t>
  </si>
  <si>
    <t>ch1503</t>
  </si>
  <si>
    <t>ch1504</t>
  </si>
  <si>
    <t>ch1505</t>
  </si>
  <si>
    <t>ch1506</t>
  </si>
  <si>
    <t>ch1507</t>
  </si>
  <si>
    <t>ch1508</t>
  </si>
  <si>
    <t>ch1509</t>
  </si>
  <si>
    <t>ch15010</t>
  </si>
  <si>
    <t>d1987</t>
  </si>
  <si>
    <t>d19815</t>
  </si>
  <si>
    <t>gr2022</t>
  </si>
  <si>
    <t>gr2023</t>
  </si>
  <si>
    <t>Random</t>
  </si>
  <si>
    <t>Comb</t>
  </si>
  <si>
    <t>LB</t>
  </si>
  <si>
    <t>ali535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</si>
</sst>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54F-C386-4118-A348-C0CF97C7FDEA}">
  <dimension ref="A1:U49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289.84100000000001</v>
      </c>
      <c r="G2">
        <v>298.47800000000001</v>
      </c>
      <c r="H2" s="2">
        <v>0.03</v>
      </c>
      <c r="I2">
        <v>3</v>
      </c>
      <c r="J2">
        <v>1</v>
      </c>
      <c r="K2">
        <v>1</v>
      </c>
      <c r="L2">
        <v>0</v>
      </c>
      <c r="M2">
        <v>1</v>
      </c>
      <c r="N2">
        <v>50</v>
      </c>
      <c r="O2">
        <v>4</v>
      </c>
      <c r="P2">
        <v>54</v>
      </c>
      <c r="Q2">
        <v>171</v>
      </c>
      <c r="R2" s="2">
        <v>0.03</v>
      </c>
      <c r="S2" s="2">
        <v>0</v>
      </c>
      <c r="T2" s="2">
        <v>0.03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11790.4</v>
      </c>
      <c r="G3">
        <v>12881.1</v>
      </c>
      <c r="H3" s="2">
        <v>0.08</v>
      </c>
      <c r="I3">
        <v>3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9</v>
      </c>
      <c r="Q3">
        <v>90</v>
      </c>
      <c r="R3" s="2">
        <v>0.08</v>
      </c>
      <c r="S3" s="2">
        <v>0</v>
      </c>
      <c r="T3" s="2">
        <v>0.08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6711540</v>
      </c>
      <c r="G4" s="3">
        <v>6772120</v>
      </c>
      <c r="H4" s="2">
        <v>0.01</v>
      </c>
      <c r="I4">
        <v>4</v>
      </c>
      <c r="J4">
        <v>2</v>
      </c>
      <c r="K4">
        <v>2</v>
      </c>
      <c r="L4">
        <v>0</v>
      </c>
      <c r="M4">
        <v>2</v>
      </c>
      <c r="N4">
        <v>82</v>
      </c>
      <c r="O4">
        <v>4</v>
      </c>
      <c r="P4">
        <v>102</v>
      </c>
      <c r="Q4">
        <v>252</v>
      </c>
      <c r="R4" s="2">
        <v>0.01</v>
      </c>
      <c r="S4" s="2">
        <v>0</v>
      </c>
      <c r="T4" s="2">
        <v>0.01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4199900</v>
      </c>
      <c r="G5" s="3">
        <v>4388510</v>
      </c>
      <c r="H5" s="2">
        <v>0.04</v>
      </c>
      <c r="I5">
        <v>3</v>
      </c>
      <c r="J5">
        <v>1</v>
      </c>
      <c r="K5">
        <v>0</v>
      </c>
      <c r="L5">
        <v>1</v>
      </c>
      <c r="M5">
        <v>5</v>
      </c>
      <c r="N5">
        <v>62</v>
      </c>
      <c r="O5">
        <v>3</v>
      </c>
      <c r="P5">
        <v>276</v>
      </c>
      <c r="Q5">
        <v>405</v>
      </c>
      <c r="R5" s="2">
        <v>0.04</v>
      </c>
      <c r="S5" s="2">
        <v>0</v>
      </c>
      <c r="T5" s="2">
        <v>0.04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2635800</v>
      </c>
      <c r="G6" s="3">
        <v>2816830</v>
      </c>
      <c r="H6" s="2">
        <v>0.06</v>
      </c>
      <c r="I6">
        <v>3</v>
      </c>
      <c r="J6">
        <v>1</v>
      </c>
      <c r="K6">
        <v>1</v>
      </c>
      <c r="L6">
        <v>1</v>
      </c>
      <c r="M6">
        <v>3</v>
      </c>
      <c r="N6">
        <v>46</v>
      </c>
      <c r="O6">
        <v>3</v>
      </c>
      <c r="P6">
        <v>205</v>
      </c>
      <c r="Q6">
        <v>318</v>
      </c>
      <c r="R6" s="2">
        <v>0.06</v>
      </c>
      <c r="S6" s="2">
        <v>0</v>
      </c>
      <c r="T6" s="2">
        <v>0.06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2070940</v>
      </c>
      <c r="G7" s="3">
        <v>2270500</v>
      </c>
      <c r="H7" s="2">
        <v>0.09</v>
      </c>
      <c r="I7">
        <v>3</v>
      </c>
      <c r="J7">
        <v>1</v>
      </c>
      <c r="K7">
        <v>1</v>
      </c>
      <c r="L7">
        <v>1</v>
      </c>
      <c r="M7">
        <v>3</v>
      </c>
      <c r="N7">
        <v>88</v>
      </c>
      <c r="O7">
        <v>4</v>
      </c>
      <c r="P7">
        <v>171</v>
      </c>
      <c r="Q7">
        <v>326</v>
      </c>
      <c r="R7" s="2">
        <v>0.09</v>
      </c>
      <c r="S7" s="2">
        <v>0</v>
      </c>
      <c r="T7" s="2">
        <v>0.09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1638210</v>
      </c>
      <c r="G8" s="3">
        <v>1916190</v>
      </c>
      <c r="H8" s="2">
        <v>0.15</v>
      </c>
      <c r="I8">
        <v>3</v>
      </c>
      <c r="J8">
        <v>1</v>
      </c>
      <c r="K8">
        <v>0</v>
      </c>
      <c r="L8">
        <v>0</v>
      </c>
      <c r="M8">
        <v>4</v>
      </c>
      <c r="N8">
        <v>87</v>
      </c>
      <c r="O8">
        <v>7</v>
      </c>
      <c r="P8">
        <v>471</v>
      </c>
      <c r="Q8">
        <v>627</v>
      </c>
      <c r="R8" s="2">
        <v>0.13</v>
      </c>
      <c r="S8" s="2">
        <v>0.02</v>
      </c>
      <c r="T8" s="2">
        <v>0.13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 s="3">
        <v>1326140</v>
      </c>
      <c r="G9" s="3">
        <v>1561770</v>
      </c>
      <c r="H9" s="2">
        <v>0.15</v>
      </c>
      <c r="I9">
        <v>5</v>
      </c>
      <c r="J9">
        <v>3</v>
      </c>
      <c r="K9">
        <v>0</v>
      </c>
      <c r="L9">
        <v>0</v>
      </c>
      <c r="M9">
        <v>4</v>
      </c>
      <c r="N9">
        <v>175</v>
      </c>
      <c r="O9">
        <v>10</v>
      </c>
      <c r="P9">
        <v>285</v>
      </c>
      <c r="Q9">
        <v>535</v>
      </c>
      <c r="R9" s="2">
        <v>0.15</v>
      </c>
      <c r="S9" s="2">
        <v>0</v>
      </c>
      <c r="T9" s="2">
        <v>0.15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 s="3">
        <v>1076870</v>
      </c>
      <c r="G10" s="3">
        <v>1340330</v>
      </c>
      <c r="H10" s="2">
        <v>0.2</v>
      </c>
      <c r="I10">
        <v>4</v>
      </c>
      <c r="J10">
        <v>2</v>
      </c>
      <c r="K10">
        <v>0</v>
      </c>
      <c r="L10">
        <v>0</v>
      </c>
      <c r="M10">
        <v>4</v>
      </c>
      <c r="N10">
        <v>132</v>
      </c>
      <c r="O10">
        <v>8</v>
      </c>
      <c r="P10">
        <v>293</v>
      </c>
      <c r="Q10">
        <v>496</v>
      </c>
      <c r="R10" s="2">
        <v>0.19</v>
      </c>
      <c r="S10" s="2">
        <v>0</v>
      </c>
      <c r="T10" s="2">
        <v>0.19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927002</v>
      </c>
      <c r="G11" s="3">
        <v>1204990</v>
      </c>
      <c r="H11" s="2">
        <v>0.23</v>
      </c>
      <c r="I11">
        <v>4</v>
      </c>
      <c r="J11">
        <v>2</v>
      </c>
      <c r="K11">
        <v>0</v>
      </c>
      <c r="L11">
        <v>0</v>
      </c>
      <c r="M11">
        <v>5</v>
      </c>
      <c r="N11">
        <v>119</v>
      </c>
      <c r="O11">
        <v>15</v>
      </c>
      <c r="P11">
        <v>434</v>
      </c>
      <c r="Q11">
        <v>632</v>
      </c>
      <c r="R11" s="2">
        <v>0.21</v>
      </c>
      <c r="S11" s="2">
        <v>0.02</v>
      </c>
      <c r="T11" s="2">
        <v>0.21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799331</v>
      </c>
      <c r="G12" s="3">
        <v>1055010</v>
      </c>
      <c r="H12" s="2">
        <v>0.24</v>
      </c>
      <c r="I12">
        <v>4</v>
      </c>
      <c r="J12">
        <v>2</v>
      </c>
      <c r="K12">
        <v>0</v>
      </c>
      <c r="L12">
        <v>0</v>
      </c>
      <c r="M12">
        <v>4</v>
      </c>
      <c r="N12">
        <v>143</v>
      </c>
      <c r="O12">
        <v>32</v>
      </c>
      <c r="P12">
        <v>303</v>
      </c>
      <c r="Q12">
        <v>543</v>
      </c>
      <c r="R12" s="2">
        <v>0.24</v>
      </c>
      <c r="S12" s="2">
        <v>0.01</v>
      </c>
      <c r="T12" s="2">
        <v>0.24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 s="3">
        <v>1140590</v>
      </c>
      <c r="G13" s="3">
        <v>1827500</v>
      </c>
      <c r="H13" s="2">
        <v>0.38</v>
      </c>
      <c r="I13">
        <v>3</v>
      </c>
      <c r="J13">
        <v>1</v>
      </c>
      <c r="K13">
        <v>0</v>
      </c>
      <c r="L13">
        <v>1</v>
      </c>
      <c r="M13">
        <v>5</v>
      </c>
      <c r="N13">
        <v>210</v>
      </c>
      <c r="O13">
        <v>143</v>
      </c>
      <c r="P13">
        <v>2131</v>
      </c>
      <c r="Q13">
        <v>2547</v>
      </c>
      <c r="R13" s="2">
        <v>0.37</v>
      </c>
      <c r="S13" s="2">
        <v>0</v>
      </c>
      <c r="T13" s="2">
        <v>0.37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21806.2</v>
      </c>
      <c r="G14">
        <v>23617.5</v>
      </c>
      <c r="H14" s="2">
        <v>0.08</v>
      </c>
      <c r="I14">
        <v>3</v>
      </c>
      <c r="J14">
        <v>1</v>
      </c>
      <c r="K14">
        <v>0</v>
      </c>
      <c r="L14">
        <v>0</v>
      </c>
      <c r="M14">
        <v>0</v>
      </c>
      <c r="N14">
        <v>92</v>
      </c>
      <c r="O14">
        <v>5</v>
      </c>
      <c r="P14">
        <v>22</v>
      </c>
      <c r="Q14">
        <v>183</v>
      </c>
      <c r="R14" s="2">
        <v>7.0000000000000007E-2</v>
      </c>
      <c r="S14" s="2">
        <v>0.01</v>
      </c>
      <c r="T14" s="2">
        <v>7.0000000000000007E-2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12942.7</v>
      </c>
      <c r="G15">
        <v>15504.8</v>
      </c>
      <c r="H15" s="2">
        <v>0.17</v>
      </c>
      <c r="I15">
        <v>3</v>
      </c>
      <c r="J15">
        <v>1</v>
      </c>
      <c r="K15">
        <v>0</v>
      </c>
      <c r="L15">
        <v>1</v>
      </c>
      <c r="M15">
        <v>3</v>
      </c>
      <c r="N15">
        <v>141</v>
      </c>
      <c r="O15">
        <v>28</v>
      </c>
      <c r="P15">
        <v>513</v>
      </c>
      <c r="Q15">
        <v>745</v>
      </c>
      <c r="R15" s="2">
        <v>0.16</v>
      </c>
      <c r="S15" s="2">
        <v>0.01</v>
      </c>
      <c r="T15" s="2">
        <v>0.16</v>
      </c>
      <c r="U15" s="2">
        <v>0.01</v>
      </c>
    </row>
    <row r="16" spans="1:21" x14ac:dyDescent="0.35">
      <c r="A16" t="s">
        <v>23</v>
      </c>
      <c r="B16">
        <v>3</v>
      </c>
      <c r="C16">
        <v>5</v>
      </c>
      <c r="D16">
        <v>8894.9</v>
      </c>
      <c r="E16">
        <v>8894.9</v>
      </c>
      <c r="F16">
        <v>7034.49</v>
      </c>
      <c r="G16">
        <v>9494.02</v>
      </c>
      <c r="H16" s="2">
        <v>0.26</v>
      </c>
      <c r="I16">
        <v>3</v>
      </c>
      <c r="J16">
        <v>1</v>
      </c>
      <c r="K16">
        <v>0</v>
      </c>
      <c r="L16">
        <v>0</v>
      </c>
      <c r="M16">
        <v>2</v>
      </c>
      <c r="N16">
        <v>260</v>
      </c>
      <c r="O16">
        <v>30</v>
      </c>
      <c r="P16">
        <v>443</v>
      </c>
      <c r="Q16">
        <v>796</v>
      </c>
      <c r="R16" s="2">
        <v>0.21</v>
      </c>
      <c r="S16" s="2">
        <v>7.0000000000000007E-2</v>
      </c>
      <c r="T16" s="2">
        <v>0.21</v>
      </c>
      <c r="U16" s="2">
        <v>7.0000000000000007E-2</v>
      </c>
    </row>
    <row r="17" spans="1:21" x14ac:dyDescent="0.35">
      <c r="A17" t="s">
        <v>23</v>
      </c>
      <c r="B17">
        <v>3</v>
      </c>
      <c r="C17">
        <v>7</v>
      </c>
      <c r="D17">
        <v>5817.57</v>
      </c>
      <c r="E17">
        <v>5817.57</v>
      </c>
      <c r="F17">
        <v>4342.2700000000004</v>
      </c>
      <c r="G17">
        <v>6046.18</v>
      </c>
      <c r="H17" s="2">
        <v>0.28000000000000003</v>
      </c>
      <c r="I17">
        <v>3</v>
      </c>
      <c r="J17">
        <v>1</v>
      </c>
      <c r="K17">
        <v>1</v>
      </c>
      <c r="L17">
        <v>1</v>
      </c>
      <c r="M17">
        <v>3</v>
      </c>
      <c r="N17">
        <v>249</v>
      </c>
      <c r="O17">
        <v>31</v>
      </c>
      <c r="P17">
        <v>819</v>
      </c>
      <c r="Q17">
        <v>1163</v>
      </c>
      <c r="R17" s="2">
        <v>0.25</v>
      </c>
      <c r="S17" s="2">
        <v>0.04</v>
      </c>
      <c r="T17" s="2">
        <v>0.25</v>
      </c>
      <c r="U17" s="2">
        <v>0.04</v>
      </c>
    </row>
    <row r="18" spans="1:21" x14ac:dyDescent="0.35">
      <c r="A18" t="s">
        <v>23</v>
      </c>
      <c r="B18">
        <v>3</v>
      </c>
      <c r="C18">
        <v>8</v>
      </c>
      <c r="D18">
        <v>5006.1000000000004</v>
      </c>
      <c r="E18">
        <v>5006.1000000000004</v>
      </c>
      <c r="F18">
        <v>3590.01</v>
      </c>
      <c r="G18">
        <v>5043.58</v>
      </c>
      <c r="H18" s="2">
        <v>0.28999999999999998</v>
      </c>
      <c r="I18">
        <v>3</v>
      </c>
      <c r="J18">
        <v>1</v>
      </c>
      <c r="K18">
        <v>0</v>
      </c>
      <c r="L18">
        <v>1</v>
      </c>
      <c r="M18">
        <v>5</v>
      </c>
      <c r="N18">
        <v>258</v>
      </c>
      <c r="O18">
        <v>97</v>
      </c>
      <c r="P18">
        <v>5454</v>
      </c>
      <c r="Q18">
        <v>5873</v>
      </c>
      <c r="R18" s="2">
        <v>0.28000000000000003</v>
      </c>
      <c r="S18" s="2">
        <v>0.01</v>
      </c>
      <c r="T18" s="2">
        <v>0.28000000000000003</v>
      </c>
      <c r="U18" s="2">
        <v>0.01</v>
      </c>
    </row>
    <row r="19" spans="1:21" x14ac:dyDescent="0.35">
      <c r="A19" t="s">
        <v>23</v>
      </c>
      <c r="B19">
        <v>3</v>
      </c>
      <c r="C19">
        <v>9</v>
      </c>
      <c r="D19">
        <v>4376.1899999999996</v>
      </c>
      <c r="E19">
        <v>4376.1899999999996</v>
      </c>
      <c r="F19">
        <v>2977.04</v>
      </c>
      <c r="G19">
        <v>4491</v>
      </c>
      <c r="H19" s="2">
        <v>0.34</v>
      </c>
      <c r="I19">
        <v>3</v>
      </c>
      <c r="J19">
        <v>1</v>
      </c>
      <c r="K19">
        <v>0</v>
      </c>
      <c r="L19">
        <v>1</v>
      </c>
      <c r="M19">
        <v>5</v>
      </c>
      <c r="N19">
        <v>375</v>
      </c>
      <c r="O19">
        <v>74</v>
      </c>
      <c r="P19">
        <v>1144</v>
      </c>
      <c r="Q19">
        <v>1657</v>
      </c>
      <c r="R19" s="2">
        <v>0.32</v>
      </c>
      <c r="S19" s="2">
        <v>0.03</v>
      </c>
      <c r="T19" s="2">
        <v>0.32</v>
      </c>
      <c r="U19" s="2">
        <v>0.03</v>
      </c>
    </row>
    <row r="20" spans="1:21" x14ac:dyDescent="0.35">
      <c r="A20" t="s">
        <v>23</v>
      </c>
      <c r="B20">
        <v>3</v>
      </c>
      <c r="C20">
        <v>10</v>
      </c>
      <c r="D20">
        <v>3794.49</v>
      </c>
      <c r="E20">
        <v>3794.49</v>
      </c>
      <c r="F20">
        <v>2540.0100000000002</v>
      </c>
      <c r="G20">
        <v>3794.52</v>
      </c>
      <c r="H20" s="2">
        <v>0.33</v>
      </c>
      <c r="I20">
        <v>3</v>
      </c>
      <c r="J20">
        <v>1</v>
      </c>
      <c r="K20">
        <v>0</v>
      </c>
      <c r="L20">
        <v>1</v>
      </c>
      <c r="M20">
        <v>5</v>
      </c>
      <c r="N20">
        <v>338</v>
      </c>
      <c r="O20">
        <v>57</v>
      </c>
      <c r="P20">
        <v>1094</v>
      </c>
      <c r="Q20">
        <v>1552</v>
      </c>
      <c r="R20" s="2">
        <v>0.33</v>
      </c>
      <c r="S20" s="2">
        <v>0</v>
      </c>
      <c r="T20" s="2">
        <v>0.33</v>
      </c>
      <c r="U20" s="2">
        <v>0</v>
      </c>
    </row>
    <row r="21" spans="1:21" x14ac:dyDescent="0.35">
      <c r="A21" t="s">
        <v>36</v>
      </c>
      <c r="B21">
        <v>3</v>
      </c>
      <c r="C21">
        <v>2</v>
      </c>
      <c r="D21" s="3">
        <v>400724000</v>
      </c>
      <c r="E21" s="3">
        <v>400724000</v>
      </c>
      <c r="F21" s="3">
        <v>396471000</v>
      </c>
      <c r="G21" s="3">
        <v>400724000</v>
      </c>
      <c r="H21" s="2">
        <v>0.01</v>
      </c>
      <c r="I21">
        <v>4</v>
      </c>
      <c r="J21">
        <v>2</v>
      </c>
      <c r="K21">
        <v>3</v>
      </c>
      <c r="L21">
        <v>0</v>
      </c>
      <c r="M21">
        <v>1</v>
      </c>
      <c r="N21">
        <v>137</v>
      </c>
      <c r="O21">
        <v>4</v>
      </c>
      <c r="P21">
        <v>103</v>
      </c>
      <c r="Q21">
        <v>310</v>
      </c>
      <c r="R21" s="2">
        <v>0.01</v>
      </c>
      <c r="S21" s="2">
        <v>0</v>
      </c>
      <c r="T21" s="2">
        <v>0.01</v>
      </c>
      <c r="U21" s="2">
        <v>0</v>
      </c>
    </row>
    <row r="22" spans="1:21" x14ac:dyDescent="0.35">
      <c r="A22" t="s">
        <v>36</v>
      </c>
      <c r="B22">
        <v>3</v>
      </c>
      <c r="C22">
        <v>3</v>
      </c>
      <c r="D22" s="3">
        <v>277437000</v>
      </c>
      <c r="E22" s="3">
        <v>277437000</v>
      </c>
      <c r="F22" s="3">
        <v>269925000</v>
      </c>
      <c r="G22" s="3">
        <v>277437000</v>
      </c>
      <c r="H22" s="2">
        <v>0.03</v>
      </c>
      <c r="I22">
        <v>3</v>
      </c>
      <c r="J22">
        <v>1</v>
      </c>
      <c r="K22">
        <v>1</v>
      </c>
      <c r="L22">
        <v>0</v>
      </c>
      <c r="M22">
        <v>4</v>
      </c>
      <c r="N22">
        <v>149</v>
      </c>
      <c r="O22">
        <v>3</v>
      </c>
      <c r="P22">
        <v>465</v>
      </c>
      <c r="Q22">
        <v>681</v>
      </c>
      <c r="R22" s="2">
        <v>0.03</v>
      </c>
      <c r="S22" s="2">
        <v>0</v>
      </c>
      <c r="T22" s="2">
        <v>0.03</v>
      </c>
      <c r="U22" s="2">
        <v>0</v>
      </c>
    </row>
    <row r="23" spans="1:21" x14ac:dyDescent="0.35">
      <c r="A23" t="s">
        <v>36</v>
      </c>
      <c r="B23">
        <v>3</v>
      </c>
      <c r="C23">
        <v>4</v>
      </c>
      <c r="D23" s="3">
        <v>217262000</v>
      </c>
      <c r="E23" s="3">
        <v>217262000</v>
      </c>
      <c r="F23" s="3">
        <v>206864000</v>
      </c>
      <c r="G23" s="3">
        <v>217772000</v>
      </c>
      <c r="H23" s="2">
        <v>0.05</v>
      </c>
      <c r="I23">
        <v>3</v>
      </c>
      <c r="J23">
        <v>1</v>
      </c>
      <c r="K23">
        <v>1</v>
      </c>
      <c r="L23">
        <v>0</v>
      </c>
      <c r="M23">
        <v>5</v>
      </c>
      <c r="N23">
        <v>239</v>
      </c>
      <c r="O23">
        <v>5</v>
      </c>
      <c r="P23">
        <v>645</v>
      </c>
      <c r="Q23">
        <v>951</v>
      </c>
      <c r="R23" s="2">
        <v>0.05</v>
      </c>
      <c r="S23" s="2">
        <v>0</v>
      </c>
      <c r="T23" s="2">
        <v>0.05</v>
      </c>
      <c r="U23" s="2">
        <v>0</v>
      </c>
    </row>
    <row r="24" spans="1:21" x14ac:dyDescent="0.35">
      <c r="A24" t="s">
        <v>36</v>
      </c>
      <c r="B24">
        <v>3</v>
      </c>
      <c r="C24">
        <v>5</v>
      </c>
      <c r="D24" s="3">
        <v>163850000</v>
      </c>
      <c r="E24" s="3">
        <v>163850000</v>
      </c>
      <c r="F24" s="3">
        <v>155556000</v>
      </c>
      <c r="G24" s="3">
        <v>164015000</v>
      </c>
      <c r="H24" s="2">
        <v>0.05</v>
      </c>
      <c r="I24">
        <v>3</v>
      </c>
      <c r="J24">
        <v>1</v>
      </c>
      <c r="K24">
        <v>1</v>
      </c>
      <c r="L24">
        <v>0</v>
      </c>
      <c r="M24">
        <v>4</v>
      </c>
      <c r="N24">
        <v>367</v>
      </c>
      <c r="O24">
        <v>4</v>
      </c>
      <c r="P24">
        <v>677</v>
      </c>
      <c r="Q24">
        <v>1112</v>
      </c>
      <c r="R24" s="2">
        <v>0.05</v>
      </c>
      <c r="S24" s="2">
        <v>0</v>
      </c>
      <c r="T24" s="2">
        <v>0.05</v>
      </c>
      <c r="U24" s="2">
        <v>0</v>
      </c>
    </row>
    <row r="25" spans="1:21" x14ac:dyDescent="0.35">
      <c r="A25" t="s">
        <v>36</v>
      </c>
      <c r="B25">
        <v>3</v>
      </c>
      <c r="C25">
        <v>6</v>
      </c>
      <c r="D25" s="3">
        <v>135426000</v>
      </c>
      <c r="E25" s="3">
        <v>135426000</v>
      </c>
      <c r="F25" s="3">
        <v>119059000</v>
      </c>
      <c r="G25" s="3">
        <v>135426000</v>
      </c>
      <c r="H25" s="2">
        <v>0.12</v>
      </c>
      <c r="I25">
        <v>3</v>
      </c>
      <c r="J25">
        <v>1</v>
      </c>
      <c r="K25">
        <v>1</v>
      </c>
      <c r="L25">
        <v>0</v>
      </c>
      <c r="M25">
        <v>5</v>
      </c>
      <c r="N25">
        <v>306</v>
      </c>
      <c r="O25">
        <v>14</v>
      </c>
      <c r="P25">
        <v>962</v>
      </c>
      <c r="Q25">
        <v>1345</v>
      </c>
      <c r="R25" s="2">
        <v>0.12</v>
      </c>
      <c r="S25" s="2">
        <v>0</v>
      </c>
      <c r="T25" s="2">
        <v>0.12</v>
      </c>
      <c r="U25" s="2">
        <v>0</v>
      </c>
    </row>
    <row r="26" spans="1:21" x14ac:dyDescent="0.35">
      <c r="A26" t="s">
        <v>36</v>
      </c>
      <c r="B26">
        <v>3</v>
      </c>
      <c r="C26">
        <v>7</v>
      </c>
      <c r="D26" s="3">
        <v>115429000</v>
      </c>
      <c r="E26" s="3">
        <v>115429000</v>
      </c>
      <c r="F26" s="3">
        <v>97815300</v>
      </c>
      <c r="G26" s="3">
        <v>116035000</v>
      </c>
      <c r="H26" s="2">
        <v>0.16</v>
      </c>
      <c r="I26">
        <v>4</v>
      </c>
      <c r="J26">
        <v>2</v>
      </c>
      <c r="K26">
        <v>0</v>
      </c>
      <c r="L26">
        <v>0</v>
      </c>
      <c r="M26">
        <v>5</v>
      </c>
      <c r="N26">
        <v>346</v>
      </c>
      <c r="O26">
        <v>8</v>
      </c>
      <c r="P26">
        <v>677</v>
      </c>
      <c r="Q26">
        <v>1093</v>
      </c>
      <c r="R26" s="2">
        <v>0.15</v>
      </c>
      <c r="S26" s="2">
        <v>0.01</v>
      </c>
      <c r="T26" s="2">
        <v>0.15</v>
      </c>
      <c r="U26" s="2">
        <v>0.01</v>
      </c>
    </row>
    <row r="27" spans="1:21" x14ac:dyDescent="0.35">
      <c r="A27" t="s">
        <v>36</v>
      </c>
      <c r="B27">
        <v>3</v>
      </c>
      <c r="C27">
        <v>8</v>
      </c>
      <c r="D27" s="3">
        <v>99375200</v>
      </c>
      <c r="E27" s="3">
        <v>99375200</v>
      </c>
      <c r="F27" s="3">
        <v>81322700</v>
      </c>
      <c r="G27" s="3">
        <v>99635100</v>
      </c>
      <c r="H27" s="2">
        <v>0.18</v>
      </c>
      <c r="I27">
        <v>4</v>
      </c>
      <c r="J27">
        <v>2</v>
      </c>
      <c r="K27">
        <v>1</v>
      </c>
      <c r="L27">
        <v>0</v>
      </c>
      <c r="M27">
        <v>5</v>
      </c>
      <c r="N27">
        <v>390</v>
      </c>
      <c r="O27">
        <v>22</v>
      </c>
      <c r="P27">
        <v>890</v>
      </c>
      <c r="Q27">
        <v>1366</v>
      </c>
      <c r="R27" s="2">
        <v>0.18</v>
      </c>
      <c r="S27" s="2">
        <v>0</v>
      </c>
      <c r="T27" s="2">
        <v>0.18</v>
      </c>
      <c r="U27" s="2">
        <v>0</v>
      </c>
    </row>
    <row r="28" spans="1:21" x14ac:dyDescent="0.35">
      <c r="A28" t="s">
        <v>36</v>
      </c>
      <c r="B28">
        <v>3</v>
      </c>
      <c r="C28">
        <v>9</v>
      </c>
      <c r="D28" s="3">
        <v>83988900</v>
      </c>
      <c r="E28" s="3">
        <v>83988900</v>
      </c>
      <c r="F28" s="3">
        <v>70084400</v>
      </c>
      <c r="G28" s="3">
        <v>83988900</v>
      </c>
      <c r="H28" s="2">
        <v>0.17</v>
      </c>
      <c r="I28">
        <v>4</v>
      </c>
      <c r="J28">
        <v>2</v>
      </c>
      <c r="K28">
        <v>1</v>
      </c>
      <c r="L28">
        <v>1</v>
      </c>
      <c r="M28">
        <v>5</v>
      </c>
      <c r="N28">
        <v>437</v>
      </c>
      <c r="O28">
        <v>12</v>
      </c>
      <c r="P28">
        <v>972</v>
      </c>
      <c r="Q28">
        <v>1485</v>
      </c>
      <c r="R28" s="2">
        <v>0.17</v>
      </c>
      <c r="S28" s="2">
        <v>0</v>
      </c>
      <c r="T28" s="2">
        <v>0.17</v>
      </c>
      <c r="U28" s="2">
        <v>0</v>
      </c>
    </row>
    <row r="29" spans="1:21" x14ac:dyDescent="0.35">
      <c r="A29" t="s">
        <v>36</v>
      </c>
      <c r="B29">
        <v>3</v>
      </c>
      <c r="C29">
        <v>10</v>
      </c>
      <c r="D29" s="3">
        <v>73380400</v>
      </c>
      <c r="E29" s="3">
        <v>73380400</v>
      </c>
      <c r="F29" s="3">
        <v>60669800</v>
      </c>
      <c r="G29" s="3">
        <v>73406800</v>
      </c>
      <c r="H29" s="2">
        <v>0.17</v>
      </c>
      <c r="I29">
        <v>4</v>
      </c>
      <c r="J29">
        <v>2</v>
      </c>
      <c r="K29">
        <v>2</v>
      </c>
      <c r="L29">
        <v>2</v>
      </c>
      <c r="M29">
        <v>5</v>
      </c>
      <c r="N29">
        <v>576</v>
      </c>
      <c r="O29">
        <v>8</v>
      </c>
      <c r="P29">
        <v>1104</v>
      </c>
      <c r="Q29">
        <v>1752</v>
      </c>
      <c r="R29" s="2">
        <v>0.17</v>
      </c>
      <c r="S29" s="2">
        <v>0</v>
      </c>
      <c r="T29" s="2">
        <v>0.17</v>
      </c>
      <c r="U29" s="2">
        <v>0</v>
      </c>
    </row>
    <row r="30" spans="1:21" x14ac:dyDescent="0.35">
      <c r="A30" t="s">
        <v>37</v>
      </c>
      <c r="B30">
        <v>3</v>
      </c>
      <c r="C30">
        <v>2</v>
      </c>
      <c r="D30" s="3">
        <v>107735000</v>
      </c>
      <c r="E30" s="3">
        <v>107735000</v>
      </c>
      <c r="F30" s="3">
        <v>107164000</v>
      </c>
      <c r="G30" s="3">
        <v>107735000</v>
      </c>
      <c r="H30" s="2">
        <v>0.01</v>
      </c>
      <c r="I30">
        <v>4</v>
      </c>
      <c r="J30">
        <v>2</v>
      </c>
      <c r="K30">
        <v>0</v>
      </c>
      <c r="L30">
        <v>0</v>
      </c>
      <c r="M30">
        <v>0</v>
      </c>
      <c r="N30">
        <v>58</v>
      </c>
      <c r="O30">
        <v>4</v>
      </c>
      <c r="P30">
        <v>168</v>
      </c>
      <c r="Q30">
        <v>295</v>
      </c>
      <c r="R30" s="2">
        <v>0.01</v>
      </c>
      <c r="S30" s="2">
        <v>0</v>
      </c>
      <c r="T30" s="2">
        <v>0.01</v>
      </c>
      <c r="U30" s="2">
        <v>0</v>
      </c>
    </row>
    <row r="31" spans="1:21" x14ac:dyDescent="0.35">
      <c r="A31" t="s">
        <v>37</v>
      </c>
      <c r="B31">
        <v>3</v>
      </c>
      <c r="C31">
        <v>3</v>
      </c>
      <c r="D31" s="3">
        <v>70528900</v>
      </c>
      <c r="E31" s="3">
        <v>70528900</v>
      </c>
      <c r="F31" s="3">
        <v>68134300</v>
      </c>
      <c r="G31" s="3">
        <v>70530100</v>
      </c>
      <c r="H31" s="2">
        <v>0.03</v>
      </c>
      <c r="I31">
        <v>3</v>
      </c>
      <c r="J31">
        <v>1</v>
      </c>
      <c r="K31">
        <v>2</v>
      </c>
      <c r="L31">
        <v>1</v>
      </c>
      <c r="M31">
        <v>4</v>
      </c>
      <c r="N31">
        <v>390</v>
      </c>
      <c r="O31">
        <v>4</v>
      </c>
      <c r="P31">
        <v>1154</v>
      </c>
      <c r="Q31">
        <v>1612</v>
      </c>
      <c r="R31" s="2">
        <v>0.03</v>
      </c>
      <c r="S31" s="2">
        <v>0</v>
      </c>
      <c r="T31" s="2">
        <v>0.03</v>
      </c>
      <c r="U31" s="2">
        <v>0</v>
      </c>
    </row>
    <row r="32" spans="1:21" x14ac:dyDescent="0.35">
      <c r="A32" t="s">
        <v>37</v>
      </c>
      <c r="B32">
        <v>3</v>
      </c>
      <c r="C32">
        <v>4</v>
      </c>
      <c r="D32" s="3">
        <v>36643800</v>
      </c>
      <c r="E32" s="3">
        <v>36643800</v>
      </c>
      <c r="F32" s="3">
        <v>35331200</v>
      </c>
      <c r="G32" s="3">
        <v>37184700</v>
      </c>
      <c r="H32" s="2">
        <v>0.05</v>
      </c>
      <c r="I32">
        <v>3</v>
      </c>
      <c r="J32">
        <v>1</v>
      </c>
      <c r="K32">
        <v>1</v>
      </c>
      <c r="L32">
        <v>1</v>
      </c>
      <c r="M32">
        <v>4</v>
      </c>
      <c r="N32">
        <v>509</v>
      </c>
      <c r="O32">
        <v>4</v>
      </c>
      <c r="P32">
        <v>2294</v>
      </c>
      <c r="Q32">
        <v>2870</v>
      </c>
      <c r="R32" s="2">
        <v>0.04</v>
      </c>
      <c r="S32" s="2">
        <v>0.01</v>
      </c>
      <c r="T32" s="2">
        <v>0.04</v>
      </c>
      <c r="U32" s="2">
        <v>0.01</v>
      </c>
    </row>
    <row r="33" spans="1:21" x14ac:dyDescent="0.35">
      <c r="A33" t="s">
        <v>37</v>
      </c>
      <c r="B33">
        <v>3</v>
      </c>
      <c r="C33">
        <v>5</v>
      </c>
      <c r="D33" s="3">
        <v>17896900</v>
      </c>
      <c r="E33" s="3">
        <v>17896900</v>
      </c>
      <c r="F33" s="3">
        <v>17436900</v>
      </c>
      <c r="G33" s="3">
        <v>17896900</v>
      </c>
      <c r="H33" s="2">
        <v>0.03</v>
      </c>
      <c r="I33">
        <v>4</v>
      </c>
      <c r="J33">
        <v>2</v>
      </c>
      <c r="K33">
        <v>2</v>
      </c>
      <c r="L33">
        <v>1</v>
      </c>
      <c r="M33">
        <v>1</v>
      </c>
      <c r="N33">
        <v>128</v>
      </c>
      <c r="O33">
        <v>4</v>
      </c>
      <c r="P33">
        <v>126</v>
      </c>
      <c r="Q33">
        <v>324</v>
      </c>
      <c r="R33" s="2">
        <v>0.03</v>
      </c>
      <c r="S33" s="2">
        <v>0</v>
      </c>
      <c r="T33" s="2">
        <v>0.03</v>
      </c>
      <c r="U33" s="2">
        <v>0</v>
      </c>
    </row>
    <row r="34" spans="1:21" x14ac:dyDescent="0.35">
      <c r="A34" t="s">
        <v>37</v>
      </c>
      <c r="B34">
        <v>3</v>
      </c>
      <c r="C34">
        <v>6</v>
      </c>
      <c r="D34" s="3">
        <v>12907100</v>
      </c>
      <c r="E34" s="3">
        <v>12907100</v>
      </c>
      <c r="F34" s="3">
        <v>12353000</v>
      </c>
      <c r="G34" s="3">
        <v>13096100</v>
      </c>
      <c r="H34" s="2">
        <v>0.06</v>
      </c>
      <c r="I34">
        <v>3</v>
      </c>
      <c r="J34">
        <v>1</v>
      </c>
      <c r="K34">
        <v>0</v>
      </c>
      <c r="L34">
        <v>2</v>
      </c>
      <c r="M34">
        <v>4</v>
      </c>
      <c r="N34">
        <v>120</v>
      </c>
      <c r="O34">
        <v>6</v>
      </c>
      <c r="P34">
        <v>266</v>
      </c>
      <c r="Q34">
        <v>454</v>
      </c>
      <c r="R34" s="2">
        <v>0.04</v>
      </c>
      <c r="S34" s="2">
        <v>0.01</v>
      </c>
      <c r="T34" s="2">
        <v>0.04</v>
      </c>
      <c r="U34" s="2">
        <v>0.01</v>
      </c>
    </row>
    <row r="35" spans="1:21" x14ac:dyDescent="0.35">
      <c r="A35" t="s">
        <v>37</v>
      </c>
      <c r="B35">
        <v>3</v>
      </c>
      <c r="C35">
        <v>7</v>
      </c>
      <c r="D35" s="3">
        <v>8688530</v>
      </c>
      <c r="E35" s="3">
        <v>8688530</v>
      </c>
      <c r="F35" s="3">
        <v>8403410</v>
      </c>
      <c r="G35" s="3">
        <v>8688530</v>
      </c>
      <c r="H35" s="2">
        <v>0.03</v>
      </c>
      <c r="I35">
        <v>4</v>
      </c>
      <c r="J35">
        <v>2</v>
      </c>
      <c r="K35">
        <v>2</v>
      </c>
      <c r="L35">
        <v>1</v>
      </c>
      <c r="M35">
        <v>2</v>
      </c>
      <c r="N35">
        <v>156</v>
      </c>
      <c r="O35">
        <v>6</v>
      </c>
      <c r="P35">
        <v>147</v>
      </c>
      <c r="Q35">
        <v>373</v>
      </c>
      <c r="R35" s="2">
        <v>0.03</v>
      </c>
      <c r="S35" s="2">
        <v>0</v>
      </c>
      <c r="T35" s="2">
        <v>0.03</v>
      </c>
      <c r="U35" s="2">
        <v>0</v>
      </c>
    </row>
    <row r="36" spans="1:21" x14ac:dyDescent="0.35">
      <c r="A36" t="s">
        <v>37</v>
      </c>
      <c r="B36">
        <v>3</v>
      </c>
      <c r="C36">
        <v>8</v>
      </c>
      <c r="D36" s="3">
        <v>7624890</v>
      </c>
      <c r="E36" s="3">
        <v>7624890</v>
      </c>
      <c r="F36" s="3">
        <v>7020980</v>
      </c>
      <c r="G36" s="3">
        <v>7685670</v>
      </c>
      <c r="H36" s="2">
        <v>0.09</v>
      </c>
      <c r="I36">
        <v>4</v>
      </c>
      <c r="J36">
        <v>2</v>
      </c>
      <c r="K36">
        <v>2</v>
      </c>
      <c r="L36">
        <v>1</v>
      </c>
      <c r="M36">
        <v>3</v>
      </c>
      <c r="N36">
        <v>252</v>
      </c>
      <c r="O36">
        <v>20</v>
      </c>
      <c r="P36">
        <v>522</v>
      </c>
      <c r="Q36">
        <v>858</v>
      </c>
      <c r="R36" s="2">
        <v>0.08</v>
      </c>
      <c r="S36" s="2">
        <v>0.01</v>
      </c>
      <c r="T36" s="2">
        <v>0.08</v>
      </c>
      <c r="U36" s="2">
        <v>0.01</v>
      </c>
    </row>
    <row r="37" spans="1:21" x14ac:dyDescent="0.35">
      <c r="A37" t="s">
        <v>37</v>
      </c>
      <c r="B37">
        <v>3</v>
      </c>
      <c r="C37">
        <v>9</v>
      </c>
      <c r="D37" s="3">
        <v>6571330</v>
      </c>
      <c r="E37" s="3">
        <v>6571330</v>
      </c>
      <c r="F37" s="3">
        <v>5898020</v>
      </c>
      <c r="G37" s="3">
        <v>6646920</v>
      </c>
      <c r="H37" s="2">
        <v>0.11</v>
      </c>
      <c r="I37">
        <v>4</v>
      </c>
      <c r="J37">
        <v>2</v>
      </c>
      <c r="K37">
        <v>2</v>
      </c>
      <c r="L37">
        <v>1</v>
      </c>
      <c r="M37">
        <v>4</v>
      </c>
      <c r="N37">
        <v>256</v>
      </c>
      <c r="O37">
        <v>20</v>
      </c>
      <c r="P37">
        <v>463</v>
      </c>
      <c r="Q37">
        <v>803</v>
      </c>
      <c r="R37" s="2">
        <v>0.1</v>
      </c>
      <c r="S37" s="2">
        <v>0.01</v>
      </c>
      <c r="T37" s="2">
        <v>0.1</v>
      </c>
      <c r="U37" s="2">
        <v>0.01</v>
      </c>
    </row>
    <row r="38" spans="1:21" x14ac:dyDescent="0.35">
      <c r="A38" t="s">
        <v>37</v>
      </c>
      <c r="B38">
        <v>3</v>
      </c>
      <c r="C38">
        <v>10</v>
      </c>
      <c r="D38" s="3">
        <v>5531840</v>
      </c>
      <c r="E38" s="3">
        <v>5531840</v>
      </c>
      <c r="F38" s="3">
        <v>4894800</v>
      </c>
      <c r="G38" s="3">
        <v>5622720</v>
      </c>
      <c r="H38" s="2">
        <v>0.13</v>
      </c>
      <c r="I38">
        <v>3</v>
      </c>
      <c r="J38">
        <v>1</v>
      </c>
      <c r="K38">
        <v>1</v>
      </c>
      <c r="L38">
        <v>1</v>
      </c>
      <c r="M38">
        <v>4</v>
      </c>
      <c r="N38">
        <v>152</v>
      </c>
      <c r="O38">
        <v>16</v>
      </c>
      <c r="P38">
        <v>430</v>
      </c>
      <c r="Q38">
        <v>660</v>
      </c>
      <c r="R38" s="2">
        <v>0.12</v>
      </c>
      <c r="S38" s="2">
        <v>0.02</v>
      </c>
      <c r="T38" s="2">
        <v>0.12</v>
      </c>
      <c r="U38" s="2">
        <v>0.02</v>
      </c>
    </row>
    <row r="39" spans="1:21" x14ac:dyDescent="0.35">
      <c r="A39" t="s">
        <v>38</v>
      </c>
      <c r="B39">
        <v>3</v>
      </c>
      <c r="C39">
        <v>3</v>
      </c>
      <c r="D39" s="3">
        <v>25428800</v>
      </c>
      <c r="E39" s="3">
        <v>25428800</v>
      </c>
      <c r="F39" s="3">
        <v>24547600</v>
      </c>
      <c r="G39" s="3">
        <v>25649700</v>
      </c>
      <c r="H39" s="2">
        <v>0.04</v>
      </c>
      <c r="I39">
        <v>4</v>
      </c>
      <c r="J39">
        <v>2</v>
      </c>
      <c r="K39">
        <v>2</v>
      </c>
      <c r="L39">
        <v>1</v>
      </c>
      <c r="M39">
        <v>5</v>
      </c>
      <c r="N39">
        <v>809</v>
      </c>
      <c r="O39">
        <v>5</v>
      </c>
      <c r="P39">
        <v>1119</v>
      </c>
      <c r="Q39">
        <v>1998</v>
      </c>
      <c r="R39" s="2">
        <v>0.03</v>
      </c>
      <c r="S39" s="2">
        <v>0.01</v>
      </c>
      <c r="T39" s="2">
        <v>0.03</v>
      </c>
      <c r="U39" s="2">
        <v>0.01</v>
      </c>
    </row>
    <row r="40" spans="1:21" x14ac:dyDescent="0.35">
      <c r="A40" t="s">
        <v>38</v>
      </c>
      <c r="B40">
        <v>3</v>
      </c>
      <c r="C40">
        <v>4</v>
      </c>
      <c r="D40" s="3">
        <v>16519700</v>
      </c>
      <c r="E40" s="3">
        <v>16519700</v>
      </c>
      <c r="F40" s="3">
        <v>16214300</v>
      </c>
      <c r="G40" s="3">
        <v>16519700</v>
      </c>
      <c r="H40" s="2">
        <v>0.02</v>
      </c>
      <c r="I40">
        <v>4</v>
      </c>
      <c r="J40">
        <v>2</v>
      </c>
      <c r="K40">
        <v>2</v>
      </c>
      <c r="L40">
        <v>1</v>
      </c>
      <c r="M40">
        <v>3</v>
      </c>
      <c r="N40">
        <v>600</v>
      </c>
      <c r="O40">
        <v>5</v>
      </c>
      <c r="P40">
        <v>736</v>
      </c>
      <c r="Q40">
        <v>1405</v>
      </c>
      <c r="R40" s="2">
        <v>0.02</v>
      </c>
      <c r="S40" s="2">
        <v>0</v>
      </c>
      <c r="T40" s="2">
        <v>0.02</v>
      </c>
      <c r="U40" s="2">
        <v>0</v>
      </c>
    </row>
    <row r="41" spans="1:21" x14ac:dyDescent="0.35">
      <c r="A41" t="s">
        <v>38</v>
      </c>
      <c r="B41">
        <v>3</v>
      </c>
      <c r="C41">
        <v>5</v>
      </c>
      <c r="D41" s="3">
        <v>13613200</v>
      </c>
      <c r="E41" s="3">
        <v>13613200</v>
      </c>
      <c r="F41" s="3">
        <v>13142200</v>
      </c>
      <c r="G41" s="3">
        <v>13613200</v>
      </c>
      <c r="H41" s="2">
        <v>0.03</v>
      </c>
      <c r="I41">
        <v>4</v>
      </c>
      <c r="J41">
        <v>2</v>
      </c>
      <c r="K41">
        <v>1</v>
      </c>
      <c r="L41">
        <v>1</v>
      </c>
      <c r="M41">
        <v>5</v>
      </c>
      <c r="N41">
        <v>741</v>
      </c>
      <c r="O41">
        <v>7</v>
      </c>
      <c r="P41">
        <v>1815</v>
      </c>
      <c r="Q41">
        <v>2627</v>
      </c>
      <c r="R41" s="2">
        <v>0.03</v>
      </c>
      <c r="S41" s="2">
        <v>0</v>
      </c>
      <c r="T41" s="2">
        <v>0.03</v>
      </c>
      <c r="U41" s="2">
        <v>0</v>
      </c>
    </row>
    <row r="42" spans="1:21" x14ac:dyDescent="0.35">
      <c r="A42" t="s">
        <v>38</v>
      </c>
      <c r="B42">
        <v>3</v>
      </c>
      <c r="C42">
        <v>6</v>
      </c>
      <c r="D42" s="3">
        <v>11311900</v>
      </c>
      <c r="E42" s="3">
        <v>11311900</v>
      </c>
      <c r="F42" s="3">
        <v>10862800</v>
      </c>
      <c r="G42" s="3">
        <v>11590500</v>
      </c>
      <c r="H42" s="2">
        <v>0.06</v>
      </c>
      <c r="I42">
        <v>4</v>
      </c>
      <c r="J42">
        <v>2</v>
      </c>
      <c r="K42">
        <v>0</v>
      </c>
      <c r="L42">
        <v>2</v>
      </c>
      <c r="M42">
        <v>5</v>
      </c>
      <c r="N42">
        <v>541</v>
      </c>
      <c r="O42">
        <v>11</v>
      </c>
      <c r="P42">
        <v>1966</v>
      </c>
      <c r="Q42">
        <v>2581</v>
      </c>
      <c r="R42" s="2">
        <v>0.04</v>
      </c>
      <c r="S42" s="2">
        <v>0.02</v>
      </c>
      <c r="T42" s="2">
        <v>0.04</v>
      </c>
      <c r="U42" s="2">
        <v>0.02</v>
      </c>
    </row>
    <row r="43" spans="1:21" x14ac:dyDescent="0.35">
      <c r="A43" t="s">
        <v>38</v>
      </c>
      <c r="B43">
        <v>3</v>
      </c>
      <c r="C43">
        <v>7</v>
      </c>
      <c r="D43" s="3">
        <v>9398900</v>
      </c>
      <c r="E43" s="3">
        <v>9398900</v>
      </c>
      <c r="F43" s="3">
        <v>8953670</v>
      </c>
      <c r="G43" s="3">
        <v>9398900</v>
      </c>
      <c r="H43" s="2">
        <v>0.05</v>
      </c>
      <c r="I43">
        <v>4</v>
      </c>
      <c r="J43">
        <v>2</v>
      </c>
      <c r="K43">
        <v>0</v>
      </c>
      <c r="L43">
        <v>2</v>
      </c>
      <c r="M43">
        <v>4</v>
      </c>
      <c r="N43">
        <v>757</v>
      </c>
      <c r="O43">
        <v>8</v>
      </c>
      <c r="P43">
        <v>4110</v>
      </c>
      <c r="Q43">
        <v>4939</v>
      </c>
      <c r="R43" s="2">
        <v>0.05</v>
      </c>
      <c r="S43" s="2">
        <v>0</v>
      </c>
      <c r="T43" s="2">
        <v>0.05</v>
      </c>
      <c r="U43" s="2">
        <v>0</v>
      </c>
    </row>
    <row r="44" spans="1:21" x14ac:dyDescent="0.35">
      <c r="A44" t="s">
        <v>38</v>
      </c>
      <c r="B44">
        <v>3</v>
      </c>
      <c r="C44">
        <v>8</v>
      </c>
      <c r="D44" s="3">
        <v>7694670</v>
      </c>
      <c r="E44" s="3">
        <v>7694670</v>
      </c>
      <c r="F44" s="3">
        <v>7420200</v>
      </c>
      <c r="G44" s="3">
        <v>7694670</v>
      </c>
      <c r="H44" s="2">
        <v>0.04</v>
      </c>
      <c r="I44">
        <v>4</v>
      </c>
      <c r="J44">
        <v>2</v>
      </c>
      <c r="K44">
        <v>1</v>
      </c>
      <c r="L44">
        <v>2</v>
      </c>
      <c r="M44">
        <v>4</v>
      </c>
      <c r="N44">
        <v>829</v>
      </c>
      <c r="O44">
        <v>5</v>
      </c>
      <c r="P44">
        <v>1448</v>
      </c>
      <c r="Q44">
        <v>2347</v>
      </c>
      <c r="R44" s="2">
        <v>0.04</v>
      </c>
      <c r="S44" s="2">
        <v>0</v>
      </c>
      <c r="T44" s="2">
        <v>0.04</v>
      </c>
      <c r="U44" s="2">
        <v>0</v>
      </c>
    </row>
    <row r="45" spans="1:21" x14ac:dyDescent="0.35">
      <c r="A45" t="s">
        <v>38</v>
      </c>
      <c r="B45">
        <v>3</v>
      </c>
      <c r="C45">
        <v>9</v>
      </c>
      <c r="D45" s="3">
        <v>6770350</v>
      </c>
      <c r="E45" s="3">
        <v>6770350</v>
      </c>
      <c r="F45" s="3">
        <v>6364590</v>
      </c>
      <c r="G45" s="3">
        <v>6770350</v>
      </c>
      <c r="H45" s="2">
        <v>0.06</v>
      </c>
      <c r="I45">
        <v>3</v>
      </c>
      <c r="J45">
        <v>1</v>
      </c>
      <c r="K45">
        <v>2</v>
      </c>
      <c r="L45">
        <v>2</v>
      </c>
      <c r="M45">
        <v>5</v>
      </c>
      <c r="N45">
        <v>451</v>
      </c>
      <c r="O45">
        <v>10</v>
      </c>
      <c r="P45">
        <v>1305</v>
      </c>
      <c r="Q45">
        <v>1830</v>
      </c>
      <c r="R45" s="2">
        <v>0.06</v>
      </c>
      <c r="S45" s="2">
        <v>0</v>
      </c>
      <c r="T45" s="2">
        <v>0.06</v>
      </c>
      <c r="U45" s="2">
        <v>0</v>
      </c>
    </row>
    <row r="46" spans="1:21" x14ac:dyDescent="0.35">
      <c r="A46" t="s">
        <v>38</v>
      </c>
      <c r="B46">
        <v>3</v>
      </c>
      <c r="C46">
        <v>10</v>
      </c>
      <c r="D46" s="3">
        <v>6102680</v>
      </c>
      <c r="E46">
        <v>0</v>
      </c>
      <c r="F46" s="3">
        <v>5576720</v>
      </c>
      <c r="G46" s="3">
        <v>6102700</v>
      </c>
      <c r="H46" s="2">
        <v>0.09</v>
      </c>
      <c r="I46">
        <v>3</v>
      </c>
      <c r="J46">
        <v>1</v>
      </c>
      <c r="K46">
        <v>0</v>
      </c>
      <c r="L46">
        <v>1</v>
      </c>
      <c r="M46">
        <v>4</v>
      </c>
      <c r="N46">
        <v>820</v>
      </c>
      <c r="O46">
        <v>8</v>
      </c>
      <c r="P46">
        <v>1061</v>
      </c>
      <c r="Q46">
        <v>1952</v>
      </c>
      <c r="R46" s="2">
        <v>0.09</v>
      </c>
      <c r="S46" s="2">
        <v>0</v>
      </c>
      <c r="T46" t="e" cm="1">
        <f t="array" ref="T46">-inf%</f>
        <v>#NAME?</v>
      </c>
      <c r="U46" t="s">
        <v>39</v>
      </c>
    </row>
    <row r="47" spans="1:21" x14ac:dyDescent="0.35">
      <c r="A47" t="s">
        <v>40</v>
      </c>
      <c r="B47">
        <v>3</v>
      </c>
      <c r="C47">
        <v>2</v>
      </c>
      <c r="D47" s="3">
        <v>1754010</v>
      </c>
      <c r="E47" s="3">
        <v>1754010</v>
      </c>
      <c r="F47" s="3">
        <v>1734970</v>
      </c>
      <c r="G47" s="3">
        <v>1754010</v>
      </c>
      <c r="H47" s="2">
        <v>0.01</v>
      </c>
      <c r="I47">
        <v>4</v>
      </c>
      <c r="J47">
        <v>2</v>
      </c>
      <c r="K47">
        <v>1</v>
      </c>
      <c r="L47">
        <v>0</v>
      </c>
      <c r="M47">
        <v>1</v>
      </c>
      <c r="N47">
        <v>7796</v>
      </c>
      <c r="O47">
        <v>5</v>
      </c>
      <c r="P47">
        <v>1957</v>
      </c>
      <c r="Q47">
        <v>9823</v>
      </c>
      <c r="R47" s="2">
        <v>0.01</v>
      </c>
      <c r="S47" s="2">
        <v>0</v>
      </c>
      <c r="T47" s="2">
        <v>0.01</v>
      </c>
      <c r="U47" s="2">
        <v>0</v>
      </c>
    </row>
    <row r="48" spans="1:21" x14ac:dyDescent="0.35">
      <c r="A48" t="s">
        <v>40</v>
      </c>
      <c r="B48">
        <v>3</v>
      </c>
      <c r="C48">
        <v>3</v>
      </c>
      <c r="D48">
        <v>772707</v>
      </c>
      <c r="E48">
        <v>772707</v>
      </c>
      <c r="F48">
        <v>752401</v>
      </c>
      <c r="G48">
        <v>775314</v>
      </c>
      <c r="H48" s="2">
        <v>0.03</v>
      </c>
      <c r="I48">
        <v>3</v>
      </c>
      <c r="J48">
        <v>1</v>
      </c>
      <c r="K48">
        <v>2</v>
      </c>
      <c r="L48">
        <v>1</v>
      </c>
      <c r="M48">
        <v>1</v>
      </c>
      <c r="N48">
        <v>1028</v>
      </c>
      <c r="O48">
        <v>3</v>
      </c>
      <c r="P48">
        <v>118</v>
      </c>
      <c r="Q48">
        <v>1214</v>
      </c>
      <c r="R48" s="2">
        <v>0.03</v>
      </c>
      <c r="S48" s="2">
        <v>0</v>
      </c>
      <c r="T48" s="2">
        <v>0.03</v>
      </c>
      <c r="U48" s="2">
        <v>0</v>
      </c>
    </row>
    <row r="49" spans="1:21" x14ac:dyDescent="0.35">
      <c r="A49" t="s">
        <v>40</v>
      </c>
      <c r="B49">
        <v>3</v>
      </c>
      <c r="C49">
        <v>4</v>
      </c>
      <c r="D49">
        <v>613995</v>
      </c>
      <c r="E49">
        <v>613995</v>
      </c>
      <c r="F49">
        <v>600587</v>
      </c>
      <c r="G49">
        <v>622982</v>
      </c>
      <c r="H49" s="2">
        <v>0.04</v>
      </c>
      <c r="I49">
        <v>5</v>
      </c>
      <c r="J49">
        <v>3</v>
      </c>
      <c r="K49">
        <v>1</v>
      </c>
      <c r="L49">
        <v>1</v>
      </c>
      <c r="M49">
        <v>5</v>
      </c>
      <c r="N49">
        <v>2859</v>
      </c>
      <c r="O49">
        <v>7</v>
      </c>
      <c r="P49">
        <v>4616</v>
      </c>
      <c r="Q49">
        <v>7550</v>
      </c>
      <c r="R49" s="2">
        <v>0.02</v>
      </c>
      <c r="S49" s="2">
        <v>0.01</v>
      </c>
      <c r="T49" s="2">
        <v>0.02</v>
      </c>
      <c r="U49" s="2">
        <v>0.01</v>
      </c>
    </row>
  </sheetData>
  <autoFilter ref="A1:U49" xr:uid="{28D1B54F-C386-4118-A348-C0CF97C7FD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C28-88C4-4E14-ADA0-F4E4647F91B4}">
  <dimension ref="A1:U53"/>
  <sheetViews>
    <sheetView workbookViewId="0">
      <selection activeCell="A14" sqref="A14:XFD14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287.822</v>
      </c>
      <c r="G2">
        <v>298.47800000000001</v>
      </c>
      <c r="H2" s="2">
        <v>0.04</v>
      </c>
      <c r="I2">
        <v>0</v>
      </c>
      <c r="J2">
        <v>-1</v>
      </c>
      <c r="K2">
        <v>-1</v>
      </c>
      <c r="L2">
        <v>2</v>
      </c>
      <c r="M2">
        <v>2</v>
      </c>
      <c r="N2">
        <v>21</v>
      </c>
      <c r="O2">
        <v>5</v>
      </c>
      <c r="P2">
        <v>235</v>
      </c>
      <c r="Q2">
        <v>322</v>
      </c>
      <c r="R2" s="2">
        <v>0.04</v>
      </c>
      <c r="S2" s="2">
        <v>0</v>
      </c>
      <c r="T2" s="2">
        <v>0.04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6926.11</v>
      </c>
      <c r="G3">
        <v>12881.1</v>
      </c>
      <c r="H3" s="2">
        <v>0.46</v>
      </c>
      <c r="I3">
        <v>0</v>
      </c>
      <c r="J3">
        <v>-1</v>
      </c>
      <c r="K3">
        <v>-1</v>
      </c>
      <c r="L3">
        <v>0</v>
      </c>
      <c r="M3">
        <v>0</v>
      </c>
      <c r="N3">
        <v>11</v>
      </c>
      <c r="O3">
        <v>3</v>
      </c>
      <c r="P3">
        <v>17</v>
      </c>
      <c r="Q3">
        <v>92</v>
      </c>
      <c r="R3" s="2">
        <v>0.46</v>
      </c>
      <c r="S3" s="2">
        <v>0</v>
      </c>
      <c r="T3" s="2">
        <v>0.46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6053880</v>
      </c>
      <c r="G4" s="3">
        <v>6772120</v>
      </c>
      <c r="H4" s="2">
        <v>0.11</v>
      </c>
      <c r="I4">
        <v>0</v>
      </c>
      <c r="J4">
        <v>-1</v>
      </c>
      <c r="K4">
        <v>-1</v>
      </c>
      <c r="L4">
        <v>0</v>
      </c>
      <c r="M4">
        <v>3</v>
      </c>
      <c r="N4">
        <v>22</v>
      </c>
      <c r="O4">
        <v>3</v>
      </c>
      <c r="P4">
        <v>135</v>
      </c>
      <c r="Q4">
        <v>221</v>
      </c>
      <c r="R4" s="2">
        <v>0.11</v>
      </c>
      <c r="S4" s="2">
        <v>0</v>
      </c>
      <c r="T4" s="2">
        <v>0.11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3381330</v>
      </c>
      <c r="G5" s="3">
        <v>4388510</v>
      </c>
      <c r="H5" s="2">
        <v>0.23</v>
      </c>
      <c r="I5">
        <v>0</v>
      </c>
      <c r="J5">
        <v>-1</v>
      </c>
      <c r="K5">
        <v>-1</v>
      </c>
      <c r="L5">
        <v>0</v>
      </c>
      <c r="M5">
        <v>5</v>
      </c>
      <c r="N5">
        <v>53</v>
      </c>
      <c r="O5">
        <v>3</v>
      </c>
      <c r="P5">
        <v>425</v>
      </c>
      <c r="Q5">
        <v>542</v>
      </c>
      <c r="R5" s="2">
        <v>0.23</v>
      </c>
      <c r="S5" s="2">
        <v>0</v>
      </c>
      <c r="T5" s="2">
        <v>0.23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2363370</v>
      </c>
      <c r="G6" s="3">
        <v>2816830</v>
      </c>
      <c r="H6" s="2">
        <v>0.16</v>
      </c>
      <c r="I6">
        <v>0</v>
      </c>
      <c r="J6">
        <v>-1</v>
      </c>
      <c r="K6">
        <v>-1</v>
      </c>
      <c r="L6">
        <v>2</v>
      </c>
      <c r="M6">
        <v>3</v>
      </c>
      <c r="N6">
        <v>12</v>
      </c>
      <c r="O6">
        <v>2</v>
      </c>
      <c r="P6">
        <v>177</v>
      </c>
      <c r="Q6">
        <v>253</v>
      </c>
      <c r="R6" s="2">
        <v>0.16</v>
      </c>
      <c r="S6" s="2">
        <v>0</v>
      </c>
      <c r="T6" s="2">
        <v>0.16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1545610</v>
      </c>
      <c r="G7" s="3">
        <v>2270500</v>
      </c>
      <c r="H7" s="2">
        <v>0.32</v>
      </c>
      <c r="I7">
        <v>0</v>
      </c>
      <c r="J7">
        <v>-1</v>
      </c>
      <c r="K7">
        <v>-1</v>
      </c>
      <c r="L7">
        <v>1</v>
      </c>
      <c r="M7">
        <v>4</v>
      </c>
      <c r="N7">
        <v>11</v>
      </c>
      <c r="O7">
        <v>2</v>
      </c>
      <c r="P7">
        <v>157</v>
      </c>
      <c r="Q7">
        <v>232</v>
      </c>
      <c r="R7" s="2">
        <v>0.32</v>
      </c>
      <c r="S7" s="2">
        <v>0</v>
      </c>
      <c r="T7" s="2">
        <v>0.32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1217310</v>
      </c>
      <c r="G8" s="3">
        <v>1916190</v>
      </c>
      <c r="H8" s="2">
        <v>0.36</v>
      </c>
      <c r="I8">
        <v>0</v>
      </c>
      <c r="J8">
        <v>-1</v>
      </c>
      <c r="K8">
        <v>-1</v>
      </c>
      <c r="L8">
        <v>2</v>
      </c>
      <c r="M8">
        <v>4</v>
      </c>
      <c r="N8">
        <v>36</v>
      </c>
      <c r="O8">
        <v>2</v>
      </c>
      <c r="P8">
        <v>591</v>
      </c>
      <c r="Q8">
        <v>690</v>
      </c>
      <c r="R8" s="2">
        <v>0.35</v>
      </c>
      <c r="S8" s="2">
        <v>0.02</v>
      </c>
      <c r="T8" s="2">
        <v>0.35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>
        <v>969957</v>
      </c>
      <c r="G9" s="3">
        <v>1561770</v>
      </c>
      <c r="H9" s="2">
        <v>0.38</v>
      </c>
      <c r="I9">
        <v>0</v>
      </c>
      <c r="J9">
        <v>-1</v>
      </c>
      <c r="K9">
        <v>-1</v>
      </c>
      <c r="L9">
        <v>2</v>
      </c>
      <c r="M9">
        <v>4</v>
      </c>
      <c r="N9">
        <v>36</v>
      </c>
      <c r="O9">
        <v>2</v>
      </c>
      <c r="P9">
        <v>275</v>
      </c>
      <c r="Q9">
        <v>375</v>
      </c>
      <c r="R9" s="2">
        <v>0.38</v>
      </c>
      <c r="S9" s="2">
        <v>0</v>
      </c>
      <c r="T9" s="2">
        <v>0.38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>
        <v>782425</v>
      </c>
      <c r="G10" s="3">
        <v>1340330</v>
      </c>
      <c r="H10" s="2">
        <v>0.42</v>
      </c>
      <c r="I10">
        <v>0</v>
      </c>
      <c r="J10">
        <v>-1</v>
      </c>
      <c r="K10">
        <v>-1</v>
      </c>
      <c r="L10">
        <v>3</v>
      </c>
      <c r="M10">
        <v>4</v>
      </c>
      <c r="N10">
        <v>39</v>
      </c>
      <c r="O10">
        <v>3</v>
      </c>
      <c r="P10">
        <v>297</v>
      </c>
      <c r="Q10">
        <v>401</v>
      </c>
      <c r="R10" s="2">
        <v>0.41</v>
      </c>
      <c r="S10" s="2">
        <v>0</v>
      </c>
      <c r="T10" s="2">
        <v>0.41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724979</v>
      </c>
      <c r="G11" s="3">
        <v>1204990</v>
      </c>
      <c r="H11" s="2">
        <v>0.4</v>
      </c>
      <c r="I11">
        <v>0</v>
      </c>
      <c r="J11">
        <v>-1</v>
      </c>
      <c r="K11">
        <v>-1</v>
      </c>
      <c r="L11">
        <v>2</v>
      </c>
      <c r="M11">
        <v>5</v>
      </c>
      <c r="N11">
        <v>31</v>
      </c>
      <c r="O11">
        <v>8</v>
      </c>
      <c r="P11">
        <v>450</v>
      </c>
      <c r="Q11">
        <v>549</v>
      </c>
      <c r="R11" s="2">
        <v>0.38</v>
      </c>
      <c r="S11" s="2">
        <v>0.02</v>
      </c>
      <c r="T11" s="2">
        <v>0.38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646940</v>
      </c>
      <c r="G12" s="3">
        <v>1055010</v>
      </c>
      <c r="H12" s="2">
        <v>0.39</v>
      </c>
      <c r="I12">
        <v>0</v>
      </c>
      <c r="J12">
        <v>-1</v>
      </c>
      <c r="K12">
        <v>-1</v>
      </c>
      <c r="L12">
        <v>2</v>
      </c>
      <c r="M12">
        <v>4</v>
      </c>
      <c r="N12">
        <v>49</v>
      </c>
      <c r="O12">
        <v>26</v>
      </c>
      <c r="P12">
        <v>368</v>
      </c>
      <c r="Q12">
        <v>505</v>
      </c>
      <c r="R12" s="2">
        <v>0.38</v>
      </c>
      <c r="S12" s="2">
        <v>0.01</v>
      </c>
      <c r="T12" s="2">
        <v>0.38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>
        <v>980259</v>
      </c>
      <c r="G13" s="3">
        <v>1827500</v>
      </c>
      <c r="H13" s="2">
        <v>0.46</v>
      </c>
      <c r="I13">
        <v>0</v>
      </c>
      <c r="J13">
        <v>-1</v>
      </c>
      <c r="K13">
        <v>-1</v>
      </c>
      <c r="L13">
        <v>1</v>
      </c>
      <c r="M13">
        <v>4</v>
      </c>
      <c r="N13">
        <v>53</v>
      </c>
      <c r="O13">
        <v>25</v>
      </c>
      <c r="P13">
        <v>1821</v>
      </c>
      <c r="Q13">
        <v>1959</v>
      </c>
      <c r="R13" s="2">
        <v>0.46</v>
      </c>
      <c r="S13" s="2">
        <v>0</v>
      </c>
      <c r="T13" s="2">
        <v>0.46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19700.599999999999</v>
      </c>
      <c r="G14">
        <v>23640.799999999999</v>
      </c>
      <c r="H14" s="2">
        <v>0.17</v>
      </c>
      <c r="I14">
        <v>0</v>
      </c>
      <c r="J14">
        <v>-1</v>
      </c>
      <c r="K14">
        <v>-1</v>
      </c>
      <c r="L14">
        <v>0</v>
      </c>
      <c r="M14">
        <v>0</v>
      </c>
      <c r="N14">
        <v>33</v>
      </c>
      <c r="O14">
        <v>2</v>
      </c>
      <c r="P14">
        <v>26</v>
      </c>
      <c r="Q14">
        <v>121</v>
      </c>
      <c r="R14" s="2">
        <v>0.16</v>
      </c>
      <c r="S14" s="2">
        <v>0.01</v>
      </c>
      <c r="T14" s="2">
        <v>0.16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11570.8</v>
      </c>
      <c r="G15">
        <v>15504.8</v>
      </c>
      <c r="H15" s="2">
        <v>0.25</v>
      </c>
      <c r="I15">
        <v>0</v>
      </c>
      <c r="J15">
        <v>-1</v>
      </c>
      <c r="K15">
        <v>-1</v>
      </c>
      <c r="L15">
        <v>0</v>
      </c>
      <c r="M15">
        <v>3</v>
      </c>
      <c r="N15">
        <v>26</v>
      </c>
      <c r="O15">
        <v>3</v>
      </c>
      <c r="P15">
        <v>495</v>
      </c>
      <c r="Q15">
        <v>585</v>
      </c>
      <c r="R15" s="2">
        <v>0.25</v>
      </c>
      <c r="S15" s="2">
        <v>0.01</v>
      </c>
      <c r="T15" s="2">
        <v>0.25</v>
      </c>
      <c r="U15" s="2">
        <v>0.01</v>
      </c>
    </row>
    <row r="16" spans="1:21" x14ac:dyDescent="0.35">
      <c r="A16" t="s">
        <v>23</v>
      </c>
      <c r="B16">
        <v>3</v>
      </c>
      <c r="C16">
        <v>4</v>
      </c>
      <c r="D16">
        <v>11455.6</v>
      </c>
      <c r="E16">
        <v>11455.6</v>
      </c>
      <c r="F16">
        <v>7804.03</v>
      </c>
      <c r="G16">
        <v>12010.2</v>
      </c>
      <c r="H16" s="2">
        <v>0.35</v>
      </c>
      <c r="I16">
        <v>0</v>
      </c>
      <c r="J16">
        <v>-1</v>
      </c>
      <c r="K16">
        <v>-1</v>
      </c>
      <c r="L16">
        <v>0</v>
      </c>
      <c r="M16">
        <v>2</v>
      </c>
      <c r="N16">
        <v>48</v>
      </c>
      <c r="O16">
        <v>5</v>
      </c>
      <c r="P16">
        <v>333</v>
      </c>
      <c r="Q16">
        <v>448</v>
      </c>
      <c r="R16" s="2">
        <v>0.32</v>
      </c>
      <c r="S16" s="2">
        <v>0.05</v>
      </c>
      <c r="T16" s="2">
        <v>0.32</v>
      </c>
      <c r="U16" s="2">
        <v>0.05</v>
      </c>
    </row>
    <row r="17" spans="1:21" x14ac:dyDescent="0.35">
      <c r="A17" t="s">
        <v>23</v>
      </c>
      <c r="B17">
        <v>3</v>
      </c>
      <c r="C17">
        <v>8</v>
      </c>
      <c r="D17">
        <v>5006.1000000000004</v>
      </c>
      <c r="E17">
        <v>5006.1000000000004</v>
      </c>
      <c r="F17">
        <v>2984.68</v>
      </c>
      <c r="G17">
        <v>5039.21</v>
      </c>
      <c r="H17" s="2">
        <v>0.41</v>
      </c>
      <c r="I17">
        <v>0</v>
      </c>
      <c r="J17">
        <v>-1</v>
      </c>
      <c r="K17">
        <v>-1</v>
      </c>
      <c r="L17">
        <v>0</v>
      </c>
      <c r="M17">
        <v>5</v>
      </c>
      <c r="N17">
        <v>63</v>
      </c>
      <c r="O17">
        <v>36</v>
      </c>
      <c r="P17">
        <v>933</v>
      </c>
      <c r="Q17">
        <v>1093</v>
      </c>
      <c r="R17" s="2">
        <v>0.4</v>
      </c>
      <c r="S17" s="2">
        <v>0.01</v>
      </c>
      <c r="T17" s="2">
        <v>0.4</v>
      </c>
      <c r="U17" s="2">
        <v>0.01</v>
      </c>
    </row>
    <row r="18" spans="1:21" x14ac:dyDescent="0.35">
      <c r="A18" t="s">
        <v>23</v>
      </c>
      <c r="B18">
        <v>3</v>
      </c>
      <c r="C18">
        <v>9</v>
      </c>
      <c r="D18">
        <v>4376.1899999999996</v>
      </c>
      <c r="E18">
        <v>4376.1899999999996</v>
      </c>
      <c r="F18">
        <v>2404.19</v>
      </c>
      <c r="G18">
        <v>4491</v>
      </c>
      <c r="H18" s="2">
        <v>0.46</v>
      </c>
      <c r="I18">
        <v>0</v>
      </c>
      <c r="J18">
        <v>-1</v>
      </c>
      <c r="K18">
        <v>-1</v>
      </c>
      <c r="L18">
        <v>0</v>
      </c>
      <c r="M18">
        <v>5</v>
      </c>
      <c r="N18">
        <v>168</v>
      </c>
      <c r="O18">
        <v>26</v>
      </c>
      <c r="P18">
        <v>1249</v>
      </c>
      <c r="Q18">
        <v>1504</v>
      </c>
      <c r="R18" s="2">
        <v>0.45</v>
      </c>
      <c r="S18" s="2">
        <v>0.03</v>
      </c>
      <c r="T18" s="2">
        <v>0.45</v>
      </c>
      <c r="U18" s="2">
        <v>0.03</v>
      </c>
    </row>
    <row r="19" spans="1:21" x14ac:dyDescent="0.35">
      <c r="A19" t="s">
        <v>23</v>
      </c>
      <c r="B19">
        <v>3</v>
      </c>
      <c r="C19">
        <v>10</v>
      </c>
      <c r="D19">
        <v>3794.49</v>
      </c>
      <c r="E19">
        <v>3794.49</v>
      </c>
      <c r="F19">
        <v>1990.94</v>
      </c>
      <c r="G19">
        <v>3796.84</v>
      </c>
      <c r="H19" s="2">
        <v>0.48</v>
      </c>
      <c r="I19">
        <v>0</v>
      </c>
      <c r="J19">
        <v>-1</v>
      </c>
      <c r="K19">
        <v>-1</v>
      </c>
      <c r="L19">
        <v>0</v>
      </c>
      <c r="M19">
        <v>5</v>
      </c>
      <c r="N19">
        <v>152</v>
      </c>
      <c r="O19">
        <v>10</v>
      </c>
      <c r="P19">
        <v>1486</v>
      </c>
      <c r="Q19">
        <v>1709</v>
      </c>
      <c r="R19" s="2">
        <v>0.48</v>
      </c>
      <c r="S19" s="2">
        <v>0</v>
      </c>
      <c r="T19" s="2">
        <v>0.48</v>
      </c>
      <c r="U19" s="2">
        <v>0</v>
      </c>
    </row>
    <row r="20" spans="1:21" x14ac:dyDescent="0.35">
      <c r="A20" t="s">
        <v>36</v>
      </c>
      <c r="B20">
        <v>3</v>
      </c>
      <c r="C20">
        <v>2</v>
      </c>
      <c r="D20" s="3">
        <v>400724000</v>
      </c>
      <c r="E20" s="3">
        <v>400724000</v>
      </c>
      <c r="F20" s="3">
        <v>356569000</v>
      </c>
      <c r="G20" s="3">
        <v>400724000</v>
      </c>
      <c r="H20" s="2">
        <v>0.11</v>
      </c>
      <c r="I20">
        <v>0</v>
      </c>
      <c r="J20">
        <v>-1</v>
      </c>
      <c r="K20">
        <v>-1</v>
      </c>
      <c r="L20">
        <v>0</v>
      </c>
      <c r="M20">
        <v>4</v>
      </c>
      <c r="N20">
        <v>81</v>
      </c>
      <c r="O20">
        <v>1</v>
      </c>
      <c r="P20">
        <v>117</v>
      </c>
      <c r="Q20">
        <v>260</v>
      </c>
      <c r="R20" s="2">
        <v>0.11</v>
      </c>
      <c r="S20" s="2">
        <v>0</v>
      </c>
      <c r="T20" s="2">
        <v>0.11</v>
      </c>
      <c r="U20" s="2">
        <v>0</v>
      </c>
    </row>
    <row r="21" spans="1:21" x14ac:dyDescent="0.35">
      <c r="A21" t="s">
        <v>36</v>
      </c>
      <c r="B21">
        <v>3</v>
      </c>
      <c r="C21">
        <v>3</v>
      </c>
      <c r="D21" s="3">
        <v>277437000</v>
      </c>
      <c r="E21" s="3">
        <v>277437000</v>
      </c>
      <c r="F21" s="3">
        <v>246386000</v>
      </c>
      <c r="G21" s="3">
        <v>277437000</v>
      </c>
      <c r="H21" s="2">
        <v>0.11</v>
      </c>
      <c r="I21">
        <v>0</v>
      </c>
      <c r="J21">
        <v>-1</v>
      </c>
      <c r="K21">
        <v>-1</v>
      </c>
      <c r="L21">
        <v>4</v>
      </c>
      <c r="M21">
        <v>5</v>
      </c>
      <c r="N21">
        <v>52</v>
      </c>
      <c r="O21">
        <v>1</v>
      </c>
      <c r="P21">
        <v>412</v>
      </c>
      <c r="Q21">
        <v>526</v>
      </c>
      <c r="R21" s="2">
        <v>0.11</v>
      </c>
      <c r="S21" s="2">
        <v>0</v>
      </c>
      <c r="T21" s="2">
        <v>0.11</v>
      </c>
      <c r="U21" s="2">
        <v>0</v>
      </c>
    </row>
    <row r="22" spans="1:21" x14ac:dyDescent="0.35">
      <c r="A22" t="s">
        <v>36</v>
      </c>
      <c r="B22">
        <v>3</v>
      </c>
      <c r="C22">
        <v>4</v>
      </c>
      <c r="D22" s="3">
        <v>217262000</v>
      </c>
      <c r="E22" s="3">
        <v>217262000</v>
      </c>
      <c r="F22" s="3">
        <v>166581000</v>
      </c>
      <c r="G22" s="3">
        <v>217506000</v>
      </c>
      <c r="H22" s="2">
        <v>0.23</v>
      </c>
      <c r="I22">
        <v>0</v>
      </c>
      <c r="J22">
        <v>-1</v>
      </c>
      <c r="K22">
        <v>-1</v>
      </c>
      <c r="L22">
        <v>0</v>
      </c>
      <c r="M22">
        <v>5</v>
      </c>
      <c r="N22">
        <v>60</v>
      </c>
      <c r="O22">
        <v>2</v>
      </c>
      <c r="P22">
        <v>435</v>
      </c>
      <c r="Q22">
        <v>558</v>
      </c>
      <c r="R22" s="2">
        <v>0.23</v>
      </c>
      <c r="S22" s="2">
        <v>0</v>
      </c>
      <c r="T22" s="2">
        <v>0.23</v>
      </c>
      <c r="U22" s="2">
        <v>0</v>
      </c>
    </row>
    <row r="23" spans="1:21" x14ac:dyDescent="0.35">
      <c r="A23" t="s">
        <v>36</v>
      </c>
      <c r="B23">
        <v>3</v>
      </c>
      <c r="C23">
        <v>5</v>
      </c>
      <c r="D23" s="3">
        <v>163850000</v>
      </c>
      <c r="E23" s="3">
        <v>163850000</v>
      </c>
      <c r="F23" s="3">
        <v>125862000</v>
      </c>
      <c r="G23" s="3">
        <v>164006000</v>
      </c>
      <c r="H23" s="2">
        <v>0.23</v>
      </c>
      <c r="I23">
        <v>0</v>
      </c>
      <c r="J23">
        <v>-1</v>
      </c>
      <c r="K23">
        <v>-1</v>
      </c>
      <c r="L23">
        <v>0</v>
      </c>
      <c r="M23">
        <v>5</v>
      </c>
      <c r="N23">
        <v>96</v>
      </c>
      <c r="O23">
        <v>2</v>
      </c>
      <c r="P23">
        <v>434</v>
      </c>
      <c r="Q23">
        <v>593</v>
      </c>
      <c r="R23" s="2">
        <v>0.23</v>
      </c>
      <c r="S23" s="2">
        <v>0</v>
      </c>
      <c r="T23" s="2">
        <v>0.23</v>
      </c>
      <c r="U23" s="2">
        <v>0</v>
      </c>
    </row>
    <row r="24" spans="1:21" x14ac:dyDescent="0.35">
      <c r="A24" t="s">
        <v>36</v>
      </c>
      <c r="B24">
        <v>3</v>
      </c>
      <c r="C24">
        <v>6</v>
      </c>
      <c r="D24" s="3">
        <v>135426000</v>
      </c>
      <c r="E24" s="3">
        <v>135426000</v>
      </c>
      <c r="F24" s="3">
        <v>93656400</v>
      </c>
      <c r="G24" s="3">
        <v>135426000</v>
      </c>
      <c r="H24" s="2">
        <v>0.31</v>
      </c>
      <c r="I24">
        <v>0</v>
      </c>
      <c r="J24">
        <v>-1</v>
      </c>
      <c r="K24">
        <v>-1</v>
      </c>
      <c r="L24">
        <v>0</v>
      </c>
      <c r="M24">
        <v>5</v>
      </c>
      <c r="N24">
        <v>106</v>
      </c>
      <c r="O24">
        <v>2</v>
      </c>
      <c r="P24">
        <v>912</v>
      </c>
      <c r="Q24">
        <v>1081</v>
      </c>
      <c r="R24" s="2">
        <v>0.31</v>
      </c>
      <c r="S24" s="2">
        <v>0</v>
      </c>
      <c r="T24" s="2">
        <v>0.31</v>
      </c>
      <c r="U24" s="2">
        <v>0</v>
      </c>
    </row>
    <row r="25" spans="1:21" x14ac:dyDescent="0.35">
      <c r="A25" t="s">
        <v>36</v>
      </c>
      <c r="B25">
        <v>3</v>
      </c>
      <c r="C25">
        <v>7</v>
      </c>
      <c r="D25" s="3">
        <v>115429000</v>
      </c>
      <c r="E25" s="3">
        <v>115429000</v>
      </c>
      <c r="F25" s="3">
        <v>78035800</v>
      </c>
      <c r="G25" s="3">
        <v>116035000</v>
      </c>
      <c r="H25" s="2">
        <v>0.33</v>
      </c>
      <c r="I25">
        <v>0</v>
      </c>
      <c r="J25">
        <v>-1</v>
      </c>
      <c r="K25">
        <v>-1</v>
      </c>
      <c r="L25">
        <v>0</v>
      </c>
      <c r="M25">
        <v>5</v>
      </c>
      <c r="N25">
        <v>86</v>
      </c>
      <c r="O25">
        <v>2</v>
      </c>
      <c r="P25">
        <v>657</v>
      </c>
      <c r="Q25">
        <v>806</v>
      </c>
      <c r="R25" s="2">
        <v>0.32</v>
      </c>
      <c r="S25" s="2">
        <v>0.01</v>
      </c>
      <c r="T25" s="2">
        <v>0.32</v>
      </c>
      <c r="U25" s="2">
        <v>0.01</v>
      </c>
    </row>
    <row r="26" spans="1:21" x14ac:dyDescent="0.35">
      <c r="A26" t="s">
        <v>36</v>
      </c>
      <c r="B26">
        <v>3</v>
      </c>
      <c r="C26">
        <v>8</v>
      </c>
      <c r="D26" s="3">
        <v>99375200</v>
      </c>
      <c r="E26" s="3">
        <v>99375200</v>
      </c>
      <c r="F26" s="3">
        <v>65721500</v>
      </c>
      <c r="G26" s="3">
        <v>99786600</v>
      </c>
      <c r="H26" s="2">
        <v>0.34</v>
      </c>
      <c r="I26">
        <v>0</v>
      </c>
      <c r="J26">
        <v>-1</v>
      </c>
      <c r="K26">
        <v>-1</v>
      </c>
      <c r="L26">
        <v>0</v>
      </c>
      <c r="M26">
        <v>5</v>
      </c>
      <c r="N26">
        <v>113</v>
      </c>
      <c r="O26">
        <v>14</v>
      </c>
      <c r="P26">
        <v>781</v>
      </c>
      <c r="Q26">
        <v>969</v>
      </c>
      <c r="R26" s="2">
        <v>0.34</v>
      </c>
      <c r="S26" s="2">
        <v>0</v>
      </c>
      <c r="T26" s="2">
        <v>0.34</v>
      </c>
      <c r="U26" s="2">
        <v>0</v>
      </c>
    </row>
    <row r="27" spans="1:21" x14ac:dyDescent="0.35">
      <c r="A27" t="s">
        <v>36</v>
      </c>
      <c r="B27">
        <v>3</v>
      </c>
      <c r="C27">
        <v>9</v>
      </c>
      <c r="D27" s="3">
        <v>83988900</v>
      </c>
      <c r="E27" s="3">
        <v>83988900</v>
      </c>
      <c r="F27" s="3">
        <v>55030100</v>
      </c>
      <c r="G27" s="3">
        <v>84077500</v>
      </c>
      <c r="H27" s="2">
        <v>0.35</v>
      </c>
      <c r="I27">
        <v>0</v>
      </c>
      <c r="J27">
        <v>-1</v>
      </c>
      <c r="K27">
        <v>-1</v>
      </c>
      <c r="L27">
        <v>0</v>
      </c>
      <c r="M27">
        <v>5</v>
      </c>
      <c r="N27">
        <v>84</v>
      </c>
      <c r="O27">
        <v>13</v>
      </c>
      <c r="P27">
        <v>712</v>
      </c>
      <c r="Q27">
        <v>871</v>
      </c>
      <c r="R27" s="2">
        <v>0.34</v>
      </c>
      <c r="S27" s="2">
        <v>0</v>
      </c>
      <c r="T27" s="2">
        <v>0.34</v>
      </c>
      <c r="U27" s="2">
        <v>0</v>
      </c>
    </row>
    <row r="28" spans="1:21" x14ac:dyDescent="0.35">
      <c r="A28" t="s">
        <v>36</v>
      </c>
      <c r="B28">
        <v>3</v>
      </c>
      <c r="C28">
        <v>10</v>
      </c>
      <c r="D28" s="3">
        <v>73380400</v>
      </c>
      <c r="E28" s="3">
        <v>73380400</v>
      </c>
      <c r="F28" s="3">
        <v>46888200</v>
      </c>
      <c r="G28" s="3">
        <v>74462100</v>
      </c>
      <c r="H28" s="2">
        <v>0.37</v>
      </c>
      <c r="I28">
        <v>0</v>
      </c>
      <c r="J28">
        <v>-1</v>
      </c>
      <c r="K28">
        <v>-1</v>
      </c>
      <c r="L28">
        <v>0</v>
      </c>
      <c r="M28">
        <v>5</v>
      </c>
      <c r="N28">
        <v>245</v>
      </c>
      <c r="O28">
        <v>3</v>
      </c>
      <c r="P28">
        <v>1192</v>
      </c>
      <c r="Q28">
        <v>1502</v>
      </c>
      <c r="R28" s="2">
        <v>0.36</v>
      </c>
      <c r="S28" s="2">
        <v>0.01</v>
      </c>
      <c r="T28" s="2">
        <v>0.36</v>
      </c>
      <c r="U28" s="2">
        <v>0.01</v>
      </c>
    </row>
    <row r="29" spans="1:21" x14ac:dyDescent="0.35">
      <c r="A29" t="s">
        <v>37</v>
      </c>
      <c r="B29">
        <v>3</v>
      </c>
      <c r="C29">
        <v>2</v>
      </c>
      <c r="D29" s="3">
        <v>107735000</v>
      </c>
      <c r="E29" s="3">
        <v>107735000</v>
      </c>
      <c r="F29" s="3">
        <v>103560000</v>
      </c>
      <c r="G29" s="3">
        <v>107735000</v>
      </c>
      <c r="H29" s="2">
        <v>0.04</v>
      </c>
      <c r="I29">
        <v>0</v>
      </c>
      <c r="J29">
        <v>-1</v>
      </c>
      <c r="K29">
        <v>-1</v>
      </c>
      <c r="L29">
        <v>1</v>
      </c>
      <c r="M29">
        <v>1</v>
      </c>
      <c r="N29">
        <v>20</v>
      </c>
      <c r="O29">
        <v>1</v>
      </c>
      <c r="P29">
        <v>246</v>
      </c>
      <c r="Q29">
        <v>329</v>
      </c>
      <c r="R29" s="2">
        <v>0.04</v>
      </c>
      <c r="S29" s="2">
        <v>0</v>
      </c>
      <c r="T29" s="2">
        <v>0.04</v>
      </c>
      <c r="U29" s="2">
        <v>0</v>
      </c>
    </row>
    <row r="30" spans="1:21" x14ac:dyDescent="0.35">
      <c r="A30" t="s">
        <v>37</v>
      </c>
      <c r="B30">
        <v>3</v>
      </c>
      <c r="C30">
        <v>3</v>
      </c>
      <c r="D30" s="3">
        <v>70528900</v>
      </c>
      <c r="E30" s="3">
        <v>70528900</v>
      </c>
      <c r="F30" s="3">
        <v>62405400</v>
      </c>
      <c r="G30" s="3">
        <v>71852700</v>
      </c>
      <c r="H30" s="2">
        <v>0.13</v>
      </c>
      <c r="I30">
        <v>0</v>
      </c>
      <c r="J30">
        <v>-1</v>
      </c>
      <c r="K30">
        <v>-1</v>
      </c>
      <c r="L30">
        <v>0</v>
      </c>
      <c r="M30">
        <v>4</v>
      </c>
      <c r="N30">
        <v>132</v>
      </c>
      <c r="O30">
        <v>2</v>
      </c>
      <c r="P30">
        <v>1618</v>
      </c>
      <c r="Q30">
        <v>1813</v>
      </c>
      <c r="R30" s="2">
        <v>0.12</v>
      </c>
      <c r="S30" s="2">
        <v>0.02</v>
      </c>
      <c r="T30" s="2">
        <v>0.12</v>
      </c>
      <c r="U30" s="2">
        <v>0.02</v>
      </c>
    </row>
    <row r="31" spans="1:21" x14ac:dyDescent="0.35">
      <c r="A31" t="s">
        <v>37</v>
      </c>
      <c r="B31">
        <v>3</v>
      </c>
      <c r="C31">
        <v>4</v>
      </c>
      <c r="D31" s="3">
        <v>36643800</v>
      </c>
      <c r="E31" s="3">
        <v>36643800</v>
      </c>
      <c r="F31" s="3">
        <v>24531800</v>
      </c>
      <c r="G31" s="3">
        <v>36643800</v>
      </c>
      <c r="H31" s="2">
        <v>0.33</v>
      </c>
      <c r="I31">
        <v>0</v>
      </c>
      <c r="J31">
        <v>-1</v>
      </c>
      <c r="K31">
        <v>-1</v>
      </c>
      <c r="L31">
        <v>0</v>
      </c>
      <c r="M31">
        <v>4</v>
      </c>
      <c r="N31">
        <v>85</v>
      </c>
      <c r="O31">
        <v>2</v>
      </c>
      <c r="P31">
        <v>306</v>
      </c>
      <c r="Q31">
        <v>454</v>
      </c>
      <c r="R31" s="2">
        <v>0.33</v>
      </c>
      <c r="S31" s="2">
        <v>0</v>
      </c>
      <c r="T31" s="2">
        <v>0.33</v>
      </c>
      <c r="U31" s="2">
        <v>0</v>
      </c>
    </row>
    <row r="32" spans="1:21" x14ac:dyDescent="0.35">
      <c r="A32" t="s">
        <v>37</v>
      </c>
      <c r="B32">
        <v>3</v>
      </c>
      <c r="C32">
        <v>5</v>
      </c>
      <c r="D32" s="3">
        <v>17896900</v>
      </c>
      <c r="E32" s="3">
        <v>17896900</v>
      </c>
      <c r="F32" s="3">
        <v>15097900</v>
      </c>
      <c r="G32" s="3">
        <v>17896900</v>
      </c>
      <c r="H32" s="2">
        <v>0.16</v>
      </c>
      <c r="I32">
        <v>0</v>
      </c>
      <c r="J32">
        <v>-1</v>
      </c>
      <c r="K32">
        <v>-1</v>
      </c>
      <c r="L32">
        <v>0</v>
      </c>
      <c r="M32">
        <v>2</v>
      </c>
      <c r="N32">
        <v>63</v>
      </c>
      <c r="O32">
        <v>1</v>
      </c>
      <c r="P32">
        <v>180</v>
      </c>
      <c r="Q32">
        <v>306</v>
      </c>
      <c r="R32" s="2">
        <v>0.16</v>
      </c>
      <c r="S32" s="2">
        <v>0</v>
      </c>
      <c r="T32" s="2">
        <v>0.16</v>
      </c>
      <c r="U32" s="2">
        <v>0</v>
      </c>
    </row>
    <row r="33" spans="1:21" x14ac:dyDescent="0.35">
      <c r="A33" t="s">
        <v>37</v>
      </c>
      <c r="B33">
        <v>3</v>
      </c>
      <c r="C33">
        <v>6</v>
      </c>
      <c r="D33" s="3">
        <v>12907100</v>
      </c>
      <c r="E33" s="3">
        <v>12907100</v>
      </c>
      <c r="F33" s="3">
        <v>9163130</v>
      </c>
      <c r="G33" s="3">
        <v>13021000</v>
      </c>
      <c r="H33" s="2">
        <v>0.3</v>
      </c>
      <c r="I33">
        <v>0</v>
      </c>
      <c r="J33">
        <v>-1</v>
      </c>
      <c r="K33">
        <v>-1</v>
      </c>
      <c r="L33">
        <v>0</v>
      </c>
      <c r="M33">
        <v>5</v>
      </c>
      <c r="N33">
        <v>39</v>
      </c>
      <c r="O33">
        <v>2</v>
      </c>
      <c r="P33">
        <v>114</v>
      </c>
      <c r="Q33">
        <v>216</v>
      </c>
      <c r="R33" s="2">
        <v>0.28999999999999998</v>
      </c>
      <c r="S33" s="2">
        <v>0.01</v>
      </c>
      <c r="T33" s="2">
        <v>0.28999999999999998</v>
      </c>
      <c r="U33" s="2">
        <v>0.01</v>
      </c>
    </row>
    <row r="34" spans="1:21" x14ac:dyDescent="0.35">
      <c r="A34" t="s">
        <v>37</v>
      </c>
      <c r="B34">
        <v>3</v>
      </c>
      <c r="C34">
        <v>7</v>
      </c>
      <c r="D34" s="3">
        <v>8688530</v>
      </c>
      <c r="E34" s="3">
        <v>8688530</v>
      </c>
      <c r="F34" s="3">
        <v>6790910</v>
      </c>
      <c r="G34" s="3">
        <v>8688530</v>
      </c>
      <c r="H34" s="2">
        <v>0.22</v>
      </c>
      <c r="I34">
        <v>0</v>
      </c>
      <c r="J34">
        <v>-1</v>
      </c>
      <c r="K34">
        <v>-1</v>
      </c>
      <c r="L34">
        <v>0</v>
      </c>
      <c r="M34">
        <v>4</v>
      </c>
      <c r="N34">
        <v>31</v>
      </c>
      <c r="O34">
        <v>2</v>
      </c>
      <c r="P34">
        <v>179</v>
      </c>
      <c r="Q34">
        <v>273</v>
      </c>
      <c r="R34" s="2">
        <v>0.22</v>
      </c>
      <c r="S34" s="2">
        <v>0</v>
      </c>
      <c r="T34" s="2">
        <v>0.22</v>
      </c>
      <c r="U34" s="2">
        <v>0</v>
      </c>
    </row>
    <row r="35" spans="1:21" x14ac:dyDescent="0.35">
      <c r="A35" t="s">
        <v>37</v>
      </c>
      <c r="B35">
        <v>3</v>
      </c>
      <c r="C35">
        <v>8</v>
      </c>
      <c r="D35" s="3">
        <v>7624890</v>
      </c>
      <c r="E35" s="3">
        <v>7624890</v>
      </c>
      <c r="F35" s="3">
        <v>5303790</v>
      </c>
      <c r="G35" s="3">
        <v>7685670</v>
      </c>
      <c r="H35" s="2">
        <v>0.31</v>
      </c>
      <c r="I35">
        <v>0</v>
      </c>
      <c r="J35">
        <v>-1</v>
      </c>
      <c r="K35">
        <v>-1</v>
      </c>
      <c r="L35">
        <v>0</v>
      </c>
      <c r="M35">
        <v>4</v>
      </c>
      <c r="N35">
        <v>57</v>
      </c>
      <c r="O35">
        <v>2</v>
      </c>
      <c r="P35">
        <v>903</v>
      </c>
      <c r="Q35">
        <v>1023</v>
      </c>
      <c r="R35" s="2">
        <v>0.3</v>
      </c>
      <c r="S35" s="2">
        <v>0.01</v>
      </c>
      <c r="T35" s="2">
        <v>0.3</v>
      </c>
      <c r="U35" s="2">
        <v>0.01</v>
      </c>
    </row>
    <row r="36" spans="1:21" x14ac:dyDescent="0.35">
      <c r="A36" t="s">
        <v>37</v>
      </c>
      <c r="B36">
        <v>3</v>
      </c>
      <c r="C36">
        <v>9</v>
      </c>
      <c r="D36" s="3">
        <v>6571330</v>
      </c>
      <c r="E36" s="3">
        <v>6571330</v>
      </c>
      <c r="F36" s="3">
        <v>4636340</v>
      </c>
      <c r="G36" s="3">
        <v>6637170</v>
      </c>
      <c r="H36" s="2">
        <v>0.3</v>
      </c>
      <c r="I36">
        <v>0</v>
      </c>
      <c r="J36">
        <v>-1</v>
      </c>
      <c r="K36">
        <v>-1</v>
      </c>
      <c r="L36">
        <v>3</v>
      </c>
      <c r="M36">
        <v>5</v>
      </c>
      <c r="N36">
        <v>73</v>
      </c>
      <c r="O36">
        <v>3</v>
      </c>
      <c r="P36">
        <v>11054</v>
      </c>
      <c r="Q36">
        <v>11192</v>
      </c>
      <c r="R36" s="2">
        <v>0.28999999999999998</v>
      </c>
      <c r="S36" s="2">
        <v>0.01</v>
      </c>
      <c r="T36" s="2">
        <v>0.28999999999999998</v>
      </c>
      <c r="U36" s="2">
        <v>0.01</v>
      </c>
    </row>
    <row r="37" spans="1:21" x14ac:dyDescent="0.35">
      <c r="A37" t="s">
        <v>37</v>
      </c>
      <c r="B37">
        <v>3</v>
      </c>
      <c r="C37">
        <v>10</v>
      </c>
      <c r="D37" s="3">
        <v>5531840</v>
      </c>
      <c r="E37" s="3">
        <v>5531840</v>
      </c>
      <c r="F37" s="3">
        <v>3588180</v>
      </c>
      <c r="G37" s="3">
        <v>5613010</v>
      </c>
      <c r="H37" s="2">
        <v>0.36</v>
      </c>
      <c r="I37">
        <v>0</v>
      </c>
      <c r="J37">
        <v>-1</v>
      </c>
      <c r="K37">
        <v>-1</v>
      </c>
      <c r="L37">
        <v>0</v>
      </c>
      <c r="M37">
        <v>4</v>
      </c>
      <c r="N37">
        <v>93</v>
      </c>
      <c r="O37">
        <v>9</v>
      </c>
      <c r="P37">
        <v>752</v>
      </c>
      <c r="Q37">
        <v>915</v>
      </c>
      <c r="R37" s="2">
        <v>0.35</v>
      </c>
      <c r="S37" s="2">
        <v>0.01</v>
      </c>
      <c r="T37" s="2">
        <v>0.35</v>
      </c>
      <c r="U37" s="2">
        <v>0.01</v>
      </c>
    </row>
    <row r="38" spans="1:21" x14ac:dyDescent="0.35">
      <c r="A38" t="s">
        <v>38</v>
      </c>
      <c r="B38">
        <v>3</v>
      </c>
      <c r="C38">
        <v>3</v>
      </c>
      <c r="D38" s="3">
        <v>25428800</v>
      </c>
      <c r="E38" s="3">
        <v>25428800</v>
      </c>
      <c r="F38" s="3">
        <v>20940400</v>
      </c>
      <c r="G38" s="3">
        <v>25429300</v>
      </c>
      <c r="H38" s="2">
        <v>0.18</v>
      </c>
      <c r="I38">
        <v>0</v>
      </c>
      <c r="J38">
        <v>-1</v>
      </c>
      <c r="K38">
        <v>-1</v>
      </c>
      <c r="L38">
        <v>0</v>
      </c>
      <c r="M38">
        <v>5</v>
      </c>
      <c r="N38">
        <v>599</v>
      </c>
      <c r="O38">
        <v>2</v>
      </c>
      <c r="P38">
        <v>1201</v>
      </c>
      <c r="Q38">
        <v>1864</v>
      </c>
      <c r="R38" s="2">
        <v>0.18</v>
      </c>
      <c r="S38" s="2">
        <v>0</v>
      </c>
      <c r="T38" s="2">
        <v>0.18</v>
      </c>
      <c r="U38" s="2">
        <v>0</v>
      </c>
    </row>
    <row r="39" spans="1:21" x14ac:dyDescent="0.35">
      <c r="A39" t="s">
        <v>38</v>
      </c>
      <c r="B39">
        <v>3</v>
      </c>
      <c r="C39">
        <v>4</v>
      </c>
      <c r="D39" s="3">
        <v>16519700</v>
      </c>
      <c r="E39" s="3">
        <v>16519700</v>
      </c>
      <c r="F39" s="3">
        <v>14183900</v>
      </c>
      <c r="G39" s="3">
        <v>16519700</v>
      </c>
      <c r="H39" s="2">
        <v>0.14000000000000001</v>
      </c>
      <c r="I39">
        <v>0</v>
      </c>
      <c r="J39">
        <v>-1</v>
      </c>
      <c r="K39">
        <v>-1</v>
      </c>
      <c r="L39">
        <v>4</v>
      </c>
      <c r="M39">
        <v>4</v>
      </c>
      <c r="N39">
        <v>237</v>
      </c>
      <c r="O39">
        <v>3</v>
      </c>
      <c r="P39">
        <v>1325</v>
      </c>
      <c r="Q39">
        <v>1627</v>
      </c>
      <c r="R39" s="2">
        <v>0.14000000000000001</v>
      </c>
      <c r="S39" s="2">
        <v>0</v>
      </c>
      <c r="T39" s="2">
        <v>0.14000000000000001</v>
      </c>
      <c r="U39" s="2">
        <v>0</v>
      </c>
    </row>
    <row r="40" spans="1:21" x14ac:dyDescent="0.35">
      <c r="A40" t="s">
        <v>38</v>
      </c>
      <c r="B40">
        <v>3</v>
      </c>
      <c r="C40">
        <v>5</v>
      </c>
      <c r="D40" s="3">
        <v>13613200</v>
      </c>
      <c r="E40" s="3">
        <v>13613200</v>
      </c>
      <c r="F40" s="3">
        <v>10295500</v>
      </c>
      <c r="G40" s="3">
        <v>14046700</v>
      </c>
      <c r="H40" s="2">
        <v>0.27</v>
      </c>
      <c r="I40">
        <v>0</v>
      </c>
      <c r="J40">
        <v>-1</v>
      </c>
      <c r="K40">
        <v>-1</v>
      </c>
      <c r="L40">
        <v>4</v>
      </c>
      <c r="M40">
        <v>5</v>
      </c>
      <c r="N40">
        <v>204</v>
      </c>
      <c r="O40">
        <v>2</v>
      </c>
      <c r="P40">
        <v>950</v>
      </c>
      <c r="Q40">
        <v>1218</v>
      </c>
      <c r="R40" s="2">
        <v>0.24</v>
      </c>
      <c r="S40" s="2">
        <v>0.03</v>
      </c>
      <c r="T40" s="2">
        <v>0.24</v>
      </c>
      <c r="U40" s="2">
        <v>0.03</v>
      </c>
    </row>
    <row r="41" spans="1:21" x14ac:dyDescent="0.35">
      <c r="A41" t="s">
        <v>38</v>
      </c>
      <c r="B41">
        <v>3</v>
      </c>
      <c r="C41">
        <v>6</v>
      </c>
      <c r="D41" s="3">
        <v>11311900</v>
      </c>
      <c r="E41" s="3">
        <v>11311900</v>
      </c>
      <c r="F41" s="3">
        <v>8157060</v>
      </c>
      <c r="G41" s="3">
        <v>11590500</v>
      </c>
      <c r="H41" s="2">
        <v>0.3</v>
      </c>
      <c r="I41">
        <v>0</v>
      </c>
      <c r="J41">
        <v>-1</v>
      </c>
      <c r="K41">
        <v>-1</v>
      </c>
      <c r="L41">
        <v>2</v>
      </c>
      <c r="M41">
        <v>5</v>
      </c>
      <c r="N41">
        <v>176</v>
      </c>
      <c r="O41">
        <v>5</v>
      </c>
      <c r="P41">
        <v>1048</v>
      </c>
      <c r="Q41">
        <v>1291</v>
      </c>
      <c r="R41" s="2">
        <v>0.28000000000000003</v>
      </c>
      <c r="S41" s="2">
        <v>0.02</v>
      </c>
      <c r="T41" s="2">
        <v>0.28000000000000003</v>
      </c>
      <c r="U41" s="2">
        <v>0.02</v>
      </c>
    </row>
    <row r="42" spans="1:21" x14ac:dyDescent="0.35">
      <c r="A42" t="s">
        <v>38</v>
      </c>
      <c r="B42">
        <v>3</v>
      </c>
      <c r="C42">
        <v>7</v>
      </c>
      <c r="D42" s="3">
        <v>9398900</v>
      </c>
      <c r="E42" s="3">
        <v>9398900</v>
      </c>
      <c r="F42" s="3">
        <v>6310910</v>
      </c>
      <c r="G42" s="3">
        <v>9398900</v>
      </c>
      <c r="H42" s="2">
        <v>0.33</v>
      </c>
      <c r="I42">
        <v>0</v>
      </c>
      <c r="J42">
        <v>-1</v>
      </c>
      <c r="K42">
        <v>-1</v>
      </c>
      <c r="L42">
        <v>2</v>
      </c>
      <c r="M42">
        <v>4</v>
      </c>
      <c r="N42">
        <v>123</v>
      </c>
      <c r="O42">
        <v>2</v>
      </c>
      <c r="P42">
        <v>3296</v>
      </c>
      <c r="Q42">
        <v>3482</v>
      </c>
      <c r="R42" s="2">
        <v>0.33</v>
      </c>
      <c r="S42" s="2">
        <v>0</v>
      </c>
      <c r="T42" s="2">
        <v>0.33</v>
      </c>
      <c r="U42" s="2">
        <v>0</v>
      </c>
    </row>
    <row r="43" spans="1:21" x14ac:dyDescent="0.35">
      <c r="A43" t="s">
        <v>38</v>
      </c>
      <c r="B43">
        <v>3</v>
      </c>
      <c r="C43">
        <v>8</v>
      </c>
      <c r="D43" s="3">
        <v>7694670</v>
      </c>
      <c r="E43" s="3">
        <v>7694670</v>
      </c>
      <c r="F43" s="3">
        <v>5900500</v>
      </c>
      <c r="G43" s="3">
        <v>7694670</v>
      </c>
      <c r="H43" s="2">
        <v>0.23</v>
      </c>
      <c r="I43">
        <v>0</v>
      </c>
      <c r="J43">
        <v>-1</v>
      </c>
      <c r="K43">
        <v>-1</v>
      </c>
      <c r="L43">
        <v>2</v>
      </c>
      <c r="M43">
        <v>4</v>
      </c>
      <c r="N43">
        <v>231</v>
      </c>
      <c r="O43">
        <v>2</v>
      </c>
      <c r="P43">
        <v>1098</v>
      </c>
      <c r="Q43">
        <v>1392</v>
      </c>
      <c r="R43" s="2">
        <v>0.23</v>
      </c>
      <c r="S43" s="2">
        <v>0</v>
      </c>
      <c r="T43" s="2">
        <v>0.23</v>
      </c>
      <c r="U43" s="2">
        <v>0</v>
      </c>
    </row>
    <row r="44" spans="1:21" x14ac:dyDescent="0.35">
      <c r="A44" t="s">
        <v>38</v>
      </c>
      <c r="B44">
        <v>3</v>
      </c>
      <c r="C44">
        <v>9</v>
      </c>
      <c r="D44" s="3">
        <v>6770350</v>
      </c>
      <c r="E44" s="3">
        <v>6770350</v>
      </c>
      <c r="F44" s="3">
        <v>5236170</v>
      </c>
      <c r="G44" s="3">
        <v>6835260</v>
      </c>
      <c r="H44" s="2">
        <v>0.23</v>
      </c>
      <c r="I44">
        <v>0</v>
      </c>
      <c r="J44">
        <v>-1</v>
      </c>
      <c r="K44">
        <v>-1</v>
      </c>
      <c r="L44">
        <v>4</v>
      </c>
      <c r="M44">
        <v>5</v>
      </c>
      <c r="N44">
        <v>178</v>
      </c>
      <c r="O44">
        <v>5</v>
      </c>
      <c r="P44">
        <v>1442</v>
      </c>
      <c r="Q44">
        <v>1686</v>
      </c>
      <c r="R44" s="2">
        <v>0.23</v>
      </c>
      <c r="S44" s="2">
        <v>0.01</v>
      </c>
      <c r="T44" s="2">
        <v>0.23</v>
      </c>
      <c r="U44" s="2">
        <v>0.01</v>
      </c>
    </row>
    <row r="45" spans="1:21" x14ac:dyDescent="0.35">
      <c r="A45" t="s">
        <v>38</v>
      </c>
      <c r="B45">
        <v>3</v>
      </c>
      <c r="C45">
        <v>10</v>
      </c>
      <c r="D45" s="3">
        <v>6102680</v>
      </c>
      <c r="E45">
        <v>0</v>
      </c>
      <c r="F45" s="3">
        <v>4428670</v>
      </c>
      <c r="G45" s="3">
        <v>6102700</v>
      </c>
      <c r="H45" s="2">
        <v>0.27</v>
      </c>
      <c r="I45">
        <v>0</v>
      </c>
      <c r="J45">
        <v>-1</v>
      </c>
      <c r="K45">
        <v>-1</v>
      </c>
      <c r="L45">
        <v>2</v>
      </c>
      <c r="M45">
        <v>4</v>
      </c>
      <c r="N45">
        <v>244</v>
      </c>
      <c r="O45">
        <v>4</v>
      </c>
      <c r="P45">
        <v>994</v>
      </c>
      <c r="Q45">
        <v>1304</v>
      </c>
      <c r="R45" s="2">
        <v>0.27</v>
      </c>
      <c r="S45" s="2">
        <v>0</v>
      </c>
      <c r="T45" t="e" cm="1">
        <f t="array" ref="T45">-inf%</f>
        <v>#NAME?</v>
      </c>
      <c r="U45" t="s">
        <v>39</v>
      </c>
    </row>
    <row r="46" spans="1:21" x14ac:dyDescent="0.35">
      <c r="A46" t="s">
        <v>40</v>
      </c>
      <c r="B46">
        <v>3</v>
      </c>
      <c r="C46">
        <v>2</v>
      </c>
      <c r="D46" s="3">
        <v>1754010</v>
      </c>
      <c r="E46" s="3">
        <v>1754010</v>
      </c>
      <c r="F46" s="3">
        <v>1632580</v>
      </c>
      <c r="G46" s="3">
        <v>2015530</v>
      </c>
      <c r="H46" s="2">
        <v>0.19</v>
      </c>
      <c r="I46">
        <v>0</v>
      </c>
      <c r="J46">
        <v>-1</v>
      </c>
      <c r="K46">
        <v>-1</v>
      </c>
      <c r="L46">
        <v>0</v>
      </c>
      <c r="M46">
        <v>2</v>
      </c>
      <c r="N46">
        <v>1500</v>
      </c>
      <c r="O46">
        <v>1</v>
      </c>
      <c r="P46">
        <v>263</v>
      </c>
      <c r="Q46">
        <v>1826</v>
      </c>
      <c r="R46" s="2">
        <v>7.0000000000000007E-2</v>
      </c>
      <c r="S46" s="2">
        <v>0.15</v>
      </c>
      <c r="T46" s="2">
        <v>7.0000000000000007E-2</v>
      </c>
      <c r="U46" s="2">
        <v>0.15</v>
      </c>
    </row>
    <row r="47" spans="1:21" x14ac:dyDescent="0.35">
      <c r="A47" t="s">
        <v>40</v>
      </c>
      <c r="B47">
        <v>3</v>
      </c>
      <c r="C47">
        <v>3</v>
      </c>
      <c r="D47">
        <v>772707</v>
      </c>
      <c r="E47">
        <v>772707</v>
      </c>
      <c r="F47">
        <v>720418</v>
      </c>
      <c r="G47">
        <v>775227</v>
      </c>
      <c r="H47" s="2">
        <v>7.0000000000000007E-2</v>
      </c>
      <c r="I47">
        <v>0</v>
      </c>
      <c r="J47">
        <v>-1</v>
      </c>
      <c r="K47">
        <v>-1</v>
      </c>
      <c r="L47">
        <v>0</v>
      </c>
      <c r="M47">
        <v>5</v>
      </c>
      <c r="N47">
        <v>499</v>
      </c>
      <c r="O47">
        <v>1</v>
      </c>
      <c r="P47">
        <v>925</v>
      </c>
      <c r="Q47">
        <v>1487</v>
      </c>
      <c r="R47" s="2">
        <v>7.0000000000000007E-2</v>
      </c>
      <c r="S47" s="2">
        <v>0</v>
      </c>
      <c r="T47" s="2">
        <v>7.0000000000000007E-2</v>
      </c>
      <c r="U47" s="2">
        <v>0</v>
      </c>
    </row>
    <row r="48" spans="1:21" x14ac:dyDescent="0.35">
      <c r="A48" t="s">
        <v>40</v>
      </c>
      <c r="B48">
        <v>3</v>
      </c>
      <c r="C48">
        <v>4</v>
      </c>
      <c r="D48">
        <v>613995</v>
      </c>
      <c r="E48">
        <v>613995</v>
      </c>
      <c r="F48">
        <v>545664</v>
      </c>
      <c r="G48">
        <v>616910</v>
      </c>
      <c r="H48" s="2">
        <v>0.12</v>
      </c>
      <c r="I48">
        <v>0</v>
      </c>
      <c r="J48">
        <v>-1</v>
      </c>
      <c r="K48">
        <v>-1</v>
      </c>
      <c r="L48">
        <v>0</v>
      </c>
      <c r="M48">
        <v>5</v>
      </c>
      <c r="N48">
        <v>648</v>
      </c>
      <c r="O48">
        <v>2</v>
      </c>
      <c r="P48">
        <v>1438</v>
      </c>
      <c r="Q48">
        <v>2149</v>
      </c>
      <c r="R48" s="2">
        <v>0.11</v>
      </c>
      <c r="S48" s="2">
        <v>0</v>
      </c>
      <c r="T48" s="2">
        <v>0.11</v>
      </c>
      <c r="U48" s="2">
        <v>0</v>
      </c>
    </row>
    <row r="49" spans="1:21" x14ac:dyDescent="0.35">
      <c r="A49" t="s">
        <v>40</v>
      </c>
      <c r="B49">
        <v>3</v>
      </c>
      <c r="C49">
        <v>5</v>
      </c>
      <c r="D49">
        <v>485088</v>
      </c>
      <c r="E49">
        <v>485088</v>
      </c>
      <c r="F49">
        <v>422555</v>
      </c>
      <c r="G49">
        <v>495273</v>
      </c>
      <c r="H49" s="2">
        <v>0.15</v>
      </c>
      <c r="I49">
        <v>0</v>
      </c>
      <c r="J49">
        <v>-1</v>
      </c>
      <c r="K49">
        <v>-1</v>
      </c>
      <c r="L49">
        <v>0</v>
      </c>
      <c r="M49">
        <v>5</v>
      </c>
      <c r="N49">
        <v>450</v>
      </c>
      <c r="O49">
        <v>1</v>
      </c>
      <c r="P49">
        <v>1040</v>
      </c>
      <c r="Q49">
        <v>1553</v>
      </c>
      <c r="R49" s="2">
        <v>0.13</v>
      </c>
      <c r="S49" s="2">
        <v>0.02</v>
      </c>
      <c r="T49" s="2">
        <v>0.13</v>
      </c>
      <c r="U49" s="2">
        <v>0.02</v>
      </c>
    </row>
    <row r="50" spans="1:21" x14ac:dyDescent="0.35">
      <c r="A50" t="s">
        <v>40</v>
      </c>
      <c r="B50">
        <v>3</v>
      </c>
      <c r="C50">
        <v>6</v>
      </c>
      <c r="D50">
        <v>382677</v>
      </c>
      <c r="E50">
        <v>382677</v>
      </c>
      <c r="F50">
        <v>336521</v>
      </c>
      <c r="G50">
        <v>406053</v>
      </c>
      <c r="H50" s="2">
        <v>0.17</v>
      </c>
      <c r="I50">
        <v>0</v>
      </c>
      <c r="J50">
        <v>-1</v>
      </c>
      <c r="K50">
        <v>-1</v>
      </c>
      <c r="L50">
        <v>0</v>
      </c>
      <c r="M50">
        <v>5</v>
      </c>
      <c r="N50">
        <v>493</v>
      </c>
      <c r="O50">
        <v>2</v>
      </c>
      <c r="P50">
        <v>2039</v>
      </c>
      <c r="Q50">
        <v>2596</v>
      </c>
      <c r="R50" s="2">
        <v>0.12</v>
      </c>
      <c r="S50" s="2">
        <v>0.06</v>
      </c>
      <c r="T50" s="2">
        <v>0.12</v>
      </c>
      <c r="U50" s="2">
        <v>0.06</v>
      </c>
    </row>
    <row r="51" spans="1:21" x14ac:dyDescent="0.35">
      <c r="A51" t="s">
        <v>40</v>
      </c>
      <c r="B51">
        <v>3</v>
      </c>
      <c r="C51">
        <v>8</v>
      </c>
      <c r="D51">
        <v>285925</v>
      </c>
      <c r="E51">
        <v>285925</v>
      </c>
      <c r="F51">
        <v>236596</v>
      </c>
      <c r="G51">
        <v>286377</v>
      </c>
      <c r="H51" s="2">
        <v>0.17</v>
      </c>
      <c r="I51">
        <v>0</v>
      </c>
      <c r="J51">
        <v>-1</v>
      </c>
      <c r="K51">
        <v>-1</v>
      </c>
      <c r="L51">
        <v>0</v>
      </c>
      <c r="M51">
        <v>4</v>
      </c>
      <c r="N51">
        <v>486</v>
      </c>
      <c r="O51">
        <v>1</v>
      </c>
      <c r="P51">
        <v>1964</v>
      </c>
      <c r="Q51">
        <v>2514</v>
      </c>
      <c r="R51" s="2">
        <v>0.17</v>
      </c>
      <c r="S51" s="2">
        <v>0</v>
      </c>
      <c r="T51" s="2">
        <v>0.17</v>
      </c>
      <c r="U51" s="2">
        <v>0</v>
      </c>
    </row>
    <row r="52" spans="1:21" x14ac:dyDescent="0.35">
      <c r="A52" t="s">
        <v>40</v>
      </c>
      <c r="B52">
        <v>3</v>
      </c>
      <c r="C52">
        <v>9</v>
      </c>
      <c r="D52">
        <v>250989</v>
      </c>
      <c r="E52">
        <v>250989</v>
      </c>
      <c r="F52">
        <v>203318</v>
      </c>
      <c r="G52">
        <v>252322</v>
      </c>
      <c r="H52" s="2">
        <v>0.19</v>
      </c>
      <c r="I52">
        <v>0</v>
      </c>
      <c r="J52">
        <v>-1</v>
      </c>
      <c r="K52">
        <v>-1</v>
      </c>
      <c r="L52">
        <v>0</v>
      </c>
      <c r="M52">
        <v>5</v>
      </c>
      <c r="N52">
        <v>517</v>
      </c>
      <c r="O52">
        <v>3</v>
      </c>
      <c r="P52">
        <v>2093</v>
      </c>
      <c r="Q52">
        <v>2674</v>
      </c>
      <c r="R52" s="2">
        <v>0.19</v>
      </c>
      <c r="S52" s="2">
        <v>0.01</v>
      </c>
      <c r="T52" s="2">
        <v>0.19</v>
      </c>
      <c r="U52" s="2">
        <v>0.01</v>
      </c>
    </row>
    <row r="53" spans="1:21" x14ac:dyDescent="0.35">
      <c r="A53" t="s">
        <v>40</v>
      </c>
      <c r="B53">
        <v>3</v>
      </c>
      <c r="C53">
        <v>10</v>
      </c>
      <c r="D53">
        <v>224184</v>
      </c>
      <c r="E53">
        <v>224184</v>
      </c>
      <c r="F53">
        <v>178901</v>
      </c>
      <c r="G53">
        <v>232323</v>
      </c>
      <c r="H53" s="2">
        <v>0.23</v>
      </c>
      <c r="I53">
        <v>0</v>
      </c>
      <c r="J53">
        <v>-1</v>
      </c>
      <c r="K53">
        <v>-1</v>
      </c>
      <c r="L53">
        <v>0</v>
      </c>
      <c r="M53">
        <v>5</v>
      </c>
      <c r="N53">
        <v>507</v>
      </c>
      <c r="O53">
        <v>2</v>
      </c>
      <c r="P53">
        <v>2168</v>
      </c>
      <c r="Q53">
        <v>2740</v>
      </c>
      <c r="R53" s="2">
        <v>0.2</v>
      </c>
      <c r="S53" s="2">
        <v>0.04</v>
      </c>
      <c r="T53" s="2">
        <v>0.2</v>
      </c>
      <c r="U53" s="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4FC-39B9-4234-9B92-EE35ABBB41C2}">
  <dimension ref="A1:U30"/>
  <sheetViews>
    <sheetView tabSelected="1" workbookViewId="0">
      <selection activeCell="A18" sqref="A18:XFD18"/>
    </sheetView>
  </sheetViews>
  <sheetFormatPr defaultRowHeight="14.5" x14ac:dyDescent="0.35"/>
  <cols>
    <col min="1" max="1" width="6.54296875" bestFit="1" customWidth="1"/>
    <col min="2" max="2" width="5.6328125" bestFit="1" customWidth="1"/>
    <col min="3" max="3" width="4.6328125" bestFit="1" customWidth="1"/>
    <col min="4" max="7" width="8.36328125" bestFit="1" customWidth="1"/>
    <col min="8" max="8" width="9.6328125" bestFit="1" customWidth="1"/>
    <col min="9" max="9" width="6.36328125" bestFit="1" customWidth="1"/>
    <col min="10" max="10" width="9.26953125" bestFit="1" customWidth="1"/>
    <col min="11" max="11" width="9.6328125" bestFit="1" customWidth="1"/>
    <col min="12" max="12" width="13.08984375" bestFit="1" customWidth="1"/>
    <col min="13" max="13" width="13.453125" bestFit="1" customWidth="1"/>
    <col min="14" max="14" width="7.453125" bestFit="1" customWidth="1"/>
    <col min="15" max="15" width="7.6328125" bestFit="1" customWidth="1"/>
    <col min="16" max="16" width="8.54296875" bestFit="1" customWidth="1"/>
    <col min="17" max="17" width="8.1796875" bestFit="1" customWidth="1"/>
    <col min="18" max="18" width="10.08984375" bestFit="1" customWidth="1"/>
    <col min="19" max="19" width="10.453125" bestFit="1" customWidth="1"/>
    <col min="20" max="20" width="11.1796875" bestFit="1" customWidth="1"/>
    <col min="21" max="21" width="11.542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62</v>
      </c>
      <c r="B2">
        <v>3</v>
      </c>
      <c r="C2">
        <v>2</v>
      </c>
      <c r="D2">
        <v>990552</v>
      </c>
      <c r="E2">
        <v>990552</v>
      </c>
      <c r="F2">
        <v>990101</v>
      </c>
      <c r="G2">
        <v>990552</v>
      </c>
      <c r="H2" s="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2380</v>
      </c>
      <c r="O2">
        <v>2</v>
      </c>
      <c r="P2">
        <v>0</v>
      </c>
      <c r="Q2">
        <v>2385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t="s">
        <v>62</v>
      </c>
      <c r="B3">
        <v>3</v>
      </c>
      <c r="C3">
        <v>3</v>
      </c>
      <c r="D3">
        <v>457631</v>
      </c>
      <c r="E3">
        <v>457631</v>
      </c>
      <c r="F3">
        <v>452848</v>
      </c>
      <c r="G3">
        <v>457922</v>
      </c>
      <c r="H3" s="2">
        <v>0.01</v>
      </c>
      <c r="I3">
        <v>4</v>
      </c>
      <c r="J3">
        <v>2</v>
      </c>
      <c r="K3">
        <v>2</v>
      </c>
      <c r="L3">
        <v>0</v>
      </c>
      <c r="M3">
        <v>0</v>
      </c>
      <c r="N3">
        <v>554</v>
      </c>
      <c r="O3">
        <v>7</v>
      </c>
      <c r="P3">
        <v>0</v>
      </c>
      <c r="Q3">
        <v>565</v>
      </c>
      <c r="R3" s="2">
        <v>0.01</v>
      </c>
      <c r="S3" s="2">
        <v>0</v>
      </c>
      <c r="T3" s="2">
        <v>0.01</v>
      </c>
      <c r="U3" s="2">
        <v>0</v>
      </c>
    </row>
    <row r="4" spans="1:21" x14ac:dyDescent="0.35">
      <c r="A4" t="s">
        <v>62</v>
      </c>
      <c r="B4">
        <v>3</v>
      </c>
      <c r="C4">
        <v>4</v>
      </c>
      <c r="D4">
        <v>320279</v>
      </c>
      <c r="E4">
        <v>320279</v>
      </c>
      <c r="F4">
        <v>319472</v>
      </c>
      <c r="G4">
        <v>320997</v>
      </c>
      <c r="H4" s="2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806</v>
      </c>
      <c r="O4">
        <v>4</v>
      </c>
      <c r="P4">
        <v>0</v>
      </c>
      <c r="Q4">
        <v>811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t="s">
        <v>62</v>
      </c>
      <c r="B5">
        <v>3</v>
      </c>
      <c r="C5">
        <v>5</v>
      </c>
      <c r="D5">
        <v>245320</v>
      </c>
      <c r="E5">
        <v>245320</v>
      </c>
      <c r="F5">
        <v>244056</v>
      </c>
      <c r="G5">
        <v>246062</v>
      </c>
      <c r="H5" s="2">
        <v>0.01</v>
      </c>
      <c r="I5">
        <v>2</v>
      </c>
      <c r="J5">
        <v>0</v>
      </c>
      <c r="K5">
        <v>1</v>
      </c>
      <c r="L5">
        <v>0</v>
      </c>
      <c r="M5">
        <v>0</v>
      </c>
      <c r="N5">
        <v>709</v>
      </c>
      <c r="O5">
        <v>5</v>
      </c>
      <c r="P5">
        <v>0</v>
      </c>
      <c r="Q5">
        <v>716</v>
      </c>
      <c r="R5" s="2">
        <v>0.01</v>
      </c>
      <c r="S5" s="2">
        <v>0</v>
      </c>
      <c r="T5" s="2">
        <v>0.01</v>
      </c>
      <c r="U5" s="2">
        <v>0</v>
      </c>
    </row>
    <row r="6" spans="1:21" x14ac:dyDescent="0.35">
      <c r="A6" t="s">
        <v>62</v>
      </c>
      <c r="B6">
        <v>3</v>
      </c>
      <c r="C6">
        <v>6</v>
      </c>
      <c r="D6">
        <v>200494</v>
      </c>
      <c r="E6">
        <v>200494</v>
      </c>
      <c r="F6">
        <v>197843</v>
      </c>
      <c r="G6">
        <v>202462</v>
      </c>
      <c r="H6" s="2">
        <v>0.02</v>
      </c>
      <c r="I6">
        <v>2</v>
      </c>
      <c r="J6">
        <v>0</v>
      </c>
      <c r="K6">
        <v>1</v>
      </c>
      <c r="L6">
        <v>0</v>
      </c>
      <c r="M6">
        <v>0</v>
      </c>
      <c r="N6">
        <v>1296</v>
      </c>
      <c r="O6">
        <v>7</v>
      </c>
      <c r="P6">
        <v>0</v>
      </c>
      <c r="Q6">
        <v>1305</v>
      </c>
      <c r="R6" s="2">
        <v>0.01</v>
      </c>
      <c r="S6" s="2">
        <v>0.01</v>
      </c>
      <c r="T6" s="2">
        <v>0.01</v>
      </c>
      <c r="U6" s="2">
        <v>0.01</v>
      </c>
    </row>
    <row r="7" spans="1:21" x14ac:dyDescent="0.35">
      <c r="A7" t="s">
        <v>21</v>
      </c>
      <c r="B7">
        <v>3</v>
      </c>
      <c r="C7">
        <v>2</v>
      </c>
      <c r="D7" s="3">
        <v>6772120</v>
      </c>
      <c r="E7" s="3">
        <v>6772120</v>
      </c>
      <c r="F7" s="3">
        <v>6745740</v>
      </c>
      <c r="G7" s="3">
        <v>6834990</v>
      </c>
      <c r="H7" s="2">
        <v>0.01</v>
      </c>
      <c r="I7">
        <v>2</v>
      </c>
      <c r="J7">
        <v>0</v>
      </c>
      <c r="K7">
        <v>0</v>
      </c>
      <c r="L7">
        <v>0</v>
      </c>
      <c r="M7">
        <v>0</v>
      </c>
      <c r="N7">
        <v>114</v>
      </c>
      <c r="O7">
        <v>6</v>
      </c>
      <c r="P7">
        <v>0</v>
      </c>
      <c r="Q7">
        <v>121</v>
      </c>
      <c r="R7" s="2">
        <v>0</v>
      </c>
      <c r="S7" s="2">
        <v>0.01</v>
      </c>
      <c r="T7" s="2">
        <v>0</v>
      </c>
      <c r="U7" s="2">
        <v>0.01</v>
      </c>
    </row>
    <row r="8" spans="1:21" x14ac:dyDescent="0.35">
      <c r="A8" t="s">
        <v>21</v>
      </c>
      <c r="B8">
        <v>3</v>
      </c>
      <c r="C8">
        <v>3</v>
      </c>
      <c r="D8" s="3">
        <v>4388510</v>
      </c>
      <c r="E8" s="3">
        <v>4388510</v>
      </c>
      <c r="F8" s="3">
        <v>4095190</v>
      </c>
      <c r="G8" s="3">
        <v>4963130</v>
      </c>
      <c r="H8" s="2">
        <v>0.17</v>
      </c>
      <c r="I8">
        <v>3</v>
      </c>
      <c r="J8">
        <v>1</v>
      </c>
      <c r="K8">
        <v>1</v>
      </c>
      <c r="L8">
        <v>0</v>
      </c>
      <c r="M8">
        <v>0</v>
      </c>
      <c r="N8">
        <v>231</v>
      </c>
      <c r="O8">
        <v>10</v>
      </c>
      <c r="P8">
        <v>0</v>
      </c>
      <c r="Q8">
        <v>244</v>
      </c>
      <c r="R8" s="2">
        <v>7.0000000000000007E-2</v>
      </c>
      <c r="S8" s="2">
        <v>0.13</v>
      </c>
      <c r="T8" s="2">
        <v>7.0000000000000007E-2</v>
      </c>
      <c r="U8" s="2">
        <v>0.13</v>
      </c>
    </row>
    <row r="9" spans="1:21" x14ac:dyDescent="0.35">
      <c r="A9" t="s">
        <v>21</v>
      </c>
      <c r="B9">
        <v>3</v>
      </c>
      <c r="C9">
        <v>4</v>
      </c>
      <c r="D9" s="3">
        <v>2816830</v>
      </c>
      <c r="E9" s="3">
        <v>2816830</v>
      </c>
      <c r="F9" s="3">
        <v>2782080</v>
      </c>
      <c r="G9" s="3">
        <v>2870600</v>
      </c>
      <c r="H9" s="2">
        <v>0.03</v>
      </c>
      <c r="I9">
        <v>2</v>
      </c>
      <c r="J9">
        <v>0</v>
      </c>
      <c r="K9">
        <v>0</v>
      </c>
      <c r="L9">
        <v>0</v>
      </c>
      <c r="M9">
        <v>0</v>
      </c>
      <c r="N9">
        <v>93</v>
      </c>
      <c r="O9">
        <v>5</v>
      </c>
      <c r="P9">
        <v>0</v>
      </c>
      <c r="Q9">
        <v>100</v>
      </c>
      <c r="R9" s="2">
        <v>0.01</v>
      </c>
      <c r="S9" s="2">
        <v>0.02</v>
      </c>
      <c r="T9" s="2">
        <v>0.01</v>
      </c>
      <c r="U9" s="2">
        <v>0.02</v>
      </c>
    </row>
    <row r="10" spans="1:21" x14ac:dyDescent="0.35">
      <c r="A10" t="s">
        <v>21</v>
      </c>
      <c r="B10">
        <v>3</v>
      </c>
      <c r="C10">
        <v>5</v>
      </c>
      <c r="D10" s="3">
        <v>2270500</v>
      </c>
      <c r="E10" s="3">
        <v>2270500</v>
      </c>
      <c r="F10" s="3">
        <v>2222580</v>
      </c>
      <c r="G10" s="3">
        <v>2300800</v>
      </c>
      <c r="H10" s="2">
        <v>0.03</v>
      </c>
      <c r="I10">
        <v>2</v>
      </c>
      <c r="J10">
        <v>0</v>
      </c>
      <c r="K10">
        <v>1</v>
      </c>
      <c r="L10">
        <v>0</v>
      </c>
      <c r="M10">
        <v>0</v>
      </c>
      <c r="N10">
        <v>248</v>
      </c>
      <c r="O10">
        <v>5</v>
      </c>
      <c r="P10">
        <v>0</v>
      </c>
      <c r="Q10">
        <v>254</v>
      </c>
      <c r="R10" s="2">
        <v>0.02</v>
      </c>
      <c r="S10" s="2">
        <v>0.01</v>
      </c>
      <c r="T10" s="2">
        <v>0.02</v>
      </c>
      <c r="U10" s="2">
        <v>0.01</v>
      </c>
    </row>
    <row r="11" spans="1:21" x14ac:dyDescent="0.35">
      <c r="A11" t="s">
        <v>21</v>
      </c>
      <c r="B11">
        <v>3</v>
      </c>
      <c r="C11">
        <v>6</v>
      </c>
      <c r="D11" s="3">
        <v>1883470</v>
      </c>
      <c r="E11" s="3">
        <v>1884390</v>
      </c>
      <c r="F11" s="3">
        <v>1718030</v>
      </c>
      <c r="G11" s="3">
        <v>2302660</v>
      </c>
      <c r="H11" s="2">
        <v>0.25</v>
      </c>
      <c r="I11">
        <v>2</v>
      </c>
      <c r="J11">
        <v>0</v>
      </c>
      <c r="K11">
        <v>1</v>
      </c>
      <c r="L11">
        <v>0</v>
      </c>
      <c r="M11">
        <v>0</v>
      </c>
      <c r="N11">
        <v>205</v>
      </c>
      <c r="O11">
        <v>12</v>
      </c>
      <c r="P11">
        <v>0</v>
      </c>
      <c r="Q11">
        <v>218</v>
      </c>
      <c r="R11" s="2">
        <v>0.09</v>
      </c>
      <c r="S11" s="2">
        <v>0.22</v>
      </c>
      <c r="T11" s="2">
        <v>0.09</v>
      </c>
      <c r="U11" s="2">
        <v>0.22</v>
      </c>
    </row>
    <row r="12" spans="1:21" x14ac:dyDescent="0.35">
      <c r="A12" t="s">
        <v>37</v>
      </c>
      <c r="B12">
        <v>3</v>
      </c>
      <c r="C12">
        <v>2</v>
      </c>
      <c r="D12" s="3">
        <v>107735000</v>
      </c>
      <c r="E12" s="3">
        <v>107735000</v>
      </c>
      <c r="F12" s="3">
        <v>107713000</v>
      </c>
      <c r="G12" s="3">
        <v>107735000</v>
      </c>
      <c r="H12" s="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77</v>
      </c>
      <c r="O12">
        <v>4</v>
      </c>
      <c r="P12">
        <v>0</v>
      </c>
      <c r="Q12">
        <v>83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5">
      <c r="A13" t="s">
        <v>37</v>
      </c>
      <c r="B13">
        <v>3</v>
      </c>
      <c r="C13">
        <v>3</v>
      </c>
      <c r="D13" s="3">
        <v>70528900</v>
      </c>
      <c r="E13" s="3">
        <v>70528900</v>
      </c>
      <c r="F13" s="3">
        <v>67591900</v>
      </c>
      <c r="G13" s="3">
        <v>85875700</v>
      </c>
      <c r="H13" s="2">
        <v>0.21</v>
      </c>
      <c r="I13">
        <v>3</v>
      </c>
      <c r="J13">
        <v>1</v>
      </c>
      <c r="K13">
        <v>1</v>
      </c>
      <c r="L13">
        <v>0</v>
      </c>
      <c r="M13">
        <v>0</v>
      </c>
      <c r="N13">
        <v>1268</v>
      </c>
      <c r="O13">
        <v>6</v>
      </c>
      <c r="P13">
        <v>0</v>
      </c>
      <c r="Q13">
        <v>1277</v>
      </c>
      <c r="R13" s="2">
        <v>0.04</v>
      </c>
      <c r="S13" s="2">
        <v>0.22</v>
      </c>
      <c r="T13" s="2">
        <v>0.04</v>
      </c>
      <c r="U13" s="2">
        <v>0.22</v>
      </c>
    </row>
    <row r="14" spans="1:21" x14ac:dyDescent="0.35">
      <c r="A14" t="s">
        <v>37</v>
      </c>
      <c r="B14">
        <v>3</v>
      </c>
      <c r="C14">
        <v>4</v>
      </c>
      <c r="D14" s="3">
        <v>36643800</v>
      </c>
      <c r="E14" s="3">
        <v>36643800</v>
      </c>
      <c r="F14" s="3">
        <v>35028000</v>
      </c>
      <c r="G14" s="3">
        <v>39856700</v>
      </c>
      <c r="H14" s="2">
        <v>0.12</v>
      </c>
      <c r="I14">
        <v>3</v>
      </c>
      <c r="J14">
        <v>1</v>
      </c>
      <c r="K14">
        <v>1</v>
      </c>
      <c r="L14">
        <v>0</v>
      </c>
      <c r="M14">
        <v>0</v>
      </c>
      <c r="N14">
        <v>4718</v>
      </c>
      <c r="O14">
        <v>5</v>
      </c>
      <c r="P14">
        <v>0</v>
      </c>
      <c r="Q14">
        <v>4726</v>
      </c>
      <c r="R14" s="2">
        <v>0.04</v>
      </c>
      <c r="S14" s="2">
        <v>0.09</v>
      </c>
      <c r="T14" s="2">
        <v>0.04</v>
      </c>
      <c r="U14" s="2">
        <v>0.09</v>
      </c>
    </row>
    <row r="15" spans="1:21" x14ac:dyDescent="0.35">
      <c r="A15" t="s">
        <v>37</v>
      </c>
      <c r="B15">
        <v>3</v>
      </c>
      <c r="C15">
        <v>5</v>
      </c>
      <c r="D15" s="3">
        <v>17896900</v>
      </c>
      <c r="E15" s="3">
        <v>17896900</v>
      </c>
      <c r="F15" s="3">
        <v>17794600</v>
      </c>
      <c r="G15" s="3">
        <v>17957400</v>
      </c>
      <c r="H15" s="2">
        <v>0.01</v>
      </c>
      <c r="I15">
        <v>2</v>
      </c>
      <c r="J15">
        <v>0</v>
      </c>
      <c r="K15">
        <v>0</v>
      </c>
      <c r="L15">
        <v>0</v>
      </c>
      <c r="M15">
        <v>0</v>
      </c>
      <c r="N15">
        <v>62</v>
      </c>
      <c r="O15">
        <v>2</v>
      </c>
      <c r="P15">
        <v>0</v>
      </c>
      <c r="Q15">
        <v>66</v>
      </c>
      <c r="R15" s="2">
        <v>0.01</v>
      </c>
      <c r="S15" s="2">
        <v>0</v>
      </c>
      <c r="T15" s="2">
        <v>0.01</v>
      </c>
      <c r="U15" s="2">
        <v>0</v>
      </c>
    </row>
    <row r="16" spans="1:21" x14ac:dyDescent="0.35">
      <c r="A16" t="s">
        <v>37</v>
      </c>
      <c r="B16">
        <v>3</v>
      </c>
      <c r="C16">
        <v>6</v>
      </c>
      <c r="D16" s="3">
        <v>12907100</v>
      </c>
      <c r="E16" s="3">
        <v>12907100</v>
      </c>
      <c r="F16" s="3">
        <v>12227200</v>
      </c>
      <c r="G16" s="3">
        <v>14881800</v>
      </c>
      <c r="H16" s="2">
        <v>0.18</v>
      </c>
      <c r="I16">
        <v>2</v>
      </c>
      <c r="J16">
        <v>0</v>
      </c>
      <c r="K16">
        <v>0</v>
      </c>
      <c r="L16">
        <v>0</v>
      </c>
      <c r="M16">
        <v>0</v>
      </c>
      <c r="N16">
        <v>121</v>
      </c>
      <c r="O16">
        <v>3</v>
      </c>
      <c r="P16">
        <v>0</v>
      </c>
      <c r="Q16">
        <v>126</v>
      </c>
      <c r="R16" s="2">
        <v>0.05</v>
      </c>
      <c r="S16" s="2">
        <v>0.15</v>
      </c>
      <c r="T16" s="2">
        <v>0.05</v>
      </c>
      <c r="U16" s="2">
        <v>0.15</v>
      </c>
    </row>
    <row r="17" spans="1:21" x14ac:dyDescent="0.35">
      <c r="A17" t="s">
        <v>40</v>
      </c>
      <c r="B17">
        <v>3</v>
      </c>
      <c r="C17">
        <v>2</v>
      </c>
      <c r="D17" s="3">
        <v>1754010</v>
      </c>
      <c r="E17" s="3">
        <v>1754010</v>
      </c>
      <c r="F17" s="3">
        <v>1734970</v>
      </c>
      <c r="G17" s="3">
        <v>1754680</v>
      </c>
      <c r="H17" s="2">
        <v>0.01</v>
      </c>
      <c r="I17">
        <v>4</v>
      </c>
      <c r="J17">
        <v>2</v>
      </c>
      <c r="K17">
        <v>1</v>
      </c>
      <c r="L17">
        <v>0</v>
      </c>
      <c r="M17">
        <v>0</v>
      </c>
      <c r="N17">
        <v>16392</v>
      </c>
      <c r="O17">
        <v>12</v>
      </c>
      <c r="P17">
        <v>0</v>
      </c>
      <c r="Q17">
        <v>16407</v>
      </c>
      <c r="R17" s="2">
        <v>0.01</v>
      </c>
      <c r="S17" s="2">
        <v>0</v>
      </c>
      <c r="T17" s="2">
        <v>0.01</v>
      </c>
      <c r="U17" s="2">
        <v>0</v>
      </c>
    </row>
    <row r="18" spans="1:21" x14ac:dyDescent="0.35">
      <c r="A18" t="s">
        <v>40</v>
      </c>
      <c r="B18">
        <v>3</v>
      </c>
      <c r="C18">
        <v>3</v>
      </c>
      <c r="D18">
        <v>772707</v>
      </c>
      <c r="E18">
        <v>772707</v>
      </c>
      <c r="F18">
        <v>771982</v>
      </c>
      <c r="G18">
        <v>772713</v>
      </c>
      <c r="H18" s="2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2080</v>
      </c>
      <c r="O18">
        <v>4</v>
      </c>
      <c r="P18">
        <v>0</v>
      </c>
      <c r="Q18">
        <v>2087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t="s">
        <v>40</v>
      </c>
      <c r="B19">
        <v>3</v>
      </c>
      <c r="C19">
        <v>4</v>
      </c>
      <c r="D19">
        <v>613995</v>
      </c>
      <c r="E19">
        <v>613995</v>
      </c>
      <c r="F19">
        <v>590644</v>
      </c>
      <c r="G19">
        <v>687190</v>
      </c>
      <c r="H19" s="2">
        <v>0.14000000000000001</v>
      </c>
      <c r="I19">
        <v>2</v>
      </c>
      <c r="J19">
        <v>0</v>
      </c>
      <c r="K19">
        <v>0</v>
      </c>
      <c r="L19">
        <v>0</v>
      </c>
      <c r="M19">
        <v>0</v>
      </c>
      <c r="N19">
        <v>3112</v>
      </c>
      <c r="O19">
        <v>8</v>
      </c>
      <c r="P19">
        <v>0</v>
      </c>
      <c r="Q19">
        <v>3122</v>
      </c>
      <c r="R19" s="2">
        <v>0.04</v>
      </c>
      <c r="S19" s="2">
        <v>0.12</v>
      </c>
      <c r="T19" s="2">
        <v>0.04</v>
      </c>
      <c r="U19" s="2">
        <v>0.12</v>
      </c>
    </row>
    <row r="20" spans="1:21" x14ac:dyDescent="0.35">
      <c r="A20" t="s">
        <v>40</v>
      </c>
      <c r="B20">
        <v>3</v>
      </c>
      <c r="C20">
        <v>5</v>
      </c>
      <c r="D20">
        <v>485088</v>
      </c>
      <c r="E20">
        <v>485088</v>
      </c>
      <c r="F20">
        <v>466283</v>
      </c>
      <c r="G20">
        <v>540724</v>
      </c>
      <c r="H20" s="2">
        <v>0.14000000000000001</v>
      </c>
      <c r="I20">
        <v>2</v>
      </c>
      <c r="J20">
        <v>0</v>
      </c>
      <c r="K20">
        <v>0</v>
      </c>
      <c r="L20">
        <v>0</v>
      </c>
      <c r="M20">
        <v>0</v>
      </c>
      <c r="N20">
        <v>1672</v>
      </c>
      <c r="O20">
        <v>2</v>
      </c>
      <c r="P20">
        <v>0</v>
      </c>
      <c r="Q20">
        <v>1677</v>
      </c>
      <c r="R20" s="2">
        <v>0.04</v>
      </c>
      <c r="S20" s="2">
        <v>0.11</v>
      </c>
      <c r="T20" s="2">
        <v>0.04</v>
      </c>
      <c r="U20" s="2">
        <v>0.11</v>
      </c>
    </row>
    <row r="21" spans="1:21" x14ac:dyDescent="0.35">
      <c r="A21" t="s">
        <v>40</v>
      </c>
      <c r="B21">
        <v>3</v>
      </c>
      <c r="C21">
        <v>6</v>
      </c>
      <c r="D21">
        <v>382677</v>
      </c>
      <c r="E21">
        <v>382677</v>
      </c>
      <c r="F21">
        <v>381117</v>
      </c>
      <c r="G21">
        <v>415489</v>
      </c>
      <c r="H21" s="2">
        <v>0.08</v>
      </c>
      <c r="I21">
        <v>2</v>
      </c>
      <c r="J21">
        <v>0</v>
      </c>
      <c r="K21">
        <v>0</v>
      </c>
      <c r="L21">
        <v>0</v>
      </c>
      <c r="M21">
        <v>0</v>
      </c>
      <c r="N21">
        <v>1553</v>
      </c>
      <c r="O21">
        <v>2</v>
      </c>
      <c r="P21">
        <v>0</v>
      </c>
      <c r="Q21">
        <v>1557</v>
      </c>
      <c r="R21" s="2">
        <v>0</v>
      </c>
      <c r="S21" s="2">
        <v>0.09</v>
      </c>
      <c r="T21" s="2">
        <v>0</v>
      </c>
      <c r="U21" s="2">
        <v>0.09</v>
      </c>
    </row>
    <row r="22" spans="1:21" x14ac:dyDescent="0.35">
      <c r="A22" t="s">
        <v>18</v>
      </c>
      <c r="B22">
        <v>3</v>
      </c>
      <c r="C22">
        <v>4</v>
      </c>
      <c r="D22">
        <v>12881.1</v>
      </c>
      <c r="E22">
        <v>12881.1</v>
      </c>
      <c r="F22">
        <v>12565.4</v>
      </c>
      <c r="G22">
        <v>12881.1</v>
      </c>
      <c r="H22" s="2">
        <v>0.02</v>
      </c>
      <c r="I22">
        <v>2</v>
      </c>
      <c r="J22">
        <v>0</v>
      </c>
      <c r="K22">
        <v>0</v>
      </c>
      <c r="L22">
        <v>0</v>
      </c>
      <c r="M22">
        <v>0</v>
      </c>
      <c r="N22">
        <v>6</v>
      </c>
      <c r="O22">
        <v>2</v>
      </c>
      <c r="P22">
        <v>0</v>
      </c>
      <c r="Q22">
        <v>10</v>
      </c>
      <c r="R22" s="2">
        <v>0.02</v>
      </c>
      <c r="S22" s="2">
        <v>0</v>
      </c>
      <c r="T22" s="2">
        <v>0.02</v>
      </c>
      <c r="U22" s="2">
        <v>0</v>
      </c>
    </row>
    <row r="23" spans="1:21" x14ac:dyDescent="0.35">
      <c r="A23" t="s">
        <v>18</v>
      </c>
      <c r="B23">
        <v>3</v>
      </c>
      <c r="C23">
        <v>4</v>
      </c>
      <c r="D23">
        <v>12881.1</v>
      </c>
      <c r="E23">
        <v>12881.1</v>
      </c>
      <c r="F23">
        <v>12604.6</v>
      </c>
      <c r="G23">
        <v>12881.1</v>
      </c>
      <c r="H23" s="2">
        <v>0.02</v>
      </c>
      <c r="I23">
        <v>2</v>
      </c>
      <c r="J23">
        <v>0</v>
      </c>
      <c r="K23">
        <v>0</v>
      </c>
      <c r="L23">
        <v>0</v>
      </c>
      <c r="M23">
        <v>0</v>
      </c>
      <c r="N23">
        <v>10</v>
      </c>
      <c r="O23">
        <v>2</v>
      </c>
      <c r="P23">
        <v>0</v>
      </c>
      <c r="Q23">
        <v>14</v>
      </c>
      <c r="R23" s="2">
        <v>0.02</v>
      </c>
      <c r="S23" s="2">
        <v>0</v>
      </c>
      <c r="T23" s="2">
        <v>0.02</v>
      </c>
      <c r="U23" s="2">
        <v>0</v>
      </c>
    </row>
    <row r="24" spans="1:21" x14ac:dyDescent="0.35">
      <c r="A24" t="s">
        <v>23</v>
      </c>
      <c r="B24">
        <v>3</v>
      </c>
      <c r="C24">
        <v>2</v>
      </c>
      <c r="D24">
        <v>23437.4</v>
      </c>
      <c r="E24">
        <v>23437.4</v>
      </c>
      <c r="F24">
        <v>22223.9</v>
      </c>
      <c r="G24">
        <v>27783.3</v>
      </c>
      <c r="H24" s="2">
        <v>0.2</v>
      </c>
      <c r="I24">
        <v>2</v>
      </c>
      <c r="J24">
        <v>0</v>
      </c>
      <c r="K24">
        <v>0</v>
      </c>
      <c r="L24">
        <v>0</v>
      </c>
      <c r="M24">
        <v>0</v>
      </c>
      <c r="N24">
        <v>226</v>
      </c>
      <c r="O24">
        <v>3</v>
      </c>
      <c r="P24">
        <v>0</v>
      </c>
      <c r="Q24">
        <v>230</v>
      </c>
      <c r="R24" s="2">
        <v>0.05</v>
      </c>
      <c r="S24" s="2">
        <v>0.19</v>
      </c>
      <c r="T24" s="2">
        <v>0.05</v>
      </c>
      <c r="U24" s="2">
        <v>0.19</v>
      </c>
    </row>
    <row r="25" spans="1:21" x14ac:dyDescent="0.35">
      <c r="A25" t="s">
        <v>23</v>
      </c>
      <c r="B25">
        <v>3</v>
      </c>
      <c r="C25">
        <v>3</v>
      </c>
      <c r="D25">
        <v>15327.4</v>
      </c>
      <c r="E25">
        <v>15327.4</v>
      </c>
      <c r="F25">
        <v>12915.3</v>
      </c>
      <c r="G25">
        <v>16111.8</v>
      </c>
      <c r="H25" s="2">
        <v>0.2</v>
      </c>
      <c r="I25">
        <v>3</v>
      </c>
      <c r="J25">
        <v>1</v>
      </c>
      <c r="K25">
        <v>0</v>
      </c>
      <c r="L25">
        <v>0</v>
      </c>
      <c r="M25">
        <v>0</v>
      </c>
      <c r="N25">
        <v>159</v>
      </c>
      <c r="O25">
        <v>62</v>
      </c>
      <c r="P25">
        <v>0</v>
      </c>
      <c r="Q25">
        <v>223</v>
      </c>
      <c r="R25" s="2">
        <v>0.16</v>
      </c>
      <c r="S25" s="2">
        <v>0.05</v>
      </c>
      <c r="T25" s="2">
        <v>0.16</v>
      </c>
      <c r="U25" s="2">
        <v>0.05</v>
      </c>
    </row>
    <row r="26" spans="1:21" x14ac:dyDescent="0.35">
      <c r="A26" t="s">
        <v>23</v>
      </c>
      <c r="B26">
        <v>3</v>
      </c>
      <c r="C26">
        <v>4</v>
      </c>
      <c r="D26">
        <v>11455.6</v>
      </c>
      <c r="E26">
        <v>11455.6</v>
      </c>
      <c r="F26">
        <v>9399.0300000000007</v>
      </c>
      <c r="G26">
        <v>13222.2</v>
      </c>
      <c r="H26" s="2">
        <v>0.28999999999999998</v>
      </c>
      <c r="I26">
        <v>3</v>
      </c>
      <c r="J26">
        <v>1</v>
      </c>
      <c r="K26">
        <v>0</v>
      </c>
      <c r="L26">
        <v>0</v>
      </c>
      <c r="M26">
        <v>0</v>
      </c>
      <c r="N26">
        <v>158</v>
      </c>
      <c r="O26">
        <v>65</v>
      </c>
      <c r="P26">
        <v>0</v>
      </c>
      <c r="Q26">
        <v>226</v>
      </c>
      <c r="R26" s="2">
        <v>0.18</v>
      </c>
      <c r="S26" s="2">
        <v>0.15</v>
      </c>
      <c r="T26" s="2">
        <v>0.18</v>
      </c>
      <c r="U26" s="2">
        <v>0.15</v>
      </c>
    </row>
    <row r="27" spans="1:21" x14ac:dyDescent="0.35">
      <c r="A27" t="s">
        <v>23</v>
      </c>
      <c r="B27">
        <v>3</v>
      </c>
      <c r="C27">
        <v>6</v>
      </c>
      <c r="D27">
        <v>6764.88</v>
      </c>
      <c r="E27">
        <v>6764.88</v>
      </c>
      <c r="F27">
        <v>5722.23</v>
      </c>
      <c r="G27">
        <v>7583.65</v>
      </c>
      <c r="H27" s="2">
        <v>0.25</v>
      </c>
      <c r="I27">
        <v>2</v>
      </c>
      <c r="J27">
        <v>0</v>
      </c>
      <c r="K27">
        <v>0</v>
      </c>
      <c r="L27">
        <v>0</v>
      </c>
      <c r="M27">
        <v>0</v>
      </c>
      <c r="N27">
        <v>182</v>
      </c>
      <c r="O27">
        <v>54</v>
      </c>
      <c r="P27">
        <v>0</v>
      </c>
      <c r="Q27">
        <v>237</v>
      </c>
      <c r="R27" s="2">
        <v>0.15</v>
      </c>
      <c r="S27" s="2">
        <v>0.12</v>
      </c>
      <c r="T27" s="2">
        <v>0.15</v>
      </c>
      <c r="U27" s="2">
        <v>0.12</v>
      </c>
    </row>
    <row r="28" spans="1:21" x14ac:dyDescent="0.35">
      <c r="A28" t="s">
        <v>23</v>
      </c>
      <c r="B28">
        <v>3</v>
      </c>
      <c r="C28">
        <v>7</v>
      </c>
      <c r="D28">
        <v>5817.57</v>
      </c>
      <c r="E28">
        <v>5818.87</v>
      </c>
      <c r="F28">
        <v>4415.0200000000004</v>
      </c>
      <c r="G28">
        <v>6491.47</v>
      </c>
      <c r="H28" s="2">
        <v>0.32</v>
      </c>
      <c r="I28">
        <v>2</v>
      </c>
      <c r="J28">
        <v>0</v>
      </c>
      <c r="K28">
        <v>1</v>
      </c>
      <c r="L28">
        <v>0</v>
      </c>
      <c r="M28">
        <v>0</v>
      </c>
      <c r="N28">
        <v>194</v>
      </c>
      <c r="O28">
        <v>21</v>
      </c>
      <c r="P28">
        <v>0</v>
      </c>
      <c r="Q28">
        <v>216</v>
      </c>
      <c r="R28" s="2">
        <v>0.24</v>
      </c>
      <c r="S28" s="2">
        <v>0.12</v>
      </c>
      <c r="T28" s="2">
        <v>0.24</v>
      </c>
      <c r="U28" s="2">
        <v>0.12</v>
      </c>
    </row>
    <row r="29" spans="1:21" x14ac:dyDescent="0.35">
      <c r="A29" t="s">
        <v>23</v>
      </c>
      <c r="B29">
        <v>3</v>
      </c>
      <c r="C29">
        <v>8</v>
      </c>
      <c r="D29">
        <v>5006.1000000000004</v>
      </c>
      <c r="E29">
        <v>5011.2</v>
      </c>
      <c r="F29">
        <v>3531.99</v>
      </c>
      <c r="G29">
        <v>5801.51</v>
      </c>
      <c r="H29" s="2">
        <v>0.39</v>
      </c>
      <c r="I29">
        <v>2</v>
      </c>
      <c r="J29">
        <v>0</v>
      </c>
      <c r="K29">
        <v>0</v>
      </c>
      <c r="L29">
        <v>0</v>
      </c>
      <c r="M29">
        <v>0</v>
      </c>
      <c r="N29">
        <v>190</v>
      </c>
      <c r="O29">
        <v>68</v>
      </c>
      <c r="P29">
        <v>0</v>
      </c>
      <c r="Q29">
        <v>260</v>
      </c>
      <c r="R29" s="2">
        <v>0.28999999999999998</v>
      </c>
      <c r="S29" s="2">
        <v>0.16</v>
      </c>
      <c r="T29" s="2">
        <v>0.3</v>
      </c>
      <c r="U29" s="2">
        <v>0.16</v>
      </c>
    </row>
    <row r="30" spans="1:21" x14ac:dyDescent="0.35">
      <c r="A30" t="s">
        <v>23</v>
      </c>
      <c r="B30">
        <v>3</v>
      </c>
      <c r="C30">
        <v>9</v>
      </c>
      <c r="D30">
        <v>4376.1899999999996</v>
      </c>
      <c r="E30">
        <v>4376.1899999999996</v>
      </c>
      <c r="F30">
        <v>3093.63</v>
      </c>
      <c r="G30">
        <v>4990.05</v>
      </c>
      <c r="H30" s="2">
        <v>0.38</v>
      </c>
      <c r="I30">
        <v>2</v>
      </c>
      <c r="J30">
        <v>0</v>
      </c>
      <c r="K30">
        <v>0</v>
      </c>
      <c r="L30">
        <v>0</v>
      </c>
      <c r="M30">
        <v>0</v>
      </c>
      <c r="N30">
        <v>227</v>
      </c>
      <c r="O30">
        <v>98</v>
      </c>
      <c r="P30">
        <v>0</v>
      </c>
      <c r="Q30">
        <v>326</v>
      </c>
      <c r="R30" s="2">
        <v>0.28999999999999998</v>
      </c>
      <c r="S30" s="2">
        <v>0.14000000000000001</v>
      </c>
      <c r="T30" s="2">
        <v>0.28999999999999998</v>
      </c>
      <c r="U30" s="2">
        <v>0.14000000000000001</v>
      </c>
    </row>
  </sheetData>
  <autoFilter ref="A1:U30" xr:uid="{C54CF4FC-39B9-4234-9B92-EE35ABBB41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B76-D2B7-4422-9A90-FDAB2BADC397}">
  <sheetPr filterMode="1"/>
  <dimension ref="A1:K50"/>
  <sheetViews>
    <sheetView workbookViewId="0">
      <selection activeCell="C4" sqref="C4:D4"/>
    </sheetView>
  </sheetViews>
  <sheetFormatPr defaultRowHeight="14.5" x14ac:dyDescent="0.35"/>
  <sheetData>
    <row r="1" spans="1:11" x14ac:dyDescent="0.35">
      <c r="C1" s="8" t="s">
        <v>61</v>
      </c>
      <c r="D1" s="8"/>
    </row>
    <row r="2" spans="1:11" x14ac:dyDescent="0.35">
      <c r="A2" t="s">
        <v>0</v>
      </c>
      <c r="B2" t="s">
        <v>33</v>
      </c>
      <c r="C2" t="s">
        <v>59</v>
      </c>
      <c r="D2" t="s">
        <v>60</v>
      </c>
      <c r="G2" t="s">
        <v>0</v>
      </c>
      <c r="H2" t="s">
        <v>33</v>
      </c>
      <c r="I2" t="s">
        <v>59</v>
      </c>
      <c r="J2" t="s">
        <v>60</v>
      </c>
    </row>
    <row r="3" spans="1:11" x14ac:dyDescent="0.35">
      <c r="A3" t="s">
        <v>16</v>
      </c>
      <c r="B3">
        <v>3</v>
      </c>
      <c r="C3" s="2">
        <v>0.03</v>
      </c>
      <c r="D3" s="2">
        <v>0.04</v>
      </c>
      <c r="G3" t="s">
        <v>16</v>
      </c>
      <c r="H3">
        <v>3</v>
      </c>
      <c r="I3" s="2">
        <v>0</v>
      </c>
      <c r="J3" s="2">
        <v>0</v>
      </c>
      <c r="K3" s="2">
        <f>I3-J3</f>
        <v>0</v>
      </c>
    </row>
    <row r="4" spans="1:11" x14ac:dyDescent="0.35">
      <c r="A4" t="s">
        <v>18</v>
      </c>
      <c r="B4">
        <v>4</v>
      </c>
      <c r="C4" s="2">
        <v>0.08</v>
      </c>
      <c r="D4" s="2">
        <v>0.46</v>
      </c>
      <c r="G4" t="s">
        <v>18</v>
      </c>
      <c r="H4">
        <v>4</v>
      </c>
      <c r="I4" s="2">
        <v>0</v>
      </c>
      <c r="J4" s="2">
        <v>0</v>
      </c>
      <c r="K4" s="2">
        <f t="shared" ref="K4:K50" si="0">I4-J4</f>
        <v>0</v>
      </c>
    </row>
    <row r="5" spans="1:11" x14ac:dyDescent="0.35">
      <c r="A5" t="s">
        <v>21</v>
      </c>
      <c r="B5">
        <v>2</v>
      </c>
      <c r="C5" s="2">
        <v>0.01</v>
      </c>
      <c r="D5" s="2">
        <v>0.11</v>
      </c>
      <c r="G5" t="s">
        <v>21</v>
      </c>
      <c r="H5">
        <v>2</v>
      </c>
      <c r="I5" s="2">
        <v>0</v>
      </c>
      <c r="J5" s="2">
        <v>0</v>
      </c>
      <c r="K5" s="2">
        <f t="shared" si="0"/>
        <v>0</v>
      </c>
    </row>
    <row r="6" spans="1:11" x14ac:dyDescent="0.35">
      <c r="A6" t="s">
        <v>21</v>
      </c>
      <c r="B6">
        <v>3</v>
      </c>
      <c r="C6" s="2">
        <v>0.04</v>
      </c>
      <c r="D6" s="2">
        <v>0.23</v>
      </c>
      <c r="G6" t="s">
        <v>21</v>
      </c>
      <c r="H6">
        <v>3</v>
      </c>
      <c r="I6" s="2">
        <v>0</v>
      </c>
      <c r="J6" s="2">
        <v>0</v>
      </c>
      <c r="K6" s="2">
        <f t="shared" si="0"/>
        <v>0</v>
      </c>
    </row>
    <row r="7" spans="1:11" x14ac:dyDescent="0.35">
      <c r="A7" t="s">
        <v>21</v>
      </c>
      <c r="B7">
        <v>4</v>
      </c>
      <c r="C7" s="2">
        <v>0.06</v>
      </c>
      <c r="D7" s="2">
        <v>0.16</v>
      </c>
      <c r="G7" t="s">
        <v>21</v>
      </c>
      <c r="H7">
        <v>4</v>
      </c>
      <c r="I7" s="2">
        <v>0</v>
      </c>
      <c r="J7" s="2">
        <v>0</v>
      </c>
      <c r="K7" s="2">
        <f t="shared" si="0"/>
        <v>0</v>
      </c>
    </row>
    <row r="8" spans="1:11" x14ac:dyDescent="0.35">
      <c r="A8" t="s">
        <v>21</v>
      </c>
      <c r="B8">
        <v>5</v>
      </c>
      <c r="C8" s="2">
        <v>0.09</v>
      </c>
      <c r="D8" s="2">
        <v>0.32</v>
      </c>
      <c r="G8" t="s">
        <v>21</v>
      </c>
      <c r="H8">
        <v>5</v>
      </c>
      <c r="I8" s="2">
        <v>0</v>
      </c>
      <c r="J8" s="2">
        <v>0</v>
      </c>
      <c r="K8" s="2">
        <f t="shared" si="0"/>
        <v>0</v>
      </c>
    </row>
    <row r="9" spans="1:11" x14ac:dyDescent="0.35">
      <c r="A9" t="s">
        <v>21</v>
      </c>
      <c r="B9">
        <v>6</v>
      </c>
      <c r="C9" s="2">
        <v>0.13</v>
      </c>
      <c r="D9" s="2">
        <v>0.35</v>
      </c>
      <c r="G9" t="s">
        <v>21</v>
      </c>
      <c r="H9">
        <v>6</v>
      </c>
      <c r="I9" s="2">
        <v>0.02</v>
      </c>
      <c r="J9" s="2">
        <v>0.02</v>
      </c>
      <c r="K9" s="2">
        <f t="shared" si="0"/>
        <v>0</v>
      </c>
    </row>
    <row r="10" spans="1:11" x14ac:dyDescent="0.35">
      <c r="A10" t="s">
        <v>21</v>
      </c>
      <c r="B10">
        <v>7</v>
      </c>
      <c r="C10" s="2">
        <v>0.15</v>
      </c>
      <c r="D10" s="2">
        <v>0.38</v>
      </c>
      <c r="G10" t="s">
        <v>21</v>
      </c>
      <c r="H10">
        <v>7</v>
      </c>
      <c r="I10" s="2">
        <v>0</v>
      </c>
      <c r="J10" s="2">
        <v>0</v>
      </c>
      <c r="K10" s="2">
        <f t="shared" si="0"/>
        <v>0</v>
      </c>
    </row>
    <row r="11" spans="1:11" x14ac:dyDescent="0.35">
      <c r="A11" t="s">
        <v>21</v>
      </c>
      <c r="B11">
        <v>8</v>
      </c>
      <c r="C11" s="2">
        <v>0.19</v>
      </c>
      <c r="D11" s="2">
        <v>0.41</v>
      </c>
      <c r="G11" t="s">
        <v>21</v>
      </c>
      <c r="H11">
        <v>8</v>
      </c>
      <c r="I11" s="2">
        <v>0</v>
      </c>
      <c r="J11" s="2">
        <v>0</v>
      </c>
      <c r="K11" s="2">
        <f t="shared" si="0"/>
        <v>0</v>
      </c>
    </row>
    <row r="12" spans="1:11" x14ac:dyDescent="0.35">
      <c r="A12" t="s">
        <v>21</v>
      </c>
      <c r="B12">
        <v>9</v>
      </c>
      <c r="C12" s="2">
        <v>0.21</v>
      </c>
      <c r="D12" s="2">
        <v>0.38</v>
      </c>
      <c r="G12" t="s">
        <v>21</v>
      </c>
      <c r="H12">
        <v>9</v>
      </c>
      <c r="I12" s="2">
        <v>0.02</v>
      </c>
      <c r="J12" s="2">
        <v>0.02</v>
      </c>
      <c r="K12" s="2">
        <f t="shared" si="0"/>
        <v>0</v>
      </c>
    </row>
    <row r="13" spans="1:11" x14ac:dyDescent="0.35">
      <c r="A13" t="s">
        <v>21</v>
      </c>
      <c r="B13">
        <v>10</v>
      </c>
      <c r="C13" s="2">
        <v>0.24</v>
      </c>
      <c r="D13" s="2">
        <v>0.38</v>
      </c>
      <c r="G13" t="s">
        <v>21</v>
      </c>
      <c r="H13">
        <v>10</v>
      </c>
      <c r="I13" s="2">
        <v>0.01</v>
      </c>
      <c r="J13" s="2">
        <v>0.01</v>
      </c>
      <c r="K13" s="2">
        <f t="shared" si="0"/>
        <v>0</v>
      </c>
    </row>
    <row r="14" spans="1:11" x14ac:dyDescent="0.35">
      <c r="A14" t="s">
        <v>22</v>
      </c>
      <c r="B14">
        <v>15</v>
      </c>
      <c r="C14" s="2">
        <v>0.37</v>
      </c>
      <c r="D14" s="2">
        <v>0.46</v>
      </c>
      <c r="G14" t="s">
        <v>22</v>
      </c>
      <c r="H14">
        <v>15</v>
      </c>
      <c r="I14" s="2">
        <v>0</v>
      </c>
      <c r="J14" s="2">
        <v>0</v>
      </c>
      <c r="K14" s="2">
        <f t="shared" si="0"/>
        <v>0</v>
      </c>
    </row>
    <row r="15" spans="1:11" x14ac:dyDescent="0.35">
      <c r="A15" t="s">
        <v>23</v>
      </c>
      <c r="B15">
        <v>2</v>
      </c>
      <c r="C15" s="2">
        <v>7.0000000000000007E-2</v>
      </c>
      <c r="D15" s="2">
        <v>0.16</v>
      </c>
      <c r="G15" t="s">
        <v>23</v>
      </c>
      <c r="H15">
        <v>2</v>
      </c>
      <c r="I15" s="2">
        <v>0.01</v>
      </c>
      <c r="J15" s="2">
        <v>0.01</v>
      </c>
      <c r="K15" s="2">
        <f t="shared" si="0"/>
        <v>0</v>
      </c>
    </row>
    <row r="16" spans="1:11" x14ac:dyDescent="0.35">
      <c r="A16" t="s">
        <v>23</v>
      </c>
      <c r="B16">
        <v>3</v>
      </c>
      <c r="C16" s="2">
        <v>0.16</v>
      </c>
      <c r="D16" s="2">
        <v>0.25</v>
      </c>
      <c r="G16" t="s">
        <v>23</v>
      </c>
      <c r="H16">
        <v>3</v>
      </c>
      <c r="I16" s="2">
        <v>0.01</v>
      </c>
      <c r="J16" s="2">
        <v>0.01</v>
      </c>
      <c r="K16" s="2">
        <f t="shared" si="0"/>
        <v>0</v>
      </c>
    </row>
    <row r="17" spans="1:11" x14ac:dyDescent="0.35">
      <c r="A17" t="s">
        <v>23</v>
      </c>
      <c r="B17">
        <v>5</v>
      </c>
      <c r="C17" s="2">
        <v>0.21</v>
      </c>
      <c r="D17" s="2">
        <v>0.32</v>
      </c>
      <c r="G17" t="s">
        <v>23</v>
      </c>
      <c r="H17">
        <v>5</v>
      </c>
      <c r="I17" s="2">
        <v>7.0000000000000007E-2</v>
      </c>
      <c r="J17" s="2">
        <v>0.05</v>
      </c>
      <c r="K17" s="2">
        <f t="shared" si="0"/>
        <v>2.0000000000000004E-2</v>
      </c>
    </row>
    <row r="18" spans="1:11" x14ac:dyDescent="0.35">
      <c r="A18" t="s">
        <v>23</v>
      </c>
      <c r="B18">
        <v>7</v>
      </c>
      <c r="C18" s="2">
        <v>0.25</v>
      </c>
      <c r="D18" s="2">
        <v>0.4</v>
      </c>
      <c r="G18" t="s">
        <v>23</v>
      </c>
      <c r="H18">
        <v>7</v>
      </c>
      <c r="I18" s="2">
        <v>0.04</v>
      </c>
      <c r="J18" s="2">
        <v>0.01</v>
      </c>
      <c r="K18" s="2">
        <f t="shared" si="0"/>
        <v>0.03</v>
      </c>
    </row>
    <row r="19" spans="1:11" hidden="1" x14ac:dyDescent="0.35">
      <c r="A19" t="s">
        <v>23</v>
      </c>
      <c r="B19">
        <v>8</v>
      </c>
      <c r="C19" s="2">
        <v>0.28000000000000003</v>
      </c>
      <c r="D19" s="2">
        <v>0.45</v>
      </c>
      <c r="G19" t="s">
        <v>23</v>
      </c>
      <c r="H19">
        <v>8</v>
      </c>
      <c r="I19" s="2">
        <v>0.01</v>
      </c>
      <c r="J19" s="2">
        <v>0.03</v>
      </c>
      <c r="K19" s="2">
        <f t="shared" si="0"/>
        <v>-1.9999999999999997E-2</v>
      </c>
    </row>
    <row r="20" spans="1:11" x14ac:dyDescent="0.35">
      <c r="A20" t="s">
        <v>23</v>
      </c>
      <c r="B20">
        <v>9</v>
      </c>
      <c r="C20" s="2">
        <v>0.32</v>
      </c>
      <c r="D20" s="2">
        <v>0.48</v>
      </c>
      <c r="G20" t="s">
        <v>23</v>
      </c>
      <c r="H20">
        <v>9</v>
      </c>
      <c r="I20" s="2">
        <v>0.03</v>
      </c>
      <c r="J20" s="2">
        <v>0</v>
      </c>
      <c r="K20" s="2">
        <f t="shared" si="0"/>
        <v>0.03</v>
      </c>
    </row>
    <row r="21" spans="1:11" x14ac:dyDescent="0.35">
      <c r="A21" t="s">
        <v>23</v>
      </c>
      <c r="B21">
        <v>10</v>
      </c>
      <c r="C21" s="2">
        <v>0.33</v>
      </c>
      <c r="D21" s="2">
        <v>0.11</v>
      </c>
      <c r="G21" t="s">
        <v>36</v>
      </c>
      <c r="H21">
        <v>10</v>
      </c>
      <c r="I21" s="2">
        <v>0</v>
      </c>
      <c r="J21" s="2">
        <v>0</v>
      </c>
      <c r="K21" s="2">
        <f t="shared" si="0"/>
        <v>0</v>
      </c>
    </row>
    <row r="22" spans="1:11" x14ac:dyDescent="0.35">
      <c r="A22" t="s">
        <v>36</v>
      </c>
      <c r="B22">
        <v>2</v>
      </c>
      <c r="C22" s="2">
        <v>0.01</v>
      </c>
      <c r="D22" s="2">
        <v>0.11</v>
      </c>
      <c r="G22" t="s">
        <v>36</v>
      </c>
      <c r="H22">
        <v>2</v>
      </c>
      <c r="I22" s="2">
        <v>0</v>
      </c>
      <c r="J22" s="2">
        <v>0</v>
      </c>
      <c r="K22" s="2">
        <f t="shared" si="0"/>
        <v>0</v>
      </c>
    </row>
    <row r="23" spans="1:11" x14ac:dyDescent="0.35">
      <c r="A23" t="s">
        <v>36</v>
      </c>
      <c r="B23">
        <v>3</v>
      </c>
      <c r="C23" s="2">
        <v>0.03</v>
      </c>
      <c r="D23" s="2">
        <v>0.23</v>
      </c>
      <c r="G23" t="s">
        <v>36</v>
      </c>
      <c r="H23">
        <v>3</v>
      </c>
      <c r="I23" s="2">
        <v>0</v>
      </c>
      <c r="J23" s="2">
        <v>0</v>
      </c>
      <c r="K23" s="2">
        <f t="shared" si="0"/>
        <v>0</v>
      </c>
    </row>
    <row r="24" spans="1:11" x14ac:dyDescent="0.35">
      <c r="A24" t="s">
        <v>36</v>
      </c>
      <c r="B24">
        <v>4</v>
      </c>
      <c r="C24" s="2">
        <v>0.05</v>
      </c>
      <c r="D24" s="2">
        <v>0.23</v>
      </c>
      <c r="G24" t="s">
        <v>36</v>
      </c>
      <c r="H24">
        <v>4</v>
      </c>
      <c r="I24" s="2">
        <v>0</v>
      </c>
      <c r="J24" s="2">
        <v>0</v>
      </c>
      <c r="K24" s="2">
        <f t="shared" si="0"/>
        <v>0</v>
      </c>
    </row>
    <row r="25" spans="1:11" x14ac:dyDescent="0.35">
      <c r="A25" t="s">
        <v>36</v>
      </c>
      <c r="B25">
        <v>5</v>
      </c>
      <c r="C25" s="2">
        <v>0.05</v>
      </c>
      <c r="D25" s="2">
        <v>0.31</v>
      </c>
      <c r="G25" t="s">
        <v>36</v>
      </c>
      <c r="H25">
        <v>5</v>
      </c>
      <c r="I25" s="2">
        <v>0</v>
      </c>
      <c r="J25" s="2">
        <v>0</v>
      </c>
      <c r="K25" s="2">
        <f t="shared" si="0"/>
        <v>0</v>
      </c>
    </row>
    <row r="26" spans="1:11" hidden="1" x14ac:dyDescent="0.35">
      <c r="A26" t="s">
        <v>36</v>
      </c>
      <c r="B26">
        <v>6</v>
      </c>
      <c r="C26" s="2">
        <v>0.12</v>
      </c>
      <c r="D26" s="2">
        <v>0.32</v>
      </c>
      <c r="G26" t="s">
        <v>36</v>
      </c>
      <c r="H26">
        <v>6</v>
      </c>
      <c r="I26" s="2">
        <v>0</v>
      </c>
      <c r="J26" s="2">
        <v>0.01</v>
      </c>
      <c r="K26" s="2">
        <f t="shared" si="0"/>
        <v>-0.01</v>
      </c>
    </row>
    <row r="27" spans="1:11" x14ac:dyDescent="0.35">
      <c r="A27" t="s">
        <v>36</v>
      </c>
      <c r="B27">
        <v>7</v>
      </c>
      <c r="C27" s="2">
        <v>0.15</v>
      </c>
      <c r="D27" s="2">
        <v>0.34</v>
      </c>
      <c r="G27" t="s">
        <v>36</v>
      </c>
      <c r="H27">
        <v>7</v>
      </c>
      <c r="I27" s="2">
        <v>0.01</v>
      </c>
      <c r="J27" s="2">
        <v>0</v>
      </c>
      <c r="K27" s="2">
        <f t="shared" si="0"/>
        <v>0.01</v>
      </c>
    </row>
    <row r="28" spans="1:11" x14ac:dyDescent="0.35">
      <c r="A28" t="s">
        <v>36</v>
      </c>
      <c r="B28">
        <v>8</v>
      </c>
      <c r="C28" s="2">
        <v>0.18</v>
      </c>
      <c r="D28" s="2">
        <v>0.34</v>
      </c>
      <c r="G28" t="s">
        <v>36</v>
      </c>
      <c r="H28">
        <v>8</v>
      </c>
      <c r="I28" s="2">
        <v>0</v>
      </c>
      <c r="J28" s="2">
        <v>0</v>
      </c>
      <c r="K28" s="2">
        <f t="shared" si="0"/>
        <v>0</v>
      </c>
    </row>
    <row r="29" spans="1:11" hidden="1" x14ac:dyDescent="0.35">
      <c r="A29" t="s">
        <v>36</v>
      </c>
      <c r="B29">
        <v>9</v>
      </c>
      <c r="C29" s="2">
        <v>0.17</v>
      </c>
      <c r="D29" s="2">
        <v>0.36</v>
      </c>
      <c r="G29" t="s">
        <v>36</v>
      </c>
      <c r="H29">
        <v>9</v>
      </c>
      <c r="I29" s="2">
        <v>0</v>
      </c>
      <c r="J29" s="2">
        <v>0.01</v>
      </c>
      <c r="K29" s="2">
        <f t="shared" si="0"/>
        <v>-0.01</v>
      </c>
    </row>
    <row r="30" spans="1:11" x14ac:dyDescent="0.35">
      <c r="A30" t="s">
        <v>37</v>
      </c>
      <c r="B30">
        <v>2</v>
      </c>
      <c r="C30" s="2">
        <v>0.17</v>
      </c>
      <c r="D30" s="2">
        <v>0.04</v>
      </c>
      <c r="G30" t="s">
        <v>37</v>
      </c>
      <c r="H30">
        <v>2</v>
      </c>
      <c r="I30" s="2">
        <v>0</v>
      </c>
      <c r="J30" s="2">
        <v>0</v>
      </c>
      <c r="K30" s="2">
        <f t="shared" si="0"/>
        <v>0</v>
      </c>
    </row>
    <row r="31" spans="1:11" hidden="1" x14ac:dyDescent="0.35">
      <c r="A31" t="s">
        <v>37</v>
      </c>
      <c r="B31">
        <v>3</v>
      </c>
      <c r="C31" s="2">
        <v>0.01</v>
      </c>
      <c r="D31" s="2">
        <v>0.12</v>
      </c>
      <c r="G31" t="s">
        <v>37</v>
      </c>
      <c r="H31">
        <v>3</v>
      </c>
      <c r="I31" s="2">
        <v>0</v>
      </c>
      <c r="J31" s="2">
        <v>0.02</v>
      </c>
      <c r="K31" s="2">
        <f t="shared" si="0"/>
        <v>-0.02</v>
      </c>
    </row>
    <row r="32" spans="1:11" x14ac:dyDescent="0.35">
      <c r="A32" t="s">
        <v>37</v>
      </c>
      <c r="B32">
        <v>4</v>
      </c>
      <c r="C32" s="2">
        <v>0.03</v>
      </c>
      <c r="D32" s="2">
        <v>0.33</v>
      </c>
      <c r="G32" t="s">
        <v>37</v>
      </c>
      <c r="H32">
        <v>4</v>
      </c>
      <c r="I32" s="2">
        <v>0</v>
      </c>
      <c r="J32" s="2">
        <v>0</v>
      </c>
      <c r="K32" s="2">
        <f t="shared" si="0"/>
        <v>0</v>
      </c>
    </row>
    <row r="33" spans="1:11" x14ac:dyDescent="0.35">
      <c r="A33" t="s">
        <v>37</v>
      </c>
      <c r="B33">
        <v>5</v>
      </c>
      <c r="C33" s="2">
        <v>0.04</v>
      </c>
      <c r="D33" s="2">
        <v>0.16</v>
      </c>
      <c r="G33" t="s">
        <v>37</v>
      </c>
      <c r="H33">
        <v>5</v>
      </c>
      <c r="I33" s="2">
        <v>0.01</v>
      </c>
      <c r="J33" s="2">
        <v>0</v>
      </c>
      <c r="K33" s="2">
        <f t="shared" si="0"/>
        <v>0.01</v>
      </c>
    </row>
    <row r="34" spans="1:11" hidden="1" x14ac:dyDescent="0.35">
      <c r="A34" t="s">
        <v>37</v>
      </c>
      <c r="B34">
        <v>6</v>
      </c>
      <c r="C34" s="2">
        <v>0.03</v>
      </c>
      <c r="D34" s="2">
        <v>0.28999999999999998</v>
      </c>
      <c r="G34" t="s">
        <v>37</v>
      </c>
      <c r="H34">
        <v>6</v>
      </c>
      <c r="I34" s="2">
        <v>0</v>
      </c>
      <c r="J34" s="2">
        <v>0.01</v>
      </c>
      <c r="K34" s="2">
        <f t="shared" si="0"/>
        <v>-0.01</v>
      </c>
    </row>
    <row r="35" spans="1:11" x14ac:dyDescent="0.35">
      <c r="A35" t="s">
        <v>37</v>
      </c>
      <c r="B35">
        <v>7</v>
      </c>
      <c r="C35" s="2">
        <v>0.04</v>
      </c>
      <c r="D35" s="2">
        <v>0.22</v>
      </c>
      <c r="G35" t="s">
        <v>37</v>
      </c>
      <c r="H35">
        <v>7</v>
      </c>
      <c r="I35" s="2">
        <v>0.01</v>
      </c>
      <c r="J35" s="2">
        <v>0</v>
      </c>
      <c r="K35" s="2">
        <f t="shared" si="0"/>
        <v>0.01</v>
      </c>
    </row>
    <row r="36" spans="1:11" hidden="1" x14ac:dyDescent="0.35">
      <c r="A36" t="s">
        <v>37</v>
      </c>
      <c r="B36">
        <v>8</v>
      </c>
      <c r="C36" s="2">
        <v>0.03</v>
      </c>
      <c r="D36" s="2">
        <v>0.3</v>
      </c>
      <c r="G36" t="s">
        <v>37</v>
      </c>
      <c r="H36">
        <v>8</v>
      </c>
      <c r="I36" s="2">
        <v>0</v>
      </c>
      <c r="J36" s="2">
        <v>0.01</v>
      </c>
      <c r="K36" s="2">
        <f t="shared" si="0"/>
        <v>-0.01</v>
      </c>
    </row>
    <row r="37" spans="1:11" x14ac:dyDescent="0.35">
      <c r="A37" t="s">
        <v>37</v>
      </c>
      <c r="B37">
        <v>9</v>
      </c>
      <c r="C37" s="2">
        <v>0.08</v>
      </c>
      <c r="D37" s="2">
        <v>0.28999999999999998</v>
      </c>
      <c r="G37" t="s">
        <v>37</v>
      </c>
      <c r="H37">
        <v>9</v>
      </c>
      <c r="I37" s="2">
        <v>0.01</v>
      </c>
      <c r="J37" s="2">
        <v>0.01</v>
      </c>
      <c r="K37" s="2">
        <f t="shared" si="0"/>
        <v>0</v>
      </c>
    </row>
    <row r="38" spans="1:11" x14ac:dyDescent="0.35">
      <c r="A38" t="s">
        <v>37</v>
      </c>
      <c r="B38">
        <v>10</v>
      </c>
      <c r="C38" s="2">
        <v>0.1</v>
      </c>
      <c r="D38" s="2">
        <v>0.35</v>
      </c>
      <c r="G38" t="s">
        <v>37</v>
      </c>
      <c r="H38">
        <v>10</v>
      </c>
      <c r="I38" s="2">
        <v>0.01</v>
      </c>
      <c r="J38" s="2">
        <v>0.01</v>
      </c>
      <c r="K38" s="2">
        <f t="shared" si="0"/>
        <v>0</v>
      </c>
    </row>
    <row r="39" spans="1:11" x14ac:dyDescent="0.35">
      <c r="A39" t="s">
        <v>38</v>
      </c>
      <c r="B39">
        <v>3</v>
      </c>
      <c r="C39" s="2">
        <v>0.12</v>
      </c>
      <c r="D39" s="2">
        <v>0.18</v>
      </c>
      <c r="G39" t="s">
        <v>38</v>
      </c>
      <c r="H39">
        <v>3</v>
      </c>
      <c r="I39" s="2">
        <v>0.02</v>
      </c>
      <c r="J39" s="2">
        <v>0</v>
      </c>
      <c r="K39" s="2">
        <f t="shared" si="0"/>
        <v>0.02</v>
      </c>
    </row>
    <row r="40" spans="1:11" x14ac:dyDescent="0.35">
      <c r="A40" t="s">
        <v>38</v>
      </c>
      <c r="B40">
        <v>4</v>
      </c>
      <c r="C40" s="2">
        <v>0.03</v>
      </c>
      <c r="D40" s="2">
        <v>0.14000000000000001</v>
      </c>
      <c r="G40" t="s">
        <v>38</v>
      </c>
      <c r="H40">
        <v>4</v>
      </c>
      <c r="I40" s="2">
        <v>0.01</v>
      </c>
      <c r="J40" s="2">
        <v>0</v>
      </c>
      <c r="K40" s="2">
        <f t="shared" si="0"/>
        <v>0.01</v>
      </c>
    </row>
    <row r="41" spans="1:11" hidden="1" x14ac:dyDescent="0.35">
      <c r="A41" t="s">
        <v>38</v>
      </c>
      <c r="B41">
        <v>5</v>
      </c>
      <c r="C41" s="2">
        <v>0.02</v>
      </c>
      <c r="D41" s="2">
        <v>0.24</v>
      </c>
      <c r="G41" t="s">
        <v>38</v>
      </c>
      <c r="H41">
        <v>5</v>
      </c>
      <c r="I41" s="2">
        <v>0</v>
      </c>
      <c r="J41" s="2">
        <v>0.03</v>
      </c>
      <c r="K41" s="2">
        <f t="shared" si="0"/>
        <v>-0.03</v>
      </c>
    </row>
    <row r="42" spans="1:11" hidden="1" x14ac:dyDescent="0.35">
      <c r="A42" t="s">
        <v>38</v>
      </c>
      <c r="B42">
        <v>6</v>
      </c>
      <c r="C42" s="2">
        <v>0.03</v>
      </c>
      <c r="D42" s="2">
        <v>0.28000000000000003</v>
      </c>
      <c r="G42" t="s">
        <v>38</v>
      </c>
      <c r="H42">
        <v>6</v>
      </c>
      <c r="I42" s="2">
        <v>0</v>
      </c>
      <c r="J42" s="2">
        <v>0.02</v>
      </c>
      <c r="K42" s="2">
        <f t="shared" si="0"/>
        <v>-0.02</v>
      </c>
    </row>
    <row r="43" spans="1:11" x14ac:dyDescent="0.35">
      <c r="A43" t="s">
        <v>38</v>
      </c>
      <c r="B43">
        <v>7</v>
      </c>
      <c r="C43" s="2">
        <v>0.04</v>
      </c>
      <c r="D43" s="2">
        <v>0.33</v>
      </c>
      <c r="G43" t="s">
        <v>38</v>
      </c>
      <c r="H43">
        <v>7</v>
      </c>
      <c r="I43" s="2">
        <v>0.02</v>
      </c>
      <c r="J43" s="2">
        <v>0</v>
      </c>
      <c r="K43" s="2">
        <f t="shared" si="0"/>
        <v>0.02</v>
      </c>
    </row>
    <row r="44" spans="1:11" x14ac:dyDescent="0.35">
      <c r="A44" t="s">
        <v>38</v>
      </c>
      <c r="B44">
        <v>8</v>
      </c>
      <c r="C44" s="2">
        <v>0.05</v>
      </c>
      <c r="D44" s="2">
        <v>0.23</v>
      </c>
      <c r="G44" t="s">
        <v>38</v>
      </c>
      <c r="H44">
        <v>8</v>
      </c>
      <c r="I44" s="2">
        <v>0</v>
      </c>
      <c r="J44" s="2">
        <v>0</v>
      </c>
      <c r="K44" s="2">
        <f t="shared" si="0"/>
        <v>0</v>
      </c>
    </row>
    <row r="45" spans="1:11" hidden="1" x14ac:dyDescent="0.35">
      <c r="A45" t="s">
        <v>38</v>
      </c>
      <c r="B45">
        <v>9</v>
      </c>
      <c r="C45" s="2">
        <v>0.04</v>
      </c>
      <c r="D45" s="2">
        <v>0.23</v>
      </c>
      <c r="G45" t="s">
        <v>38</v>
      </c>
      <c r="H45">
        <v>9</v>
      </c>
      <c r="I45" s="2">
        <v>0</v>
      </c>
      <c r="J45" s="2">
        <v>0.01</v>
      </c>
      <c r="K45" s="2">
        <f t="shared" si="0"/>
        <v>-0.01</v>
      </c>
    </row>
    <row r="46" spans="1:11" x14ac:dyDescent="0.35">
      <c r="A46" t="s">
        <v>38</v>
      </c>
      <c r="B46">
        <v>10</v>
      </c>
      <c r="C46" s="2">
        <v>0.06</v>
      </c>
      <c r="D46" s="2">
        <v>0.27</v>
      </c>
      <c r="G46" t="s">
        <v>38</v>
      </c>
      <c r="H46">
        <v>10</v>
      </c>
      <c r="I46" s="2">
        <v>0</v>
      </c>
      <c r="J46" s="2">
        <v>0</v>
      </c>
      <c r="K46" s="2">
        <f t="shared" si="0"/>
        <v>0</v>
      </c>
    </row>
    <row r="47" spans="1:11" hidden="1" x14ac:dyDescent="0.35">
      <c r="A47" t="s">
        <v>40</v>
      </c>
      <c r="B47">
        <v>2</v>
      </c>
      <c r="C47" s="2">
        <v>0.09</v>
      </c>
      <c r="D47" s="2">
        <v>7.0000000000000007E-2</v>
      </c>
      <c r="G47" t="s">
        <v>40</v>
      </c>
      <c r="H47">
        <v>2</v>
      </c>
      <c r="I47" s="2">
        <v>0</v>
      </c>
      <c r="J47" s="2">
        <v>0.15</v>
      </c>
      <c r="K47" s="2">
        <f t="shared" si="0"/>
        <v>-0.15</v>
      </c>
    </row>
    <row r="48" spans="1:11" x14ac:dyDescent="0.35">
      <c r="A48" t="s">
        <v>40</v>
      </c>
      <c r="B48">
        <v>3</v>
      </c>
      <c r="C48" s="2">
        <v>0.01</v>
      </c>
      <c r="D48" s="2">
        <v>7.0000000000000007E-2</v>
      </c>
      <c r="G48" t="s">
        <v>40</v>
      </c>
      <c r="H48">
        <v>3</v>
      </c>
      <c r="I48" s="2">
        <v>0</v>
      </c>
      <c r="J48" s="2">
        <v>0</v>
      </c>
      <c r="K48" s="2">
        <f t="shared" si="0"/>
        <v>0</v>
      </c>
    </row>
    <row r="49" spans="1:11" x14ac:dyDescent="0.35">
      <c r="A49" t="s">
        <v>40</v>
      </c>
      <c r="B49">
        <v>4</v>
      </c>
      <c r="C49" s="2">
        <v>0.03</v>
      </c>
      <c r="D49" s="2">
        <v>0.11</v>
      </c>
      <c r="G49" t="s">
        <v>40</v>
      </c>
      <c r="H49">
        <v>4</v>
      </c>
      <c r="I49" s="2">
        <v>0</v>
      </c>
      <c r="J49" s="2">
        <v>0</v>
      </c>
      <c r="K49" s="2">
        <f t="shared" si="0"/>
        <v>0</v>
      </c>
    </row>
    <row r="50" spans="1:11" hidden="1" x14ac:dyDescent="0.35">
      <c r="C50" s="2">
        <v>0.02</v>
      </c>
      <c r="D50" s="2">
        <v>0.13</v>
      </c>
      <c r="G50" t="s">
        <v>40</v>
      </c>
      <c r="H50">
        <v>3</v>
      </c>
      <c r="I50" s="2">
        <v>0.01</v>
      </c>
      <c r="J50" s="2">
        <v>0.02</v>
      </c>
      <c r="K50" s="2">
        <f t="shared" si="0"/>
        <v>-0.01</v>
      </c>
    </row>
  </sheetData>
  <autoFilter ref="G2:K50" xr:uid="{36821B76-D2B7-4422-9A90-FDAB2BADC397}">
    <filterColumn colId="4">
      <filters>
        <filter val="0%"/>
        <filter val="1%"/>
        <filter val="2%"/>
        <filter val="3%"/>
      </filters>
    </filterColumn>
  </autoFilter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F18"/>
  <sheetViews>
    <sheetView workbookViewId="0">
      <selection activeCell="F3" sqref="F3"/>
    </sheetView>
  </sheetViews>
  <sheetFormatPr defaultRowHeight="14.5" x14ac:dyDescent="0.35"/>
  <sheetData>
    <row r="1" spans="1:6" x14ac:dyDescent="0.35">
      <c r="D1" s="5" t="s">
        <v>42</v>
      </c>
      <c r="E1" s="5" t="s">
        <v>41</v>
      </c>
      <c r="F1" t="s">
        <v>43</v>
      </c>
    </row>
    <row r="2" spans="1:6" x14ac:dyDescent="0.35">
      <c r="A2" s="6" t="s">
        <v>16</v>
      </c>
      <c r="B2">
        <v>3</v>
      </c>
      <c r="C2" t="s">
        <v>44</v>
      </c>
      <c r="D2" s="7">
        <f>VLOOKUP(C2,Results!$D$1:$V$16,16,FALSE)</f>
        <v>0.04</v>
      </c>
      <c r="E2" s="7">
        <f>VLOOKUP(C2,Resultsonlyray!$D$1:$V$52,16,FALSE)</f>
        <v>0.04</v>
      </c>
      <c r="F2" s="2">
        <f>D2-E2</f>
        <v>0</v>
      </c>
    </row>
    <row r="3" spans="1:6" x14ac:dyDescent="0.35">
      <c r="A3" s="6" t="s">
        <v>18</v>
      </c>
      <c r="B3">
        <v>4</v>
      </c>
      <c r="C3" t="s">
        <v>45</v>
      </c>
      <c r="D3" s="7">
        <f>VLOOKUP(C3,Results!$D$1:$V$16,16,FALSE)</f>
        <v>0.14000000000000001</v>
      </c>
      <c r="E3" s="7">
        <f>VLOOKUP(C3,Resultsonlyray!$D$1:$V$52,16,FALSE)</f>
        <v>0.5</v>
      </c>
      <c r="F3" s="2">
        <f t="shared" ref="F3:F16" si="0">D3-E3</f>
        <v>-0.36</v>
      </c>
    </row>
    <row r="4" spans="1:6" x14ac:dyDescent="0.35">
      <c r="A4" s="6" t="s">
        <v>21</v>
      </c>
      <c r="B4">
        <v>2</v>
      </c>
      <c r="C4" t="s">
        <v>46</v>
      </c>
      <c r="D4" s="7">
        <f>VLOOKUP(C4,Results!$D$1:$V$16,16,FALSE)</f>
        <v>0.27</v>
      </c>
      <c r="E4" s="7">
        <f>VLOOKUP(C4,Resultsonlyray!$D$1:$V$52,16,FALSE)</f>
        <v>0.11</v>
      </c>
      <c r="F4" s="2">
        <f t="shared" si="0"/>
        <v>0.16000000000000003</v>
      </c>
    </row>
    <row r="5" spans="1:6" x14ac:dyDescent="0.35">
      <c r="A5" s="6" t="s">
        <v>21</v>
      </c>
      <c r="B5">
        <v>3</v>
      </c>
      <c r="C5" t="s">
        <v>47</v>
      </c>
      <c r="D5" s="7">
        <f>VLOOKUP(C5,Results!$D$1:$V$16,16,FALSE)</f>
        <v>0.33</v>
      </c>
      <c r="E5" s="7">
        <f>VLOOKUP(C5,Resultsonlyray!$D$1:$V$52,16,FALSE)</f>
        <v>0.24</v>
      </c>
      <c r="F5" s="2">
        <f t="shared" si="0"/>
        <v>9.0000000000000024E-2</v>
      </c>
    </row>
    <row r="6" spans="1:6" x14ac:dyDescent="0.35">
      <c r="A6" s="6" t="s">
        <v>21</v>
      </c>
      <c r="B6">
        <v>4</v>
      </c>
      <c r="C6" t="s">
        <v>48</v>
      </c>
      <c r="D6" s="7">
        <f>VLOOKUP(C6,Results!$D$1:$V$16,16,FALSE)</f>
        <v>0.17</v>
      </c>
      <c r="E6" s="7">
        <f>VLOOKUP(C6,Resultsonlyray!$D$1:$V$52,16,FALSE)</f>
        <v>0.16</v>
      </c>
      <c r="F6" s="2">
        <f t="shared" si="0"/>
        <v>1.0000000000000009E-2</v>
      </c>
    </row>
    <row r="7" spans="1:6" x14ac:dyDescent="0.35">
      <c r="A7" s="6" t="s">
        <v>21</v>
      </c>
      <c r="B7">
        <v>5</v>
      </c>
      <c r="C7" t="s">
        <v>49</v>
      </c>
      <c r="D7" s="7">
        <f>VLOOKUP(C7,Results!$D$1:$V$16,16,FALSE)</f>
        <v>0.33</v>
      </c>
      <c r="E7" s="7">
        <f>VLOOKUP(C7,Resultsonlyray!$D$1:$V$52,16,FALSE)</f>
        <v>0.38</v>
      </c>
      <c r="F7" s="2">
        <f t="shared" si="0"/>
        <v>-4.9999999999999989E-2</v>
      </c>
    </row>
    <row r="8" spans="1:6" x14ac:dyDescent="0.35">
      <c r="A8" s="6" t="s">
        <v>21</v>
      </c>
      <c r="B8">
        <v>6</v>
      </c>
      <c r="C8" t="s">
        <v>50</v>
      </c>
      <c r="D8" s="7">
        <f>VLOOKUP(C8,Results!$D$1:$V$16,16,FALSE)</f>
        <v>0.42</v>
      </c>
      <c r="E8" s="7">
        <f>VLOOKUP(C8,Resultsonlyray!$D$1:$V$52,16,FALSE)</f>
        <v>0.39</v>
      </c>
      <c r="F8" s="2">
        <f t="shared" si="0"/>
        <v>2.9999999999999971E-2</v>
      </c>
    </row>
    <row r="9" spans="1:6" x14ac:dyDescent="0.35">
      <c r="A9" s="6" t="s">
        <v>21</v>
      </c>
      <c r="B9">
        <v>7</v>
      </c>
      <c r="C9" t="s">
        <v>51</v>
      </c>
      <c r="D9" s="7">
        <f>VLOOKUP(C9,Results!$D$1:$V$16,16,FALSE)</f>
        <v>0.36</v>
      </c>
      <c r="E9" s="7">
        <f>VLOOKUP(C9,Resultsonlyray!$D$1:$V$52,16,FALSE)</f>
        <v>0.4</v>
      </c>
      <c r="F9" s="2">
        <f t="shared" si="0"/>
        <v>-4.0000000000000036E-2</v>
      </c>
    </row>
    <row r="10" spans="1:6" x14ac:dyDescent="0.35">
      <c r="A10" s="6" t="s">
        <v>21</v>
      </c>
      <c r="B10">
        <v>8</v>
      </c>
      <c r="C10" t="s">
        <v>52</v>
      </c>
      <c r="D10" s="7">
        <f>VLOOKUP(C10,Results!$D$1:$V$16,16,FALSE)</f>
        <v>0.4</v>
      </c>
      <c r="E10" s="7">
        <f>VLOOKUP(C10,Resultsonlyray!$D$1:$V$52,16,FALSE)</f>
        <v>0.33</v>
      </c>
      <c r="F10" s="2">
        <f t="shared" si="0"/>
        <v>7.0000000000000007E-2</v>
      </c>
    </row>
    <row r="11" spans="1:6" x14ac:dyDescent="0.35">
      <c r="A11" s="6" t="s">
        <v>21</v>
      </c>
      <c r="B11">
        <v>9</v>
      </c>
      <c r="C11" t="s">
        <v>53</v>
      </c>
      <c r="D11" s="7">
        <f>VLOOKUP(C11,Results!$D$1:$V$16,16,FALSE)</f>
        <v>0.35</v>
      </c>
      <c r="E11" s="7">
        <f>VLOOKUP(C11,Resultsonlyray!$D$1:$V$52,16,FALSE)</f>
        <v>0.36</v>
      </c>
      <c r="F11" s="2">
        <f t="shared" si="0"/>
        <v>-1.0000000000000009E-2</v>
      </c>
    </row>
    <row r="12" spans="1:6" x14ac:dyDescent="0.35">
      <c r="A12" s="6" t="s">
        <v>21</v>
      </c>
      <c r="B12">
        <v>10</v>
      </c>
      <c r="C12" t="s">
        <v>54</v>
      </c>
      <c r="D12" s="7">
        <f>VLOOKUP(C12,Results!$D$1:$V$16,16,FALSE)</f>
        <v>0.41</v>
      </c>
      <c r="E12" s="7">
        <f>VLOOKUP(C12,Resultsonlyray!$D$1:$V$52,16,FALSE)</f>
        <v>0.37</v>
      </c>
      <c r="F12" s="2">
        <f t="shared" si="0"/>
        <v>3.999999999999998E-2</v>
      </c>
    </row>
    <row r="13" spans="1:6" x14ac:dyDescent="0.35">
      <c r="A13" s="6" t="s">
        <v>22</v>
      </c>
      <c r="B13">
        <v>7</v>
      </c>
      <c r="C13" t="s">
        <v>55</v>
      </c>
      <c r="D13" s="7">
        <f>VLOOKUP(C13,Results!$D$1:$V$16,16,FALSE)</f>
        <v>0.5</v>
      </c>
      <c r="E13" s="7">
        <f>VLOOKUP(C13,Resultsonlyray!$D$1:$V$52,16,FALSE)</f>
        <v>0.42</v>
      </c>
      <c r="F13" s="2">
        <f t="shared" si="0"/>
        <v>8.0000000000000016E-2</v>
      </c>
    </row>
    <row r="14" spans="1:6" x14ac:dyDescent="0.35">
      <c r="A14" s="6" t="s">
        <v>22</v>
      </c>
      <c r="B14">
        <v>15</v>
      </c>
      <c r="C14" t="s">
        <v>56</v>
      </c>
      <c r="D14" s="7">
        <f>VLOOKUP(C14,Results!$D$1:$V$16,16,FALSE)</f>
        <v>0.46</v>
      </c>
      <c r="E14" s="7">
        <f>VLOOKUP(C14,Resultsonlyray!$D$1:$V$52,16,FALSE)</f>
        <v>0.51</v>
      </c>
      <c r="F14" s="2">
        <f t="shared" si="0"/>
        <v>-4.9999999999999989E-2</v>
      </c>
    </row>
    <row r="15" spans="1:6" x14ac:dyDescent="0.35">
      <c r="A15" s="6" t="s">
        <v>23</v>
      </c>
      <c r="B15">
        <v>2</v>
      </c>
      <c r="C15" t="s">
        <v>57</v>
      </c>
      <c r="D15" s="7">
        <f>VLOOKUP(C15,Results!$D$1:$V$16,16,FALSE)</f>
        <v>0.14000000000000001</v>
      </c>
      <c r="E15" s="7">
        <f>VLOOKUP(C15,Resultsonlyray!$D$1:$V$52,16,FALSE)</f>
        <v>0.22</v>
      </c>
      <c r="F15" s="2">
        <f t="shared" si="0"/>
        <v>-7.9999999999999988E-2</v>
      </c>
    </row>
    <row r="16" spans="1:6" x14ac:dyDescent="0.35">
      <c r="A16" s="6" t="s">
        <v>23</v>
      </c>
      <c r="B16">
        <v>3</v>
      </c>
      <c r="C16" t="s">
        <v>58</v>
      </c>
      <c r="D16" s="7">
        <f>VLOOKUP(C16,Results!$D$1:$V$16,16,FALSE)</f>
        <v>0.35</v>
      </c>
      <c r="E16" s="7">
        <f>VLOOKUP(C16,Resultsonlyray!$D$1:$V$52,16,FALSE)</f>
        <v>0.3</v>
      </c>
      <c r="F16" s="2">
        <f t="shared" si="0"/>
        <v>4.9999999999999989E-2</v>
      </c>
    </row>
    <row r="17" spans="4:5" x14ac:dyDescent="0.35">
      <c r="D17" s="4"/>
      <c r="E17" s="4"/>
    </row>
    <row r="18" spans="4:5" x14ac:dyDescent="0.35"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Resultsonlyray</vt:lpstr>
      <vt:lpstr>Random</vt:lpstr>
      <vt:lpstr>Combin</vt:lpstr>
      <vt:lpstr>From file</vt:lpstr>
      <vt:lpstr>Sheet3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2024-05-03T17:18:20Z</dcterms:modified>
</cp:coreProperties>
</file>