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\Desktop\WTC wykresy\"/>
    </mc:Choice>
  </mc:AlternateContent>
  <xr:revisionPtr revIDLastSave="0" documentId="13_ncr:1_{3EE0A466-BBD1-4B2F-A50F-586C618BF322}" xr6:coauthVersionLast="47" xr6:coauthVersionMax="47" xr10:uidLastSave="{00000000-0000-0000-0000-000000000000}"/>
  <bookViews>
    <workbookView xWindow="-120" yWindow="-120" windowWidth="29040" windowHeight="15840" xr2:uid="{1E280C50-25B6-4A10-AC48-D689C874E507}"/>
  </bookViews>
  <sheets>
    <sheet name="Cadence" sheetId="1" r:id="rId1"/>
    <sheet name="Epis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F9" i="2"/>
  <c r="F10" i="2"/>
  <c r="F11" i="2"/>
  <c r="G11" i="2" s="1"/>
  <c r="F12" i="2"/>
  <c r="G12" i="2"/>
  <c r="F13" i="2"/>
  <c r="F14" i="2"/>
  <c r="F15" i="2"/>
  <c r="G15" i="2" s="1"/>
  <c r="F16" i="2"/>
  <c r="G16" i="2"/>
  <c r="F17" i="2"/>
  <c r="G17" i="2" s="1"/>
  <c r="F18" i="2"/>
  <c r="E8" i="2"/>
  <c r="E9" i="2"/>
  <c r="E10" i="2"/>
  <c r="G10" i="2" s="1"/>
  <c r="E11" i="2"/>
  <c r="E12" i="2"/>
  <c r="E13" i="2"/>
  <c r="G13" i="2" s="1"/>
  <c r="E14" i="2"/>
  <c r="G14" i="2" s="1"/>
  <c r="E15" i="2"/>
  <c r="E16" i="2"/>
  <c r="E17" i="2"/>
  <c r="E18" i="2"/>
  <c r="G18" i="2" s="1"/>
  <c r="D8" i="2"/>
  <c r="D9" i="2"/>
  <c r="D10" i="2"/>
  <c r="D11" i="2"/>
  <c r="D12" i="2"/>
  <c r="D13" i="2"/>
  <c r="D14" i="2"/>
  <c r="D15" i="2"/>
  <c r="D16" i="2"/>
  <c r="D17" i="2"/>
  <c r="D18" i="2"/>
  <c r="G3" i="2"/>
  <c r="E3" i="2"/>
  <c r="F3" i="2"/>
  <c r="E4" i="2"/>
  <c r="F4" i="2"/>
  <c r="G4" i="2" s="1"/>
  <c r="E5" i="2"/>
  <c r="F5" i="2"/>
  <c r="G5" i="2" s="1"/>
  <c r="E6" i="2"/>
  <c r="F6" i="2"/>
  <c r="G6" i="2" s="1"/>
  <c r="E7" i="2"/>
  <c r="F7" i="2"/>
  <c r="G7" i="2" s="1"/>
  <c r="F2" i="2"/>
  <c r="G2" i="2" s="1"/>
  <c r="E2" i="2"/>
  <c r="D3" i="2"/>
  <c r="D4" i="2"/>
  <c r="D5" i="2"/>
  <c r="D6" i="2"/>
  <c r="D7" i="2"/>
  <c r="D2" i="2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B5" i="1"/>
  <c r="B4" i="1"/>
  <c r="G9" i="2" l="1"/>
  <c r="C4" i="1"/>
  <c r="C5" i="1"/>
  <c r="C6" i="1"/>
  <c r="C3" i="1"/>
  <c r="C2" i="1"/>
</calcChain>
</file>

<file path=xl/sharedStrings.xml><?xml version="1.0" encoding="utf-8"?>
<sst xmlns="http://schemas.openxmlformats.org/spreadsheetml/2006/main" count="26" uniqueCount="18">
  <si>
    <t>Cadence</t>
  </si>
  <si>
    <t>Fugue</t>
  </si>
  <si>
    <t>Cadence-Bar</t>
  </si>
  <si>
    <t>Episodes-Start</t>
  </si>
  <si>
    <t>Episodes-End</t>
  </si>
  <si>
    <t>Episodes-Bar-Start</t>
  </si>
  <si>
    <t>Episodes-Bar-End</t>
  </si>
  <si>
    <t>Duration</t>
  </si>
  <si>
    <t>Duration-Bar</t>
  </si>
  <si>
    <t>Cadence Decription</t>
  </si>
  <si>
    <t>vi:PAC</t>
  </si>
  <si>
    <t>V:PAC</t>
  </si>
  <si>
    <t>I:PAC</t>
  </si>
  <si>
    <t>ii:rIAC</t>
  </si>
  <si>
    <t>V:rIAC</t>
  </si>
  <si>
    <t>III:PAC</t>
  </si>
  <si>
    <t>vi: rIAC</t>
  </si>
  <si>
    <t>ii: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</si>
</sst>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6439-49F1-4280-8AD7-8B7EFEAFA271}">
  <dimension ref="A1:D18"/>
  <sheetViews>
    <sheetView tabSelected="1" workbookViewId="0">
      <selection activeCell="E20" sqref="E20"/>
    </sheetView>
  </sheetViews>
  <sheetFormatPr defaultRowHeight="15" x14ac:dyDescent="0.25"/>
  <cols>
    <col min="2" max="3" width="13.85546875" customWidth="1"/>
    <col min="4" max="4" width="18.570312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9</v>
      </c>
    </row>
    <row r="2" spans="1:4" x14ac:dyDescent="0.25">
      <c r="A2">
        <v>846</v>
      </c>
      <c r="B2" s="2">
        <v>208</v>
      </c>
      <c r="C2" s="2">
        <f>B2/16+1</f>
        <v>14</v>
      </c>
      <c r="D2" t="s">
        <v>10</v>
      </c>
    </row>
    <row r="3" spans="1:4" x14ac:dyDescent="0.25">
      <c r="A3">
        <v>846</v>
      </c>
      <c r="B3">
        <v>368</v>
      </c>
      <c r="C3" s="2">
        <f t="shared" ref="C3:C7" si="0">B3/16+1</f>
        <v>24</v>
      </c>
      <c r="D3" t="s">
        <v>10</v>
      </c>
    </row>
    <row r="4" spans="1:4" x14ac:dyDescent="0.25">
      <c r="A4">
        <v>847</v>
      </c>
      <c r="B4">
        <f>114*4</f>
        <v>456</v>
      </c>
      <c r="C4" s="2">
        <f t="shared" si="0"/>
        <v>29.5</v>
      </c>
      <c r="D4" t="s">
        <v>12</v>
      </c>
    </row>
    <row r="5" spans="1:4" x14ac:dyDescent="0.25">
      <c r="A5">
        <v>848</v>
      </c>
      <c r="B5">
        <f>44*4</f>
        <v>176</v>
      </c>
      <c r="C5" s="2">
        <f t="shared" si="0"/>
        <v>12</v>
      </c>
      <c r="D5" t="s">
        <v>11</v>
      </c>
    </row>
    <row r="6" spans="1:4" x14ac:dyDescent="0.25">
      <c r="A6">
        <v>848</v>
      </c>
      <c r="B6">
        <f>52*4</f>
        <v>208</v>
      </c>
      <c r="C6" s="2">
        <f t="shared" si="0"/>
        <v>14</v>
      </c>
      <c r="D6" t="s">
        <v>13</v>
      </c>
    </row>
    <row r="7" spans="1:4" x14ac:dyDescent="0.25">
      <c r="A7">
        <v>848</v>
      </c>
      <c r="B7">
        <f>180*4</f>
        <v>720</v>
      </c>
      <c r="C7" s="2">
        <f t="shared" si="0"/>
        <v>46</v>
      </c>
      <c r="D7" t="s">
        <v>14</v>
      </c>
    </row>
    <row r="8" spans="1:4" x14ac:dyDescent="0.25">
      <c r="A8">
        <v>849</v>
      </c>
      <c r="B8">
        <f>84*4</f>
        <v>336</v>
      </c>
      <c r="C8" s="2">
        <f t="shared" ref="C8:C9" si="1">B8/16+1</f>
        <v>22</v>
      </c>
      <c r="D8" t="s">
        <v>14</v>
      </c>
    </row>
    <row r="9" spans="1:4" x14ac:dyDescent="0.25">
      <c r="A9">
        <v>849</v>
      </c>
      <c r="B9">
        <f>136*4</f>
        <v>544</v>
      </c>
      <c r="C9" s="2">
        <f t="shared" si="1"/>
        <v>35</v>
      </c>
      <c r="D9" t="s">
        <v>15</v>
      </c>
    </row>
    <row r="10" spans="1:4" x14ac:dyDescent="0.25">
      <c r="A10">
        <v>849</v>
      </c>
      <c r="B10">
        <f>444*4</f>
        <v>1776</v>
      </c>
      <c r="C10" s="2">
        <f>B10/16+1</f>
        <v>112</v>
      </c>
      <c r="D10" t="s">
        <v>12</v>
      </c>
    </row>
    <row r="11" spans="1:4" x14ac:dyDescent="0.25">
      <c r="A11">
        <v>850</v>
      </c>
      <c r="B11">
        <f>8*4</f>
        <v>32</v>
      </c>
      <c r="C11" s="2">
        <f>B11/16+1</f>
        <v>3</v>
      </c>
      <c r="D11" t="s">
        <v>14</v>
      </c>
    </row>
    <row r="12" spans="1:4" x14ac:dyDescent="0.25">
      <c r="A12">
        <v>850</v>
      </c>
      <c r="B12">
        <f>20*4</f>
        <v>80</v>
      </c>
      <c r="C12" s="2">
        <f t="shared" ref="C12:C16" si="2">B12/16+1</f>
        <v>6</v>
      </c>
      <c r="D12" t="s">
        <v>14</v>
      </c>
    </row>
    <row r="13" spans="1:4" x14ac:dyDescent="0.25">
      <c r="A13">
        <v>850</v>
      </c>
      <c r="B13">
        <f>32*4</f>
        <v>128</v>
      </c>
      <c r="C13" s="2">
        <f t="shared" si="2"/>
        <v>9</v>
      </c>
      <c r="D13" t="s">
        <v>16</v>
      </c>
    </row>
    <row r="14" spans="1:4" x14ac:dyDescent="0.25">
      <c r="A14">
        <v>850</v>
      </c>
      <c r="B14">
        <f>64*4</f>
        <v>256</v>
      </c>
      <c r="C14" s="2">
        <f t="shared" si="2"/>
        <v>17</v>
      </c>
      <c r="D14" t="s">
        <v>17</v>
      </c>
    </row>
    <row r="15" spans="1:4" x14ac:dyDescent="0.25">
      <c r="A15">
        <v>850</v>
      </c>
      <c r="B15">
        <f>88*4</f>
        <v>352</v>
      </c>
      <c r="C15" s="2">
        <f t="shared" si="2"/>
        <v>23</v>
      </c>
      <c r="D15" t="s">
        <v>12</v>
      </c>
    </row>
    <row r="16" spans="1:4" x14ac:dyDescent="0.25">
      <c r="A16">
        <v>850</v>
      </c>
      <c r="B16">
        <f>104*4</f>
        <v>416</v>
      </c>
      <c r="C16" s="2">
        <f t="shared" si="2"/>
        <v>27</v>
      </c>
      <c r="D16" t="s">
        <v>12</v>
      </c>
    </row>
    <row r="17" spans="1:3" x14ac:dyDescent="0.25">
      <c r="A17">
        <v>851</v>
      </c>
      <c r="B17" s="3">
        <f>60*4</f>
        <v>240</v>
      </c>
      <c r="C17" s="2">
        <f>B17/12+1</f>
        <v>21</v>
      </c>
    </row>
    <row r="18" spans="1:3" x14ac:dyDescent="0.25">
      <c r="A18">
        <v>851</v>
      </c>
      <c r="B18" s="3">
        <f>126*4</f>
        <v>504</v>
      </c>
      <c r="C18" s="2">
        <f>B18/12+1</f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5E42-7A87-494C-8677-222FA8FF2900}">
  <dimension ref="A1:G22"/>
  <sheetViews>
    <sheetView workbookViewId="0">
      <selection activeCell="D16" sqref="D16"/>
    </sheetView>
  </sheetViews>
  <sheetFormatPr defaultRowHeight="15" x14ac:dyDescent="0.25"/>
  <cols>
    <col min="1" max="1" width="15.42578125" customWidth="1"/>
    <col min="2" max="2" width="13.7109375" customWidth="1"/>
    <col min="3" max="3" width="12.85546875" bestFit="1" customWidth="1"/>
    <col min="5" max="5" width="17.5703125" bestFit="1" customWidth="1"/>
    <col min="6" max="6" width="16.5703125" bestFit="1" customWidth="1"/>
    <col min="7" max="7" width="12.28515625" bestFit="1" customWidth="1"/>
  </cols>
  <sheetData>
    <row r="1" spans="1:7" x14ac:dyDescent="0.25">
      <c r="A1" s="1" t="s">
        <v>1</v>
      </c>
      <c r="B1" s="1" t="s">
        <v>3</v>
      </c>
      <c r="C1" s="1" t="s">
        <v>4</v>
      </c>
      <c r="D1" s="1" t="s">
        <v>7</v>
      </c>
      <c r="E1" s="1" t="s">
        <v>5</v>
      </c>
      <c r="F1" s="1" t="s">
        <v>6</v>
      </c>
      <c r="G1" s="1" t="s">
        <v>8</v>
      </c>
    </row>
    <row r="2" spans="1:7" x14ac:dyDescent="0.25">
      <c r="A2">
        <v>847</v>
      </c>
      <c r="B2">
        <v>65</v>
      </c>
      <c r="C2">
        <v>97</v>
      </c>
      <c r="D2">
        <f>C2-B2</f>
        <v>32</v>
      </c>
      <c r="E2" s="2">
        <f>B2/16+1</f>
        <v>5.0625</v>
      </c>
      <c r="F2" s="2">
        <f>C2/16+1</f>
        <v>7.0625</v>
      </c>
      <c r="G2" s="2">
        <f>F2-E2</f>
        <v>2</v>
      </c>
    </row>
    <row r="3" spans="1:7" x14ac:dyDescent="0.25">
      <c r="A3">
        <v>847</v>
      </c>
      <c r="B3">
        <v>129</v>
      </c>
      <c r="C3">
        <v>162</v>
      </c>
      <c r="D3">
        <f t="shared" ref="D3:D18" si="0">C3-B3</f>
        <v>33</v>
      </c>
      <c r="E3" s="2">
        <f t="shared" ref="E3:E18" si="1">B3/16+1</f>
        <v>9.0625</v>
      </c>
      <c r="F3" s="2">
        <f t="shared" ref="F3:F7" si="2">C3/16+1</f>
        <v>11.125</v>
      </c>
      <c r="G3" s="2">
        <f t="shared" ref="G3:G7" si="3">F3-E3</f>
        <v>2.0625</v>
      </c>
    </row>
    <row r="4" spans="1:7" x14ac:dyDescent="0.25">
      <c r="A4">
        <v>847</v>
      </c>
      <c r="B4">
        <v>193</v>
      </c>
      <c r="C4">
        <v>226</v>
      </c>
      <c r="D4">
        <f t="shared" si="0"/>
        <v>33</v>
      </c>
      <c r="E4" s="2">
        <f t="shared" si="1"/>
        <v>13.0625</v>
      </c>
      <c r="F4" s="2">
        <f t="shared" si="2"/>
        <v>15.125</v>
      </c>
      <c r="G4" s="2">
        <f t="shared" si="3"/>
        <v>2.0625</v>
      </c>
    </row>
    <row r="5" spans="1:7" x14ac:dyDescent="0.25">
      <c r="A5">
        <v>847</v>
      </c>
      <c r="B5">
        <v>256</v>
      </c>
      <c r="C5">
        <v>304</v>
      </c>
      <c r="D5">
        <f t="shared" si="0"/>
        <v>48</v>
      </c>
      <c r="E5" s="2">
        <f t="shared" si="1"/>
        <v>17</v>
      </c>
      <c r="F5" s="2">
        <f t="shared" si="2"/>
        <v>20</v>
      </c>
      <c r="G5" s="2">
        <f t="shared" si="3"/>
        <v>3</v>
      </c>
    </row>
    <row r="6" spans="1:7" x14ac:dyDescent="0.25">
      <c r="A6">
        <v>847</v>
      </c>
      <c r="B6">
        <v>338</v>
      </c>
      <c r="C6">
        <v>409</v>
      </c>
      <c r="D6">
        <f t="shared" si="0"/>
        <v>71</v>
      </c>
      <c r="E6" s="2">
        <f t="shared" si="1"/>
        <v>22.125</v>
      </c>
      <c r="F6" s="2">
        <f t="shared" si="2"/>
        <v>26.5625</v>
      </c>
      <c r="G6" s="2">
        <f t="shared" si="3"/>
        <v>4.4375</v>
      </c>
    </row>
    <row r="7" spans="1:7" x14ac:dyDescent="0.25">
      <c r="A7">
        <v>847</v>
      </c>
      <c r="B7">
        <v>444</v>
      </c>
      <c r="C7">
        <v>458</v>
      </c>
      <c r="D7">
        <f t="shared" si="0"/>
        <v>14</v>
      </c>
      <c r="E7" s="2">
        <f t="shared" si="1"/>
        <v>28.75</v>
      </c>
      <c r="F7" s="2">
        <f t="shared" si="2"/>
        <v>29.625</v>
      </c>
      <c r="G7" s="2">
        <f t="shared" si="3"/>
        <v>0.875</v>
      </c>
    </row>
    <row r="8" spans="1:7" x14ac:dyDescent="0.25">
      <c r="A8">
        <v>848</v>
      </c>
      <c r="B8">
        <v>98</v>
      </c>
      <c r="C8">
        <v>149</v>
      </c>
      <c r="D8">
        <f t="shared" si="0"/>
        <v>51</v>
      </c>
      <c r="E8" s="2">
        <f t="shared" si="1"/>
        <v>7.125</v>
      </c>
      <c r="F8" s="2">
        <f t="shared" ref="F8:F18" si="4">C8/16+1</f>
        <v>10.3125</v>
      </c>
      <c r="G8" s="2">
        <f t="shared" ref="G8:G18" si="5">F8-E8</f>
        <v>3.1875</v>
      </c>
    </row>
    <row r="9" spans="1:7" x14ac:dyDescent="0.25">
      <c r="A9">
        <v>848</v>
      </c>
      <c r="B9">
        <v>177</v>
      </c>
      <c r="C9">
        <v>212</v>
      </c>
      <c r="D9">
        <f t="shared" si="0"/>
        <v>35</v>
      </c>
      <c r="E9" s="2">
        <f t="shared" si="1"/>
        <v>12.0625</v>
      </c>
      <c r="F9" s="2">
        <f t="shared" si="4"/>
        <v>14.25</v>
      </c>
      <c r="G9" s="2">
        <f t="shared" si="5"/>
        <v>2.1875</v>
      </c>
    </row>
    <row r="10" spans="1:7" x14ac:dyDescent="0.25">
      <c r="A10">
        <v>848</v>
      </c>
      <c r="B10">
        <v>242</v>
      </c>
      <c r="C10">
        <v>288</v>
      </c>
      <c r="D10">
        <f t="shared" si="0"/>
        <v>46</v>
      </c>
      <c r="E10" s="2">
        <f t="shared" si="1"/>
        <v>16.125</v>
      </c>
      <c r="F10" s="2">
        <f t="shared" si="4"/>
        <v>19</v>
      </c>
      <c r="G10" s="2">
        <f t="shared" si="5"/>
        <v>2.875</v>
      </c>
    </row>
    <row r="11" spans="1:7" x14ac:dyDescent="0.25">
      <c r="A11">
        <v>848</v>
      </c>
      <c r="B11">
        <v>321</v>
      </c>
      <c r="C11">
        <v>380</v>
      </c>
      <c r="D11">
        <f t="shared" si="0"/>
        <v>59</v>
      </c>
      <c r="E11" s="2">
        <f t="shared" si="1"/>
        <v>21.0625</v>
      </c>
      <c r="F11" s="2">
        <f t="shared" si="4"/>
        <v>24.75</v>
      </c>
      <c r="G11" s="2">
        <f t="shared" si="5"/>
        <v>3.6875</v>
      </c>
    </row>
    <row r="12" spans="1:7" x14ac:dyDescent="0.25">
      <c r="A12">
        <v>848</v>
      </c>
      <c r="B12">
        <v>441</v>
      </c>
      <c r="C12">
        <v>661</v>
      </c>
      <c r="D12">
        <f t="shared" si="0"/>
        <v>220</v>
      </c>
      <c r="E12" s="2">
        <f t="shared" si="1"/>
        <v>28.5625</v>
      </c>
      <c r="F12" s="2">
        <f t="shared" si="4"/>
        <v>42.3125</v>
      </c>
      <c r="G12" s="2">
        <f t="shared" si="5"/>
        <v>13.75</v>
      </c>
    </row>
    <row r="13" spans="1:7" x14ac:dyDescent="0.25">
      <c r="A13">
        <v>848</v>
      </c>
      <c r="B13">
        <v>754</v>
      </c>
      <c r="C13">
        <v>828</v>
      </c>
      <c r="D13">
        <f t="shared" si="0"/>
        <v>74</v>
      </c>
      <c r="E13" s="2">
        <f t="shared" si="1"/>
        <v>48.125</v>
      </c>
      <c r="F13" s="2">
        <f t="shared" si="4"/>
        <v>52.75</v>
      </c>
      <c r="G13" s="2">
        <f t="shared" si="5"/>
        <v>4.625</v>
      </c>
    </row>
    <row r="14" spans="1:7" x14ac:dyDescent="0.25">
      <c r="A14">
        <v>848</v>
      </c>
      <c r="B14">
        <v>842</v>
      </c>
      <c r="C14">
        <v>880</v>
      </c>
      <c r="D14">
        <f t="shared" si="0"/>
        <v>38</v>
      </c>
      <c r="E14" s="2">
        <f t="shared" si="1"/>
        <v>53.625</v>
      </c>
      <c r="F14" s="2">
        <f t="shared" si="4"/>
        <v>56</v>
      </c>
      <c r="G14" s="2">
        <f t="shared" si="5"/>
        <v>2.375</v>
      </c>
    </row>
    <row r="15" spans="1:7" x14ac:dyDescent="0.25">
      <c r="A15">
        <v>849</v>
      </c>
      <c r="B15">
        <v>152</v>
      </c>
      <c r="C15">
        <v>176</v>
      </c>
      <c r="D15">
        <f t="shared" si="0"/>
        <v>24</v>
      </c>
      <c r="E15" s="2">
        <f t="shared" si="1"/>
        <v>10.5</v>
      </c>
      <c r="F15" s="2">
        <f t="shared" si="4"/>
        <v>12</v>
      </c>
      <c r="G15" s="2">
        <f t="shared" si="5"/>
        <v>1.5</v>
      </c>
    </row>
    <row r="16" spans="1:7" x14ac:dyDescent="0.25">
      <c r="A16">
        <v>849</v>
      </c>
      <c r="B16">
        <v>264</v>
      </c>
      <c r="C16">
        <v>296</v>
      </c>
      <c r="D16">
        <f t="shared" si="0"/>
        <v>32</v>
      </c>
      <c r="E16" s="2">
        <f t="shared" si="1"/>
        <v>17.5</v>
      </c>
      <c r="F16" s="2">
        <f t="shared" si="4"/>
        <v>19.5</v>
      </c>
      <c r="G16" s="2">
        <f t="shared" si="5"/>
        <v>2</v>
      </c>
    </row>
    <row r="17" spans="1:7" x14ac:dyDescent="0.25">
      <c r="A17">
        <v>849</v>
      </c>
      <c r="B17">
        <v>1392</v>
      </c>
      <c r="C17">
        <v>1408</v>
      </c>
      <c r="D17">
        <f t="shared" si="0"/>
        <v>16</v>
      </c>
      <c r="E17" s="2">
        <f t="shared" si="1"/>
        <v>88</v>
      </c>
      <c r="F17" s="2">
        <f t="shared" si="4"/>
        <v>89</v>
      </c>
      <c r="G17" s="2">
        <f t="shared" si="5"/>
        <v>1</v>
      </c>
    </row>
    <row r="18" spans="1:7" x14ac:dyDescent="0.25">
      <c r="A18">
        <v>849</v>
      </c>
      <c r="B18">
        <v>1740</v>
      </c>
      <c r="C18">
        <v>1776</v>
      </c>
      <c r="D18">
        <f t="shared" si="0"/>
        <v>36</v>
      </c>
      <c r="E18" s="2">
        <f t="shared" si="1"/>
        <v>109.75</v>
      </c>
      <c r="F18" s="2">
        <f t="shared" si="4"/>
        <v>112</v>
      </c>
      <c r="G18" s="2">
        <f t="shared" si="5"/>
        <v>2.25</v>
      </c>
    </row>
    <row r="19" spans="1:7" x14ac:dyDescent="0.25">
      <c r="A19">
        <v>850</v>
      </c>
      <c r="E19" s="2"/>
      <c r="F19" s="2"/>
      <c r="G19" s="2"/>
    </row>
    <row r="20" spans="1:7" x14ac:dyDescent="0.25">
      <c r="A20">
        <v>850</v>
      </c>
      <c r="E20" s="2"/>
      <c r="F20" s="2"/>
      <c r="G20" s="2"/>
    </row>
    <row r="21" spans="1:7" x14ac:dyDescent="0.25">
      <c r="A21">
        <v>850</v>
      </c>
      <c r="E21" s="2"/>
      <c r="F21" s="2"/>
      <c r="G21" s="2"/>
    </row>
    <row r="22" spans="1:7" x14ac:dyDescent="0.25">
      <c r="A22">
        <v>850</v>
      </c>
      <c r="E22" s="2"/>
      <c r="F22" s="2"/>
      <c r="G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Cadence</vt:lpstr>
      <vt:lpstr>Episodes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Matuszewski</dc:creator>
  <cp:lastModifiedBy>Maciej Matuszewski</cp:lastModifiedBy>
  <dcterms:created xsi:type="dcterms:W3CDTF">2021-05-06T20:41:12Z</dcterms:created>
  <dcterms:modified xsi:type="dcterms:W3CDTF">2021-06-22T20:53:53Z</dcterms:modified>
</cp:coreProperties>
</file>