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240" yWindow="108" windowWidth="14808" windowHeight="8016" firstSheet="4" activeTab="8"/>
  </bookViews>
  <sheets>
    <sheet name="Главное" sheetId="1" r:id="rId1"/>
    <sheet name="Prefix+Tense" sheetId="5" r:id="rId2"/>
    <sheet name="Prefix+Personnumber" sheetId="8" r:id="rId3"/>
    <sheet name="Prefix+Tense+Personnumber" sheetId="9" r:id="rId4"/>
    <sheet name="Prefix+Participant1" sheetId="11" r:id="rId5"/>
    <sheet name="Prefix+Participant2" sheetId="12" r:id="rId6"/>
    <sheet name="Prefix+Year" sheetId="15" r:id="rId7"/>
    <sheet name="Сводная по авторам с" sheetId="16" r:id="rId8"/>
    <sheet name="Сводная по авторам пере" sheetId="17" r:id="rId9"/>
  </sheets>
  <calcPr calcId="152511"/>
  <pivotCaches>
    <pivotCache cacheId="4" r:id="rId10"/>
    <pivotCache cacheId="5" r:id="rId11"/>
    <pivotCache cacheId="6" r:id="rId12"/>
    <pivotCache cacheId="7" r:id="rId13"/>
  </pivotCaches>
</workbook>
</file>

<file path=xl/calcChain.xml><?xml version="1.0" encoding="utf-8"?>
<calcChain xmlns="http://schemas.openxmlformats.org/spreadsheetml/2006/main">
  <c r="I25" i="1" l="1"/>
  <c r="A25" i="1"/>
  <c r="I15" i="1"/>
  <c r="A15" i="1"/>
  <c r="I14" i="1"/>
  <c r="A14" i="1"/>
  <c r="I13" i="1"/>
  <c r="A13" i="1"/>
  <c r="I24" i="1"/>
  <c r="A24" i="1"/>
  <c r="I23" i="1"/>
  <c r="A23" i="1"/>
  <c r="I22" i="1"/>
  <c r="A22" i="1"/>
  <c r="I12" i="1"/>
  <c r="A12" i="1"/>
  <c r="I21" i="1"/>
  <c r="A21" i="1"/>
  <c r="I11" i="1"/>
  <c r="A11" i="1"/>
  <c r="I10" i="1"/>
  <c r="A10" i="1"/>
  <c r="I19" i="1"/>
  <c r="A19" i="1"/>
  <c r="I9" i="1"/>
  <c r="A9" i="1"/>
  <c r="I8" i="1"/>
  <c r="A8" i="1"/>
  <c r="I7" i="1"/>
  <c r="A7" i="1"/>
  <c r="I6" i="1"/>
  <c r="A6" i="1"/>
  <c r="I18" i="1"/>
  <c r="A18" i="1"/>
  <c r="I17" i="1"/>
  <c r="A17" i="1"/>
  <c r="I26" i="1"/>
  <c r="A26" i="1"/>
  <c r="I5" i="1"/>
  <c r="A5" i="1"/>
  <c r="I4" i="1"/>
  <c r="A4" i="1"/>
  <c r="I3" i="1"/>
  <c r="A3" i="1"/>
  <c r="I16" i="1"/>
  <c r="A16" i="1"/>
  <c r="I20" i="1"/>
  <c r="A20" i="1"/>
  <c r="I2" i="1"/>
  <c r="A2" i="1"/>
  <c r="I51" i="1"/>
  <c r="A51" i="1"/>
  <c r="I31" i="1"/>
  <c r="A31" i="1"/>
  <c r="I30" i="1"/>
  <c r="A30" i="1"/>
  <c r="I50" i="1"/>
  <c r="A50" i="1"/>
  <c r="I42" i="1"/>
  <c r="A42" i="1"/>
  <c r="I29" i="1"/>
  <c r="A29" i="1"/>
  <c r="I41" i="1"/>
  <c r="A41" i="1"/>
  <c r="I40" i="1"/>
  <c r="A40" i="1"/>
  <c r="I27" i="1"/>
  <c r="A27" i="1"/>
  <c r="I45" i="1"/>
  <c r="A45" i="1"/>
  <c r="I39" i="1"/>
  <c r="A39" i="1"/>
  <c r="I38" i="1"/>
  <c r="A38" i="1"/>
  <c r="I44" i="1"/>
  <c r="A44" i="1"/>
  <c r="I37" i="1"/>
  <c r="A37" i="1"/>
  <c r="I49" i="1"/>
  <c r="A49" i="1"/>
  <c r="I48" i="1"/>
  <c r="A48" i="1"/>
  <c r="I47" i="1"/>
  <c r="A47" i="1"/>
  <c r="I28" i="1"/>
  <c r="A28" i="1"/>
  <c r="I36" i="1"/>
  <c r="A36" i="1"/>
  <c r="I43" i="1"/>
  <c r="A43" i="1"/>
  <c r="I35" i="1"/>
  <c r="A35" i="1"/>
  <c r="I46" i="1"/>
  <c r="A46" i="1"/>
  <c r="I34" i="1"/>
  <c r="A34" i="1"/>
  <c r="I33" i="1"/>
  <c r="A33" i="1"/>
  <c r="I32" i="1"/>
  <c r="A32" i="1"/>
  <c r="A1" i="1"/>
</calcChain>
</file>

<file path=xl/sharedStrings.xml><?xml version="1.0" encoding="utf-8"?>
<sst xmlns="http://schemas.openxmlformats.org/spreadsheetml/2006/main" count="1466" uniqueCount="612">
  <si>
    <t>Reversed left context</t>
  </si>
  <si>
    <t>Reversed center</t>
  </si>
  <si>
    <t>Left context</t>
  </si>
  <si>
    <t>Center</t>
  </si>
  <si>
    <t>Punct</t>
  </si>
  <si>
    <t>Right context</t>
  </si>
  <si>
    <t>Title</t>
  </si>
  <si>
    <t>количество</t>
  </si>
  <si>
    <t>Author</t>
  </si>
  <si>
    <t>Birthday</t>
  </si>
  <si>
    <t>Header</t>
  </si>
  <si>
    <t>Created</t>
  </si>
  <si>
    <t>Sphere</t>
  </si>
  <si>
    <t>Type</t>
  </si>
  <si>
    <t>Topic</t>
  </si>
  <si>
    <t>Publication</t>
  </si>
  <si>
    <t>Publ_year</t>
  </si>
  <si>
    <t>Medium</t>
  </si>
  <si>
    <t>Ambiguity</t>
  </si>
  <si>
    <t>Full context</t>
  </si>
  <si>
    <t> онневонгм фикс йыншудорбод йодух оН</t>
  </si>
  <si>
    <t>латупс</t>
  </si>
  <si>
    <t xml:space="preserve"> Но худой, добродушный скиф мгновенно </t>
  </si>
  <si>
    <r>
      <t> </t>
    </r>
    <r>
      <rPr>
        <b/>
        <sz val="11"/>
        <rFont val="Calibri"/>
        <family val="2"/>
        <charset val="204"/>
      </rPr>
      <t>спутал</t>
    </r>
    <r>
      <rPr>
        <sz val="11"/>
        <rFont val="Calibri"/>
        <family val="2"/>
        <charset val="204"/>
      </rPr>
      <t> </t>
    </r>
  </si>
  <si>
    <t xml:space="preserve">  </t>
  </si>
  <si>
    <t>нам все карты.  </t>
  </si>
  <si>
    <t>Вадим Бурлак. Хранители древних тайн (2001) </t>
  </si>
  <si>
    <t>Вадим Бурлак </t>
  </si>
  <si>
    <t>1949 </t>
  </si>
  <si>
    <t>Хранители древних тайн </t>
  </si>
  <si>
    <t>2001 </t>
  </si>
  <si>
    <t>публицистика ,  нехудожественная </t>
  </si>
  <si>
    <t>очерк </t>
  </si>
  <si>
    <t>путешествия, история, астрология, парапсихология, эзотерика </t>
  </si>
  <si>
    <t>Вадим Бурлак. Хранители древних тайн </t>
  </si>
  <si>
    <t>книга </t>
  </si>
  <si>
    <t>омонимия не снята</t>
  </si>
  <si>
    <r>
      <t xml:space="preserve">  Но худой, добродушный скиф мгновенно </t>
    </r>
    <r>
      <rPr>
        <b/>
        <sz val="11"/>
        <rFont val="Calibri"/>
        <family val="2"/>
        <charset val="204"/>
      </rPr>
      <t>спутал</t>
    </r>
    <r>
      <rPr>
        <sz val="11"/>
        <rFont val="Calibri"/>
        <family val="2"/>
        <charset val="204"/>
      </rPr>
      <t xml:space="preserve"> нам все карты.  [Вадим Бурлак. Хранители древних тайн (2001)] [омонимия не снята]</t>
    </r>
  </si>
  <si>
    <t> я ьтыб тежоМ </t>
  </si>
  <si>
    <t xml:space="preserve">  Может быть, я </t>
  </si>
  <si>
    <t>его с твоим папой?  </t>
  </si>
  <si>
    <t>Владислав Крапивин. Белый щенок ищет хозяина (1962) </t>
  </si>
  <si>
    <t>Владислав Крапивин </t>
  </si>
  <si>
    <t>1938 </t>
  </si>
  <si>
    <t>Белый щенок ищет хозяина </t>
  </si>
  <si>
    <t>1962 </t>
  </si>
  <si>
    <t>художественная </t>
  </si>
  <si>
    <t>повесть </t>
  </si>
  <si>
    <t> </t>
  </si>
  <si>
    <r>
      <t xml:space="preserve"> Может быть, я </t>
    </r>
    <r>
      <rPr>
        <b/>
        <sz val="11"/>
        <rFont val="Calibri"/>
        <family val="2"/>
        <charset val="204"/>
      </rPr>
      <t>спутал</t>
    </r>
    <r>
      <rPr>
        <sz val="11"/>
        <rFont val="Calibri"/>
        <family val="2"/>
        <charset val="204"/>
      </rPr>
      <t xml:space="preserve"> его с твоим папой?  [Владислав Крапивин. Белый щенок ищет хозяина (1962)] [омонимия не снята]</t>
    </r>
  </si>
  <si>
    <t> ен сав я мек с</t>
  </si>
  <si>
    <t xml:space="preserve"> с кем я вас не </t>
  </si>
  <si>
    <t>, ―  </t>
  </si>
  <si>
    <t>говорит.  </t>
  </si>
  <si>
    <t>Михаил Панин. Камикадзе // «Звезда», 2002 </t>
  </si>
  <si>
    <t>Михаил Панин </t>
  </si>
  <si>
    <t>Камикадзе </t>
  </si>
  <si>
    <t>2002 </t>
  </si>
  <si>
    <t>роман </t>
  </si>
  <si>
    <t>«Звезда» </t>
  </si>
  <si>
    <t>журнал </t>
  </si>
  <si>
    <r>
      <t xml:space="preserve">  ― Ни с кем я вас не </t>
    </r>
    <r>
      <rPr>
        <b/>
        <sz val="11"/>
        <rFont val="Calibri"/>
        <family val="2"/>
        <charset val="204"/>
      </rPr>
      <t>спутал</t>
    </r>
    <r>
      <rPr>
        <sz val="11"/>
        <rFont val="Calibri"/>
        <family val="2"/>
        <charset val="204"/>
      </rPr>
      <t>, ― говорит.  [Михаил Панин. Камикадзе // «Звезда», 2002] [омонимия не снята]</t>
    </r>
  </si>
  <si>
    <t> ыротартсинимда онченоК </t>
  </si>
  <si>
    <t>илатупс</t>
  </si>
  <si>
    <t xml:space="preserve">   Конечно, администраторы </t>
  </si>
  <si>
    <r>
      <t> </t>
    </r>
    <r>
      <rPr>
        <b/>
        <sz val="11"/>
        <rFont val="Calibri"/>
        <family val="2"/>
        <charset val="204"/>
      </rPr>
      <t>спутали</t>
    </r>
    <r>
      <rPr>
        <sz val="11"/>
        <rFont val="Calibri"/>
        <family val="2"/>
        <charset val="204"/>
      </rPr>
      <t> </t>
    </r>
  </si>
  <si>
    <t>рейсы, нас не встретили, и </t>
  </si>
  <si>
    <t>Вениамин Смехов. Театр моей памяти (2001) </t>
  </si>
  <si>
    <t>Вениамин Смехов </t>
  </si>
  <si>
    <t>1940 </t>
  </si>
  <si>
    <t>Театр моей памяти </t>
  </si>
  <si>
    <t>мемуары </t>
  </si>
  <si>
    <t>Вениамин Смехов. Театр моей памяти </t>
  </si>
  <si>
    <r>
      <t xml:space="preserve">  Конечно, администраторы </t>
    </r>
    <r>
      <rPr>
        <b/>
        <sz val="11"/>
        <rFont val="Calibri"/>
        <family val="2"/>
        <charset val="204"/>
      </rPr>
      <t>спутали</t>
    </r>
    <r>
      <rPr>
        <sz val="11"/>
        <rFont val="Calibri"/>
        <family val="2"/>
        <charset val="204"/>
      </rPr>
      <t xml:space="preserve"> рейсы, нас не встретили, и мы сами кое-как добрались до города.  [Вениамин Смехов. Театр моей памяти (2001)] [омонимия не снята]</t>
    </r>
  </si>
  <si>
    <t> есв либс есВ  лунревереп есв</t>
  </si>
  <si>
    <t xml:space="preserve"> все перевернул.  Все сбил, все </t>
  </si>
  <si>
    <t>.  </t>
  </si>
  <si>
    <t xml:space="preserve"> И я опять один сижу </t>
  </si>
  <si>
    <t>Михаил Анчаров. Золотой дождь (1965) </t>
  </si>
  <si>
    <t>Михаил Анчаров </t>
  </si>
  <si>
    <t>1923 </t>
  </si>
  <si>
    <t>Золотой дождь </t>
  </si>
  <si>
    <t>1965 </t>
  </si>
  <si>
    <t>Анчаров М. Л. Теория невероятности </t>
  </si>
  <si>
    <t>1973 </t>
  </si>
  <si>
    <r>
      <t xml:space="preserve"> И вот первый день фронта опять все перевернул.  Все сбил, все </t>
    </r>
    <r>
      <rPr>
        <b/>
        <sz val="11"/>
        <rFont val="Calibri"/>
        <family val="2"/>
        <charset val="204"/>
      </rPr>
      <t>спутал</t>
    </r>
    <r>
      <rPr>
        <sz val="11"/>
        <rFont val="Calibri"/>
        <family val="2"/>
        <charset val="204"/>
      </rPr>
      <t>.  И я опять один сижу в своей норке, в которой не спрячешься, и командиры мои убиты, и надо решать все самому.  [Михаил Анчаров. Золотой дождь (1965)] [омонимия не снята]</t>
    </r>
  </si>
  <si>
    <t> отч оннартс ежаД  акшубаб яажохоп</t>
  </si>
  <si>
    <t>алатупс</t>
  </si>
  <si>
    <t xml:space="preserve"> похожая бабушка.  Даже странно, что </t>
  </si>
  <si>
    <r>
      <t> </t>
    </r>
    <r>
      <rPr>
        <b/>
        <sz val="11"/>
        <rFont val="Calibri"/>
        <family val="2"/>
        <charset val="204"/>
      </rPr>
      <t>спутала</t>
    </r>
    <r>
      <rPr>
        <sz val="11"/>
        <rFont val="Calibri"/>
        <family val="2"/>
        <charset val="204"/>
      </rPr>
      <t> </t>
    </r>
  </si>
  <si>
    <t xml:space="preserve"> Может, где-то в глубине сознания </t>
  </si>
  <si>
    <t>Кир Булычев. Выстрел купидона (2002) </t>
  </si>
  <si>
    <t>Кир Булычев </t>
  </si>
  <si>
    <t>Выстрел купидона </t>
  </si>
  <si>
    <t>Фантастика 2009. Человек из Армагеддона </t>
  </si>
  <si>
    <t>2009 </t>
  </si>
  <si>
    <r>
      <t xml:space="preserve"> Просто похожая бабушка.  Даже странно, что </t>
    </r>
    <r>
      <rPr>
        <b/>
        <sz val="11"/>
        <rFont val="Calibri"/>
        <family val="2"/>
        <charset val="204"/>
      </rPr>
      <t>спутала</t>
    </r>
    <r>
      <rPr>
        <sz val="11"/>
        <rFont val="Calibri"/>
        <family val="2"/>
        <charset val="204"/>
      </rPr>
      <t>.  Может, где-то в глубине сознания все еще сидит эта смешная деловитая старушка, которая через сорок лет решила разыскать сестру, да махнула рукой и смирилась с тем, что сестры давно уж нет на свете.  [Кир Булычев. Выстрел купидона (2002)] [омонимия не снята]</t>
    </r>
  </si>
  <si>
    <t> от-мек с янем ыт ляноп</t>
  </si>
  <si>
    <t xml:space="preserve"> понял ― ты меня с кем-то </t>
  </si>
  <si>
    <t>Лев Корнешов. Газета (2000) </t>
  </si>
  <si>
    <t>Лев Корнешов </t>
  </si>
  <si>
    <t>1924 </t>
  </si>
  <si>
    <t>Газета </t>
  </si>
  <si>
    <t>2000 </t>
  </si>
  <si>
    <t>Лев Корнешов. Газета </t>
  </si>
  <si>
    <r>
      <t xml:space="preserve"> Твое счастье, что я сразу понял ― ты меня с кем-то </t>
    </r>
    <r>
      <rPr>
        <b/>
        <sz val="11"/>
        <rFont val="Calibri"/>
        <family val="2"/>
        <charset val="204"/>
      </rPr>
      <t>спутал</t>
    </r>
    <r>
      <rPr>
        <sz val="11"/>
        <rFont val="Calibri"/>
        <family val="2"/>
        <charset val="204"/>
      </rPr>
      <t>.  [Лев Корнешов. Газета (2000)] [омонимия не снята]</t>
    </r>
  </si>
  <si>
    <t> ен жу туТ  генс в</t>
  </si>
  <si>
    <t>ьшеатупс</t>
  </si>
  <si>
    <t xml:space="preserve"> в снег.  Тут уж не </t>
  </si>
  <si>
    <r>
      <t> </t>
    </r>
    <r>
      <rPr>
        <b/>
        <sz val="11"/>
        <rFont val="Calibri"/>
        <family val="2"/>
        <charset val="204"/>
      </rPr>
      <t>спутаешь</t>
    </r>
    <r>
      <rPr>
        <sz val="11"/>
        <rFont val="Calibri"/>
        <family val="2"/>
        <charset val="204"/>
      </rPr>
      <t> </t>
    </r>
  </si>
  <si>
    <t>!  </t>
  </si>
  <si>
    <t xml:space="preserve"> У него немножко кривые ноги </t>
  </si>
  <si>
    <t>Георгий Владимов. Верный Руслан (1963-1965) </t>
  </si>
  <si>
    <t>Георгий Владимов </t>
  </si>
  <si>
    <t>1931 </t>
  </si>
  <si>
    <t>Верный Руслан </t>
  </si>
  <si>
    <t>1963-1965, 1974 </t>
  </si>
  <si>
    <t>Георгий Владимов. Верный Руслан </t>
  </si>
  <si>
    <t>2004 </t>
  </si>
  <si>
    <r>
      <t xml:space="preserve"> А здесь он закурил, спичка еще пахнет дымом и его руками, потом взял чемодан и вскинул мешок на плечо ― все исчезло, остался только след хозяина, четко впечатанный в снег.  Тут уж не </t>
    </r>
    <r>
      <rPr>
        <b/>
        <sz val="11"/>
        <rFont val="Calibri"/>
        <family val="2"/>
        <charset val="204"/>
      </rPr>
      <t>спутаешь</t>
    </r>
    <r>
      <rPr>
        <sz val="11"/>
        <rFont val="Calibri"/>
        <family val="2"/>
        <charset val="204"/>
      </rPr>
      <t>!  У него немножко кривые ноги и, пожалуй, коротковатые для его роста, зато ступает он твердо, всей подошвой сразу, как будто несет тяжелый груз.  [Георгий Владимов. Верный Руслан (1963-1965)] [омонимия не снята]</t>
    </r>
  </si>
  <si>
    <t> ен ыб каК </t>
  </si>
  <si>
    <t xml:space="preserve">   ― Как бы не </t>
  </si>
  <si>
    <t>все карты уголовники…  </t>
  </si>
  <si>
    <t>Валентина Осеева. Динка (1959) </t>
  </si>
  <si>
    <t>Валентина Осеева </t>
  </si>
  <si>
    <t>1902 </t>
  </si>
  <si>
    <t>Динка </t>
  </si>
  <si>
    <t>1959 </t>
  </si>
  <si>
    <t>Осеева В. А. Динка </t>
  </si>
  <si>
    <t>1991 </t>
  </si>
  <si>
    <r>
      <t xml:space="preserve">  ― Как бы не </t>
    </r>
    <r>
      <rPr>
        <b/>
        <sz val="11"/>
        <rFont val="Calibri"/>
        <family val="2"/>
        <charset val="204"/>
      </rPr>
      <t>спутали</t>
    </r>
    <r>
      <rPr>
        <sz val="11"/>
        <rFont val="Calibri"/>
        <family val="2"/>
        <charset val="204"/>
      </rPr>
      <t xml:space="preserve"> все карты уголовники…  [Валентина Осеева. Динка (1959)] [омонимия не снята]</t>
    </r>
  </si>
  <si>
    <t> ыВ  лаз в тугеб ястюяничдоп</t>
  </si>
  <si>
    <t xml:space="preserve"> подчиняются, бегут в зал.   ― Вы </t>
  </si>
  <si>
    <t>сеанс, гражданин.  Вам на следующий </t>
  </si>
  <si>
    <t>Юрий Дружников. Виза в позавчера (1968-1997) </t>
  </si>
  <si>
    <t>Юрий Дружников </t>
  </si>
  <si>
    <t>1933 </t>
  </si>
  <si>
    <t>Виза в позавчера </t>
  </si>
  <si>
    <t>1968-1997 </t>
  </si>
  <si>
    <t>Дружников Ю. Собр. соч. в 6 т </t>
  </si>
  <si>
    <t>1998 </t>
  </si>
  <si>
    <r>
      <t xml:space="preserve">  Зрители подчиняются, бегут в зал.   ― Вы </t>
    </r>
    <r>
      <rPr>
        <b/>
        <sz val="11"/>
        <rFont val="Calibri"/>
        <family val="2"/>
        <charset val="204"/>
      </rPr>
      <t>спутали</t>
    </r>
    <r>
      <rPr>
        <sz val="11"/>
        <rFont val="Calibri"/>
        <family val="2"/>
        <charset val="204"/>
      </rPr>
      <t xml:space="preserve"> сеанс, гражданин.  Вам на следующий!  [Юрий Дружников. Виза в позавчера (1968-1997)] [омонимия не снята]</t>
    </r>
  </si>
  <si>
    <t> ытрак есв морту ми ым</t>
  </si>
  <si>
    <t xml:space="preserve"> мы им утром все карты </t>
  </si>
  <si>
    <t>Константин Симонов. Так называемая личная жизнь/ Четыре шага (1956-1965) </t>
  </si>
  <si>
    <t>Константин Симонов </t>
  </si>
  <si>
    <t>1915 </t>
  </si>
  <si>
    <t>Так называемая личная жизнь/ Четыре шага </t>
  </si>
  <si>
    <t>1956-1965 </t>
  </si>
  <si>
    <t>Симонов К. М. Собр. соч.: В 10 т. Т.7 </t>
  </si>
  <si>
    <t>1982 </t>
  </si>
  <si>
    <r>
      <t xml:space="preserve"> Показывает, что мы им утром все карты </t>
    </r>
    <r>
      <rPr>
        <b/>
        <sz val="11"/>
        <rFont val="Calibri"/>
        <family val="2"/>
        <charset val="204"/>
      </rPr>
      <t>спутали</t>
    </r>
    <r>
      <rPr>
        <sz val="11"/>
        <rFont val="Calibri"/>
        <family val="2"/>
        <charset val="204"/>
      </rPr>
      <t>.  [Константин Симонов. Так называемая личная жизнь/ Четыре шага (1956-1965)] [омонимия не снята]</t>
    </r>
  </si>
  <si>
    <t> юьрибиС с адгокин олыб ен</t>
  </si>
  <si>
    <t xml:space="preserve"> не было никогда, с Сибирью </t>
  </si>
  <si>
    <t>,  </t>
  </si>
  <si>
    <t>шпион!  </t>
  </si>
  <si>
    <t>Семен Липкин. Записки жильца (1962-1976) </t>
  </si>
  <si>
    <t>Семен Липкин </t>
  </si>
  <si>
    <t>1911 </t>
  </si>
  <si>
    <t>Записки жильца </t>
  </si>
  <si>
    <t>1962-1976 </t>
  </si>
  <si>
    <t>Семен Липкин. Квадрига. Повесть, мемуары </t>
  </si>
  <si>
    <t>1997 </t>
  </si>
  <si>
    <r>
      <t xml:space="preserve"> ― Нет у нас такого города Симбирск и не было никогда, с Сибирью </t>
    </r>
    <r>
      <rPr>
        <b/>
        <sz val="11"/>
        <rFont val="Calibri"/>
        <family val="2"/>
        <charset val="204"/>
      </rPr>
      <t>спутал</t>
    </r>
    <r>
      <rPr>
        <sz val="11"/>
        <rFont val="Calibri"/>
        <family val="2"/>
        <charset val="204"/>
      </rPr>
      <t>, шпион!  [Семен Липкин. Записки жильца (1962-1976)] [омонимия не снята]</t>
    </r>
  </si>
  <si>
    <t> янем от-мек с ыТ  китоК</t>
  </si>
  <si>
    <t xml:space="preserve"> Котик?  Ты с кем-то меня </t>
  </si>
  <si>
    <t xml:space="preserve">  ― Брось!  </t>
  </si>
  <si>
    <t>Виорель Ломов. Музей // «Октябрь», 2002 </t>
  </si>
  <si>
    <t>Виорель Ломов </t>
  </si>
  <si>
    <t>Музей </t>
  </si>
  <si>
    <t>«Октябрь» </t>
  </si>
  <si>
    <r>
      <t xml:space="preserve">  ― Котик?  Ты с кем-то меня </t>
    </r>
    <r>
      <rPr>
        <b/>
        <sz val="11"/>
        <rFont val="Calibri"/>
        <family val="2"/>
        <charset val="204"/>
      </rPr>
      <t>спутала</t>
    </r>
    <r>
      <rPr>
        <sz val="11"/>
        <rFont val="Calibri"/>
        <family val="2"/>
        <charset val="204"/>
      </rPr>
      <t>.   ― Брось!  [Виорель Ломов. Музей // «Октябрь», 2002] [омонимия не снята]</t>
    </r>
  </si>
  <si>
    <t> каК  волс хынтнегиллетни яинечанз адгони</t>
  </si>
  <si>
    <t xml:space="preserve"> иногда значения «интеллигентных» слов.   Как </t>
  </si>
  <si>
    <t>их тогда при Лаврентии.  Назвав </t>
  </si>
  <si>
    <t>Нодар Джин. Учитель (1980-1998) </t>
  </si>
  <si>
    <t>Нодар Джин </t>
  </si>
  <si>
    <t>1947 </t>
  </si>
  <si>
    <t>Учитель </t>
  </si>
  <si>
    <t>1980-1998 </t>
  </si>
  <si>
    <t>Джин Н. Учитель. ― М.: Вагриус </t>
  </si>
  <si>
    <r>
      <t xml:space="preserve"> Которые ― когда были живыми ― насмехались надо мной за то, что я путал иногда значения «интеллигентных» слов.   Как </t>
    </r>
    <r>
      <rPr>
        <b/>
        <sz val="11"/>
        <rFont val="Calibri"/>
        <family val="2"/>
        <charset val="204"/>
      </rPr>
      <t>спутал</t>
    </r>
    <r>
      <rPr>
        <sz val="11"/>
        <rFont val="Calibri"/>
        <family val="2"/>
        <charset val="204"/>
      </rPr>
      <t xml:space="preserve"> их тогда при Лаврентии.  Назвав его почему-то не наглецом, а ренегатом.  [Нодар Джин. Учитель (1980-1998)] [омонимия не снята]</t>
    </r>
  </si>
  <si>
    <t> от-мек с ьсолачан и оготэ</t>
  </si>
  <si>
    <t xml:space="preserve"> этого и началось: с кем-то </t>
  </si>
  <si>
    <t>прибился.  </t>
  </si>
  <si>
    <t>Алексей Слаповский. Синдром Феникса // «Знамя», 2006 </t>
  </si>
  <si>
    <t>Алексей Слаповский </t>
  </si>
  <si>
    <t>1957 </t>
  </si>
  <si>
    <t>Синдром Феникса </t>
  </si>
  <si>
    <t>2006 </t>
  </si>
  <si>
    <t>«Знамя» </t>
  </si>
  <si>
    <r>
      <t xml:space="preserve"> С этого и началось: с кем-то </t>
    </r>
    <r>
      <rPr>
        <b/>
        <sz val="11"/>
        <rFont val="Calibri"/>
        <family val="2"/>
        <charset val="204"/>
      </rPr>
      <t>спутал</t>
    </r>
    <r>
      <rPr>
        <sz val="11"/>
        <rFont val="Calibri"/>
        <family val="2"/>
        <charset val="204"/>
      </rPr>
      <t>, прибился.  [Алексей Слаповский. Синдром Феникса // «Знамя», 2006] [омонимия не снята]</t>
    </r>
  </si>
  <si>
    <t> яароток утеналп юутясед утэ в</t>
  </si>
  <si>
    <t xml:space="preserve"> в эту «десятую планету», которая </t>
  </si>
  <si>
    <t>все счеты ученым и заставила </t>
  </si>
  <si>
    <t>Александр Грудинкин. Близнецы // «Знание - сила», 2012 </t>
  </si>
  <si>
    <t>Александр Грудинкин </t>
  </si>
  <si>
    <t>Близнецы </t>
  </si>
  <si>
    <t>2012 </t>
  </si>
  <si>
    <t>статья </t>
  </si>
  <si>
    <t>наука и технологии, астрономия, техника </t>
  </si>
  <si>
    <t>«Знание - сила» </t>
  </si>
  <si>
    <r>
      <t xml:space="preserve"> Лишь в ноябре 2010 года удалось чуть ли не в первый раз вглядеться в эту «десятую планету», которая </t>
    </r>
    <r>
      <rPr>
        <b/>
        <sz val="11"/>
        <rFont val="Calibri"/>
        <family val="2"/>
        <charset val="204"/>
      </rPr>
      <t>спутала</t>
    </r>
    <r>
      <rPr>
        <sz val="11"/>
        <rFont val="Calibri"/>
        <family val="2"/>
        <charset val="204"/>
      </rPr>
      <t xml:space="preserve"> все счеты ученым и заставила их «изгнать из высшего света» Плутон.  [Александр Грудинкин. Близнецы // «Знание - сила», 2012] [омонимия не снята]</t>
    </r>
  </si>
  <si>
    <t> ен меч с ин но</t>
  </si>
  <si>
    <t>театупс</t>
  </si>
  <si>
    <t xml:space="preserve"> он ни с чем не </t>
  </si>
  <si>
    <r>
      <t> </t>
    </r>
    <r>
      <rPr>
        <b/>
        <sz val="11"/>
        <rFont val="Calibri"/>
        <family val="2"/>
        <charset val="204"/>
      </rPr>
      <t>спутает</t>
    </r>
    <r>
      <rPr>
        <sz val="11"/>
        <rFont val="Calibri"/>
        <family val="2"/>
        <charset val="204"/>
      </rPr>
      <t> </t>
    </r>
  </si>
  <si>
    <t>Фазиль Искандер. Чик и белая курица // «Знамя», 2000 </t>
  </si>
  <si>
    <t>Фазиль Искандер </t>
  </si>
  <si>
    <t>1929 </t>
  </si>
  <si>
    <t>Чик и белая курица </t>
  </si>
  <si>
    <t>рассказ </t>
  </si>
  <si>
    <r>
      <t xml:space="preserve"> Чик может лежать с закрытыми глазами, а вы ему подносите к носу хоть тетрадь, хоть промокашку, хоть газету, а запах денег он ни с чем не </t>
    </r>
    <r>
      <rPr>
        <b/>
        <sz val="11"/>
        <rFont val="Calibri"/>
        <family val="2"/>
        <charset val="204"/>
      </rPr>
      <t>спутает</t>
    </r>
    <r>
      <rPr>
        <sz val="11"/>
        <rFont val="Calibri"/>
        <family val="2"/>
        <charset val="204"/>
      </rPr>
      <t>!  [Фазиль Искандер. Чик и белая курица // «Знамя», 2000] [омонимия не снята]</t>
    </r>
  </si>
  <si>
    <t> анитхаБ иилимаф яслагупсИ </t>
  </si>
  <si>
    <t xml:space="preserve">  Испугался фамилии Бахтина ― </t>
  </si>
  <si>
    <t>его с «метропольцем» Борисом Вахтиным </t>
  </si>
  <si>
    <t>Ольга Новикова. Женский роман (1993) </t>
  </si>
  <si>
    <t>Ольга Новикова </t>
  </si>
  <si>
    <t>1950 </t>
  </si>
  <si>
    <t>Женский роман </t>
  </si>
  <si>
    <t>1993 </t>
  </si>
  <si>
    <t>Новикова О. Мужской роман. Женский роман </t>
  </si>
  <si>
    <r>
      <t xml:space="preserve"> Испугался фамилии Бахтина ― </t>
    </r>
    <r>
      <rPr>
        <b/>
        <sz val="11"/>
        <rFont val="Calibri"/>
        <family val="2"/>
        <charset val="204"/>
      </rPr>
      <t>спутал</t>
    </r>
    <r>
      <rPr>
        <sz val="11"/>
        <rFont val="Calibri"/>
        <family val="2"/>
        <charset val="204"/>
      </rPr>
      <t xml:space="preserve"> его с «метропольцем» Борисом Вахтиным!  [Ольга Новикова. Женский роман (1993)] [омонимия не снята]</t>
    </r>
  </si>
  <si>
    <t> олесев мелборп хесв яинешер огоньлетачноко</t>
  </si>
  <si>
    <t xml:space="preserve"> окончательного решения всех проблем, весело </t>
  </si>
  <si>
    <t>мокрые волосы и тогда заметил </t>
  </si>
  <si>
    <t>Василий Аксенов. Остров Крым (авторская редакция) (1977-1979) </t>
  </si>
  <si>
    <t>Василий Аксенов </t>
  </si>
  <si>
    <t>1932 </t>
  </si>
  <si>
    <t>Остров Крым (авторская редакция) </t>
  </si>
  <si>
    <t>1977-1979 </t>
  </si>
  <si>
    <t>Аксенов В. П. Остров Крым </t>
  </si>
  <si>
    <t>2008 </t>
  </si>
  <si>
    <r>
      <t xml:space="preserve"> Он добежал до парапета, увернулся от очередного удара волны, увидел справа и слева пляж, заливаемый пенным накатом, дикую пляску огней в черном мраке, подумал, что, может быть, это ночь окончательного решения всех проблем, весело </t>
    </r>
    <r>
      <rPr>
        <b/>
        <sz val="11"/>
        <rFont val="Calibri"/>
        <family val="2"/>
        <charset val="204"/>
      </rPr>
      <t>спутал</t>
    </r>
    <r>
      <rPr>
        <sz val="11"/>
        <rFont val="Calibri"/>
        <family val="2"/>
        <charset val="204"/>
      </rPr>
      <t xml:space="preserve"> мокрые волосы и тогда заметил в цокольном этаже массивного и безжизненного здания три светящихся теплых окна.  [Василий Аксенов. Остров Крым (авторская редакция) (1977-1979)] [омонимия не снята]</t>
    </r>
  </si>
  <si>
    <t> ен меч с ин отэ</t>
  </si>
  <si>
    <t xml:space="preserve"> это ни с чем не </t>
  </si>
  <si>
    <t>Анна Гуляева. Восьмой день творения (2002) // «Ландшафтный дизайн», 2002.03.15 </t>
  </si>
  <si>
    <t>Анна Гуляева </t>
  </si>
  <si>
    <t>Восьмой день творения </t>
  </si>
  <si>
    <t>учебно-научная ,  нехудожественная </t>
  </si>
  <si>
    <t>дом и домашнее хозяйство </t>
  </si>
  <si>
    <t>«Ландшафтный дизайн» </t>
  </si>
  <si>
    <t>2002.03.15 </t>
  </si>
  <si>
    <r>
      <t xml:space="preserve"> Это символ, это образ европейских вод СССР ― и это ни с чем не </t>
    </r>
    <r>
      <rPr>
        <b/>
        <sz val="11"/>
        <rFont val="Calibri"/>
        <family val="2"/>
        <charset val="204"/>
      </rPr>
      <t>спутаешь</t>
    </r>
    <r>
      <rPr>
        <sz val="11"/>
        <rFont val="Calibri"/>
        <family val="2"/>
        <charset val="204"/>
      </rPr>
      <t>!  [Анна Гуляева. Восьмой день творения (2002) // «Ландшафтный дизайн», 2002.03.15] [омонимия не снята]</t>
    </r>
  </si>
  <si>
    <t> волепсоП </t>
  </si>
  <si>
    <t xml:space="preserve">  Поспелов) </t>
  </si>
  <si>
    <t>меня с ним, хотя если </t>
  </si>
  <si>
    <t>Л. М. Каганович. Памятные записки (1991) </t>
  </si>
  <si>
    <t>Л. М. Каганович </t>
  </si>
  <si>
    <t>1893 </t>
  </si>
  <si>
    <t>Памятные записки </t>
  </si>
  <si>
    <t>Лазарь Каганович. Памятные записки </t>
  </si>
  <si>
    <r>
      <t xml:space="preserve"> Поспелов) </t>
    </r>
    <r>
      <rPr>
        <b/>
        <sz val="11"/>
        <rFont val="Calibri"/>
        <family val="2"/>
        <charset val="204"/>
      </rPr>
      <t>спутал</t>
    </r>
    <r>
      <rPr>
        <sz val="11"/>
        <rFont val="Calibri"/>
        <family val="2"/>
        <charset val="204"/>
      </rPr>
      <t xml:space="preserve"> меня с ним, хотя если бы этот историк изучил бы этот вопрос, как полагается серьезному историку, то он, конечно, знал бы, что Каганович Лазарь Моисеевич, или, как тогда было записано, «Воронежский», не только никогда не подписывал троцкистской «платформы 83-х», но всю свою сознательную жизнь активно боролся с троцкизмом как верный Ленинец!  [Л. М. Каганович. Памятные записки (1991)] [омонимия не снята]</t>
    </r>
  </si>
  <si>
    <t> мымас мет и олед еовс</t>
  </si>
  <si>
    <t xml:space="preserve"> свое дело и тем самым </t>
  </si>
  <si>
    <t>все карты.  </t>
  </si>
  <si>
    <t>Эльдар Рязанов. Подведенные итоги (2000) </t>
  </si>
  <si>
    <t>Эльдар Рязанов </t>
  </si>
  <si>
    <t>1927 </t>
  </si>
  <si>
    <t>Подведенные итоги </t>
  </si>
  <si>
    <t>Эльдар Рязанов. Подведенные итоги </t>
  </si>
  <si>
    <r>
      <t xml:space="preserve"> Работники «Мосэлектроаппарата» были обычными благодарными зрителями и не подозревали, что своей просьбой дать Государственную премию нашей ленте они вмешались не в свое дело и тем самым </t>
    </r>
    <r>
      <rPr>
        <b/>
        <sz val="11"/>
        <rFont val="Calibri"/>
        <family val="2"/>
        <charset val="204"/>
      </rPr>
      <t>спутали</t>
    </r>
    <r>
      <rPr>
        <sz val="11"/>
        <rFont val="Calibri"/>
        <family val="2"/>
        <charset val="204"/>
      </rPr>
      <t xml:space="preserve"> все карты.  [Эльдар Рязанов. Подведенные итоги (2000)] [омонимия не снята]</t>
    </r>
  </si>
  <si>
    <t> ен мек с ин хи</t>
  </si>
  <si>
    <t xml:space="preserve"> их ни с кем не </t>
  </si>
  <si>
    <t>Леонид Утесов. «Спасибо, сердце!» (1982) </t>
  </si>
  <si>
    <t>Леонид Утесов </t>
  </si>
  <si>
    <t>1895 </t>
  </si>
  <si>
    <t>«Спасибо, сердце!» </t>
  </si>
  <si>
    <t>Леонид Утёсов. Спасибо, сердце! </t>
  </si>
  <si>
    <t>1999 </t>
  </si>
  <si>
    <r>
      <t xml:space="preserve"> Вот уж о ком даже смешно было бы сказать фразу, которую мы часто говорим в похвалу тому или иному артисту или певцу: их ни с кем не </t>
    </r>
    <r>
      <rPr>
        <b/>
        <sz val="11"/>
        <rFont val="Calibri"/>
        <family val="2"/>
        <charset val="204"/>
      </rPr>
      <t>спутаешь</t>
    </r>
    <r>
      <rPr>
        <sz val="11"/>
        <rFont val="Calibri"/>
        <family val="2"/>
        <charset val="204"/>
      </rPr>
      <t>.  [Леонид Утесов. «Спасибо, сердце!» (1982)] [омонимия не снята]</t>
    </r>
  </si>
  <si>
    <t> ен жу туТ </t>
  </si>
  <si>
    <t xml:space="preserve">  Тут уж не </t>
  </si>
  <si>
    <t xml:space="preserve"> —  </t>
  </si>
  <si>
    <t>сразу выливай смесь на лед </t>
  </si>
  <si>
    <t>С. Г. Кара-Мурза. «Совок» вспоминает свою жизнь (1998) </t>
  </si>
  <si>
    <t>С. Г. Кара-Мурза </t>
  </si>
  <si>
    <t>1939 </t>
  </si>
  <si>
    <t>«Совок» вспоминает свою жизнь </t>
  </si>
  <si>
    <t>публицистика, нехудожественная </t>
  </si>
  <si>
    <t>частная жизнь </t>
  </si>
  <si>
    <t>С. Г. Кара-Мурза. «Совок» вспоминает свою жизнь </t>
  </si>
  <si>
    <r>
      <t xml:space="preserve"> Тут уж не </t>
    </r>
    <r>
      <rPr>
        <b/>
        <sz val="11"/>
        <rFont val="Calibri"/>
        <family val="2"/>
        <charset val="204"/>
      </rPr>
      <t>спутаешь</t>
    </r>
    <r>
      <rPr>
        <sz val="11"/>
        <rFont val="Calibri"/>
        <family val="2"/>
        <charset val="204"/>
      </rPr>
      <t xml:space="preserve"> — сразу выливай смесь на лед, удача обеспечена.  [С. Г. Кара-Мурза. «Совок» вспоминает свою жизнь (1998)] [омонимия не снята]</t>
    </r>
  </si>
  <si>
    <t> и тялавс оге как огот</t>
  </si>
  <si>
    <t>тюатупс</t>
  </si>
  <si>
    <t xml:space="preserve"> того, как его свалят и </t>
  </si>
  <si>
    <r>
      <t> </t>
    </r>
    <r>
      <rPr>
        <b/>
        <sz val="11"/>
        <rFont val="Calibri"/>
        <family val="2"/>
        <charset val="204"/>
      </rPr>
      <t>спутают</t>
    </r>
    <r>
      <rPr>
        <sz val="11"/>
        <rFont val="Calibri"/>
        <family val="2"/>
        <charset val="204"/>
      </rPr>
      <t> </t>
    </r>
  </si>
  <si>
    <t>ему ноги.  </t>
  </si>
  <si>
    <t>В. Васильев. За Полярным кругом // «Химия и жизнь», 1969 </t>
  </si>
  <si>
    <t>В. Васильев </t>
  </si>
  <si>
    <t>За Полярным кругом </t>
  </si>
  <si>
    <t>1969 </t>
  </si>
  <si>
    <t>наука и технологии, география </t>
  </si>
  <si>
    <t>«Химия и жизнь» </t>
  </si>
  <si>
    <r>
      <t xml:space="preserve"> Пойманный арканом олень расстается с рогами лишь после того, как его свалят и </t>
    </r>
    <r>
      <rPr>
        <b/>
        <sz val="11"/>
        <rFont val="Calibri"/>
        <family val="2"/>
        <charset val="204"/>
      </rPr>
      <t>спутают</t>
    </r>
    <r>
      <rPr>
        <sz val="11"/>
        <rFont val="Calibri"/>
        <family val="2"/>
        <charset val="204"/>
      </rPr>
      <t xml:space="preserve"> ему ноги.  [В. Васильев. За Полярным кругом // «Химия и жизнь», 1969] [омонимия не снята]</t>
    </r>
  </si>
  <si>
    <t> он учад ан лахеоп ясляретоп</t>
  </si>
  <si>
    <t>латупереп</t>
  </si>
  <si>
    <t xml:space="preserve"> потерялся ― поехал на дачу, но </t>
  </si>
  <si>
    <r>
      <t> </t>
    </r>
    <r>
      <rPr>
        <b/>
        <sz val="11"/>
        <rFont val="Calibri"/>
        <family val="2"/>
        <charset val="204"/>
      </rPr>
      <t>перепутал</t>
    </r>
    <r>
      <rPr>
        <sz val="11"/>
        <rFont val="Calibri"/>
        <family val="2"/>
        <charset val="204"/>
      </rPr>
      <t> </t>
    </r>
  </si>
  <si>
    <t>вокзалы…  </t>
  </si>
  <si>
    <t>Татьяна Шмыга. Счастье мне улыбалось... (2000) </t>
  </si>
  <si>
    <t>Татьяна Шмыга </t>
  </si>
  <si>
    <t>1928 </t>
  </si>
  <si>
    <t>Счастье мне улыбалось... </t>
  </si>
  <si>
    <t>Т. Шмыга. Счастье мне улыбалось </t>
  </si>
  <si>
    <r>
      <t xml:space="preserve"> Однажды папа даже потерялся ― поехал на дачу, но </t>
    </r>
    <r>
      <rPr>
        <b/>
        <sz val="11"/>
        <rFont val="Calibri"/>
        <family val="2"/>
        <charset val="204"/>
      </rPr>
      <t>перепутал</t>
    </r>
    <r>
      <rPr>
        <sz val="11"/>
        <rFont val="Calibri"/>
        <family val="2"/>
        <charset val="204"/>
      </rPr>
      <t xml:space="preserve"> вокзалы…  [Татьяна Шмыга. Счастье мне улыбалось... (2000)] [омонимия не снята]</t>
    </r>
  </si>
  <si>
    <t> етропсап В  уреьраб к алшодоп</t>
  </si>
  <si>
    <t>илатупереп</t>
  </si>
  <si>
    <t xml:space="preserve"> подошла к барьеру.   — В паспорте </t>
  </si>
  <si>
    <r>
      <t> </t>
    </r>
    <r>
      <rPr>
        <b/>
        <sz val="11"/>
        <rFont val="Calibri"/>
        <family val="2"/>
        <charset val="204"/>
      </rPr>
      <t>перепутали</t>
    </r>
    <r>
      <rPr>
        <sz val="11"/>
        <rFont val="Calibri"/>
        <family val="2"/>
        <charset val="204"/>
      </rPr>
      <t> </t>
    </r>
  </si>
  <si>
    <t>там стоит «Ирма».  Они не </t>
  </si>
  <si>
    <t>Ю. М. Нагибин. Блестящая и горестная жизнь Имре Кальмана (1972-1979) </t>
  </si>
  <si>
    <t>Ю. М. Нагибин </t>
  </si>
  <si>
    <t>1920 </t>
  </si>
  <si>
    <t>Блестящая и горестная жизнь Имре Кальмана </t>
  </si>
  <si>
    <t>1972-1979 </t>
  </si>
  <si>
    <t>Ю. М. Нагибин. Остров любви. Повести </t>
  </si>
  <si>
    <t>1985 </t>
  </si>
  <si>
    <r>
      <t xml:space="preserve"> — Вера подошла к барьеру.   — В паспорте </t>
    </r>
    <r>
      <rPr>
        <b/>
        <sz val="11"/>
        <rFont val="Calibri"/>
        <family val="2"/>
        <charset val="204"/>
      </rPr>
      <t>перепутали</t>
    </r>
    <r>
      <rPr>
        <sz val="11"/>
        <rFont val="Calibri"/>
        <family val="2"/>
        <charset val="204"/>
      </rPr>
      <t>, там стоит «Ирма».  Они не пропускают меня.  [Ю. М. Нагибин. Блестящая и горестная жизнь Имре Кальмана (1972-1979)] [омонимия не снята]</t>
    </r>
  </si>
  <si>
    <t> ьсилироссоп ен ьтуЧ </t>
  </si>
  <si>
    <t>алатупереп</t>
  </si>
  <si>
    <t xml:space="preserve">  Чуть не поссорились: </t>
  </si>
  <si>
    <r>
      <t> </t>
    </r>
    <r>
      <rPr>
        <b/>
        <sz val="11"/>
        <rFont val="Calibri"/>
        <family val="2"/>
        <charset val="204"/>
      </rPr>
      <t>перепутала</t>
    </r>
    <r>
      <rPr>
        <sz val="11"/>
        <rFont val="Calibri"/>
        <family val="2"/>
        <charset val="204"/>
      </rPr>
      <t> </t>
    </r>
  </si>
  <si>
    <t>год пленума, на котором Жданов </t>
  </si>
  <si>
    <t>Наталья Шмелькова. Последние дни Венедикта Ерофеева (2002) </t>
  </si>
  <si>
    <t>Наталья Шмелькова </t>
  </si>
  <si>
    <t>Последние дни Венедикта Ерофеева </t>
  </si>
  <si>
    <r>
      <t xml:space="preserve"> Чуть не поссорились: </t>
    </r>
    <r>
      <rPr>
        <b/>
        <sz val="11"/>
        <rFont val="Calibri"/>
        <family val="2"/>
        <charset val="204"/>
      </rPr>
      <t>перепутала</t>
    </r>
    <r>
      <rPr>
        <sz val="11"/>
        <rFont val="Calibri"/>
        <family val="2"/>
        <charset val="204"/>
      </rPr>
      <t xml:space="preserve"> год пленума, на котором Жданов громил Зощенко и Ахматову.  [Наталья Шмелькова. Последние дни Венедикта Ерофеева (2002)] [омонимия не снята]</t>
    </r>
  </si>
  <si>
    <t> но мыроток с аталас зи</t>
  </si>
  <si>
    <t xml:space="preserve"> из салата, с которым он </t>
  </si>
  <si>
    <t>капусту.  </t>
  </si>
  <si>
    <t>Александр Генис. Довлатов и окрестности (1998) </t>
  </si>
  <si>
    <t>Александр Генис </t>
  </si>
  <si>
    <t>1953 </t>
  </si>
  <si>
    <t>Довлатов и окрестности </t>
  </si>
  <si>
    <t>Генис А. Довлатов и окрестности </t>
  </si>
  <si>
    <r>
      <t xml:space="preserve"> Умел он готовить и гороховый суп, а однажды, чтобы убедить жену Лену в трезвости, сварил ― взамен опрокинутой им же кастрюли ― щи из салата, с которым он </t>
    </r>
    <r>
      <rPr>
        <b/>
        <sz val="11"/>
        <rFont val="Calibri"/>
        <family val="2"/>
        <charset val="204"/>
      </rPr>
      <t>перепутал</t>
    </r>
    <r>
      <rPr>
        <sz val="11"/>
        <rFont val="Calibri"/>
        <family val="2"/>
        <charset val="204"/>
      </rPr>
      <t xml:space="preserve"> капусту.  [Александр Генис. Довлатов и окрестности (1998)] [омонимия не снята]</t>
    </r>
  </si>
  <si>
    <t> и яслипан еж узарс игьнед</t>
  </si>
  <si>
    <t xml:space="preserve"> деньги, сразу же напился и </t>
  </si>
  <si>
    <t>все поезда и автобусы, и </t>
  </si>
  <si>
    <t>Юрий Петкевич. Явление ангела (2001) </t>
  </si>
  <si>
    <t>Юрий Петкевич </t>
  </si>
  <si>
    <t>Явление ангела </t>
  </si>
  <si>
    <t>рассказ, цикл </t>
  </si>
  <si>
    <t>Юрий Петкевич. Явление ангела </t>
  </si>
  <si>
    <r>
      <t xml:space="preserve">  Когда Иванушка, наконец, получил от сестры деньги, сразу же напился и </t>
    </r>
    <r>
      <rPr>
        <b/>
        <sz val="11"/>
        <rFont val="Calibri"/>
        <family val="2"/>
        <charset val="204"/>
      </rPr>
      <t>перепутал</t>
    </r>
    <r>
      <rPr>
        <sz val="11"/>
        <rFont val="Calibri"/>
        <family val="2"/>
        <charset val="204"/>
      </rPr>
      <t xml:space="preserve"> все поезда и автобусы, и очень удивился, проснувшись в сумерках на какой-то кровати.  [Юрий Петкевич. Явление ангела (2001)] [омонимия не снята]</t>
    </r>
  </si>
  <si>
    <t> тнеднопсеррок сорпс йокак ытезаГ с</t>
  </si>
  <si>
    <t xml:space="preserve"> с Газеты какой спрос: корреспондент </t>
  </si>
  <si>
    <t>Николай Климонтович. Последняя газета (1997-1999) </t>
  </si>
  <si>
    <t>Николай Климонтович </t>
  </si>
  <si>
    <t>1951 </t>
  </si>
  <si>
    <t>Последняя газета </t>
  </si>
  <si>
    <t>1997-1999 </t>
  </si>
  <si>
    <t>Николай Климонтович. Последняя газета </t>
  </si>
  <si>
    <r>
      <t xml:space="preserve"> ― А с Газеты какой спрос: корреспондент </t>
    </r>
    <r>
      <rPr>
        <b/>
        <sz val="11"/>
        <rFont val="Calibri"/>
        <family val="2"/>
        <charset val="204"/>
      </rPr>
      <t>перепутал</t>
    </r>
    <r>
      <rPr>
        <sz val="11"/>
        <rFont val="Calibri"/>
        <family val="2"/>
        <charset val="204"/>
      </rPr>
      <t>.  [Николай Климонтович. Последняя газета (1997-1999)] [омонимия не снята]</t>
    </r>
  </si>
  <si>
    <t> еилибозИ  онвар есв отэ итсонщус</t>
  </si>
  <si>
    <t>олатупереп</t>
  </si>
  <si>
    <t xml:space="preserve"> сущности, это все равно…  Изобилие </t>
  </si>
  <si>
    <r>
      <t> </t>
    </r>
    <r>
      <rPr>
        <b/>
        <sz val="11"/>
        <rFont val="Calibri"/>
        <family val="2"/>
        <charset val="204"/>
      </rPr>
      <t>перепутало</t>
    </r>
    <r>
      <rPr>
        <sz val="11"/>
        <rFont val="Calibri"/>
        <family val="2"/>
        <charset val="204"/>
      </rPr>
      <t> </t>
    </r>
  </si>
  <si>
    <t>времена года.  Цветы летают, летают </t>
  </si>
  <si>
    <t>Галина Щербакова. Армия любовников (1997) </t>
  </si>
  <si>
    <t>Галина Щербакова </t>
  </si>
  <si>
    <t>Армия любовников </t>
  </si>
  <si>
    <t>Галина Щербакова. Армия любовников </t>
  </si>
  <si>
    <r>
      <t xml:space="preserve"> Я забываю или не успеваю порадоваться моменту рождения сирени (надо будет поменять цвет парагвайцу, сказать, что он фиолетовый), хотя, в сущности, это все равно…  Изобилие </t>
    </r>
    <r>
      <rPr>
        <b/>
        <sz val="11"/>
        <rFont val="Calibri"/>
        <family val="2"/>
        <charset val="204"/>
      </rPr>
      <t>перепутало</t>
    </r>
    <r>
      <rPr>
        <sz val="11"/>
        <rFont val="Calibri"/>
        <family val="2"/>
        <charset val="204"/>
      </rPr>
      <t xml:space="preserve"> времена года.  Цветы летают, летают себе не в мой сезон разнообразнейшие красавцы, и я радуюсь и печалюсь одновременно, вместо того чтобы, согласно переменам жизни, покупать в любое время длинношеие розы и для них же разверзнутые вазы.  [Галина Щербакова. Армия любовников (1997)] [омонимия не снята]</t>
    </r>
  </si>
  <si>
    <t> от-мек с ее ыТ  ьсолазак</t>
  </si>
  <si>
    <t xml:space="preserve"> казалось…   ― Ты ее с кем-то </t>
  </si>
  <si>
    <t xml:space="preserve"> Возможно, с Роальдом Маневичем…  </t>
  </si>
  <si>
    <t>Сергей Довлатов. Филиал (Записки ведущего) (1988) </t>
  </si>
  <si>
    <t>Сергей Довлатов </t>
  </si>
  <si>
    <t>1941 </t>
  </si>
  <si>
    <t>Филиал (Записки ведущего) </t>
  </si>
  <si>
    <t>1988 </t>
  </si>
  <si>
    <t>Сергей Довлатов. Собрание сочинений в 4-х томах. Том 4 </t>
  </si>
  <si>
    <r>
      <t xml:space="preserve">  ― А мне казалось…   ― Ты ее с кем-то </t>
    </r>
    <r>
      <rPr>
        <b/>
        <sz val="11"/>
        <rFont val="Calibri"/>
        <family val="2"/>
        <charset val="204"/>
      </rPr>
      <t>перепутала</t>
    </r>
    <r>
      <rPr>
        <sz val="11"/>
        <rFont val="Calibri"/>
        <family val="2"/>
        <charset val="204"/>
      </rPr>
      <t>.  Возможно, с Роальдом Маневичем…  [Сергей Довлатов. Филиал (Записки ведущего) (1988)] [омонимия не снята]</t>
    </r>
  </si>
  <si>
    <t> от-адгок яароток носпмоТ иггэП йомас</t>
  </si>
  <si>
    <t> самой Пэгги Томпсон, которая когда-то «</t>
  </si>
  <si>
    <t>всю тригонометрию» в землемерной школе </t>
  </si>
  <si>
    <t>Р. Я. Райт-Ковалева. Роберт Бернс (1959) </t>
  </si>
  <si>
    <t>Р. Я. Райт-Ковалева </t>
  </si>
  <si>
    <t>1898 </t>
  </si>
  <si>
    <t>Роберт Бернс </t>
  </si>
  <si>
    <t>биография </t>
  </si>
  <si>
    <t>Роберт Бернс. ЖЗЛ №297 </t>
  </si>
  <si>
    <t>1961 </t>
  </si>
  <si>
    <r>
      <t xml:space="preserve"> Вчера он отвез свою книгу той самой Пэгги Томпсон, которая когда-то «</t>
    </r>
    <r>
      <rPr>
        <b/>
        <sz val="11"/>
        <rFont val="Calibri"/>
        <family val="2"/>
        <charset val="204"/>
      </rPr>
      <t>перепутала</t>
    </r>
    <r>
      <rPr>
        <sz val="11"/>
        <rFont val="Calibri"/>
        <family val="2"/>
        <charset val="204"/>
      </rPr>
      <t xml:space="preserve"> всю тригонометрию» в землемерной школе в Кэркосвальде.  [Р. Я. Райт-Ковалева. Роберт Бернс (1959)] [омонимия не снята]</t>
    </r>
  </si>
  <si>
    <t> тарб янем ыТ </t>
  </si>
  <si>
    <t xml:space="preserve">   ― Ты меня, брат, </t>
  </si>
  <si>
    <t>сказал Тигран с легкой улыбкой </t>
  </si>
  <si>
    <t>Алексей Рыбин. Последняя игра (2000) </t>
  </si>
  <si>
    <t>Алексей Рыбин </t>
  </si>
  <si>
    <t>Последняя игра </t>
  </si>
  <si>
    <t>Алексей Рыбин. Последняя игра </t>
  </si>
  <si>
    <r>
      <t xml:space="preserve">  ― Ты меня, брат, </t>
    </r>
    <r>
      <rPr>
        <b/>
        <sz val="11"/>
        <rFont val="Calibri"/>
        <family val="2"/>
        <charset val="204"/>
      </rPr>
      <t>перепутал</t>
    </r>
    <r>
      <rPr>
        <sz val="11"/>
        <rFont val="Calibri"/>
        <family val="2"/>
        <charset val="204"/>
      </rPr>
      <t>, ― сказал Тигран с легкой улыбкой.  [Алексей Рыбин. Последняя игра (2000)] [омонимия не снята]</t>
    </r>
  </si>
  <si>
    <t>  юинотсЭ в лахеоп но умечоп</t>
  </si>
  <si>
    <t>латупереП</t>
  </si>
  <si>
    <t xml:space="preserve"> почему он поехал в Эстонию?  </t>
  </si>
  <si>
    <r>
      <t> </t>
    </r>
    <r>
      <rPr>
        <b/>
        <sz val="11"/>
        <rFont val="Calibri"/>
        <family val="2"/>
        <charset val="204"/>
      </rPr>
      <t>Перепутал</t>
    </r>
    <r>
      <rPr>
        <sz val="11"/>
        <rFont val="Calibri"/>
        <family val="2"/>
        <charset val="204"/>
      </rPr>
      <t> </t>
    </r>
  </si>
  <si>
    <t>билетную кассу?   ― Вы можете ручаться </t>
  </si>
  <si>
    <t>Михаил Веллер. Ножик Сережи Довлатова (1997) </t>
  </si>
  <si>
    <t>Михаил Веллер </t>
  </si>
  <si>
    <t>1948 </t>
  </si>
  <si>
    <t>Ножик Сережи Довлатова </t>
  </si>
  <si>
    <t>Михаил Веллер. А вот те шиш! </t>
  </si>
  <si>
    <r>
      <t xml:space="preserve">  ― Если бы он хотел поехать в Израиль, то почему он поехал в Эстонию?  </t>
    </r>
    <r>
      <rPr>
        <b/>
        <sz val="11"/>
        <rFont val="Calibri"/>
        <family val="2"/>
        <charset val="204"/>
      </rPr>
      <t>Перепутал</t>
    </r>
    <r>
      <rPr>
        <sz val="11"/>
        <rFont val="Calibri"/>
        <family val="2"/>
        <charset val="204"/>
      </rPr>
      <t xml:space="preserve"> билетную кассу?   ― Вы можете ручаться, что он не уедет?  [Михаил Веллер. Ножик Сережи Довлатова (1997)] [омонимия не снята]</t>
    </r>
  </si>
  <si>
    <t> еж я инивзИ  котарб юровог</t>
  </si>
  <si>
    <t xml:space="preserve"> говорю, браток?  Извини, я же </t>
  </si>
  <si>
    <t xml:space="preserve"> Ну, пришлось уехать со своей </t>
  </si>
  <si>
    <t>Дмитрий Каралис. Автопортрет (1999) </t>
  </si>
  <si>
    <t>Дмитрий Каралис </t>
  </si>
  <si>
    <t>Автопортрет </t>
  </si>
  <si>
    <t>дневник </t>
  </si>
  <si>
    <t>Дмитрий Каралис. Автопортрет </t>
  </si>
  <si>
    <r>
      <t xml:space="preserve"> Ты что, говорю, браток?  Извини, я же </t>
    </r>
    <r>
      <rPr>
        <b/>
        <sz val="11"/>
        <rFont val="Calibri"/>
        <family val="2"/>
        <charset val="204"/>
      </rPr>
      <t>перепутал</t>
    </r>
    <r>
      <rPr>
        <sz val="11"/>
        <rFont val="Calibri"/>
        <family val="2"/>
        <charset val="204"/>
      </rPr>
      <t>.  Ну, пришлось уехать со своей бабой.  [Дмитрий Каралис. Автопортрет (1999)] [омонимия не снята]</t>
    </r>
  </si>
  <si>
    <t> от-огеч но тежоМ  акос огонномил</t>
  </si>
  <si>
    <t xml:space="preserve"> лимонного сока»…   «Может, он чего-то </t>
  </si>
  <si>
    <t>?»  </t>
  </si>
  <si>
    <t xml:space="preserve"> ― подумала она, ознакомившись с советом </t>
  </si>
  <si>
    <t>Дмитрий Емец. Таня Гроттер и магический контрабас (2002) </t>
  </si>
  <si>
    <t>Дмитрий Емец </t>
  </si>
  <si>
    <t>1974 </t>
  </si>
  <si>
    <t>Таня Гроттер и магический контрабас </t>
  </si>
  <si>
    <t>Дмитрий Емец. Таня Гроттер и магический контрабас </t>
  </si>
  <si>
    <r>
      <t xml:space="preserve"> Белье не будет так скоро пачкаться, если вы добавите в стиральный порошок несколько капель лимонного сока»…   «Может, он чего-то </t>
    </r>
    <r>
      <rPr>
        <b/>
        <sz val="11"/>
        <rFont val="Calibri"/>
        <family val="2"/>
        <charset val="204"/>
      </rPr>
      <t>перепутал</t>
    </r>
    <r>
      <rPr>
        <sz val="11"/>
        <rFont val="Calibri"/>
        <family val="2"/>
        <charset val="204"/>
      </rPr>
      <t>?»  ― подумала она, ознакомившись с советом 24:  [Дмитрий Емец. Таня Гроттер и магический контрабас (2002)] [омонимия не снята]</t>
    </r>
  </si>
  <si>
    <t>  огечин ьтяпо и конисо и</t>
  </si>
  <si>
    <t>алатупереП</t>
  </si>
  <si>
    <t xml:space="preserve"> и осинок, и опять ничего!  </t>
  </si>
  <si>
    <r>
      <t> </t>
    </r>
    <r>
      <rPr>
        <b/>
        <sz val="11"/>
        <rFont val="Calibri"/>
        <family val="2"/>
        <charset val="204"/>
      </rPr>
      <t>Перепутала</t>
    </r>
    <r>
      <rPr>
        <sz val="11"/>
        <rFont val="Calibri"/>
        <family val="2"/>
        <charset val="204"/>
      </rPr>
      <t> </t>
    </r>
  </si>
  <si>
    <t>?  </t>
  </si>
  <si>
    <t xml:space="preserve"> Ориентировалась Настасья Егоровна по одной </t>
  </si>
  <si>
    <t>Майя Кучерская. Тетя Мотя // «Знамя», 2012 </t>
  </si>
  <si>
    <t>Майя Кучерская </t>
  </si>
  <si>
    <t>1970 </t>
  </si>
  <si>
    <t>Тетя Мотя </t>
  </si>
  <si>
    <r>
      <t xml:space="preserve"> Оказалось, в другой стороне, они и не искали там, и снова они долго ходили по высокому бурьяну, в рощице берез и осинок, и опять ничего!  </t>
    </r>
    <r>
      <rPr>
        <b/>
        <sz val="11"/>
        <rFont val="Calibri"/>
        <family val="2"/>
        <charset val="204"/>
      </rPr>
      <t>Перепутала</t>
    </r>
    <r>
      <rPr>
        <sz val="11"/>
        <rFont val="Calibri"/>
        <family val="2"/>
        <charset val="204"/>
      </rPr>
      <t>?  Ориентировалась Настасья Егоровна по одной ей известным приметам да по болотцу-пруду.  [Майя Кучерская. Тетя Мотя // «Знамя», 2012] [омонимия не снята]</t>
    </r>
  </si>
  <si>
    <t> ценечуроп ножип ехотамус в окьлоТ</t>
  </si>
  <si>
    <t xml:space="preserve"> Только в суматохе пижон-порученец </t>
  </si>
  <si>
    <t>бумажки, и Клим Петрович клеймил </t>
  </si>
  <si>
    <t>Владислав Быков, Ольга Деркач. Книга века (2000) </t>
  </si>
  <si>
    <t>Владислав Быков, Ольга Деркач </t>
  </si>
  <si>
    <t>Книга века </t>
  </si>
  <si>
    <t>монография </t>
  </si>
  <si>
    <t>политика и общественная жизнь </t>
  </si>
  <si>
    <t>Быков В., Деркач В. В. Книга века </t>
  </si>
  <si>
    <r>
      <t xml:space="preserve"> Только в суматохе пижон-порученец </t>
    </r>
    <r>
      <rPr>
        <b/>
        <sz val="11"/>
        <rFont val="Calibri"/>
        <family val="2"/>
        <charset val="204"/>
      </rPr>
      <t>перепутал</t>
    </r>
    <r>
      <rPr>
        <sz val="11"/>
        <rFont val="Calibri"/>
        <family val="2"/>
        <charset val="204"/>
      </rPr>
      <t xml:space="preserve"> бумажки, и Клим Петрович клеймил израильскую военщину от имени женщины-матери.  [Владислав Быков, Ольга Деркач. Книга века (2000)] [омонимия не снята]</t>
    </r>
  </si>
  <si>
    <t> едярзар мончонидо в елберг йоксечимедака</t>
  </si>
  <si>
    <t xml:space="preserve"> академической гребле в одиночном разряде, </t>
  </si>
  <si>
    <t>время и опоздал на старт </t>
  </si>
  <si>
    <t>Евгений Гик, Екатерина Гупало. Пекин — 2008 // «Наука и жизнь», 2009 </t>
  </si>
  <si>
    <t>Евгений Гик, Екатерина Гупало </t>
  </si>
  <si>
    <t>Пекин — 2008 </t>
  </si>
  <si>
    <t>спорт </t>
  </si>
  <si>
    <t>«Наука и жизнь» </t>
  </si>
  <si>
    <r>
      <t xml:space="preserve"> Китайский спортсмен Чжан Лян, который должен был выступать в академической гребле в одиночном разряде, </t>
    </r>
    <r>
      <rPr>
        <b/>
        <sz val="11"/>
        <rFont val="Calibri"/>
        <family val="2"/>
        <charset val="204"/>
      </rPr>
      <t>перепутал</t>
    </r>
    <r>
      <rPr>
        <sz val="11"/>
        <rFont val="Calibri"/>
        <family val="2"/>
        <charset val="204"/>
      </rPr>
      <t xml:space="preserve"> время и опоздал на старт.  [Евгений Гик, Екатерина Гупало. Пекин — 2008 // «Наука и жизнь», 2009] [омонимия не снята]</t>
    </r>
  </si>
  <si>
    <t> ен огечин ыВ  яаксечилотаК </t>
  </si>
  <si>
    <t xml:space="preserve">   Католическая?  Вы ничего не </t>
  </si>
  <si>
    <t xml:space="preserve"> (США, где так же, как </t>
  </si>
  <si>
    <t>Женщина + мужчина: Брак (форум) (2004) </t>
  </si>
  <si>
    <t>Женщина + мужчина: Брак (форум) </t>
  </si>
  <si>
    <t>электронная коммуникация ,  нехудожественная </t>
  </si>
  <si>
    <t>форум </t>
  </si>
  <si>
    <t>Форум на eva.ru </t>
  </si>
  <si>
    <t>2005 </t>
  </si>
  <si>
    <t>электронный текст </t>
  </si>
  <si>
    <r>
      <t xml:space="preserve">  Католическая?  Вы ничего не </t>
    </r>
    <r>
      <rPr>
        <b/>
        <sz val="11"/>
        <rFont val="Calibri"/>
        <family val="2"/>
        <charset val="204"/>
      </rPr>
      <t>перепутали</t>
    </r>
    <r>
      <rPr>
        <sz val="11"/>
        <rFont val="Calibri"/>
        <family val="2"/>
        <charset val="204"/>
      </rPr>
      <t>?  (США, где так же, как в России, все зависит от «полноты нОлитого стакана» мы не рассматриваем).  [Женщина + мужчина: Брак (форум) (2004)] [омонимия не снята]</t>
    </r>
  </si>
  <si>
    <t> хин зи от-отк оН </t>
  </si>
  <si>
    <t xml:space="preserve">  Но кто-то из них </t>
  </si>
  <si>
    <t>день, и встреча началась с </t>
  </si>
  <si>
    <t>Белла Езерская. В защиту комедии, или Четыре довода в пользу брака (2003) // «Вестник США», 2003.11.12 </t>
  </si>
  <si>
    <t>Белла Езерская </t>
  </si>
  <si>
    <t>В защиту комедии, или Четыре довода в пользу брака </t>
  </si>
  <si>
    <t>2003 </t>
  </si>
  <si>
    <t>рецензия </t>
  </si>
  <si>
    <t>искусство и культура </t>
  </si>
  <si>
    <t>«Вестник США» </t>
  </si>
  <si>
    <t>2003.11.12 </t>
  </si>
  <si>
    <t>газета </t>
  </si>
  <si>
    <r>
      <t xml:space="preserve"> Но кто-то из них </t>
    </r>
    <r>
      <rPr>
        <b/>
        <sz val="11"/>
        <rFont val="Calibri"/>
        <family val="2"/>
        <charset val="204"/>
      </rPr>
      <t>перепутал</t>
    </r>
    <r>
      <rPr>
        <sz val="11"/>
        <rFont val="Calibri"/>
        <family val="2"/>
        <charset val="204"/>
      </rPr>
      <t xml:space="preserve"> день, и встреча началась с перепалки и взаимных обвинений.  [Белла Езерская. В защиту комедии, или Четыре довода в пользу брака (2003) // «Вестник США», 2003.11.12] [омонимия не снята]</t>
    </r>
  </si>
  <si>
    <t> ен икутраф иовс ино етсемв</t>
  </si>
  <si>
    <t xml:space="preserve"> вместе, они свои фартуки не </t>
  </si>
  <si>
    <t>О. В. Колпакова. Большое сочинение про бабушку (2011) </t>
  </si>
  <si>
    <t>О. В. Колпакова </t>
  </si>
  <si>
    <t>1972 </t>
  </si>
  <si>
    <t>Большое сочинение про бабушку </t>
  </si>
  <si>
    <t>2011 </t>
  </si>
  <si>
    <t>«Урал» 2011, №8 </t>
  </si>
  <si>
    <r>
      <t xml:space="preserve"> Чтобы, если бабушки вдруг соберутся все вместе, они свои фартуки не </t>
    </r>
    <r>
      <rPr>
        <b/>
        <sz val="11"/>
        <rFont val="Calibri"/>
        <family val="2"/>
        <charset val="204"/>
      </rPr>
      <t>перепутали</t>
    </r>
    <r>
      <rPr>
        <sz val="11"/>
        <rFont val="Calibri"/>
        <family val="2"/>
        <charset val="204"/>
      </rPr>
      <t>.  [О. В. Колпакова. Большое сочинение про бабушку (2011)] [омонимия не снята]</t>
    </r>
  </si>
  <si>
    <t> йуб еишведив ыбокя идюл отч</t>
  </si>
  <si>
    <t xml:space="preserve"> что люди, якобы видевшие буй, </t>
  </si>
  <si>
    <t>его с обыкновенной медузой, которые </t>
  </si>
  <si>
    <t>Владимир Саввин. Тайна зеленого буя (2002) // «Коммерсантъ-Власть», 2002.02.26 </t>
  </si>
  <si>
    <t>Владимир Саввин </t>
  </si>
  <si>
    <t>Тайна зеленого буя </t>
  </si>
  <si>
    <t>армия и вооруженные конфликты </t>
  </si>
  <si>
    <t>«Коммерсантъ-Власть» </t>
  </si>
  <si>
    <t>2002.02.26 </t>
  </si>
  <si>
    <r>
      <t xml:space="preserve"> Многократные допросы свидетелей показали, что люди, якобы видевшие буй, </t>
    </r>
    <r>
      <rPr>
        <b/>
        <sz val="11"/>
        <rFont val="Calibri"/>
        <family val="2"/>
        <charset val="204"/>
      </rPr>
      <t>перепутали</t>
    </r>
    <r>
      <rPr>
        <sz val="11"/>
        <rFont val="Calibri"/>
        <family val="2"/>
        <charset val="204"/>
      </rPr>
      <t xml:space="preserve"> его с обыкновенной медузой, которые летом нередко заходят в Баренцево море.  [Владимир Саввин. Тайна зеленого буя (2002) // «Коммерсантъ-Власть», 2002.02.26] [омонимия не снята]</t>
    </r>
  </si>
  <si>
    <t> ыв акченаТ </t>
  </si>
  <si>
    <t xml:space="preserve">   – Танечка, вы </t>
  </si>
  <si>
    <t>Ольгу с моей дочерью, – засмеялся </t>
  </si>
  <si>
    <t>Александра Маринина. Черный список (1995) </t>
  </si>
  <si>
    <t>Александра Маринина </t>
  </si>
  <si>
    <t>Черный список </t>
  </si>
  <si>
    <t>1995 </t>
  </si>
  <si>
    <t>Александра Маринина. Черный список. Посмертный образ </t>
  </si>
  <si>
    <r>
      <t xml:space="preserve">  – Танечка, вы </t>
    </r>
    <r>
      <rPr>
        <b/>
        <sz val="11"/>
        <rFont val="Calibri"/>
        <family val="2"/>
        <charset val="204"/>
      </rPr>
      <t>перепутали</t>
    </r>
    <r>
      <rPr>
        <sz val="11"/>
        <rFont val="Calibri"/>
        <family val="2"/>
        <charset val="204"/>
      </rPr>
      <t xml:space="preserve"> Ольгу с моей дочерью, – засмеялся я.  [Александра Маринина. Черный список (1995)] [омонимия не снята]</t>
    </r>
  </si>
  <si>
    <t> но хахыпопв илежуеН  олшозиорп отЧ</t>
  </si>
  <si>
    <t xml:space="preserve"> Что произошло?  Неужели впопыхах он </t>
  </si>
  <si>
    <t>автоматы?  Да нет же, на </t>
  </si>
  <si>
    <t>Дмитрий Глуховский. Метро 2033 (2005) </t>
  </si>
  <si>
    <t>Дмитрий Глуховский </t>
  </si>
  <si>
    <t>1979 </t>
  </si>
  <si>
    <t>Метро 2033 </t>
  </si>
  <si>
    <t>Д. Глуховский. Метро 2033 </t>
  </si>
  <si>
    <r>
      <t xml:space="preserve"> Что произошло?  Неужели впопыхах он </t>
    </r>
    <r>
      <rPr>
        <b/>
        <sz val="11"/>
        <rFont val="Calibri"/>
        <family val="2"/>
        <charset val="204"/>
      </rPr>
      <t>перепутал</t>
    </r>
    <r>
      <rPr>
        <sz val="11"/>
        <rFont val="Calibri"/>
        <family val="2"/>
        <charset val="204"/>
      </rPr>
      <t xml:space="preserve"> автоматы?  Да нет же, на его Калашникове ― лазерный прицел… Артем попытался передернуть затвор.  [Дмитрий Глуховский. Метро 2033 (2005)] [омонимия не снята]</t>
    </r>
  </si>
  <si>
    <t> ыТ  вошратС Я </t>
  </si>
  <si>
    <t xml:space="preserve">   ― Я ― Старшов.  Ты </t>
  </si>
  <si>
    <t xml:space="preserve">  ― Не обижайся, ― поморщился Анатолий.  </t>
  </si>
  <si>
    <t>Борис Васильев. Дом, который построил Дед (1990-2000) </t>
  </si>
  <si>
    <t>Борис Васильев </t>
  </si>
  <si>
    <t>Дом, который построил Дед </t>
  </si>
  <si>
    <t>1990-2000 </t>
  </si>
  <si>
    <t>Васильев Б. Дом, который построил Дед </t>
  </si>
  <si>
    <r>
      <t xml:space="preserve">  ― Я ― Старшов.  Ты </t>
    </r>
    <r>
      <rPr>
        <b/>
        <sz val="11"/>
        <rFont val="Calibri"/>
        <family val="2"/>
        <charset val="204"/>
      </rPr>
      <t>перепутал</t>
    </r>
    <r>
      <rPr>
        <sz val="11"/>
        <rFont val="Calibri"/>
        <family val="2"/>
        <charset val="204"/>
      </rPr>
      <t>.   ― Не обижайся, ― поморщился Анатолий.  [Борис Васильев. Дом, который построил Дед (1990-2000)] [омонимия не снята]</t>
    </r>
  </si>
  <si>
    <t> ладзопо отсорп но отч нереву</t>
  </si>
  <si>
    <t xml:space="preserve"> уверен, что он просто опоздал, </t>
  </si>
  <si>
    <t>время.  </t>
  </si>
  <si>
    <t>Константин Ваншенкин. Писательский клуб (1998) </t>
  </si>
  <si>
    <t>Константин Ваншенкин </t>
  </si>
  <si>
    <t>1925 </t>
  </si>
  <si>
    <t>Писательский клуб </t>
  </si>
  <si>
    <t>Ваншенкин К. Писательский клуб </t>
  </si>
  <si>
    <r>
      <t xml:space="preserve"> Я ничего не сказал, но я лучше других знал Трифонова и был уверен, что он просто опоздал, </t>
    </r>
    <r>
      <rPr>
        <b/>
        <sz val="11"/>
        <rFont val="Calibri"/>
        <family val="2"/>
        <charset val="204"/>
      </rPr>
      <t>перепутал</t>
    </r>
    <r>
      <rPr>
        <sz val="11"/>
        <rFont val="Calibri"/>
        <family val="2"/>
        <charset val="204"/>
      </rPr>
      <t xml:space="preserve"> время.  [Константин Ваншенкин. Писательский клуб (1998)] [омонимия не снята]</t>
    </r>
  </si>
  <si>
    <t> икпап есВ  анитвелА алазакс тюалед</t>
  </si>
  <si>
    <t xml:space="preserve"> делают, – сказала Алевтина.  – Все папки </t>
  </si>
  <si>
    <t xml:space="preserve"> На, держи пока эти.  </t>
  </si>
  <si>
    <t>Аркадий Стругацкий, Борис Стругацкий. Улитка на склоне (1966-1968) </t>
  </si>
  <si>
    <t>Аркадий Стругацкий, Борис Стругацкий </t>
  </si>
  <si>
    <t>1925, 1933 </t>
  </si>
  <si>
    <t>Улитка на склоне </t>
  </si>
  <si>
    <t>1966-1968 </t>
  </si>
  <si>
    <r>
      <t xml:space="preserve">  – Господи, что делают, что делают, – сказала Алевтина.  – Все папки </t>
    </r>
    <r>
      <rPr>
        <b/>
        <sz val="11"/>
        <rFont val="Calibri"/>
        <family val="2"/>
        <charset val="204"/>
      </rPr>
      <t>перепутали</t>
    </r>
    <r>
      <rPr>
        <sz val="11"/>
        <rFont val="Calibri"/>
        <family val="2"/>
        <charset val="204"/>
      </rPr>
      <t>.  На, держи пока эти.  [Аркадий Стругацкий, Борис Стругацкий. Улитка на склоне (1966-1968)] [омонимия не снята]</t>
    </r>
  </si>
  <si>
    <t>PREFIX</t>
  </si>
  <si>
    <t>TENSE</t>
  </si>
  <si>
    <t>C</t>
  </si>
  <si>
    <t>ПЕРЕ</t>
  </si>
  <si>
    <t>прошедшее</t>
  </si>
  <si>
    <t>будущее</t>
  </si>
  <si>
    <t>PERSONNUMBER</t>
  </si>
  <si>
    <t>PARTICIPANT1</t>
  </si>
  <si>
    <t>лицо</t>
  </si>
  <si>
    <t>PARTICIPANT 2</t>
  </si>
  <si>
    <t>Названия строк</t>
  </si>
  <si>
    <t>Общий итог</t>
  </si>
  <si>
    <t>Количество по полю TENSE</t>
  </si>
  <si>
    <t>абстрактный объект</t>
  </si>
  <si>
    <t>PARTICIPANT 3</t>
  </si>
  <si>
    <t>человек</t>
  </si>
  <si>
    <t>NA</t>
  </si>
  <si>
    <t>Названия столбцов</t>
  </si>
  <si>
    <t>Количество по полю PERSONNUMBER</t>
  </si>
  <si>
    <t>будущее Итог</t>
  </si>
  <si>
    <t>прошедшее Итог</t>
  </si>
  <si>
    <t>неопределенное лицо единственное число</t>
  </si>
  <si>
    <t>2 лицо единственное число</t>
  </si>
  <si>
    <t>3 лицо единственное число</t>
  </si>
  <si>
    <t>3 лицо множественное число</t>
  </si>
  <si>
    <t>время</t>
  </si>
  <si>
    <t>неодушевленный конкретный объект</t>
  </si>
  <si>
    <t>животное</t>
  </si>
  <si>
    <t>неопределенное лицо множественное число</t>
  </si>
  <si>
    <t>Количество по полю PARTICIPANT1</t>
  </si>
  <si>
    <t>Количество по полю PARTICIPANT 2</t>
  </si>
  <si>
    <t>А. И. Пантелеев </t>
  </si>
  <si>
    <t>Александр Архангельский </t>
  </si>
  <si>
    <t>Алексей Иванов </t>
  </si>
  <si>
    <t>Анатолий Найман </t>
  </si>
  <si>
    <t>Анатолий Приставкин </t>
  </si>
  <si>
    <t>Анатолий Трушкин </t>
  </si>
  <si>
    <t>Виктор Астафьев </t>
  </si>
  <si>
    <t>Виктор Некрасов </t>
  </si>
  <si>
    <t>Владимир Маканин </t>
  </si>
  <si>
    <t>Галина Шергова </t>
  </si>
  <si>
    <t>Д. Вобликов </t>
  </si>
  <si>
    <t>Дина Рубина </t>
  </si>
  <si>
    <t>Дмитрий Навоша </t>
  </si>
  <si>
    <t>Елена и Валерий Гордеевы </t>
  </si>
  <si>
    <t>Елена Лашкина </t>
  </si>
  <si>
    <t>Р. Б. Гуль </t>
  </si>
  <si>
    <t>Сергей Петрунин </t>
  </si>
  <si>
    <t>Юрий Давыдов </t>
  </si>
  <si>
    <t>(пусто)</t>
  </si>
  <si>
    <t>А. М. Володин </t>
  </si>
  <si>
    <t>Андрей Белозеров </t>
  </si>
  <si>
    <t>Андрей Васильев </t>
  </si>
  <si>
    <t>Валериан Скворцов </t>
  </si>
  <si>
    <t>Валерий Попов </t>
  </si>
  <si>
    <t>Вера Белоусова </t>
  </si>
  <si>
    <t>Виктория Токарева </t>
  </si>
  <si>
    <t>Герман Садулаев </t>
  </si>
  <si>
    <t>Евгений Велтистов </t>
  </si>
  <si>
    <t>Евгений Гусятинский </t>
  </si>
  <si>
    <t>коллективный </t>
  </si>
  <si>
    <t>Матвей Ганнапольский </t>
  </si>
  <si>
    <t>Николай Рубан </t>
  </si>
  <si>
    <t>С. П. Капица </t>
  </si>
  <si>
    <t>Сергей Таранов </t>
  </si>
  <si>
    <t>Станислав Токарев </t>
  </si>
  <si>
    <t>Эмма Герштейн </t>
  </si>
  <si>
    <t>Авторы</t>
  </si>
  <si>
    <t>количество употреблений слов с приставкой пере</t>
  </si>
  <si>
    <t>количество употреблений слов с приставкой с</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</si>
</sst>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charset val="204"/>
      <scheme val="minor"/>
    </font>
    <font>
      <sz val="11"/>
      <name val="Calibri"/>
      <family val="2"/>
      <charset val="204"/>
    </font>
    <font>
      <b/>
      <sz val="11"/>
      <name val="Calibri"/>
      <family val="2"/>
      <charset val="204"/>
    </font>
    <font>
      <b/>
      <sz val="11"/>
      <color theme="1"/>
      <name val="Calibri"/>
      <family val="2"/>
      <scheme val="minor"/>
    </font>
    <font>
      <b/>
      <sz val="11"/>
      <color rgb="FF24292E"/>
      <name val="Segoe UI"/>
      <family val="2"/>
      <charset val="204"/>
    </font>
    <font>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1"/>
      <color indexed="8"/>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1" fillId="32" borderId="0" applyNumberFormat="0" applyBorder="0" applyAlignment="0" applyProtection="0"/>
    <xf numFmtId="0" fontId="22" fillId="0" borderId="0"/>
    <xf numFmtId="0" fontId="1" fillId="8" borderId="8" applyNumberFormat="0" applyFont="0" applyAlignment="0" applyProtection="0"/>
  </cellStyleXfs>
  <cellXfs count="20">
    <xf numFmtId="0" fontId="0" fillId="0" borderId="0" xfId="0"/>
    <xf numFmtId="0" fontId="0" fillId="0" borderId="0" xfId="0" applyAlignment="1">
      <alignment horizontal="right" vertical="center"/>
    </xf>
    <xf numFmtId="0" fontId="0" fillId="0" borderId="0" xfId="0" applyAlignment="1">
      <alignment horizontal="left" vertical="center"/>
    </xf>
    <xf numFmtId="0" fontId="2" fillId="0" borderId="0" xfId="0" applyFont="1" applyAlignment="1">
      <alignment horizontal="left" vertical="center"/>
    </xf>
    <xf numFmtId="0" fontId="2" fillId="0" borderId="0" xfId="0" applyFont="1"/>
    <xf numFmtId="0" fontId="2" fillId="0" borderId="0" xfId="0" applyNumberFormat="1" applyFont="1" applyFill="1" applyBorder="1" applyProtection="1"/>
    <xf numFmtId="0" fontId="3" fillId="0" borderId="0" xfId="0" applyNumberFormat="1" applyFont="1" applyFill="1" applyBorder="1" applyProtection="1"/>
    <xf numFmtId="0" fontId="0" fillId="0" borderId="0" xfId="0" pivotButton="1"/>
    <xf numFmtId="0" fontId="0" fillId="0" borderId="0" xfId="0" applyAlignment="1">
      <alignment horizontal="left"/>
    </xf>
    <xf numFmtId="0" fontId="0" fillId="0" borderId="0" xfId="0" applyNumberFormat="1"/>
    <xf numFmtId="0" fontId="4" fillId="0" borderId="0" xfId="0" applyFont="1"/>
    <xf numFmtId="0" fontId="4" fillId="0" borderId="0" xfId="0" applyFont="1" applyAlignment="1">
      <alignment horizontal="right" vertical="center"/>
    </xf>
    <xf numFmtId="0" fontId="4" fillId="0" borderId="0" xfId="0" applyFont="1" applyAlignment="1">
      <alignment horizontal="left" vertical="center"/>
    </xf>
    <xf numFmtId="0" fontId="5" fillId="0" borderId="0" xfId="0" applyFont="1"/>
    <xf numFmtId="0" fontId="22" fillId="0" borderId="0" xfId="41"/>
    <xf numFmtId="0" fontId="22" fillId="0" borderId="0" xfId="41" applyAlignment="1">
      <alignment horizontal="left"/>
    </xf>
    <xf numFmtId="0" fontId="22" fillId="0" borderId="0" xfId="41" applyNumberFormat="1"/>
    <xf numFmtId="0" fontId="22" fillId="0" borderId="0" xfId="41"/>
    <xf numFmtId="0" fontId="22" fillId="0" borderId="0" xfId="41" applyAlignment="1">
      <alignment horizontal="left"/>
    </xf>
    <xf numFmtId="0" fontId="22" fillId="0" borderId="0" xfId="41" applyNumberFormat="1"/>
  </cellXfs>
  <cellStyles count="43">
    <cellStyle name="20% — акцент1" xfId="18" builtinId="30" customBuiltin="1"/>
    <cellStyle name="20% — акцент2" xfId="22" builtinId="34" customBuiltin="1"/>
    <cellStyle name="20% — акцент3" xfId="26" builtinId="38" customBuiltin="1"/>
    <cellStyle name="20% — акцент4" xfId="30" builtinId="42" customBuiltin="1"/>
    <cellStyle name="20% — акцент5" xfId="34" builtinId="46" customBuiltin="1"/>
    <cellStyle name="20% — акцент6" xfId="38" builtinId="50" customBuiltin="1"/>
    <cellStyle name="40% — акцент1" xfId="19" builtinId="31" customBuiltin="1"/>
    <cellStyle name="40% — акцент2" xfId="23" builtinId="35" customBuiltin="1"/>
    <cellStyle name="40% — акцент3" xfId="27" builtinId="39" customBuiltin="1"/>
    <cellStyle name="40% — акцент4" xfId="31" builtinId="43" customBuiltin="1"/>
    <cellStyle name="40% — акцент5" xfId="35" builtinId="47" customBuiltin="1"/>
    <cellStyle name="40% — акцент6" xfId="39" builtinId="51" customBuiltin="1"/>
    <cellStyle name="60% — акцент1" xfId="20" builtinId="32" customBuiltin="1"/>
    <cellStyle name="60% — акцент2" xfId="24" builtinId="36" customBuiltin="1"/>
    <cellStyle name="60% — акцент3" xfId="28" builtinId="40" customBuiltin="1"/>
    <cellStyle name="60% — акцент4" xfId="32" builtinId="44" customBuiltin="1"/>
    <cellStyle name="60% — акцент5" xfId="36" builtinId="48" customBuiltin="1"/>
    <cellStyle name="60% — акцент6" xfId="40" builtinId="52" customBuiltin="1"/>
    <cellStyle name="Акцент1" xfId="17" builtinId="29" customBuiltin="1"/>
    <cellStyle name="Акцент2" xfId="21" builtinId="33" customBuiltin="1"/>
    <cellStyle name="Акцент3" xfId="25" builtinId="37" customBuiltin="1"/>
    <cellStyle name="Акцент4" xfId="29" builtinId="41" customBuiltin="1"/>
    <cellStyle name="Акцент5" xfId="33" builtinId="45" customBuiltin="1"/>
    <cellStyle name="Акцент6" xfId="37"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6"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Обычный 2" xfId="41"/>
    <cellStyle name="Плохой" xfId="7" builtinId="27" customBuiltin="1"/>
    <cellStyle name="Пояснение" xfId="15" builtinId="53" customBuiltin="1"/>
    <cellStyle name="Примечание 2" xfId="42"/>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[Palatkina171.xlsx]Prefix+Tense!СводнаяТаблица2</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'Prefix+Tense'!$B$1:$B$2</c:f>
              <c:strCache>
                <c:ptCount val="1"/>
                <c:pt idx="0">
                  <c:v>C</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'Prefix+Tense'!$A$3:$A$5</c:f>
              <c:strCache>
                <c:ptCount val="2"/>
                <c:pt idx="0">
                  <c:v>будущее</c:v>
                </c:pt>
                <c:pt idx="1">
                  <c:v>прошедшее</c:v>
                </c:pt>
              </c:strCache>
            </c:strRef>
          </c:cat>
          <c:val>
            <c:numRef>
              <c:f>'Prefix+Tense'!$B$3:$B$5</c:f>
              <c:numCache>
                <c:formatCode>General</c:formatCode>
                <c:ptCount val="2"/>
                <c:pt idx="0">
                  <c:v>6</c:v>
                </c:pt>
                <c:pt idx="1">
                  <c:v>19</c:v>
                </c:pt>
              </c:numCache>
            </c:numRef>
          </c:val>
          <c:smooth val="0"/>
        </c:ser>
        <c:ser>
          <c:idx val="1"/>
          <c:order val="1"/>
          <c:tx>
            <c:strRef>
              <c:f>'Prefix+Tense'!$C$1:$C$2</c:f>
              <c:strCache>
                <c:ptCount val="1"/>
                <c:pt idx="0">
                  <c:v>ПЕРЕ</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'Prefix+Tense'!$A$3:$A$5</c:f>
              <c:strCache>
                <c:ptCount val="2"/>
                <c:pt idx="0">
                  <c:v>будущее</c:v>
                </c:pt>
                <c:pt idx="1">
                  <c:v>прошедшее</c:v>
                </c:pt>
              </c:strCache>
            </c:strRef>
          </c:cat>
          <c:val>
            <c:numRef>
              <c:f>'Prefix+Tense'!$C$3:$C$5</c:f>
              <c:numCache>
                <c:formatCode>General</c:formatCode>
                <c:ptCount val="2"/>
                <c:pt idx="1">
                  <c:v>25</c:v>
                </c:pt>
              </c:numCache>
            </c:numRef>
          </c:val>
          <c:smooth val="0"/>
        </c:ser>
        <c:dLbls>
          <c:showLegendKey val="0"/>
          <c:showVal val="0"/>
          <c:showCatName val="0"/>
          <c:showSerName val="0"/>
          <c:showPercent val="0"/>
          <c:showBubbleSize val="0"/>
        </c:dLbls>
        <c:marker val="1"/>
        <c:smooth val="0"/>
        <c:axId val="-1676153536"/>
        <c:axId val="-1676160064"/>
      </c:lineChart>
      <c:catAx>
        <c:axId val="-16761535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6160064"/>
        <c:crosses val="autoZero"/>
        <c:auto val="1"/>
        <c:lblAlgn val="ctr"/>
        <c:lblOffset val="100"/>
        <c:noMultiLvlLbl val="0"/>
      </c:catAx>
      <c:valAx>
        <c:axId val="-167616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615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[Palatkina171.xlsx]Prefix+Personnumber!СводнаяТаблица5</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0"/>
        <c:ser>
          <c:idx val="0"/>
          <c:order val="0"/>
          <c:tx>
            <c:strRef>
              <c:f>'Prefix+Personnumber'!$B$1:$B$2</c:f>
              <c:strCache>
                <c:ptCount val="1"/>
                <c:pt idx="0">
                  <c:v>2 лицо единственное число</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'Prefix+Personnumber'!$B$3:$B$5</c:f>
              <c:numCache>
                <c:formatCode>General</c:formatCode>
                <c:ptCount val="2"/>
                <c:pt idx="0">
                  <c:v>4</c:v>
                </c:pt>
              </c:numCache>
            </c:numRef>
          </c:val>
          <c:smooth val="0"/>
        </c:ser>
        <c:ser>
          <c:idx val="1"/>
          <c:order val="1"/>
          <c:tx>
            <c:strRef>
              <c:f>'Prefix+Personnumber'!$C$1:$C$2</c:f>
              <c:strCache>
                <c:ptCount val="1"/>
                <c:pt idx="0">
                  <c:v>3 лицо единственное число</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'Prefix+Personnumber'!$C$3:$C$5</c:f>
              <c:numCache>
                <c:formatCode>General</c:formatCode>
                <c:ptCount val="2"/>
                <c:pt idx="0">
                  <c:v>1</c:v>
                </c:pt>
              </c:numCache>
            </c:numRef>
          </c:val>
          <c:smooth val="0"/>
        </c:ser>
        <c:ser>
          <c:idx val="2"/>
          <c:order val="2"/>
          <c:tx>
            <c:strRef>
              <c:f>'Prefix+Personnumber'!$D$1:$D$2</c:f>
              <c:strCache>
                <c:ptCount val="1"/>
                <c:pt idx="0">
                  <c:v>3 лицо множественное число</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'Prefix+Personnumber'!$D$3:$D$5</c:f>
              <c:numCache>
                <c:formatCode>General</c:formatCode>
                <c:ptCount val="2"/>
                <c:pt idx="0">
                  <c:v>1</c:v>
                </c:pt>
              </c:numCache>
            </c:numRef>
          </c:val>
          <c:smooth val="0"/>
        </c:ser>
        <c:ser>
          <c:idx val="3"/>
          <c:order val="3"/>
          <c:tx>
            <c:strRef>
              <c:f>'Prefix+Personnumber'!$E$1:$E$2</c:f>
              <c:strCache>
                <c:ptCount val="1"/>
                <c:pt idx="0">
                  <c:v>неопределенное лицо единственное число</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'Prefix+Personnumber'!$E$3:$E$5</c:f>
              <c:numCache>
                <c:formatCode>General</c:formatCode>
                <c:ptCount val="2"/>
                <c:pt idx="0">
                  <c:v>19</c:v>
                </c:pt>
                <c:pt idx="1">
                  <c:v>19</c:v>
                </c:pt>
              </c:numCache>
            </c:numRef>
          </c:val>
          <c:smooth val="0"/>
        </c:ser>
        <c:ser>
          <c:idx val="4"/>
          <c:order val="4"/>
          <c:tx>
            <c:strRef>
              <c:f>'Prefix+Personnumber'!$F$1:$F$2</c:f>
              <c:strCache>
                <c:ptCount val="1"/>
                <c:pt idx="0">
                  <c:v>неопределенное лицо множественное число</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'Prefix+Personnumber'!$A$3:$A$5</c:f>
              <c:strCache>
                <c:ptCount val="2"/>
                <c:pt idx="0">
                  <c:v>C</c:v>
                </c:pt>
                <c:pt idx="1">
                  <c:v>ПЕРЕ</c:v>
                </c:pt>
              </c:strCache>
            </c:strRef>
          </c:cat>
          <c:val>
            <c:numRef>
              <c:f>'Prefix+Personnumber'!$F$3:$F$5</c:f>
              <c:numCache>
                <c:formatCode>General</c:formatCode>
                <c:ptCount val="2"/>
                <c:pt idx="1">
                  <c:v>6</c:v>
                </c:pt>
              </c:numCache>
            </c:numRef>
          </c:val>
          <c:smooth val="0"/>
        </c:ser>
        <c:dLbls>
          <c:showLegendKey val="0"/>
          <c:showVal val="0"/>
          <c:showCatName val="0"/>
          <c:showSerName val="0"/>
          <c:showPercent val="0"/>
          <c:showBubbleSize val="0"/>
        </c:dLbls>
        <c:marker val="1"/>
        <c:smooth val="0"/>
        <c:axId val="-1676148640"/>
        <c:axId val="-1676145376"/>
      </c:lineChart>
      <c:catAx>
        <c:axId val="-16761486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6145376"/>
        <c:crosses val="autoZero"/>
        <c:auto val="1"/>
        <c:lblAlgn val="ctr"/>
        <c:lblOffset val="100"/>
        <c:noMultiLvlLbl val="0"/>
      </c:catAx>
      <c:valAx>
        <c:axId val="-167614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614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[Palatkina171.xlsx]Prefix+Tense+Personnumber!СводнаяТаблица6</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0"/>
        <c:ser>
          <c:idx val="0"/>
          <c:order val="0"/>
          <c:tx>
            <c:strRef>
              <c:f>'Prefix+Tense+Personnumber'!$B$1:$B$3</c:f>
              <c:strCache>
                <c:ptCount val="1"/>
                <c:pt idx="0">
                  <c:v>будущее - 2 лицо единственное число</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'Prefix+Tense+Personnumber'!$B$4:$B$6</c:f>
              <c:numCache>
                <c:formatCode>General</c:formatCode>
                <c:ptCount val="2"/>
                <c:pt idx="0">
                  <c:v>4</c:v>
                </c:pt>
              </c:numCache>
            </c:numRef>
          </c:val>
          <c:smooth val="0"/>
        </c:ser>
        <c:ser>
          <c:idx val="1"/>
          <c:order val="1"/>
          <c:tx>
            <c:strRef>
              <c:f>'Prefix+Tense+Personnumber'!$C$1:$C$3</c:f>
              <c:strCache>
                <c:ptCount val="1"/>
                <c:pt idx="0">
                  <c:v>будущее - 3 лицо единственное число</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'Prefix+Tense+Personnumber'!$C$4:$C$6</c:f>
              <c:numCache>
                <c:formatCode>General</c:formatCode>
                <c:ptCount val="2"/>
                <c:pt idx="0">
                  <c:v>1</c:v>
                </c:pt>
              </c:numCache>
            </c:numRef>
          </c:val>
          <c:smooth val="0"/>
        </c:ser>
        <c:ser>
          <c:idx val="2"/>
          <c:order val="2"/>
          <c:tx>
            <c:strRef>
              <c:f>'Prefix+Tense+Personnumber'!$D$1:$D$3</c:f>
              <c:strCache>
                <c:ptCount val="1"/>
                <c:pt idx="0">
                  <c:v>будущее - 3 лицо множественное число</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'Prefix+Tense+Personnumber'!$D$4:$D$6</c:f>
              <c:numCache>
                <c:formatCode>General</c:formatCode>
                <c:ptCount val="2"/>
                <c:pt idx="0">
                  <c:v>1</c:v>
                </c:pt>
              </c:numCache>
            </c:numRef>
          </c:val>
          <c:smooth val="0"/>
        </c:ser>
        <c:ser>
          <c:idx val="3"/>
          <c:order val="3"/>
          <c:tx>
            <c:strRef>
              <c:f>'Prefix+Tense+Personnumber'!$F$1:$F$3</c:f>
              <c:strCache>
                <c:ptCount val="1"/>
                <c:pt idx="0">
                  <c:v>прошедшее - неопределенное лицо единственное число</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'Prefix+Tense+Personnumber'!$F$4:$F$6</c:f>
              <c:numCache>
                <c:formatCode>General</c:formatCode>
                <c:ptCount val="2"/>
                <c:pt idx="0">
                  <c:v>19</c:v>
                </c:pt>
                <c:pt idx="1">
                  <c:v>19</c:v>
                </c:pt>
              </c:numCache>
            </c:numRef>
          </c:val>
          <c:smooth val="0"/>
        </c:ser>
        <c:ser>
          <c:idx val="4"/>
          <c:order val="4"/>
          <c:tx>
            <c:strRef>
              <c:f>'Prefix+Tense+Personnumber'!$G$1:$G$3</c:f>
              <c:strCache>
                <c:ptCount val="1"/>
                <c:pt idx="0">
                  <c:v>прошедшее - неопределенное лицо множественное число</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'Prefix+Tense+Personnumber'!$A$4:$A$6</c:f>
              <c:strCache>
                <c:ptCount val="2"/>
                <c:pt idx="0">
                  <c:v>C</c:v>
                </c:pt>
                <c:pt idx="1">
                  <c:v>ПЕРЕ</c:v>
                </c:pt>
              </c:strCache>
            </c:strRef>
          </c:cat>
          <c:val>
            <c:numRef>
              <c:f>'Prefix+Tense+Personnumber'!$G$4:$G$6</c:f>
              <c:numCache>
                <c:formatCode>General</c:formatCode>
                <c:ptCount val="2"/>
                <c:pt idx="1">
                  <c:v>6</c:v>
                </c:pt>
              </c:numCache>
            </c:numRef>
          </c:val>
          <c:smooth val="0"/>
        </c:ser>
        <c:dLbls>
          <c:showLegendKey val="0"/>
          <c:showVal val="0"/>
          <c:showCatName val="0"/>
          <c:showSerName val="0"/>
          <c:showPercent val="0"/>
          <c:showBubbleSize val="0"/>
        </c:dLbls>
        <c:marker val="1"/>
        <c:smooth val="0"/>
        <c:axId val="-1676152448"/>
        <c:axId val="-1676148096"/>
      </c:lineChart>
      <c:catAx>
        <c:axId val="-16761524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6148096"/>
        <c:crosses val="autoZero"/>
        <c:auto val="1"/>
        <c:lblAlgn val="ctr"/>
        <c:lblOffset val="100"/>
        <c:noMultiLvlLbl val="0"/>
      </c:catAx>
      <c:valAx>
        <c:axId val="-167614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615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[Palatkina171.xlsx]Prefix+Participant1!СводнаяТаблица8</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0"/>
        <c:ser>
          <c:idx val="0"/>
          <c:order val="0"/>
          <c:tx>
            <c:strRef>
              <c:f>'Prefix+Participant1'!$B$1:$B$2</c:f>
              <c:strCache>
                <c:ptCount val="1"/>
                <c:pt idx="0">
                  <c:v>абстрактный объект</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'Prefix+Participant1'!$A$3:$A$5</c:f>
              <c:strCache>
                <c:ptCount val="2"/>
                <c:pt idx="0">
                  <c:v>C</c:v>
                </c:pt>
                <c:pt idx="1">
                  <c:v>ПЕРЕ</c:v>
                </c:pt>
              </c:strCache>
            </c:strRef>
          </c:cat>
          <c:val>
            <c:numRef>
              <c:f>'Prefix+Participant1'!$B$3:$B$5</c:f>
              <c:numCache>
                <c:formatCode>General</c:formatCode>
                <c:ptCount val="2"/>
                <c:pt idx="0">
                  <c:v>1</c:v>
                </c:pt>
                <c:pt idx="1">
                  <c:v>1</c:v>
                </c:pt>
              </c:numCache>
            </c:numRef>
          </c:val>
          <c:smooth val="0"/>
        </c:ser>
        <c:ser>
          <c:idx val="1"/>
          <c:order val="1"/>
          <c:tx>
            <c:strRef>
              <c:f>'Prefix+Participant1'!$C$1:$C$2</c:f>
              <c:strCache>
                <c:ptCount val="1"/>
                <c:pt idx="0">
                  <c:v>человек</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'Prefix+Participant1'!$A$3:$A$5</c:f>
              <c:strCache>
                <c:ptCount val="2"/>
                <c:pt idx="0">
                  <c:v>C</c:v>
                </c:pt>
                <c:pt idx="1">
                  <c:v>ПЕРЕ</c:v>
                </c:pt>
              </c:strCache>
            </c:strRef>
          </c:cat>
          <c:val>
            <c:numRef>
              <c:f>'Prefix+Participant1'!$C$3:$C$5</c:f>
              <c:numCache>
                <c:formatCode>General</c:formatCode>
                <c:ptCount val="2"/>
                <c:pt idx="0">
                  <c:v>24</c:v>
                </c:pt>
                <c:pt idx="1">
                  <c:v>24</c:v>
                </c:pt>
              </c:numCache>
            </c:numRef>
          </c:val>
          <c:smooth val="0"/>
        </c:ser>
        <c:dLbls>
          <c:showLegendKey val="0"/>
          <c:showVal val="0"/>
          <c:showCatName val="0"/>
          <c:showSerName val="0"/>
          <c:showPercent val="0"/>
          <c:showBubbleSize val="0"/>
        </c:dLbls>
        <c:marker val="1"/>
        <c:smooth val="0"/>
        <c:axId val="-1676147552"/>
        <c:axId val="-1676157344"/>
      </c:lineChart>
      <c:catAx>
        <c:axId val="-1676147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6157344"/>
        <c:crosses val="autoZero"/>
        <c:auto val="1"/>
        <c:lblAlgn val="ctr"/>
        <c:lblOffset val="100"/>
        <c:noMultiLvlLbl val="0"/>
      </c:catAx>
      <c:valAx>
        <c:axId val="-167615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614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[Palatkina171.xlsx]Prefix+Participant2!СводнаяТаблица9</c:name>
    <c:fmtId val="0"/>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cked"/>
        <c:varyColors val="0"/>
        <c:ser>
          <c:idx val="0"/>
          <c:order val="0"/>
          <c:tx>
            <c:strRef>
              <c:f>'Prefix+Participant2'!$B$1:$B$2</c:f>
              <c:strCache>
                <c:ptCount val="1"/>
                <c:pt idx="0">
                  <c:v>NA</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'Prefix+Participant2'!$B$3:$B$5</c:f>
              <c:numCache>
                <c:formatCode>General</c:formatCode>
                <c:ptCount val="2"/>
                <c:pt idx="0">
                  <c:v>2</c:v>
                </c:pt>
                <c:pt idx="1">
                  <c:v>4</c:v>
                </c:pt>
              </c:numCache>
            </c:numRef>
          </c:val>
          <c:smooth val="0"/>
        </c:ser>
        <c:ser>
          <c:idx val="1"/>
          <c:order val="1"/>
          <c:tx>
            <c:strRef>
              <c:f>'Prefix+Participant2'!$C$1:$C$2</c:f>
              <c:strCache>
                <c:ptCount val="1"/>
                <c:pt idx="0">
                  <c:v>абстрактный объект</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'Prefix+Participant2'!$C$3:$C$5</c:f>
              <c:numCache>
                <c:formatCode>General</c:formatCode>
                <c:ptCount val="2"/>
                <c:pt idx="0">
                  <c:v>1</c:v>
                </c:pt>
              </c:numCache>
            </c:numRef>
          </c:val>
          <c:smooth val="0"/>
        </c:ser>
        <c:ser>
          <c:idx val="2"/>
          <c:order val="2"/>
          <c:tx>
            <c:strRef>
              <c:f>'Prefix+Participant2'!$D$1:$D$2</c:f>
              <c:strCache>
                <c:ptCount val="1"/>
                <c:pt idx="0">
                  <c:v>время</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'Prefix+Participant2'!$D$3:$D$5</c:f>
              <c:numCache>
                <c:formatCode>General</c:formatCode>
                <c:ptCount val="2"/>
                <c:pt idx="1">
                  <c:v>5</c:v>
                </c:pt>
              </c:numCache>
            </c:numRef>
          </c:val>
          <c:smooth val="0"/>
        </c:ser>
        <c:ser>
          <c:idx val="3"/>
          <c:order val="3"/>
          <c:tx>
            <c:strRef>
              <c:f>'Prefix+Participant2'!$E$1:$E$2</c:f>
              <c:strCache>
                <c:ptCount val="1"/>
                <c:pt idx="0">
                  <c:v>лицо</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'Prefix+Participant2'!$E$3:$E$5</c:f>
              <c:numCache>
                <c:formatCode>General</c:formatCode>
                <c:ptCount val="2"/>
                <c:pt idx="0">
                  <c:v>8</c:v>
                </c:pt>
                <c:pt idx="1">
                  <c:v>5</c:v>
                </c:pt>
              </c:numCache>
            </c:numRef>
          </c:val>
          <c:smooth val="0"/>
        </c:ser>
        <c:ser>
          <c:idx val="4"/>
          <c:order val="4"/>
          <c:tx>
            <c:strRef>
              <c:f>'Prefix+Participant2'!$F$1:$F$2</c:f>
              <c:strCache>
                <c:ptCount val="1"/>
                <c:pt idx="0">
                  <c:v>неодушевленный конкретный объект</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'Prefix+Participant2'!$A$3:$A$5</c:f>
              <c:strCache>
                <c:ptCount val="2"/>
                <c:pt idx="0">
                  <c:v>C</c:v>
                </c:pt>
                <c:pt idx="1">
                  <c:v>ПЕРЕ</c:v>
                </c:pt>
              </c:strCache>
            </c:strRef>
          </c:cat>
          <c:val>
            <c:numRef>
              <c:f>'Prefix+Participant2'!$F$3:$F$5</c:f>
              <c:numCache>
                <c:formatCode>General</c:formatCode>
                <c:ptCount val="2"/>
                <c:pt idx="0">
                  <c:v>14</c:v>
                </c:pt>
                <c:pt idx="1">
                  <c:v>11</c:v>
                </c:pt>
              </c:numCache>
            </c:numRef>
          </c:val>
          <c:smooth val="0"/>
        </c:ser>
        <c:dLbls>
          <c:showLegendKey val="0"/>
          <c:showVal val="0"/>
          <c:showCatName val="0"/>
          <c:showSerName val="0"/>
          <c:showPercent val="0"/>
          <c:showBubbleSize val="0"/>
        </c:dLbls>
        <c:marker val="1"/>
        <c:smooth val="0"/>
        <c:axId val="-1678402656"/>
        <c:axId val="-1678395584"/>
      </c:lineChart>
      <c:catAx>
        <c:axId val="-16784026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8395584"/>
        <c:crosses val="autoZero"/>
        <c:auto val="1"/>
        <c:lblAlgn val="ctr"/>
        <c:lblOffset val="100"/>
        <c:noMultiLvlLbl val="0"/>
      </c:catAx>
      <c:valAx>
        <c:axId val="-167839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840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ПЕРЕ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'Prefix+Year'!$A$2:$A$18</c:f>
              <c:strCache>
                <c:ptCount val="17"/>
                <c:pt idx="0">
                  <c:v>1966-1968 </c:v>
                </c:pt>
                <c:pt idx="1">
                  <c:v>1972-1979 </c:v>
                </c:pt>
                <c:pt idx="2">
                  <c:v>1988 </c:v>
                </c:pt>
                <c:pt idx="3">
                  <c:v>1990-2000 </c:v>
                </c:pt>
                <c:pt idx="4">
                  <c:v>1995 </c:v>
                </c:pt>
                <c:pt idx="5">
                  <c:v>1997 </c:v>
                </c:pt>
                <c:pt idx="6">
                  <c:v>1998 </c:v>
                </c:pt>
                <c:pt idx="7">
                  <c:v>1999 </c:v>
                </c:pt>
                <c:pt idx="8">
                  <c:v>2000 </c:v>
                </c:pt>
                <c:pt idx="9">
                  <c:v>2001 </c:v>
                </c:pt>
                <c:pt idx="10">
                  <c:v>2002 </c:v>
                </c:pt>
                <c:pt idx="11">
                  <c:v>2003 </c:v>
                </c:pt>
                <c:pt idx="12">
                  <c:v>2004 </c:v>
                </c:pt>
                <c:pt idx="13">
                  <c:v>2005 </c:v>
                </c:pt>
                <c:pt idx="14">
                  <c:v>2009 </c:v>
                </c:pt>
                <c:pt idx="15">
                  <c:v>2011 </c:v>
                </c:pt>
                <c:pt idx="16">
                  <c:v>2012 </c:v>
                </c:pt>
              </c:strCache>
            </c:strRef>
          </c:cat>
          <c:val>
            <c:numRef>
              <c:f>'Prefix+Year'!$B$2:$B$18</c:f>
              <c:numCache>
                <c:formatCode>General</c:formatCode>
                <c:ptCount val="17"/>
                <c:pt idx="0">
                  <c:v>1</c:v>
                </c:pt>
                <c:pt idx="1">
                  <c:v>1</c:v>
                </c:pt>
                <c:pt idx="2">
                  <c:v>1</c:v>
                </c:pt>
                <c:pt idx="3">
                  <c:v>1</c:v>
                </c:pt>
                <c:pt idx="4">
                  <c:v>1</c:v>
                </c:pt>
                <c:pt idx="5">
                  <c:v>3</c:v>
                </c:pt>
                <c:pt idx="6">
                  <c:v>2</c:v>
                </c:pt>
                <c:pt idx="7">
                  <c:v>1</c:v>
                </c:pt>
                <c:pt idx="8">
                  <c:v>3</c:v>
                </c:pt>
                <c:pt idx="9">
                  <c:v>1</c:v>
                </c:pt>
                <c:pt idx="10">
                  <c:v>3</c:v>
                </c:pt>
                <c:pt idx="11">
                  <c:v>1</c:v>
                </c:pt>
                <c:pt idx="12">
                  <c:v>1</c:v>
                </c:pt>
                <c:pt idx="13">
                  <c:v>1</c:v>
                </c:pt>
                <c:pt idx="14">
                  <c:v>1</c:v>
                </c:pt>
                <c:pt idx="15">
                  <c:v>1</c:v>
                </c:pt>
                <c:pt idx="16">
                  <c:v>1</c:v>
                </c:pt>
              </c:numCache>
            </c:numRef>
          </c:val>
          <c:smooth val="0"/>
        </c:ser>
        <c:dLbls>
          <c:showLegendKey val="0"/>
          <c:showVal val="0"/>
          <c:showCatName val="0"/>
          <c:showSerName val="0"/>
          <c:showPercent val="0"/>
          <c:showBubbleSize val="0"/>
        </c:dLbls>
        <c:marker val="1"/>
        <c:smooth val="0"/>
        <c:axId val="-1678396128"/>
        <c:axId val="-1678402112"/>
      </c:lineChart>
      <c:catAx>
        <c:axId val="-167839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8402112"/>
        <c:crosses val="autoZero"/>
        <c:auto val="1"/>
        <c:lblAlgn val="ctr"/>
        <c:lblOffset val="100"/>
        <c:noMultiLvlLbl val="0"/>
      </c:catAx>
      <c:valAx>
        <c:axId val="-167840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7839612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'Prefix+Year'!$L$2:$L$19</c:f>
              <c:strCache>
                <c:ptCount val="18"/>
                <c:pt idx="0">
                  <c:v>1956-1965 </c:v>
                </c:pt>
                <c:pt idx="1">
                  <c:v>1959 </c:v>
                </c:pt>
                <c:pt idx="2">
                  <c:v>1962-1976 </c:v>
                </c:pt>
                <c:pt idx="3">
                  <c:v>1963-1965, 1974 </c:v>
                </c:pt>
                <c:pt idx="4">
                  <c:v>1965 </c:v>
                </c:pt>
                <c:pt idx="5">
                  <c:v>1968-1997 </c:v>
                </c:pt>
                <c:pt idx="6">
                  <c:v>1969 </c:v>
                </c:pt>
                <c:pt idx="7">
                  <c:v>1977-1979 </c:v>
                </c:pt>
                <c:pt idx="8">
                  <c:v>1980-1998 </c:v>
                </c:pt>
                <c:pt idx="9">
                  <c:v>1982 </c:v>
                </c:pt>
                <c:pt idx="10">
                  <c:v>1991 </c:v>
                </c:pt>
                <c:pt idx="11">
                  <c:v>1993 </c:v>
                </c:pt>
                <c:pt idx="12">
                  <c:v>1998 </c:v>
                </c:pt>
                <c:pt idx="13">
                  <c:v>2000 </c:v>
                </c:pt>
                <c:pt idx="14">
                  <c:v>2001 </c:v>
                </c:pt>
                <c:pt idx="15">
                  <c:v>2002 </c:v>
                </c:pt>
                <c:pt idx="16">
                  <c:v>2006 </c:v>
                </c:pt>
                <c:pt idx="17">
                  <c:v>2012 </c:v>
                </c:pt>
              </c:strCache>
            </c:strRef>
          </c:cat>
          <c:val>
            <c:numRef>
              <c:f>'Prefix+Year'!$M$2:$M$19</c:f>
              <c:numCache>
                <c:formatCode>General</c:formatCode>
                <c:ptCount val="18"/>
                <c:pt idx="0">
                  <c:v>1</c:v>
                </c:pt>
                <c:pt idx="1">
                  <c:v>1</c:v>
                </c:pt>
                <c:pt idx="2">
                  <c:v>2</c:v>
                </c:pt>
                <c:pt idx="3">
                  <c:v>1</c:v>
                </c:pt>
                <c:pt idx="4">
                  <c:v>1</c:v>
                </c:pt>
                <c:pt idx="5">
                  <c:v>1</c:v>
                </c:pt>
                <c:pt idx="6">
                  <c:v>1</c:v>
                </c:pt>
                <c:pt idx="7">
                  <c:v>1</c:v>
                </c:pt>
                <c:pt idx="8">
                  <c:v>1</c:v>
                </c:pt>
                <c:pt idx="9">
                  <c:v>1</c:v>
                </c:pt>
                <c:pt idx="10">
                  <c:v>1</c:v>
                </c:pt>
                <c:pt idx="11">
                  <c:v>1</c:v>
                </c:pt>
                <c:pt idx="12">
                  <c:v>1</c:v>
                </c:pt>
                <c:pt idx="13">
                  <c:v>3</c:v>
                </c:pt>
                <c:pt idx="14">
                  <c:v>2</c:v>
                </c:pt>
                <c:pt idx="15">
                  <c:v>4</c:v>
                </c:pt>
                <c:pt idx="16">
                  <c:v>1</c:v>
                </c:pt>
                <c:pt idx="17">
                  <c:v>1</c:v>
                </c:pt>
              </c:numCache>
            </c:numRef>
          </c:val>
          <c:smooth val="0"/>
        </c:ser>
        <c:dLbls>
          <c:showLegendKey val="0"/>
          <c:showVal val="0"/>
          <c:showCatName val="0"/>
          <c:showSerName val="0"/>
          <c:showPercent val="0"/>
          <c:showBubbleSize val="0"/>
        </c:dLbls>
        <c:marker val="1"/>
        <c:smooth val="0"/>
        <c:axId val="-1620418640"/>
        <c:axId val="-1620414832"/>
      </c:lineChart>
      <c:catAx>
        <c:axId val="-162041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0414832"/>
        <c:crosses val="autoZero"/>
        <c:auto val="1"/>
        <c:lblAlgn val="ctr"/>
        <c:lblOffset val="100"/>
        <c:noMultiLvlLbl val="0"/>
      </c:catAx>
      <c:valAx>
        <c:axId val="-1620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620418640"/>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525780</xdr:colOff>
      <xdr:row>6</xdr:row>
      <xdr:rowOff>106680</xdr:rowOff>
    </xdr:from>
    <xdr:to>
      <xdr:col>12</xdr:col>
      <xdr:colOff>327660</xdr:colOff>
      <xdr:row>20</xdr:row>
      <xdr:rowOff>7620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1501140</xdr:colOff>
      <xdr:row>7</xdr:row>
      <xdr:rowOff>49530</xdr:rowOff>
    </xdr:from>
    <xdr:to>
      <xdr:col>4</xdr:col>
      <xdr:colOff>1912620</xdr:colOff>
      <xdr:row>26</xdr:row>
      <xdr:rowOff>68580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396240</xdr:colOff>
      <xdr:row>7</xdr:row>
      <xdr:rowOff>34290</xdr:rowOff>
    </xdr:from>
    <xdr:to>
      <xdr:col>5</xdr:col>
      <xdr:colOff>1257300</xdr:colOff>
      <xdr:row>25</xdr:row>
      <xdr:rowOff>175260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259080</xdr:colOff>
      <xdr:row>7</xdr:row>
      <xdr:rowOff>34290</xdr:rowOff>
    </xdr:from>
    <xdr:to>
      <xdr:col>11</xdr:col>
      <xdr:colOff>281940</xdr:colOff>
      <xdr:row>24</xdr:row>
      <xdr:rowOff>152400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228600</xdr:colOff>
      <xdr:row>7</xdr:row>
      <xdr:rowOff>34290</xdr:rowOff>
    </xdr:from>
    <xdr:to>
      <xdr:col>7</xdr:col>
      <xdr:colOff>419100</xdr:colOff>
      <xdr:row>26</xdr:row>
      <xdr:rowOff>38100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xdr:colOff>
      <xdr:row>0</xdr:row>
      <xdr:rowOff>64770</xdr:rowOff>
    </xdr:from>
    <xdr:to>
      <xdr:col>10</xdr:col>
      <xdr:colOff>7620</xdr:colOff>
      <xdr:row>18</xdr:row>
      <xdr:rowOff>7620</xdr:rowOff>
    </xdr:to>
    <xdr:graphicFrame macro="">
      <xdr:nvGraphicFramePr>
        <xdr:cNvPr id="3" name="Диаграмма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0</xdr:row>
      <xdr:rowOff>156210</xdr:rowOff>
    </xdr:from>
    <xdr:to>
      <xdr:col>21</xdr:col>
      <xdr:colOff>38100</xdr:colOff>
      <xdr:row>18</xdr:row>
      <xdr:rowOff>167640</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ASUS\Desktop\&#1047;&#1040;&#1044;&#1040;&#1053;&#1048;&#1045;&#1050;&#1048;&#1051;&#1048;&#1043;&#1054;&#1058;&#1054;&#1042;&#1040;&#1071;&#1058;&#1040;&#1041;&#1051;&#1048;&#1062;&#1040;Microsoft%20Excel.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ASUS\Desktop\&#1047;&#1040;&#1044;&#1040;&#1053;&#1048;&#1045;&#1050;&#1048;&#1051;&#1048;&#1043;&#1054;&#1058;&#1054;&#1042;&#1040;&#1071;&#1058;&#1040;&#1041;&#1051;&#1048;&#1062;&#1040;Microsoft%20Excel.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file:///C:\Users\ASUS\Desktop\&#1047;&#1040;&#1044;&#1040;&#1053;&#1048;&#1045;&#1050;&#1048;&#1051;&#1048;&#1043;&#1054;&#1058;&#1054;&#1042;&#1040;&#1071;&#1058;&#1040;&#1041;&#1051;&#1048;&#1062;&#1040;Microsoft%20Excel.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file:///C:\Users\ASUS\Desktop\&#1047;&#1040;&#1044;&#1040;&#1053;&#1048;&#1045;&#1050;&#1048;&#1051;&#1048;&#1043;&#1054;&#1058;&#1054;&#1042;&#1040;&#1071;&#1058;&#1040;&#1041;&#1051;&#1048;&#1062;&#1040;Microsoft%20Excel.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Автор" refreshedDate="43026.501935995373" createdVersion="5" refreshedVersion="5" minRefreshableVersion="3" recordCount="530">
  <cacheSource type="worksheet">
    <worksheetSource ref="V1:W1048576" sheet="Главное" r:id="rId2"/>
  </cacheSource>
  <cacheFields count="2">
    <cacheField name="PREFIX" numFmtId="0">
      <sharedItems containsBlank="1" count="3">
        <s v="ПЕРЕ"/>
        <s v="C"/>
        <m/>
      </sharedItems>
    </cacheField>
    <cacheField name="TENSE" numFmtId="0">
      <sharedItems containsBlank="1" count="3">
        <s v="прошедшее"/>
        <s v="будущее"/>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Автор" refreshedDate="43027.066539004627" createdVersion="5" refreshedVersion="5" minRefreshableVersion="3" recordCount="64">
  <cacheSource type="worksheet">
    <worksheetSource ref="V1:X1048576" sheet="Главное" r:id="rId2"/>
  </cacheSource>
  <cacheFields count="3">
    <cacheField name="PREFIX" numFmtId="0">
      <sharedItems containsBlank="1" count="3">
        <s v="ПЕРЕ"/>
        <s v="C"/>
        <m/>
      </sharedItems>
    </cacheField>
    <cacheField name="TENSE" numFmtId="0">
      <sharedItems containsBlank="1" count="3">
        <s v="прошедшее"/>
        <s v="будущее"/>
        <m/>
      </sharedItems>
    </cacheField>
    <cacheField name="PERSONNUMBER" numFmtId="0">
      <sharedItems containsBlank="1" count="6">
        <s v="неопределенное лицо единственное число"/>
        <s v="неопределенное лицо множественное число"/>
        <s v="3 лицо единственное число"/>
        <s v="2 лицо единственное число"/>
        <s v="3 лицо множественное число"/>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Автор" refreshedDate="43027.07250509259" createdVersion="5" refreshedVersion="5" minRefreshableVersion="3" recordCount="530">
  <cacheSource type="worksheet">
    <worksheetSource ref="V1:Y1048576" sheet="Главное" r:id="rId2"/>
  </cacheSource>
  <cacheFields count="4">
    <cacheField name="PREFIX" numFmtId="0">
      <sharedItems containsBlank="1" count="3">
        <s v="ПЕРЕ"/>
        <s v="C"/>
        <m/>
      </sharedItems>
    </cacheField>
    <cacheField name="TENSE" numFmtId="0">
      <sharedItems containsBlank="1"/>
    </cacheField>
    <cacheField name="PERSONNUMBER" numFmtId="0">
      <sharedItems containsBlank="1"/>
    </cacheField>
    <cacheField name="PARTICIPANT1" numFmtId="0">
      <sharedItems containsBlank="1" count="3">
        <s v="человек"/>
        <s v="абстрактный объект"/>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Автор" refreshedDate="43027.074104398147" createdVersion="5" refreshedVersion="5" minRefreshableVersion="3" recordCount="530">
  <cacheSource type="worksheet">
    <worksheetSource ref="V1:Z1048576" sheet="Главное" r:id="rId2"/>
  </cacheSource>
  <cacheFields count="5">
    <cacheField name="PREFIX" numFmtId="0">
      <sharedItems containsBlank="1" count="3">
        <s v="ПЕРЕ"/>
        <s v="C"/>
        <m/>
      </sharedItems>
    </cacheField>
    <cacheField name="TENSE" numFmtId="0">
      <sharedItems containsBlank="1"/>
    </cacheField>
    <cacheField name="PERSONNUMBER" numFmtId="0">
      <sharedItems containsBlank="1"/>
    </cacheField>
    <cacheField name="PARTICIPANT1" numFmtId="0">
      <sharedItems containsBlank="1"/>
    </cacheField>
    <cacheField name="PARTICIPANT 2" numFmtId="0">
      <sharedItems containsBlank="1" count="6">
        <s v="неодушевленный конкретный объект"/>
        <s v="NA"/>
        <s v="лицо"/>
        <s v="время"/>
        <s v="абстрактный объект"/>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30">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1"/>
    <x v="1"/>
  </r>
  <r>
    <x v="1"/>
    <x v="1"/>
  </r>
  <r>
    <x v="1"/>
    <x v="1"/>
  </r>
  <r>
    <x v="1"/>
    <x v="1"/>
  </r>
  <r>
    <x v="1"/>
    <x v="1"/>
  </r>
  <r>
    <x v="1"/>
    <x v="0"/>
  </r>
  <r>
    <x v="1"/>
    <x v="0"/>
  </r>
  <r>
    <x v="1"/>
    <x v="0"/>
  </r>
  <r>
    <x v="1"/>
    <x v="0"/>
  </r>
  <r>
    <x v="1"/>
    <x v="0"/>
  </r>
  <r>
    <x v="1"/>
    <x v="0"/>
  </r>
  <r>
    <x v="1"/>
    <x v="0"/>
  </r>
  <r>
    <x v="1"/>
    <x v="0"/>
  </r>
  <r>
    <x v="1"/>
    <x v="0"/>
  </r>
  <r>
    <x v="1"/>
    <x v="0"/>
  </r>
  <r>
    <x v="1"/>
    <x v="0"/>
  </r>
  <r>
    <x v="1"/>
    <x v="0"/>
  </r>
  <r>
    <x v="1"/>
    <x v="0"/>
  </r>
  <r>
    <x v="1"/>
    <x v="0"/>
  </r>
  <r>
    <x v="1"/>
    <x v="0"/>
  </r>
  <r>
    <x v="1"/>
    <x v="0"/>
  </r>
  <r>
    <x v="1"/>
    <x v="0"/>
  </r>
  <r>
    <x v="1"/>
    <x v="0"/>
  </r>
  <r>
    <x v="1"/>
    <x v="0"/>
  </r>
  <r>
    <x v="1"/>
    <x v="1"/>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r>
    <x v="2"/>
    <x v="2"/>
  </r>
</pivotCacheRecords>
</file>

<file path=xl/pivotCache/pivotCacheRecords2.xml><?xml version="1.0" encoding="utf-8"?>
<pivotCacheRecords xmlns="http://schemas.openxmlformats.org/spreadsheetml/2006/main" xmlns:r="http://schemas.openxmlformats.org/officeDocument/2006/relationships" count="64">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1"/>
  </r>
  <r>
    <x v="0"/>
    <x v="0"/>
    <x v="1"/>
  </r>
  <r>
    <x v="0"/>
    <x v="0"/>
    <x v="1"/>
  </r>
  <r>
    <x v="0"/>
    <x v="0"/>
    <x v="1"/>
  </r>
  <r>
    <x v="0"/>
    <x v="0"/>
    <x v="1"/>
  </r>
  <r>
    <x v="0"/>
    <x v="0"/>
    <x v="1"/>
  </r>
  <r>
    <x v="0"/>
    <x v="0"/>
    <x v="0"/>
  </r>
  <r>
    <x v="1"/>
    <x v="1"/>
    <x v="2"/>
  </r>
  <r>
    <x v="1"/>
    <x v="1"/>
    <x v="3"/>
  </r>
  <r>
    <x v="1"/>
    <x v="1"/>
    <x v="3"/>
  </r>
  <r>
    <x v="1"/>
    <x v="1"/>
    <x v="3"/>
  </r>
  <r>
    <x v="1"/>
    <x v="1"/>
    <x v="3"/>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0"/>
    <x v="0"/>
  </r>
  <r>
    <x v="1"/>
    <x v="1"/>
    <x v="4"/>
  </r>
  <r>
    <x v="2"/>
    <x v="2"/>
    <x v="5"/>
  </r>
  <r>
    <x v="2"/>
    <x v="2"/>
    <x v="5"/>
  </r>
  <r>
    <x v="2"/>
    <x v="2"/>
    <x v="5"/>
  </r>
  <r>
    <x v="2"/>
    <x v="2"/>
    <x v="5"/>
  </r>
  <r>
    <x v="2"/>
    <x v="2"/>
    <x v="5"/>
  </r>
  <r>
    <x v="2"/>
    <x v="2"/>
    <x v="5"/>
  </r>
  <r>
    <x v="2"/>
    <x v="2"/>
    <x v="5"/>
  </r>
  <r>
    <x v="2"/>
    <x v="2"/>
    <x v="5"/>
  </r>
  <r>
    <x v="2"/>
    <x v="2"/>
    <x v="5"/>
  </r>
  <r>
    <x v="2"/>
    <x v="2"/>
    <x v="5"/>
  </r>
  <r>
    <x v="2"/>
    <x v="2"/>
    <x v="5"/>
  </r>
  <r>
    <x v="2"/>
    <x v="2"/>
    <x v="5"/>
  </r>
  <r>
    <x v="2"/>
    <x v="2"/>
    <x v="5"/>
  </r>
  <r>
    <x v="2"/>
    <x v="2"/>
    <x v="5"/>
  </r>
</pivotCacheRecords>
</file>

<file path=xl/pivotCache/pivotCacheRecords3.xml><?xml version="1.0" encoding="utf-8"?>
<pivotCacheRecords xmlns="http://schemas.openxmlformats.org/spreadsheetml/2006/main" xmlns:r="http://schemas.openxmlformats.org/officeDocument/2006/relationships" count="530">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един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множественное число"/>
    <x v="0"/>
  </r>
  <r>
    <x v="0"/>
    <s v="прошедшее"/>
    <s v="неопределенное лицо единственное число"/>
    <x v="1"/>
  </r>
  <r>
    <x v="1"/>
    <s v="будущее"/>
    <s v="3 лицо единственное число"/>
    <x v="0"/>
  </r>
  <r>
    <x v="1"/>
    <s v="будущее"/>
    <s v="2 лицо единственное число"/>
    <x v="0"/>
  </r>
  <r>
    <x v="1"/>
    <s v="будущее"/>
    <s v="2 лицо единственное число"/>
    <x v="0"/>
  </r>
  <r>
    <x v="1"/>
    <s v="будущее"/>
    <s v="2 лицо единственное число"/>
    <x v="0"/>
  </r>
  <r>
    <x v="1"/>
    <s v="будущее"/>
    <s v="2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1"/>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прошедшее"/>
    <s v="неопределенное лицо единственное число"/>
    <x v="0"/>
  </r>
  <r>
    <x v="1"/>
    <s v="будущее"/>
    <s v="3 лицо множественное число"/>
    <x v="0"/>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r>
    <x v="2"/>
    <m/>
    <m/>
    <x v="2"/>
  </r>
</pivotCacheRecords>
</file>

<file path=xl/pivotCache/pivotCacheRecords4.xml><?xml version="1.0" encoding="utf-8"?>
<pivotCacheRecords xmlns="http://schemas.openxmlformats.org/spreadsheetml/2006/main" xmlns:r="http://schemas.openxmlformats.org/officeDocument/2006/relationships" count="530">
  <r>
    <x v="0"/>
    <s v="прошедшее"/>
    <s v="неопределенное лицо единственное число"/>
    <s v="человек"/>
    <x v="0"/>
  </r>
  <r>
    <x v="0"/>
    <s v="прошедшее"/>
    <s v="неопределенное лицо единственное число"/>
    <s v="человек"/>
    <x v="0"/>
  </r>
  <r>
    <x v="0"/>
    <s v="прошедшее"/>
    <s v="неопределенное лицо единственное число"/>
    <s v="человек"/>
    <x v="0"/>
  </r>
  <r>
    <x v="0"/>
    <s v="прошедшее"/>
    <s v="неопределенное лицо единственное число"/>
    <s v="человек"/>
    <x v="1"/>
  </r>
  <r>
    <x v="0"/>
    <s v="прошедшее"/>
    <s v="неопределенное лицо единственное число"/>
    <s v="человек"/>
    <x v="2"/>
  </r>
  <r>
    <x v="0"/>
    <s v="прошедшее"/>
    <s v="неопределенное лицо единственное число"/>
    <s v="человек"/>
    <x v="0"/>
  </r>
  <r>
    <x v="0"/>
    <s v="прошедшее"/>
    <s v="неопределенное лицо единственное число"/>
    <s v="человек"/>
    <x v="1"/>
  </r>
  <r>
    <x v="0"/>
    <s v="прошедшее"/>
    <s v="неопределенное лицо единственное число"/>
    <s v="человек"/>
    <x v="1"/>
  </r>
  <r>
    <x v="0"/>
    <s v="прошедшее"/>
    <s v="неопределенное лицо единственное число"/>
    <s v="человек"/>
    <x v="0"/>
  </r>
  <r>
    <x v="0"/>
    <s v="прошедшее"/>
    <s v="неопределенное лицо единственное число"/>
    <s v="человек"/>
    <x v="3"/>
  </r>
  <r>
    <x v="0"/>
    <s v="прошедшее"/>
    <s v="неопределенное лицо единственное число"/>
    <s v="человек"/>
    <x v="3"/>
  </r>
  <r>
    <x v="0"/>
    <s v="прошедшее"/>
    <s v="неопределенное лицо единственное число"/>
    <s v="человек"/>
    <x v="0"/>
  </r>
  <r>
    <x v="0"/>
    <s v="прошедшее"/>
    <s v="неопределенное лицо единственное число"/>
    <s v="человек"/>
    <x v="2"/>
  </r>
  <r>
    <x v="0"/>
    <s v="прошедшее"/>
    <s v="неопределенное лицо единственное число"/>
    <s v="человек"/>
    <x v="3"/>
  </r>
  <r>
    <x v="0"/>
    <s v="прошедшее"/>
    <s v="неопределенное лицо единственное число"/>
    <s v="человек"/>
    <x v="3"/>
  </r>
  <r>
    <x v="0"/>
    <s v="прошедшее"/>
    <s v="неопределенное лицо единственное число"/>
    <s v="человек"/>
    <x v="2"/>
  </r>
  <r>
    <x v="0"/>
    <s v="прошедшее"/>
    <s v="неопределенное лицо единственное число"/>
    <s v="человек"/>
    <x v="0"/>
  </r>
  <r>
    <x v="0"/>
    <s v="прошедшее"/>
    <s v="неопределенное лицо единственное число"/>
    <s v="человек"/>
    <x v="1"/>
  </r>
  <r>
    <x v="0"/>
    <s v="прошедшее"/>
    <s v="неопределенное лицо множественное число"/>
    <s v="человек"/>
    <x v="0"/>
  </r>
  <r>
    <x v="0"/>
    <s v="прошедшее"/>
    <s v="неопределенное лицо множественное число"/>
    <s v="человек"/>
    <x v="0"/>
  </r>
  <r>
    <x v="0"/>
    <s v="прошедшее"/>
    <s v="неопределенное лицо множественное число"/>
    <s v="человек"/>
    <x v="0"/>
  </r>
  <r>
    <x v="0"/>
    <s v="прошедшее"/>
    <s v="неопределенное лицо множественное число"/>
    <s v="человек"/>
    <x v="2"/>
  </r>
  <r>
    <x v="0"/>
    <s v="прошедшее"/>
    <s v="неопределенное лицо множественное число"/>
    <s v="человек"/>
    <x v="2"/>
  </r>
  <r>
    <x v="0"/>
    <s v="прошедшее"/>
    <s v="неопределенное лицо множественное число"/>
    <s v="человек"/>
    <x v="0"/>
  </r>
  <r>
    <x v="0"/>
    <s v="прошедшее"/>
    <s v="неопределенное лицо единственное число"/>
    <s v="абстрактный объект"/>
    <x v="3"/>
  </r>
  <r>
    <x v="1"/>
    <s v="будущее"/>
    <s v="3 лицо единственное число"/>
    <s v="человек"/>
    <x v="0"/>
  </r>
  <r>
    <x v="1"/>
    <s v="будущее"/>
    <s v="2 лицо единственное число"/>
    <s v="человек"/>
    <x v="0"/>
  </r>
  <r>
    <x v="1"/>
    <s v="будущее"/>
    <s v="2 лицо единственное число"/>
    <s v="человек"/>
    <x v="0"/>
  </r>
  <r>
    <x v="1"/>
    <s v="будущее"/>
    <s v="2 лицо единственное число"/>
    <s v="человек"/>
    <x v="2"/>
  </r>
  <r>
    <x v="1"/>
    <s v="будущее"/>
    <s v="2 лицо единственное число"/>
    <s v="человек"/>
    <x v="1"/>
  </r>
  <r>
    <x v="1"/>
    <s v="прошедшее"/>
    <s v="неопределенное лицо единственное число"/>
    <s v="человек"/>
    <x v="0"/>
  </r>
  <r>
    <x v="1"/>
    <s v="прошедшее"/>
    <s v="неопределенное лицо единственное число"/>
    <s v="человек"/>
    <x v="2"/>
  </r>
  <r>
    <x v="1"/>
    <s v="прошедшее"/>
    <s v="неопределенное лицо единственное число"/>
    <s v="человек"/>
    <x v="2"/>
  </r>
  <r>
    <x v="1"/>
    <s v="прошедшее"/>
    <s v="неопределенное лицо единственное число"/>
    <s v="абстрактный объект"/>
    <x v="4"/>
  </r>
  <r>
    <x v="1"/>
    <s v="прошедшее"/>
    <s v="неопределенное лицо единственное число"/>
    <s v="человек"/>
    <x v="2"/>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2"/>
  </r>
  <r>
    <x v="1"/>
    <s v="прошедшее"/>
    <s v="неопределенное лицо единственное число"/>
    <s v="человек"/>
    <x v="2"/>
  </r>
  <r>
    <x v="1"/>
    <s v="прошедшее"/>
    <s v="неопределенное лицо единственное число"/>
    <s v="человек"/>
    <x v="0"/>
  </r>
  <r>
    <x v="1"/>
    <s v="прошедшее"/>
    <s v="неопределенное лицо единственное число"/>
    <s v="человек"/>
    <x v="2"/>
  </r>
  <r>
    <x v="1"/>
    <s v="прошедшее"/>
    <s v="неопределенное лицо единственное число"/>
    <s v="человек"/>
    <x v="1"/>
  </r>
  <r>
    <x v="1"/>
    <s v="прошедшее"/>
    <s v="неопределенное лицо единственное число"/>
    <s v="человек"/>
    <x v="2"/>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0"/>
  </r>
  <r>
    <x v="1"/>
    <s v="прошедшее"/>
    <s v="неопределенное лицо единственное число"/>
    <s v="человек"/>
    <x v="0"/>
  </r>
  <r>
    <x v="1"/>
    <s v="будущее"/>
    <s v="3 лицо множественное число"/>
    <s v="человек"/>
    <x v="0"/>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r>
    <x v="2"/>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СводнаяТаблица2" cacheId="4"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4">
  <location ref="A1:D5" firstHeaderRow="1" firstDataRow="2" firstDataCol="1"/>
  <pivotFields count="2">
    <pivotField axis="axisCol" showAll="0">
      <items count="4">
        <item x="1"/>
        <item x="0"/>
        <item x="2"/>
        <item t="default"/>
      </items>
    </pivotField>
    <pivotField axis="axisRow" dataField="1" showAll="0">
      <items count="4">
        <item x="1"/>
        <item x="0"/>
        <item h="1" x="2"/>
        <item t="default"/>
      </items>
    </pivotField>
  </pivotFields>
  <rowFields count="1">
    <field x="1"/>
  </rowFields>
  <rowItems count="3">
    <i>
      <x/>
    </i>
    <i>
      <x v="1"/>
    </i>
    <i t="grand">
      <x/>
    </i>
  </rowItems>
  <colFields count="1">
    <field x="0"/>
  </colFields>
  <colItems count="3">
    <i>
      <x/>
    </i>
    <i>
      <x v="1"/>
    </i>
    <i t="grand">
      <x/>
    </i>
  </colItems>
  <dataFields count="1">
    <dataField name="Количество по полю TENSE" fld="1" subtotal="count" baseField="0" baseItem="0"/>
  </dataField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5" cacheId="5"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1:G5" firstHeaderRow="1" firstDataRow="2" firstDataCol="1"/>
  <pivotFields count="3">
    <pivotField axis="axisRow" showAll="0">
      <items count="4">
        <item x="1"/>
        <item x="0"/>
        <item h="1" x="2"/>
        <item t="default"/>
      </items>
    </pivotField>
    <pivotField showAll="0"/>
    <pivotField axis="axisCol" dataField="1" showAll="0">
      <items count="7">
        <item x="3"/>
        <item x="2"/>
        <item x="4"/>
        <item x="0"/>
        <item x="1"/>
        <item x="5"/>
        <item t="default"/>
      </items>
    </pivotField>
  </pivotFields>
  <rowFields count="1">
    <field x="0"/>
  </rowFields>
  <rowItems count="3">
    <i>
      <x/>
    </i>
    <i>
      <x v="1"/>
    </i>
    <i t="grand">
      <x/>
    </i>
  </rowItems>
  <colFields count="1">
    <field x="2"/>
  </colFields>
  <colItems count="6">
    <i>
      <x/>
    </i>
    <i>
      <x v="1"/>
    </i>
    <i>
      <x v="2"/>
    </i>
    <i>
      <x v="3"/>
    </i>
    <i>
      <x v="4"/>
    </i>
    <i t="grand">
      <x/>
    </i>
  </colItems>
  <dataFields count="1">
    <dataField name="Количество по полю PERSONNUMBER" fld="2"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Таблица6" cacheId="5"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1:I6" firstHeaderRow="1" firstDataRow="3" firstDataCol="1"/>
  <pivotFields count="3">
    <pivotField axis="axisRow" showAll="0">
      <items count="4">
        <item x="1"/>
        <item x="0"/>
        <item h="1" x="2"/>
        <item t="default"/>
      </items>
    </pivotField>
    <pivotField axis="axisCol" dataField="1" showAll="0">
      <items count="4">
        <item x="1"/>
        <item x="0"/>
        <item h="1" x="2"/>
        <item t="default"/>
      </items>
    </pivotField>
    <pivotField axis="axisCol" showAll="0">
      <items count="7">
        <item x="3"/>
        <item x="2"/>
        <item x="4"/>
        <item x="0"/>
        <item x="1"/>
        <item x="5"/>
        <item t="default"/>
      </items>
    </pivotField>
  </pivotFields>
  <rowFields count="1">
    <field x="0"/>
  </rowFields>
  <rowItems count="3">
    <i>
      <x/>
    </i>
    <i>
      <x v="1"/>
    </i>
    <i t="grand">
      <x/>
    </i>
  </rowItems>
  <colFields count="2">
    <field x="1"/>
    <field x="2"/>
  </colFields>
  <colItems count="8">
    <i>
      <x/>
      <x/>
    </i>
    <i r="1">
      <x v="1"/>
    </i>
    <i r="1">
      <x v="2"/>
    </i>
    <i t="default">
      <x/>
    </i>
    <i>
      <x v="1"/>
      <x v="3"/>
    </i>
    <i r="1">
      <x v="4"/>
    </i>
    <i t="default">
      <x v="1"/>
    </i>
    <i t="grand">
      <x/>
    </i>
  </colItems>
  <dataFields count="1">
    <dataField name="Количество по полю TENSE" fld="1" subtotal="count" baseField="0" baseItem="0"/>
  </dataFields>
  <chartFormats count="6">
    <chartFormat chart="0"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Таблица8" cacheId="6"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1:D5" firstHeaderRow="1" firstDataRow="2" firstDataCol="1"/>
  <pivotFields count="4">
    <pivotField axis="axisRow" showAll="0">
      <items count="4">
        <item x="1"/>
        <item x="0"/>
        <item h="1" x="2"/>
        <item t="default"/>
      </items>
    </pivotField>
    <pivotField showAll="0"/>
    <pivotField showAll="0"/>
    <pivotField axis="axisCol" dataField="1" showAll="0">
      <items count="4">
        <item x="1"/>
        <item x="0"/>
        <item h="1" x="2"/>
        <item t="default"/>
      </items>
    </pivotField>
  </pivotFields>
  <rowFields count="1">
    <field x="0"/>
  </rowFields>
  <rowItems count="3">
    <i>
      <x/>
    </i>
    <i>
      <x v="1"/>
    </i>
    <i t="grand">
      <x/>
    </i>
  </rowItems>
  <colFields count="1">
    <field x="3"/>
  </colFields>
  <colItems count="3">
    <i>
      <x/>
    </i>
    <i>
      <x v="1"/>
    </i>
    <i t="grand">
      <x/>
    </i>
  </colItems>
  <dataFields count="1">
    <dataField name="Количество по полю PARTICIPANT1" fld="3" subtotal="count" baseField="0" baseItem="0"/>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Таблица9" cacheId="7" applyNumberFormats="0" applyBorderFormats="0" applyFontFormats="0" applyPatternFormats="0" applyAlignmentFormats="0" applyWidthHeightFormats="1" dataCaption="Значения" updatedVersion="5" minRefreshableVersion="3" useAutoFormatting="1" itemPrintTitles="1" createdVersion="5" indent="0" outline="1" outlineData="1" multipleFieldFilters="0" chartFormat="3">
  <location ref="A1:G5" firstHeaderRow="1" firstDataRow="2" firstDataCol="1"/>
  <pivotFields count="5">
    <pivotField axis="axisRow" showAll="0">
      <items count="4">
        <item x="1"/>
        <item x="0"/>
        <item h="1" x="2"/>
        <item t="default"/>
      </items>
    </pivotField>
    <pivotField showAll="0"/>
    <pivotField showAll="0"/>
    <pivotField showAll="0"/>
    <pivotField axis="axisCol" dataField="1" showAll="0">
      <items count="7">
        <item x="1"/>
        <item x="4"/>
        <item x="3"/>
        <item x="2"/>
        <item x="0"/>
        <item x="5"/>
        <item t="default"/>
      </items>
    </pivotField>
  </pivotFields>
  <rowFields count="1">
    <field x="0"/>
  </rowFields>
  <rowItems count="3">
    <i>
      <x/>
    </i>
    <i>
      <x v="1"/>
    </i>
    <i t="grand">
      <x/>
    </i>
  </rowItems>
  <colFields count="1">
    <field x="4"/>
  </colFields>
  <colItems count="6">
    <i>
      <x/>
    </i>
    <i>
      <x v="1"/>
    </i>
    <i>
      <x v="2"/>
    </i>
    <i>
      <x v="3"/>
    </i>
    <i>
      <x v="4"/>
    </i>
    <i t="grand">
      <x/>
    </i>
  </colItems>
  <dataFields count="1">
    <dataField name="Количество по полю PARTICIPANT 2" fld="4"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6"/>
  <sheetViews>
    <sheetView topLeftCell="V20" zoomScale="85" zoomScaleNormal="85" workbookViewId="0">
      <selection activeCell="N45" sqref="N45"/>
    </sheetView>
  </sheetViews>
  <sheetFormatPr defaultRowHeight="14.4" x14ac:dyDescent="0.3"/>
  <cols>
    <col min="2" max="2" width="44.77734375" bestFit="1" customWidth="1"/>
    <col min="3" max="3" width="14.77734375" bestFit="1" customWidth="1"/>
    <col min="4" max="4" width="45.88671875" style="1" bestFit="1" customWidth="1"/>
    <col min="5" max="5" width="13.88671875" style="2" bestFit="1" customWidth="1"/>
    <col min="6" max="6" width="5.5546875" style="2" bestFit="1" customWidth="1"/>
    <col min="7" max="7" width="45.21875" style="2" bestFit="1" customWidth="1"/>
    <col min="8" max="8" width="101.109375" customWidth="1"/>
    <col min="9" max="9" width="11" bestFit="1" customWidth="1"/>
    <col min="10" max="10" width="37.77734375" bestFit="1" customWidth="1"/>
    <col min="11" max="11" width="10.77734375" bestFit="1" customWidth="1"/>
    <col min="12" max="12" width="51.6640625" bestFit="1" customWidth="1"/>
    <col min="13" max="13" width="15.77734375" bestFit="1" customWidth="1"/>
    <col min="14" max="14" width="46.77734375" bestFit="1" customWidth="1"/>
    <col min="15" max="15" width="13.6640625" bestFit="1" customWidth="1"/>
    <col min="16" max="16" width="58.77734375" bestFit="1" customWidth="1"/>
    <col min="17" max="17" width="56.21875" bestFit="1" customWidth="1"/>
    <col min="18" max="18" width="10.77734375" bestFit="1" customWidth="1"/>
    <col min="19" max="19" width="18.44140625" bestFit="1" customWidth="1"/>
    <col min="20" max="20" width="18.88671875" bestFit="1" customWidth="1"/>
    <col min="21" max="21" width="141.21875" customWidth="1"/>
    <col min="22" max="22" width="6.6640625" bestFit="1" customWidth="1"/>
    <col min="23" max="23" width="15.77734375" customWidth="1"/>
    <col min="24" max="24" width="42.5546875" bestFit="1" customWidth="1"/>
    <col min="25" max="25" width="19.33203125" bestFit="1" customWidth="1"/>
    <col min="26" max="27" width="22.33203125" bestFit="1" customWidth="1"/>
  </cols>
  <sheetData>
    <row r="1" spans="1:27" s="10" customFormat="1" ht="14.55" customHeight="1" x14ac:dyDescent="0.4">
      <c r="A1" s="10">
        <f t="shared" ref="A1" ca="1" si="0">RAND()*100</f>
        <v>3.5359427015510203</v>
      </c>
      <c r="B1" s="10" t="s">
        <v>0</v>
      </c>
      <c r="C1" s="10" t="s">
        <v>1</v>
      </c>
      <c r="D1" s="11" t="s">
        <v>2</v>
      </c>
      <c r="E1" s="12" t="s">
        <v>3</v>
      </c>
      <c r="F1" s="12" t="s">
        <v>4</v>
      </c>
      <c r="G1" s="12" t="s">
        <v>5</v>
      </c>
      <c r="H1" s="12" t="s">
        <v>6</v>
      </c>
      <c r="I1" s="12" t="s">
        <v>7</v>
      </c>
      <c r="J1" s="12" t="s">
        <v>8</v>
      </c>
      <c r="K1" s="12" t="s">
        <v>9</v>
      </c>
      <c r="L1" s="12" t="s">
        <v>10</v>
      </c>
      <c r="M1" s="12" t="s">
        <v>11</v>
      </c>
      <c r="N1" s="12" t="s">
        <v>12</v>
      </c>
      <c r="O1" s="12" t="s">
        <v>13</v>
      </c>
      <c r="P1" s="12" t="s">
        <v>14</v>
      </c>
      <c r="Q1" s="12" t="s">
        <v>15</v>
      </c>
      <c r="R1" s="12" t="s">
        <v>16</v>
      </c>
      <c r="S1" s="12" t="s">
        <v>17</v>
      </c>
      <c r="T1" s="12" t="s">
        <v>18</v>
      </c>
      <c r="U1" s="12" t="s">
        <v>19</v>
      </c>
      <c r="V1" s="12" t="s">
        <v>542</v>
      </c>
      <c r="W1" s="12" t="s">
        <v>543</v>
      </c>
      <c r="X1" s="13" t="s">
        <v>548</v>
      </c>
      <c r="Y1" s="13" t="s">
        <v>549</v>
      </c>
      <c r="Z1" s="12" t="s">
        <v>551</v>
      </c>
      <c r="AA1" s="10" t="s">
        <v>556</v>
      </c>
    </row>
    <row r="2" spans="1:27" ht="14.55" customHeight="1" x14ac:dyDescent="0.3">
      <c r="A2">
        <f t="shared" ref="A2:A33" ca="1" si="1">RAND()*100</f>
        <v>50.527846948236622</v>
      </c>
      <c r="B2" t="s">
        <v>295</v>
      </c>
      <c r="C2" t="s">
        <v>296</v>
      </c>
      <c r="D2" s="1" t="s">
        <v>297</v>
      </c>
      <c r="E2" s="3" t="s">
        <v>298</v>
      </c>
      <c r="F2" s="2" t="s">
        <v>24</v>
      </c>
      <c r="G2" s="2" t="s">
        <v>299</v>
      </c>
      <c r="H2" t="s">
        <v>300</v>
      </c>
      <c r="I2">
        <f t="shared" ref="I2:I33" si="2">IF(J3=J2,"",1)</f>
        <v>1</v>
      </c>
      <c r="J2" t="s">
        <v>301</v>
      </c>
      <c r="K2" t="s">
        <v>302</v>
      </c>
      <c r="L2" t="s">
        <v>303</v>
      </c>
      <c r="M2" t="s">
        <v>103</v>
      </c>
      <c r="N2" t="s">
        <v>31</v>
      </c>
      <c r="O2" t="s">
        <v>71</v>
      </c>
      <c r="P2" t="s">
        <v>48</v>
      </c>
      <c r="Q2" t="s">
        <v>304</v>
      </c>
      <c r="R2" t="s">
        <v>30</v>
      </c>
      <c r="S2" t="s">
        <v>35</v>
      </c>
      <c r="T2" t="s">
        <v>36</v>
      </c>
      <c r="U2" s="4" t="s">
        <v>305</v>
      </c>
      <c r="V2" t="s">
        <v>545</v>
      </c>
      <c r="W2" t="s">
        <v>546</v>
      </c>
      <c r="X2" t="s">
        <v>563</v>
      </c>
      <c r="Y2" t="s">
        <v>557</v>
      </c>
      <c r="Z2" t="s">
        <v>568</v>
      </c>
      <c r="AA2" t="s">
        <v>568</v>
      </c>
    </row>
    <row r="3" spans="1:27" ht="14.55" customHeight="1" x14ac:dyDescent="0.3">
      <c r="A3">
        <f t="shared" ca="1" si="1"/>
        <v>9.8332853651855174</v>
      </c>
      <c r="B3" t="s">
        <v>328</v>
      </c>
      <c r="C3" t="s">
        <v>296</v>
      </c>
      <c r="D3" s="1" t="s">
        <v>329</v>
      </c>
      <c r="E3" s="3" t="s">
        <v>298</v>
      </c>
      <c r="F3" s="2" t="s">
        <v>24</v>
      </c>
      <c r="G3" s="2" t="s">
        <v>330</v>
      </c>
      <c r="H3" t="s">
        <v>331</v>
      </c>
      <c r="I3">
        <f t="shared" si="2"/>
        <v>1</v>
      </c>
      <c r="J3" t="s">
        <v>332</v>
      </c>
      <c r="K3" t="s">
        <v>333</v>
      </c>
      <c r="L3" t="s">
        <v>334</v>
      </c>
      <c r="M3" t="s">
        <v>140</v>
      </c>
      <c r="N3" t="s">
        <v>31</v>
      </c>
      <c r="O3" t="s">
        <v>71</v>
      </c>
      <c r="P3" t="s">
        <v>48</v>
      </c>
      <c r="Q3" t="s">
        <v>335</v>
      </c>
      <c r="R3" t="s">
        <v>269</v>
      </c>
      <c r="S3" t="s">
        <v>35</v>
      </c>
      <c r="T3" t="s">
        <v>36</v>
      </c>
      <c r="U3" s="4" t="s">
        <v>336</v>
      </c>
      <c r="V3" t="s">
        <v>545</v>
      </c>
      <c r="W3" t="s">
        <v>546</v>
      </c>
      <c r="X3" t="s">
        <v>563</v>
      </c>
      <c r="Y3" t="s">
        <v>557</v>
      </c>
      <c r="Z3" t="s">
        <v>568</v>
      </c>
      <c r="AA3" t="s">
        <v>568</v>
      </c>
    </row>
    <row r="4" spans="1:27" ht="14.55" customHeight="1" x14ac:dyDescent="0.3">
      <c r="A4">
        <f t="shared" ca="1" si="1"/>
        <v>9.6528762752156609</v>
      </c>
      <c r="B4" t="s">
        <v>337</v>
      </c>
      <c r="C4" t="s">
        <v>296</v>
      </c>
      <c r="D4" s="1" t="s">
        <v>338</v>
      </c>
      <c r="E4" s="3" t="s">
        <v>298</v>
      </c>
      <c r="F4" s="2" t="s">
        <v>24</v>
      </c>
      <c r="G4" s="2" t="s">
        <v>339</v>
      </c>
      <c r="H4" t="s">
        <v>340</v>
      </c>
      <c r="I4">
        <f t="shared" si="2"/>
        <v>1</v>
      </c>
      <c r="J4" t="s">
        <v>341</v>
      </c>
      <c r="K4" t="s">
        <v>45</v>
      </c>
      <c r="L4" t="s">
        <v>342</v>
      </c>
      <c r="M4" t="s">
        <v>30</v>
      </c>
      <c r="N4" t="s">
        <v>46</v>
      </c>
      <c r="O4" t="s">
        <v>343</v>
      </c>
      <c r="P4" t="s">
        <v>48</v>
      </c>
      <c r="Q4" t="s">
        <v>344</v>
      </c>
      <c r="R4" t="s">
        <v>30</v>
      </c>
      <c r="S4" t="s">
        <v>35</v>
      </c>
      <c r="T4" t="s">
        <v>36</v>
      </c>
      <c r="U4" s="4" t="s">
        <v>345</v>
      </c>
      <c r="V4" t="s">
        <v>545</v>
      </c>
      <c r="W4" t="s">
        <v>546</v>
      </c>
      <c r="X4" t="s">
        <v>563</v>
      </c>
      <c r="Y4" t="s">
        <v>557</v>
      </c>
      <c r="Z4" t="s">
        <v>568</v>
      </c>
      <c r="AA4" t="s">
        <v>568</v>
      </c>
    </row>
    <row r="5" spans="1:27" ht="14.55" customHeight="1" x14ac:dyDescent="0.3">
      <c r="A5">
        <f t="shared" ca="1" si="1"/>
        <v>18.258546878262838</v>
      </c>
      <c r="B5" t="s">
        <v>346</v>
      </c>
      <c r="C5" t="s">
        <v>296</v>
      </c>
      <c r="D5" s="1" t="s">
        <v>347</v>
      </c>
      <c r="E5" s="3" t="s">
        <v>298</v>
      </c>
      <c r="F5" s="2" t="s">
        <v>76</v>
      </c>
      <c r="G5" s="2" t="s">
        <v>48</v>
      </c>
      <c r="H5" t="s">
        <v>348</v>
      </c>
      <c r="I5">
        <f t="shared" si="2"/>
        <v>1</v>
      </c>
      <c r="J5" t="s">
        <v>349</v>
      </c>
      <c r="K5" t="s">
        <v>350</v>
      </c>
      <c r="L5" t="s">
        <v>351</v>
      </c>
      <c r="M5" t="s">
        <v>352</v>
      </c>
      <c r="N5" t="s">
        <v>46</v>
      </c>
      <c r="O5" t="s">
        <v>58</v>
      </c>
      <c r="P5" t="s">
        <v>48</v>
      </c>
      <c r="Q5" t="s">
        <v>353</v>
      </c>
      <c r="R5" t="s">
        <v>30</v>
      </c>
      <c r="S5" t="s">
        <v>35</v>
      </c>
      <c r="T5" t="s">
        <v>36</v>
      </c>
      <c r="U5" s="4" t="s">
        <v>354</v>
      </c>
      <c r="V5" t="s">
        <v>545</v>
      </c>
      <c r="W5" t="s">
        <v>546</v>
      </c>
      <c r="X5" t="s">
        <v>563</v>
      </c>
      <c r="Y5" t="s">
        <v>557</v>
      </c>
      <c r="Z5" t="s">
        <v>558</v>
      </c>
      <c r="AA5" t="s">
        <v>558</v>
      </c>
    </row>
    <row r="6" spans="1:27" ht="14.55" customHeight="1" x14ac:dyDescent="0.3">
      <c r="A6">
        <f t="shared" ca="1" si="1"/>
        <v>81.863686562939009</v>
      </c>
      <c r="B6" t="s">
        <v>386</v>
      </c>
      <c r="C6" t="s">
        <v>296</v>
      </c>
      <c r="D6" s="1" t="s">
        <v>387</v>
      </c>
      <c r="E6" s="3" t="s">
        <v>298</v>
      </c>
      <c r="F6" s="2" t="s">
        <v>52</v>
      </c>
      <c r="G6" s="2" t="s">
        <v>388</v>
      </c>
      <c r="H6" t="s">
        <v>389</v>
      </c>
      <c r="I6">
        <f t="shared" si="2"/>
        <v>1</v>
      </c>
      <c r="J6" t="s">
        <v>390</v>
      </c>
      <c r="K6" t="s">
        <v>48</v>
      </c>
      <c r="L6" t="s">
        <v>391</v>
      </c>
      <c r="M6" t="s">
        <v>103</v>
      </c>
      <c r="N6" t="s">
        <v>46</v>
      </c>
      <c r="O6" t="s">
        <v>58</v>
      </c>
      <c r="P6" t="s">
        <v>48</v>
      </c>
      <c r="Q6" t="s">
        <v>392</v>
      </c>
      <c r="R6" t="s">
        <v>103</v>
      </c>
      <c r="S6" t="s">
        <v>35</v>
      </c>
      <c r="T6" t="s">
        <v>36</v>
      </c>
      <c r="U6" s="4" t="s">
        <v>393</v>
      </c>
      <c r="V6" t="s">
        <v>545</v>
      </c>
      <c r="W6" t="s">
        <v>546</v>
      </c>
      <c r="X6" t="s">
        <v>563</v>
      </c>
      <c r="Y6" t="s">
        <v>557</v>
      </c>
      <c r="Z6" t="s">
        <v>550</v>
      </c>
      <c r="AA6" t="s">
        <v>550</v>
      </c>
    </row>
    <row r="7" spans="1:27" ht="14.55" customHeight="1" x14ac:dyDescent="0.3">
      <c r="A7">
        <f t="shared" ca="1" si="1"/>
        <v>49.133785484906355</v>
      </c>
      <c r="B7" t="s">
        <v>394</v>
      </c>
      <c r="C7" t="s">
        <v>395</v>
      </c>
      <c r="D7" s="1" t="s">
        <v>396</v>
      </c>
      <c r="E7" s="3" t="s">
        <v>397</v>
      </c>
      <c r="F7" s="2" t="s">
        <v>24</v>
      </c>
      <c r="G7" s="2" t="s">
        <v>398</v>
      </c>
      <c r="H7" t="s">
        <v>399</v>
      </c>
      <c r="I7">
        <f t="shared" si="2"/>
        <v>1</v>
      </c>
      <c r="J7" t="s">
        <v>400</v>
      </c>
      <c r="K7" t="s">
        <v>401</v>
      </c>
      <c r="L7" t="s">
        <v>402</v>
      </c>
      <c r="M7" t="s">
        <v>162</v>
      </c>
      <c r="N7" t="s">
        <v>46</v>
      </c>
      <c r="O7" t="s">
        <v>58</v>
      </c>
      <c r="P7" t="s">
        <v>48</v>
      </c>
      <c r="Q7" t="s">
        <v>403</v>
      </c>
      <c r="R7" t="s">
        <v>162</v>
      </c>
      <c r="S7" t="s">
        <v>35</v>
      </c>
      <c r="T7" t="s">
        <v>36</v>
      </c>
      <c r="U7" s="4" t="s">
        <v>404</v>
      </c>
      <c r="V7" t="s">
        <v>545</v>
      </c>
      <c r="W7" t="s">
        <v>546</v>
      </c>
      <c r="X7" t="s">
        <v>563</v>
      </c>
      <c r="Y7" t="s">
        <v>557</v>
      </c>
      <c r="Z7" t="s">
        <v>568</v>
      </c>
      <c r="AA7" t="s">
        <v>568</v>
      </c>
    </row>
    <row r="8" spans="1:27" ht="14.55" customHeight="1" x14ac:dyDescent="0.3">
      <c r="A8">
        <f t="shared" ca="1" si="1"/>
        <v>90.621761050863071</v>
      </c>
      <c r="B8" t="s">
        <v>405</v>
      </c>
      <c r="C8" t="s">
        <v>296</v>
      </c>
      <c r="D8" s="1" t="s">
        <v>406</v>
      </c>
      <c r="E8" s="3" t="s">
        <v>298</v>
      </c>
      <c r="F8" s="2" t="s">
        <v>76</v>
      </c>
      <c r="G8" s="2" t="s">
        <v>407</v>
      </c>
      <c r="H8" t="s">
        <v>408</v>
      </c>
      <c r="I8">
        <f t="shared" si="2"/>
        <v>1</v>
      </c>
      <c r="J8" t="s">
        <v>409</v>
      </c>
      <c r="K8" t="s">
        <v>28</v>
      </c>
      <c r="L8" t="s">
        <v>410</v>
      </c>
      <c r="M8" t="s">
        <v>269</v>
      </c>
      <c r="N8" t="s">
        <v>46</v>
      </c>
      <c r="O8" t="s">
        <v>411</v>
      </c>
      <c r="P8" t="s">
        <v>48</v>
      </c>
      <c r="Q8" t="s">
        <v>412</v>
      </c>
      <c r="R8" t="s">
        <v>269</v>
      </c>
      <c r="S8" t="s">
        <v>35</v>
      </c>
      <c r="T8" t="s">
        <v>36</v>
      </c>
      <c r="U8" s="4" t="s">
        <v>413</v>
      </c>
      <c r="V8" t="s">
        <v>545</v>
      </c>
      <c r="W8" t="s">
        <v>546</v>
      </c>
      <c r="X8" t="s">
        <v>563</v>
      </c>
      <c r="Y8" t="s">
        <v>557</v>
      </c>
      <c r="Z8" t="s">
        <v>558</v>
      </c>
      <c r="AA8" t="s">
        <v>558</v>
      </c>
    </row>
    <row r="9" spans="1:27" ht="14.55" customHeight="1" x14ac:dyDescent="0.3">
      <c r="A9">
        <f t="shared" ca="1" si="1"/>
        <v>2.8229682979303283</v>
      </c>
      <c r="B9" t="s">
        <v>414</v>
      </c>
      <c r="C9" t="s">
        <v>296</v>
      </c>
      <c r="D9" s="1" t="s">
        <v>415</v>
      </c>
      <c r="E9" s="3" t="s">
        <v>298</v>
      </c>
      <c r="F9" s="2" t="s">
        <v>416</v>
      </c>
      <c r="G9" s="2" t="s">
        <v>417</v>
      </c>
      <c r="H9" t="s">
        <v>418</v>
      </c>
      <c r="I9">
        <f t="shared" si="2"/>
        <v>1</v>
      </c>
      <c r="J9" t="s">
        <v>419</v>
      </c>
      <c r="K9" t="s">
        <v>420</v>
      </c>
      <c r="L9" t="s">
        <v>421</v>
      </c>
      <c r="M9" t="s">
        <v>57</v>
      </c>
      <c r="N9" t="s">
        <v>46</v>
      </c>
      <c r="O9" t="s">
        <v>58</v>
      </c>
      <c r="P9" t="s">
        <v>48</v>
      </c>
      <c r="Q9" t="s">
        <v>422</v>
      </c>
      <c r="R9" t="s">
        <v>57</v>
      </c>
      <c r="S9" t="s">
        <v>35</v>
      </c>
      <c r="T9" t="s">
        <v>36</v>
      </c>
      <c r="U9" s="4" t="s">
        <v>423</v>
      </c>
      <c r="V9" t="s">
        <v>545</v>
      </c>
      <c r="W9" t="s">
        <v>546</v>
      </c>
      <c r="X9" t="s">
        <v>563</v>
      </c>
      <c r="Y9" t="s">
        <v>557</v>
      </c>
      <c r="Z9" t="s">
        <v>558</v>
      </c>
      <c r="AA9" t="s">
        <v>558</v>
      </c>
    </row>
    <row r="10" spans="1:27" ht="14.55" customHeight="1" x14ac:dyDescent="0.3">
      <c r="A10">
        <f t="shared" ca="1" si="1"/>
        <v>82.023923989795094</v>
      </c>
      <c r="B10" t="s">
        <v>435</v>
      </c>
      <c r="C10" t="s">
        <v>296</v>
      </c>
      <c r="D10" s="1" t="s">
        <v>436</v>
      </c>
      <c r="E10" s="3" t="s">
        <v>298</v>
      </c>
      <c r="F10" s="2" t="s">
        <v>24</v>
      </c>
      <c r="G10" s="2" t="s">
        <v>437</v>
      </c>
      <c r="H10" t="s">
        <v>438</v>
      </c>
      <c r="I10">
        <f t="shared" si="2"/>
        <v>1</v>
      </c>
      <c r="J10" t="s">
        <v>439</v>
      </c>
      <c r="K10" t="s">
        <v>48</v>
      </c>
      <c r="L10" t="s">
        <v>440</v>
      </c>
      <c r="M10" t="s">
        <v>103</v>
      </c>
      <c r="N10" t="s">
        <v>31</v>
      </c>
      <c r="O10" t="s">
        <v>441</v>
      </c>
      <c r="P10" t="s">
        <v>442</v>
      </c>
      <c r="Q10" t="s">
        <v>443</v>
      </c>
      <c r="R10" t="s">
        <v>30</v>
      </c>
      <c r="S10" t="s">
        <v>35</v>
      </c>
      <c r="T10" t="s">
        <v>36</v>
      </c>
      <c r="U10" s="4" t="s">
        <v>444</v>
      </c>
      <c r="V10" t="s">
        <v>545</v>
      </c>
      <c r="W10" t="s">
        <v>546</v>
      </c>
      <c r="X10" t="s">
        <v>563</v>
      </c>
      <c r="Y10" t="s">
        <v>557</v>
      </c>
      <c r="Z10" t="s">
        <v>568</v>
      </c>
      <c r="AA10" t="s">
        <v>568</v>
      </c>
    </row>
    <row r="11" spans="1:27" ht="14.55" customHeight="1" x14ac:dyDescent="0.3">
      <c r="A11">
        <f t="shared" ca="1" si="1"/>
        <v>18.661465808863021</v>
      </c>
      <c r="B11" t="s">
        <v>445</v>
      </c>
      <c r="C11" t="s">
        <v>296</v>
      </c>
      <c r="D11" s="1" t="s">
        <v>446</v>
      </c>
      <c r="E11" s="3" t="s">
        <v>298</v>
      </c>
      <c r="F11" s="2" t="s">
        <v>24</v>
      </c>
      <c r="G11" s="2" t="s">
        <v>447</v>
      </c>
      <c r="H11" t="s">
        <v>448</v>
      </c>
      <c r="I11">
        <f t="shared" si="2"/>
        <v>1</v>
      </c>
      <c r="J11" t="s">
        <v>449</v>
      </c>
      <c r="K11" t="s">
        <v>48</v>
      </c>
      <c r="L11" t="s">
        <v>450</v>
      </c>
      <c r="M11" t="s">
        <v>95</v>
      </c>
      <c r="N11" t="s">
        <v>31</v>
      </c>
      <c r="O11" t="s">
        <v>199</v>
      </c>
      <c r="P11" t="s">
        <v>451</v>
      </c>
      <c r="Q11" t="s">
        <v>452</v>
      </c>
      <c r="R11" t="s">
        <v>95</v>
      </c>
      <c r="S11" t="s">
        <v>60</v>
      </c>
      <c r="T11" t="s">
        <v>36</v>
      </c>
      <c r="U11" s="4" t="s">
        <v>453</v>
      </c>
      <c r="V11" t="s">
        <v>545</v>
      </c>
      <c r="W11" t="s">
        <v>546</v>
      </c>
      <c r="X11" t="s">
        <v>563</v>
      </c>
      <c r="Y11" t="s">
        <v>557</v>
      </c>
      <c r="Z11" t="s">
        <v>567</v>
      </c>
      <c r="AA11" t="s">
        <v>567</v>
      </c>
    </row>
    <row r="12" spans="1:27" ht="14.55" customHeight="1" x14ac:dyDescent="0.3">
      <c r="A12">
        <f t="shared" ca="1" si="1"/>
        <v>7.2596145203849494</v>
      </c>
      <c r="B12" t="s">
        <v>465</v>
      </c>
      <c r="C12" t="s">
        <v>296</v>
      </c>
      <c r="D12" s="1" t="s">
        <v>466</v>
      </c>
      <c r="E12" s="3" t="s">
        <v>298</v>
      </c>
      <c r="F12" s="2" t="s">
        <v>24</v>
      </c>
      <c r="G12" s="2" t="s">
        <v>467</v>
      </c>
      <c r="H12" t="s">
        <v>468</v>
      </c>
      <c r="I12">
        <f t="shared" si="2"/>
        <v>1</v>
      </c>
      <c r="J12" t="s">
        <v>469</v>
      </c>
      <c r="K12" t="s">
        <v>48</v>
      </c>
      <c r="L12" t="s">
        <v>470</v>
      </c>
      <c r="M12" t="s">
        <v>471</v>
      </c>
      <c r="N12" t="s">
        <v>31</v>
      </c>
      <c r="O12" t="s">
        <v>472</v>
      </c>
      <c r="P12" t="s">
        <v>473</v>
      </c>
      <c r="Q12" t="s">
        <v>474</v>
      </c>
      <c r="R12" t="s">
        <v>475</v>
      </c>
      <c r="S12" t="s">
        <v>476</v>
      </c>
      <c r="T12" t="s">
        <v>36</v>
      </c>
      <c r="U12" s="4" t="s">
        <v>477</v>
      </c>
      <c r="V12" t="s">
        <v>545</v>
      </c>
      <c r="W12" t="s">
        <v>546</v>
      </c>
      <c r="X12" t="s">
        <v>563</v>
      </c>
      <c r="Y12" t="s">
        <v>557</v>
      </c>
      <c r="Z12" t="s">
        <v>567</v>
      </c>
      <c r="AA12" t="s">
        <v>567</v>
      </c>
    </row>
    <row r="13" spans="1:27" ht="14.55" customHeight="1" x14ac:dyDescent="0.3">
      <c r="A13">
        <f t="shared" ca="1" si="1"/>
        <v>1.4144263012076608</v>
      </c>
      <c r="B13" t="s">
        <v>506</v>
      </c>
      <c r="C13" t="s">
        <v>296</v>
      </c>
      <c r="D13" s="1" t="s">
        <v>507</v>
      </c>
      <c r="E13" s="3" t="s">
        <v>298</v>
      </c>
      <c r="F13" s="2" t="s">
        <v>24</v>
      </c>
      <c r="G13" s="2" t="s">
        <v>508</v>
      </c>
      <c r="H13" t="s">
        <v>509</v>
      </c>
      <c r="I13">
        <f t="shared" si="2"/>
        <v>1</v>
      </c>
      <c r="J13" t="s">
        <v>510</v>
      </c>
      <c r="K13" t="s">
        <v>511</v>
      </c>
      <c r="L13" t="s">
        <v>512</v>
      </c>
      <c r="M13" t="s">
        <v>462</v>
      </c>
      <c r="N13" t="s">
        <v>46</v>
      </c>
      <c r="O13" t="s">
        <v>58</v>
      </c>
      <c r="P13" t="s">
        <v>48</v>
      </c>
      <c r="Q13" t="s">
        <v>513</v>
      </c>
      <c r="R13" t="s">
        <v>462</v>
      </c>
      <c r="S13" t="s">
        <v>35</v>
      </c>
      <c r="T13" t="s">
        <v>36</v>
      </c>
      <c r="U13" s="4" t="s">
        <v>514</v>
      </c>
      <c r="V13" t="s">
        <v>545</v>
      </c>
      <c r="W13" t="s">
        <v>546</v>
      </c>
      <c r="X13" t="s">
        <v>563</v>
      </c>
      <c r="Y13" t="s">
        <v>557</v>
      </c>
      <c r="Z13" t="s">
        <v>568</v>
      </c>
      <c r="AA13" t="s">
        <v>568</v>
      </c>
    </row>
    <row r="14" spans="1:27" ht="14.55" customHeight="1" x14ac:dyDescent="0.3">
      <c r="A14">
        <f t="shared" ca="1" si="1"/>
        <v>84.18194661645407</v>
      </c>
      <c r="B14" t="s">
        <v>515</v>
      </c>
      <c r="C14" t="s">
        <v>296</v>
      </c>
      <c r="D14" s="1" t="s">
        <v>516</v>
      </c>
      <c r="E14" s="3" t="s">
        <v>298</v>
      </c>
      <c r="F14" s="2" t="s">
        <v>76</v>
      </c>
      <c r="G14" s="2" t="s">
        <v>517</v>
      </c>
      <c r="H14" t="s">
        <v>518</v>
      </c>
      <c r="I14">
        <f t="shared" si="2"/>
        <v>1</v>
      </c>
      <c r="J14" t="s">
        <v>519</v>
      </c>
      <c r="K14" t="s">
        <v>101</v>
      </c>
      <c r="L14" t="s">
        <v>520</v>
      </c>
      <c r="M14" t="s">
        <v>521</v>
      </c>
      <c r="N14" t="s">
        <v>46</v>
      </c>
      <c r="O14" t="s">
        <v>58</v>
      </c>
      <c r="P14" t="s">
        <v>48</v>
      </c>
      <c r="Q14" t="s">
        <v>522</v>
      </c>
      <c r="R14" t="s">
        <v>462</v>
      </c>
      <c r="S14" t="s">
        <v>35</v>
      </c>
      <c r="T14" t="s">
        <v>36</v>
      </c>
      <c r="U14" s="4" t="s">
        <v>523</v>
      </c>
      <c r="V14" t="s">
        <v>545</v>
      </c>
      <c r="W14" t="s">
        <v>546</v>
      </c>
      <c r="X14" t="s">
        <v>563</v>
      </c>
      <c r="Y14" t="s">
        <v>557</v>
      </c>
      <c r="Z14" t="s">
        <v>550</v>
      </c>
      <c r="AA14" t="s">
        <v>550</v>
      </c>
    </row>
    <row r="15" spans="1:27" ht="14.55" customHeight="1" x14ac:dyDescent="0.3">
      <c r="A15">
        <f t="shared" ca="1" si="1"/>
        <v>83.613387800670097</v>
      </c>
      <c r="B15" t="s">
        <v>524</v>
      </c>
      <c r="C15" t="s">
        <v>296</v>
      </c>
      <c r="D15" s="1" t="s">
        <v>525</v>
      </c>
      <c r="E15" s="3" t="s">
        <v>298</v>
      </c>
      <c r="F15" s="2" t="s">
        <v>24</v>
      </c>
      <c r="G15" s="2" t="s">
        <v>526</v>
      </c>
      <c r="H15" t="s">
        <v>527</v>
      </c>
      <c r="I15">
        <f t="shared" si="2"/>
        <v>1</v>
      </c>
      <c r="J15" t="s">
        <v>528</v>
      </c>
      <c r="K15" t="s">
        <v>529</v>
      </c>
      <c r="L15" t="s">
        <v>530</v>
      </c>
      <c r="M15" t="s">
        <v>140</v>
      </c>
      <c r="N15" t="s">
        <v>31</v>
      </c>
      <c r="O15" t="s">
        <v>71</v>
      </c>
      <c r="P15" t="s">
        <v>48</v>
      </c>
      <c r="Q15" t="s">
        <v>531</v>
      </c>
      <c r="R15" t="s">
        <v>140</v>
      </c>
      <c r="S15" t="s">
        <v>35</v>
      </c>
      <c r="T15" t="s">
        <v>36</v>
      </c>
      <c r="U15" s="4" t="s">
        <v>532</v>
      </c>
      <c r="V15" t="s">
        <v>545</v>
      </c>
      <c r="W15" t="s">
        <v>546</v>
      </c>
      <c r="X15" t="s">
        <v>563</v>
      </c>
      <c r="Y15" t="s">
        <v>557</v>
      </c>
      <c r="Z15" t="s">
        <v>567</v>
      </c>
      <c r="AA15" t="s">
        <v>567</v>
      </c>
    </row>
    <row r="16" spans="1:27" ht="14.55" customHeight="1" x14ac:dyDescent="0.3">
      <c r="A16">
        <f t="shared" ca="1" si="1"/>
        <v>14.834985488675612</v>
      </c>
      <c r="B16" t="s">
        <v>319</v>
      </c>
      <c r="C16" t="s">
        <v>320</v>
      </c>
      <c r="D16" s="1" t="s">
        <v>321</v>
      </c>
      <c r="E16" s="3" t="s">
        <v>322</v>
      </c>
      <c r="F16" s="2" t="s">
        <v>24</v>
      </c>
      <c r="G16" s="2" t="s">
        <v>323</v>
      </c>
      <c r="H16" t="s">
        <v>324</v>
      </c>
      <c r="I16">
        <f t="shared" si="2"/>
        <v>1</v>
      </c>
      <c r="J16" t="s">
        <v>325</v>
      </c>
      <c r="K16" t="s">
        <v>48</v>
      </c>
      <c r="L16" t="s">
        <v>326</v>
      </c>
      <c r="M16" t="s">
        <v>57</v>
      </c>
      <c r="N16" t="s">
        <v>31</v>
      </c>
      <c r="O16" t="s">
        <v>71</v>
      </c>
      <c r="P16" t="s">
        <v>48</v>
      </c>
      <c r="Q16" t="s">
        <v>326</v>
      </c>
      <c r="R16" t="s">
        <v>57</v>
      </c>
      <c r="S16" t="s">
        <v>35</v>
      </c>
      <c r="T16" t="s">
        <v>36</v>
      </c>
      <c r="U16" s="4" t="s">
        <v>327</v>
      </c>
      <c r="V16" t="s">
        <v>545</v>
      </c>
      <c r="W16" t="s">
        <v>546</v>
      </c>
      <c r="X16" t="s">
        <v>563</v>
      </c>
      <c r="Y16" t="s">
        <v>557</v>
      </c>
      <c r="Z16" t="s">
        <v>567</v>
      </c>
      <c r="AA16" t="s">
        <v>567</v>
      </c>
    </row>
    <row r="17" spans="1:27" ht="14.55" customHeight="1" x14ac:dyDescent="0.3">
      <c r="A17">
        <f t="shared" ca="1" si="1"/>
        <v>56.510401482521033</v>
      </c>
      <c r="B17" t="s">
        <v>365</v>
      </c>
      <c r="C17" t="s">
        <v>320</v>
      </c>
      <c r="D17" s="1" t="s">
        <v>366</v>
      </c>
      <c r="E17" s="3" t="s">
        <v>322</v>
      </c>
      <c r="F17" s="2" t="s">
        <v>76</v>
      </c>
      <c r="G17" s="2" t="s">
        <v>367</v>
      </c>
      <c r="H17" t="s">
        <v>368</v>
      </c>
      <c r="I17">
        <f t="shared" si="2"/>
        <v>1</v>
      </c>
      <c r="J17" t="s">
        <v>369</v>
      </c>
      <c r="K17" t="s">
        <v>370</v>
      </c>
      <c r="L17" t="s">
        <v>371</v>
      </c>
      <c r="M17" t="s">
        <v>372</v>
      </c>
      <c r="N17" t="s">
        <v>46</v>
      </c>
      <c r="O17" t="s">
        <v>47</v>
      </c>
      <c r="P17" t="s">
        <v>48</v>
      </c>
      <c r="Q17" t="s">
        <v>373</v>
      </c>
      <c r="R17" t="s">
        <v>269</v>
      </c>
      <c r="S17" t="s">
        <v>35</v>
      </c>
      <c r="T17" t="s">
        <v>36</v>
      </c>
      <c r="U17" s="4" t="s">
        <v>374</v>
      </c>
      <c r="V17" t="s">
        <v>545</v>
      </c>
      <c r="W17" t="s">
        <v>546</v>
      </c>
      <c r="X17" t="s">
        <v>563</v>
      </c>
      <c r="Y17" t="s">
        <v>557</v>
      </c>
      <c r="Z17" t="s">
        <v>550</v>
      </c>
      <c r="AA17" t="s">
        <v>550</v>
      </c>
    </row>
    <row r="18" spans="1:27" ht="14.55" customHeight="1" x14ac:dyDescent="0.3">
      <c r="A18">
        <f t="shared" ca="1" si="1"/>
        <v>19.67073526162676</v>
      </c>
      <c r="B18" t="s">
        <v>375</v>
      </c>
      <c r="C18" t="s">
        <v>320</v>
      </c>
      <c r="D18" s="1" t="s">
        <v>376</v>
      </c>
      <c r="E18" s="3" t="s">
        <v>322</v>
      </c>
      <c r="F18" s="2" t="s">
        <v>24</v>
      </c>
      <c r="G18" s="2" t="s">
        <v>377</v>
      </c>
      <c r="H18" t="s">
        <v>378</v>
      </c>
      <c r="I18">
        <f t="shared" si="2"/>
        <v>1</v>
      </c>
      <c r="J18" t="s">
        <v>379</v>
      </c>
      <c r="K18" t="s">
        <v>380</v>
      </c>
      <c r="L18" t="s">
        <v>381</v>
      </c>
      <c r="M18" t="s">
        <v>127</v>
      </c>
      <c r="N18" t="s">
        <v>31</v>
      </c>
      <c r="O18" t="s">
        <v>382</v>
      </c>
      <c r="P18" t="s">
        <v>48</v>
      </c>
      <c r="Q18" t="s">
        <v>383</v>
      </c>
      <c r="R18" t="s">
        <v>384</v>
      </c>
      <c r="S18" t="s">
        <v>35</v>
      </c>
      <c r="T18" t="s">
        <v>36</v>
      </c>
      <c r="U18" s="4" t="s">
        <v>385</v>
      </c>
      <c r="V18" t="s">
        <v>545</v>
      </c>
      <c r="W18" t="s">
        <v>546</v>
      </c>
      <c r="X18" t="s">
        <v>563</v>
      </c>
      <c r="Y18" t="s">
        <v>557</v>
      </c>
      <c r="Z18" t="s">
        <v>568</v>
      </c>
      <c r="AA18" t="s">
        <v>568</v>
      </c>
    </row>
    <row r="19" spans="1:27" ht="14.55" customHeight="1" x14ac:dyDescent="0.3">
      <c r="A19">
        <f t="shared" ca="1" si="1"/>
        <v>80.682414543203805</v>
      </c>
      <c r="B19" t="s">
        <v>424</v>
      </c>
      <c r="C19" t="s">
        <v>425</v>
      </c>
      <c r="D19" s="1" t="s">
        <v>426</v>
      </c>
      <c r="E19" s="3" t="s">
        <v>427</v>
      </c>
      <c r="F19" s="2" t="s">
        <v>428</v>
      </c>
      <c r="G19" s="2" t="s">
        <v>429</v>
      </c>
      <c r="H19" t="s">
        <v>430</v>
      </c>
      <c r="I19">
        <f t="shared" si="2"/>
        <v>1</v>
      </c>
      <c r="J19" t="s">
        <v>431</v>
      </c>
      <c r="K19" t="s">
        <v>432</v>
      </c>
      <c r="L19" t="s">
        <v>433</v>
      </c>
      <c r="M19" t="s">
        <v>198</v>
      </c>
      <c r="N19" t="s">
        <v>46</v>
      </c>
      <c r="O19" t="s">
        <v>58</v>
      </c>
      <c r="P19" t="s">
        <v>48</v>
      </c>
      <c r="Q19" t="s">
        <v>190</v>
      </c>
      <c r="R19" t="s">
        <v>198</v>
      </c>
      <c r="S19" t="s">
        <v>60</v>
      </c>
      <c r="T19" t="s">
        <v>36</v>
      </c>
      <c r="U19" s="4" t="s">
        <v>434</v>
      </c>
      <c r="V19" t="s">
        <v>545</v>
      </c>
      <c r="W19" t="s">
        <v>546</v>
      </c>
      <c r="X19" t="s">
        <v>563</v>
      </c>
      <c r="Y19" t="s">
        <v>557</v>
      </c>
      <c r="Z19" t="s">
        <v>558</v>
      </c>
      <c r="AA19" t="s">
        <v>558</v>
      </c>
    </row>
    <row r="20" spans="1:27" ht="14.55" customHeight="1" x14ac:dyDescent="0.3">
      <c r="A20">
        <f t="shared" ca="1" si="1"/>
        <v>15.711856606971985</v>
      </c>
      <c r="B20" t="s">
        <v>306</v>
      </c>
      <c r="C20" t="s">
        <v>307</v>
      </c>
      <c r="D20" s="1" t="s">
        <v>308</v>
      </c>
      <c r="E20" s="3" t="s">
        <v>309</v>
      </c>
      <c r="F20" s="2" t="s">
        <v>154</v>
      </c>
      <c r="G20" s="2" t="s">
        <v>310</v>
      </c>
      <c r="H20" t="s">
        <v>311</v>
      </c>
      <c r="I20">
        <f t="shared" si="2"/>
        <v>1</v>
      </c>
      <c r="J20" t="s">
        <v>312</v>
      </c>
      <c r="K20" t="s">
        <v>313</v>
      </c>
      <c r="L20" t="s">
        <v>314</v>
      </c>
      <c r="M20" t="s">
        <v>315</v>
      </c>
      <c r="N20" t="s">
        <v>46</v>
      </c>
      <c r="O20" t="s">
        <v>47</v>
      </c>
      <c r="P20" t="s">
        <v>48</v>
      </c>
      <c r="Q20" t="s">
        <v>316</v>
      </c>
      <c r="R20" t="s">
        <v>317</v>
      </c>
      <c r="S20" t="s">
        <v>35</v>
      </c>
      <c r="T20" t="s">
        <v>36</v>
      </c>
      <c r="U20" s="4" t="s">
        <v>318</v>
      </c>
      <c r="V20" t="s">
        <v>545</v>
      </c>
      <c r="W20" t="s">
        <v>546</v>
      </c>
      <c r="X20" t="s">
        <v>570</v>
      </c>
      <c r="Y20" t="s">
        <v>557</v>
      </c>
      <c r="Z20" t="s">
        <v>568</v>
      </c>
      <c r="AA20" t="s">
        <v>568</v>
      </c>
    </row>
    <row r="21" spans="1:27" ht="14.55" customHeight="1" x14ac:dyDescent="0.3">
      <c r="A21">
        <f t="shared" ca="1" si="1"/>
        <v>92.170335696528184</v>
      </c>
      <c r="B21" t="s">
        <v>454</v>
      </c>
      <c r="C21" t="s">
        <v>307</v>
      </c>
      <c r="D21" s="1" t="s">
        <v>455</v>
      </c>
      <c r="E21" s="3" t="s">
        <v>309</v>
      </c>
      <c r="F21" s="2" t="s">
        <v>428</v>
      </c>
      <c r="G21" s="2" t="s">
        <v>456</v>
      </c>
      <c r="H21" t="s">
        <v>457</v>
      </c>
      <c r="I21">
        <f t="shared" si="2"/>
        <v>1</v>
      </c>
      <c r="J21" t="s">
        <v>48</v>
      </c>
      <c r="K21" t="s">
        <v>48</v>
      </c>
      <c r="L21" t="s">
        <v>458</v>
      </c>
      <c r="M21" t="s">
        <v>118</v>
      </c>
      <c r="N21" t="s">
        <v>459</v>
      </c>
      <c r="O21" t="s">
        <v>460</v>
      </c>
      <c r="P21" t="s">
        <v>280</v>
      </c>
      <c r="Q21" t="s">
        <v>461</v>
      </c>
      <c r="R21" t="s">
        <v>462</v>
      </c>
      <c r="S21" t="s">
        <v>463</v>
      </c>
      <c r="T21" t="s">
        <v>36</v>
      </c>
      <c r="U21" s="4" t="s">
        <v>464</v>
      </c>
      <c r="V21" t="s">
        <v>545</v>
      </c>
      <c r="W21" t="s">
        <v>546</v>
      </c>
      <c r="X21" t="s">
        <v>570</v>
      </c>
      <c r="Y21" t="s">
        <v>557</v>
      </c>
      <c r="Z21" t="s">
        <v>568</v>
      </c>
      <c r="AA21" t="s">
        <v>568</v>
      </c>
    </row>
    <row r="22" spans="1:27" ht="14.55" customHeight="1" x14ac:dyDescent="0.3">
      <c r="A22">
        <f t="shared" ca="1" si="1"/>
        <v>44.764139300450168</v>
      </c>
      <c r="B22" t="s">
        <v>478</v>
      </c>
      <c r="C22" t="s">
        <v>307</v>
      </c>
      <c r="D22" s="1" t="s">
        <v>479</v>
      </c>
      <c r="E22" s="3" t="s">
        <v>309</v>
      </c>
      <c r="F22" s="2" t="s">
        <v>76</v>
      </c>
      <c r="G22" s="2" t="s">
        <v>48</v>
      </c>
      <c r="H22" t="s">
        <v>480</v>
      </c>
      <c r="I22">
        <f t="shared" si="2"/>
        <v>1</v>
      </c>
      <c r="J22" t="s">
        <v>481</v>
      </c>
      <c r="K22" t="s">
        <v>482</v>
      </c>
      <c r="L22" t="s">
        <v>483</v>
      </c>
      <c r="M22" t="s">
        <v>484</v>
      </c>
      <c r="N22" t="s">
        <v>46</v>
      </c>
      <c r="O22" t="s">
        <v>47</v>
      </c>
      <c r="P22" t="s">
        <v>48</v>
      </c>
      <c r="Q22" t="s">
        <v>485</v>
      </c>
      <c r="R22" t="s">
        <v>484</v>
      </c>
      <c r="S22" t="s">
        <v>35</v>
      </c>
      <c r="T22" t="s">
        <v>36</v>
      </c>
      <c r="U22" s="4" t="s">
        <v>486</v>
      </c>
      <c r="V22" t="s">
        <v>545</v>
      </c>
      <c r="W22" t="s">
        <v>546</v>
      </c>
      <c r="X22" t="s">
        <v>570</v>
      </c>
      <c r="Y22" t="s">
        <v>557</v>
      </c>
      <c r="Z22" t="s">
        <v>568</v>
      </c>
      <c r="AA22" t="s">
        <v>568</v>
      </c>
    </row>
    <row r="23" spans="1:27" ht="14.55" customHeight="1" x14ac:dyDescent="0.3">
      <c r="A23">
        <f t="shared" ca="1" si="1"/>
        <v>28.016792636287846</v>
      </c>
      <c r="B23" t="s">
        <v>487</v>
      </c>
      <c r="C23" t="s">
        <v>307</v>
      </c>
      <c r="D23" s="1" t="s">
        <v>488</v>
      </c>
      <c r="E23" s="3" t="s">
        <v>309</v>
      </c>
      <c r="F23" s="2" t="s">
        <v>24</v>
      </c>
      <c r="G23" s="2" t="s">
        <v>489</v>
      </c>
      <c r="H23" t="s">
        <v>490</v>
      </c>
      <c r="I23">
        <f t="shared" si="2"/>
        <v>1</v>
      </c>
      <c r="J23" t="s">
        <v>491</v>
      </c>
      <c r="K23" t="s">
        <v>48</v>
      </c>
      <c r="L23" t="s">
        <v>492</v>
      </c>
      <c r="M23" t="s">
        <v>57</v>
      </c>
      <c r="N23" t="s">
        <v>31</v>
      </c>
      <c r="O23" t="s">
        <v>199</v>
      </c>
      <c r="P23" t="s">
        <v>493</v>
      </c>
      <c r="Q23" t="s">
        <v>494</v>
      </c>
      <c r="R23" t="s">
        <v>495</v>
      </c>
      <c r="S23" t="s">
        <v>60</v>
      </c>
      <c r="T23" t="s">
        <v>36</v>
      </c>
      <c r="U23" s="4" t="s">
        <v>496</v>
      </c>
      <c r="V23" t="s">
        <v>545</v>
      </c>
      <c r="W23" t="s">
        <v>546</v>
      </c>
      <c r="X23" t="s">
        <v>570</v>
      </c>
      <c r="Y23" t="s">
        <v>557</v>
      </c>
      <c r="Z23" t="s">
        <v>550</v>
      </c>
      <c r="AA23" t="s">
        <v>569</v>
      </c>
    </row>
    <row r="24" spans="1:27" ht="14.55" customHeight="1" x14ac:dyDescent="0.3">
      <c r="A24">
        <f t="shared" ca="1" si="1"/>
        <v>15.966181760316267</v>
      </c>
      <c r="B24" t="s">
        <v>497</v>
      </c>
      <c r="C24" t="s">
        <v>307</v>
      </c>
      <c r="D24" s="1" t="s">
        <v>498</v>
      </c>
      <c r="E24" s="3" t="s">
        <v>309</v>
      </c>
      <c r="F24" s="2" t="s">
        <v>24</v>
      </c>
      <c r="G24" s="2" t="s">
        <v>499</v>
      </c>
      <c r="H24" t="s">
        <v>500</v>
      </c>
      <c r="I24">
        <f t="shared" si="2"/>
        <v>1</v>
      </c>
      <c r="J24" t="s">
        <v>501</v>
      </c>
      <c r="K24" t="s">
        <v>187</v>
      </c>
      <c r="L24" t="s">
        <v>502</v>
      </c>
      <c r="M24" t="s">
        <v>503</v>
      </c>
      <c r="N24" t="s">
        <v>46</v>
      </c>
      <c r="O24" t="s">
        <v>58</v>
      </c>
      <c r="P24" t="s">
        <v>48</v>
      </c>
      <c r="Q24" t="s">
        <v>504</v>
      </c>
      <c r="R24" t="s">
        <v>103</v>
      </c>
      <c r="S24" t="s">
        <v>35</v>
      </c>
      <c r="T24" t="s">
        <v>36</v>
      </c>
      <c r="U24" s="4" t="s">
        <v>505</v>
      </c>
      <c r="V24" t="s">
        <v>545</v>
      </c>
      <c r="W24" t="s">
        <v>546</v>
      </c>
      <c r="X24" t="s">
        <v>570</v>
      </c>
      <c r="Y24" t="s">
        <v>557</v>
      </c>
      <c r="Z24" t="s">
        <v>550</v>
      </c>
      <c r="AA24" t="s">
        <v>550</v>
      </c>
    </row>
    <row r="25" spans="1:27" ht="14.55" customHeight="1" x14ac:dyDescent="0.3">
      <c r="A25">
        <f t="shared" ca="1" si="1"/>
        <v>55.028179278069977</v>
      </c>
      <c r="B25" t="s">
        <v>533</v>
      </c>
      <c r="C25" t="s">
        <v>307</v>
      </c>
      <c r="D25" s="1" t="s">
        <v>534</v>
      </c>
      <c r="E25" s="3" t="s">
        <v>309</v>
      </c>
      <c r="F25" s="2" t="s">
        <v>76</v>
      </c>
      <c r="G25" s="2" t="s">
        <v>535</v>
      </c>
      <c r="H25" t="s">
        <v>536</v>
      </c>
      <c r="I25">
        <f t="shared" si="2"/>
        <v>1</v>
      </c>
      <c r="J25" t="s">
        <v>537</v>
      </c>
      <c r="K25" t="s">
        <v>538</v>
      </c>
      <c r="L25" t="s">
        <v>539</v>
      </c>
      <c r="M25" t="s">
        <v>540</v>
      </c>
      <c r="N25" t="s">
        <v>46</v>
      </c>
      <c r="O25" t="s">
        <v>58</v>
      </c>
      <c r="P25" t="s">
        <v>48</v>
      </c>
      <c r="Q25" t="s">
        <v>48</v>
      </c>
      <c r="R25" t="s">
        <v>118</v>
      </c>
      <c r="S25" t="s">
        <v>35</v>
      </c>
      <c r="T25" t="s">
        <v>36</v>
      </c>
      <c r="U25" s="4" t="s">
        <v>541</v>
      </c>
      <c r="V25" t="s">
        <v>545</v>
      </c>
      <c r="W25" t="s">
        <v>546</v>
      </c>
      <c r="X25" t="s">
        <v>570</v>
      </c>
      <c r="Y25" t="s">
        <v>557</v>
      </c>
      <c r="Z25" t="s">
        <v>568</v>
      </c>
      <c r="AA25" t="s">
        <v>568</v>
      </c>
    </row>
    <row r="26" spans="1:27" ht="14.55" customHeight="1" x14ac:dyDescent="0.3">
      <c r="A26">
        <f t="shared" ca="1" si="1"/>
        <v>81.673190259500672</v>
      </c>
      <c r="B26" t="s">
        <v>355</v>
      </c>
      <c r="C26" t="s">
        <v>356</v>
      </c>
      <c r="D26" s="1" t="s">
        <v>357</v>
      </c>
      <c r="E26" s="3" t="s">
        <v>358</v>
      </c>
      <c r="F26" s="2" t="s">
        <v>24</v>
      </c>
      <c r="G26" s="2" t="s">
        <v>359</v>
      </c>
      <c r="H26" t="s">
        <v>360</v>
      </c>
      <c r="I26">
        <f t="shared" si="2"/>
        <v>1</v>
      </c>
      <c r="J26" t="s">
        <v>361</v>
      </c>
      <c r="K26" t="s">
        <v>228</v>
      </c>
      <c r="L26" t="s">
        <v>362</v>
      </c>
      <c r="M26" t="s">
        <v>162</v>
      </c>
      <c r="N26" t="s">
        <v>46</v>
      </c>
      <c r="O26" t="s">
        <v>58</v>
      </c>
      <c r="P26" t="s">
        <v>48</v>
      </c>
      <c r="Q26" t="s">
        <v>363</v>
      </c>
      <c r="R26" t="s">
        <v>30</v>
      </c>
      <c r="S26" t="s">
        <v>35</v>
      </c>
      <c r="T26" t="s">
        <v>36</v>
      </c>
      <c r="U26" s="4" t="s">
        <v>364</v>
      </c>
      <c r="V26" t="s">
        <v>545</v>
      </c>
      <c r="W26" t="s">
        <v>546</v>
      </c>
      <c r="X26" t="s">
        <v>563</v>
      </c>
      <c r="Y26" t="s">
        <v>555</v>
      </c>
      <c r="Z26" t="s">
        <v>567</v>
      </c>
      <c r="AA26" t="s">
        <v>567</v>
      </c>
    </row>
    <row r="27" spans="1:27" ht="14.55" customHeight="1" x14ac:dyDescent="0.3">
      <c r="A27">
        <f t="shared" ca="1" si="1"/>
        <v>55.106611222972326</v>
      </c>
      <c r="B27" t="s">
        <v>203</v>
      </c>
      <c r="C27" t="s">
        <v>204</v>
      </c>
      <c r="D27" s="1" t="s">
        <v>205</v>
      </c>
      <c r="E27" s="3" t="s">
        <v>206</v>
      </c>
      <c r="F27" s="2" t="s">
        <v>110</v>
      </c>
      <c r="G27" s="2" t="s">
        <v>48</v>
      </c>
      <c r="H27" t="s">
        <v>207</v>
      </c>
      <c r="I27">
        <f t="shared" si="2"/>
        <v>1</v>
      </c>
      <c r="J27" t="s">
        <v>208</v>
      </c>
      <c r="K27" t="s">
        <v>209</v>
      </c>
      <c r="L27" t="s">
        <v>210</v>
      </c>
      <c r="M27" t="s">
        <v>103</v>
      </c>
      <c r="N27" t="s">
        <v>46</v>
      </c>
      <c r="O27" t="s">
        <v>211</v>
      </c>
      <c r="P27" t="s">
        <v>48</v>
      </c>
      <c r="Q27" t="s">
        <v>190</v>
      </c>
      <c r="R27" t="s">
        <v>103</v>
      </c>
      <c r="S27" t="s">
        <v>60</v>
      </c>
      <c r="T27" t="s">
        <v>36</v>
      </c>
      <c r="U27" s="4" t="s">
        <v>212</v>
      </c>
      <c r="V27" t="s">
        <v>544</v>
      </c>
      <c r="W27" t="s">
        <v>547</v>
      </c>
      <c r="X27" t="s">
        <v>565</v>
      </c>
      <c r="Y27" t="s">
        <v>557</v>
      </c>
      <c r="Z27" t="s">
        <v>568</v>
      </c>
      <c r="AA27" t="s">
        <v>555</v>
      </c>
    </row>
    <row r="28" spans="1:27" ht="14.55" customHeight="1" x14ac:dyDescent="0.3">
      <c r="A28">
        <f t="shared" ca="1" si="1"/>
        <v>87.872417337559909</v>
      </c>
      <c r="B28" t="s">
        <v>106</v>
      </c>
      <c r="C28" t="s">
        <v>107</v>
      </c>
      <c r="D28" s="1" t="s">
        <v>108</v>
      </c>
      <c r="E28" s="3" t="s">
        <v>109</v>
      </c>
      <c r="F28" s="2" t="s">
        <v>110</v>
      </c>
      <c r="G28" s="2" t="s">
        <v>111</v>
      </c>
      <c r="H28" t="s">
        <v>112</v>
      </c>
      <c r="I28">
        <f t="shared" si="2"/>
        <v>1</v>
      </c>
      <c r="J28" t="s">
        <v>113</v>
      </c>
      <c r="K28" t="s">
        <v>114</v>
      </c>
      <c r="L28" t="s">
        <v>115</v>
      </c>
      <c r="M28" t="s">
        <v>116</v>
      </c>
      <c r="N28" t="s">
        <v>46</v>
      </c>
      <c r="O28" t="s">
        <v>47</v>
      </c>
      <c r="P28" t="s">
        <v>48</v>
      </c>
      <c r="Q28" t="s">
        <v>117</v>
      </c>
      <c r="R28" t="s">
        <v>118</v>
      </c>
      <c r="S28" t="s">
        <v>35</v>
      </c>
      <c r="T28" t="s">
        <v>36</v>
      </c>
      <c r="U28" s="4" t="s">
        <v>119</v>
      </c>
      <c r="V28" t="s">
        <v>544</v>
      </c>
      <c r="W28" t="s">
        <v>547</v>
      </c>
      <c r="X28" t="s">
        <v>564</v>
      </c>
      <c r="Y28" t="s">
        <v>557</v>
      </c>
      <c r="Z28" t="s">
        <v>568</v>
      </c>
      <c r="AA28" t="s">
        <v>568</v>
      </c>
    </row>
    <row r="29" spans="1:27" ht="14.55" customHeight="1" x14ac:dyDescent="0.3">
      <c r="A29">
        <f t="shared" ca="1" si="1"/>
        <v>83.168295388652325</v>
      </c>
      <c r="B29" t="s">
        <v>234</v>
      </c>
      <c r="C29" t="s">
        <v>107</v>
      </c>
      <c r="D29" s="1" t="s">
        <v>235</v>
      </c>
      <c r="E29" s="3" t="s">
        <v>109</v>
      </c>
      <c r="F29" s="2" t="s">
        <v>110</v>
      </c>
      <c r="G29" s="2" t="s">
        <v>48</v>
      </c>
      <c r="H29" t="s">
        <v>236</v>
      </c>
      <c r="I29">
        <f t="shared" si="2"/>
        <v>1</v>
      </c>
      <c r="J29" t="s">
        <v>237</v>
      </c>
      <c r="K29" t="s">
        <v>48</v>
      </c>
      <c r="L29" t="s">
        <v>238</v>
      </c>
      <c r="M29" t="s">
        <v>57</v>
      </c>
      <c r="N29" t="s">
        <v>239</v>
      </c>
      <c r="O29" t="s">
        <v>199</v>
      </c>
      <c r="P29" t="s">
        <v>240</v>
      </c>
      <c r="Q29" t="s">
        <v>241</v>
      </c>
      <c r="R29" t="s">
        <v>242</v>
      </c>
      <c r="S29" t="s">
        <v>60</v>
      </c>
      <c r="T29" t="s">
        <v>36</v>
      </c>
      <c r="U29" s="4" t="s">
        <v>243</v>
      </c>
      <c r="V29" t="s">
        <v>544</v>
      </c>
      <c r="W29" t="s">
        <v>547</v>
      </c>
      <c r="X29" t="s">
        <v>564</v>
      </c>
      <c r="Y29" t="s">
        <v>557</v>
      </c>
      <c r="Z29" t="s">
        <v>568</v>
      </c>
      <c r="AA29" t="s">
        <v>555</v>
      </c>
    </row>
    <row r="30" spans="1:27" ht="14.55" customHeight="1" x14ac:dyDescent="0.3">
      <c r="A30">
        <f t="shared" ca="1" si="1"/>
        <v>81.038839522830799</v>
      </c>
      <c r="B30" t="s">
        <v>262</v>
      </c>
      <c r="C30" t="s">
        <v>107</v>
      </c>
      <c r="D30" s="1" t="s">
        <v>263</v>
      </c>
      <c r="E30" s="3" t="s">
        <v>109</v>
      </c>
      <c r="F30" s="2" t="s">
        <v>76</v>
      </c>
      <c r="G30" s="2" t="s">
        <v>48</v>
      </c>
      <c r="H30" t="s">
        <v>264</v>
      </c>
      <c r="I30">
        <f t="shared" si="2"/>
        <v>1</v>
      </c>
      <c r="J30" t="s">
        <v>265</v>
      </c>
      <c r="K30" t="s">
        <v>266</v>
      </c>
      <c r="L30" t="s">
        <v>267</v>
      </c>
      <c r="M30" t="s">
        <v>150</v>
      </c>
      <c r="N30" t="s">
        <v>31</v>
      </c>
      <c r="O30" t="s">
        <v>71</v>
      </c>
      <c r="P30" t="s">
        <v>48</v>
      </c>
      <c r="Q30" t="s">
        <v>268</v>
      </c>
      <c r="R30" t="s">
        <v>269</v>
      </c>
      <c r="S30" t="s">
        <v>35</v>
      </c>
      <c r="T30" t="s">
        <v>36</v>
      </c>
      <c r="U30" s="4" t="s">
        <v>270</v>
      </c>
      <c r="V30" t="s">
        <v>544</v>
      </c>
      <c r="W30" t="s">
        <v>547</v>
      </c>
      <c r="X30" t="s">
        <v>564</v>
      </c>
      <c r="Y30" t="s">
        <v>557</v>
      </c>
      <c r="Z30" t="s">
        <v>550</v>
      </c>
      <c r="AA30" t="s">
        <v>550</v>
      </c>
    </row>
    <row r="31" spans="1:27" ht="14.55" customHeight="1" x14ac:dyDescent="0.3">
      <c r="A31">
        <f t="shared" ca="1" si="1"/>
        <v>83.399579902312198</v>
      </c>
      <c r="B31" t="s">
        <v>271</v>
      </c>
      <c r="C31" t="s">
        <v>107</v>
      </c>
      <c r="D31" s="1" t="s">
        <v>272</v>
      </c>
      <c r="E31" s="3" t="s">
        <v>109</v>
      </c>
      <c r="F31" s="2" t="s">
        <v>273</v>
      </c>
      <c r="G31" s="2" t="s">
        <v>274</v>
      </c>
      <c r="H31" t="s">
        <v>275</v>
      </c>
      <c r="I31">
        <f t="shared" si="2"/>
        <v>1</v>
      </c>
      <c r="J31" t="s">
        <v>276</v>
      </c>
      <c r="K31" t="s">
        <v>277</v>
      </c>
      <c r="L31" t="s">
        <v>278</v>
      </c>
      <c r="M31" t="s">
        <v>140</v>
      </c>
      <c r="N31" t="s">
        <v>279</v>
      </c>
      <c r="O31" t="s">
        <v>71</v>
      </c>
      <c r="P31" t="s">
        <v>280</v>
      </c>
      <c r="Q31" t="s">
        <v>281</v>
      </c>
      <c r="R31" t="s">
        <v>57</v>
      </c>
      <c r="S31" t="s">
        <v>35</v>
      </c>
      <c r="T31" t="s">
        <v>36</v>
      </c>
      <c r="U31" s="4" t="s">
        <v>282</v>
      </c>
      <c r="V31" t="s">
        <v>544</v>
      </c>
      <c r="W31" t="s">
        <v>547</v>
      </c>
      <c r="X31" t="s">
        <v>564</v>
      </c>
      <c r="Y31" t="s">
        <v>557</v>
      </c>
      <c r="Z31" t="s">
        <v>558</v>
      </c>
      <c r="AA31" t="s">
        <v>558</v>
      </c>
    </row>
    <row r="32" spans="1:27" ht="14.55" customHeight="1" x14ac:dyDescent="0.3">
      <c r="A32">
        <f t="shared" ca="1" si="1"/>
        <v>51.118618078072885</v>
      </c>
      <c r="B32" t="s">
        <v>20</v>
      </c>
      <c r="C32" t="s">
        <v>21</v>
      </c>
      <c r="D32" s="1" t="s">
        <v>22</v>
      </c>
      <c r="E32" s="3" t="s">
        <v>23</v>
      </c>
      <c r="F32" s="2" t="s">
        <v>24</v>
      </c>
      <c r="G32" s="2" t="s">
        <v>25</v>
      </c>
      <c r="H32" t="s">
        <v>26</v>
      </c>
      <c r="I32">
        <f t="shared" si="2"/>
        <v>1</v>
      </c>
      <c r="J32" t="s">
        <v>27</v>
      </c>
      <c r="K32" t="s">
        <v>28</v>
      </c>
      <c r="L32" t="s">
        <v>29</v>
      </c>
      <c r="M32" t="s">
        <v>30</v>
      </c>
      <c r="N32" t="s">
        <v>31</v>
      </c>
      <c r="O32" t="s">
        <v>32</v>
      </c>
      <c r="P32" t="s">
        <v>33</v>
      </c>
      <c r="Q32" t="s">
        <v>34</v>
      </c>
      <c r="R32" t="s">
        <v>30</v>
      </c>
      <c r="S32" t="s">
        <v>35</v>
      </c>
      <c r="T32" t="s">
        <v>36</v>
      </c>
      <c r="U32" s="4" t="s">
        <v>37</v>
      </c>
      <c r="V32" t="s">
        <v>544</v>
      </c>
      <c r="W32" t="s">
        <v>546</v>
      </c>
      <c r="X32" t="s">
        <v>563</v>
      </c>
      <c r="Y32" t="s">
        <v>557</v>
      </c>
      <c r="Z32" t="s">
        <v>568</v>
      </c>
      <c r="AA32" t="s">
        <v>568</v>
      </c>
    </row>
    <row r="33" spans="1:27" ht="14.55" customHeight="1" x14ac:dyDescent="0.3">
      <c r="A33">
        <f t="shared" ca="1" si="1"/>
        <v>47.884903194534743</v>
      </c>
      <c r="B33" t="s">
        <v>38</v>
      </c>
      <c r="C33" t="s">
        <v>21</v>
      </c>
      <c r="D33" s="1" t="s">
        <v>39</v>
      </c>
      <c r="E33" s="3" t="s">
        <v>23</v>
      </c>
      <c r="F33" s="2" t="s">
        <v>24</v>
      </c>
      <c r="G33" s="2" t="s">
        <v>40</v>
      </c>
      <c r="H33" t="s">
        <v>41</v>
      </c>
      <c r="I33">
        <f t="shared" si="2"/>
        <v>1</v>
      </c>
      <c r="J33" t="s">
        <v>42</v>
      </c>
      <c r="K33" t="s">
        <v>43</v>
      </c>
      <c r="L33" t="s">
        <v>44</v>
      </c>
      <c r="M33" t="s">
        <v>45</v>
      </c>
      <c r="N33" t="s">
        <v>46</v>
      </c>
      <c r="O33" t="s">
        <v>47</v>
      </c>
      <c r="P33" t="s">
        <v>48</v>
      </c>
      <c r="Q33" t="s">
        <v>48</v>
      </c>
      <c r="R33" t="s">
        <v>48</v>
      </c>
      <c r="S33" t="s">
        <v>35</v>
      </c>
      <c r="T33" t="s">
        <v>36</v>
      </c>
      <c r="U33" s="4" t="s">
        <v>49</v>
      </c>
      <c r="V33" t="s">
        <v>544</v>
      </c>
      <c r="W33" t="s">
        <v>546</v>
      </c>
      <c r="X33" t="s">
        <v>563</v>
      </c>
      <c r="Y33" t="s">
        <v>557</v>
      </c>
      <c r="Z33" t="s">
        <v>550</v>
      </c>
      <c r="AA33" t="s">
        <v>550</v>
      </c>
    </row>
    <row r="34" spans="1:27" ht="14.55" customHeight="1" x14ac:dyDescent="0.3">
      <c r="A34">
        <f t="shared" ref="A34:A51" ca="1" si="3">RAND()*100</f>
        <v>16.038175053417937</v>
      </c>
      <c r="B34" t="s">
        <v>50</v>
      </c>
      <c r="C34" t="s">
        <v>21</v>
      </c>
      <c r="D34" s="1" t="s">
        <v>51</v>
      </c>
      <c r="E34" s="3" t="s">
        <v>23</v>
      </c>
      <c r="F34" s="2" t="s">
        <v>52</v>
      </c>
      <c r="G34" s="2" t="s">
        <v>53</v>
      </c>
      <c r="H34" t="s">
        <v>54</v>
      </c>
      <c r="I34">
        <f t="shared" ref="I34:I50" si="4">IF(J35=J34,"",1)</f>
        <v>1</v>
      </c>
      <c r="J34" t="s">
        <v>55</v>
      </c>
      <c r="K34" t="s">
        <v>48</v>
      </c>
      <c r="L34" t="s">
        <v>56</v>
      </c>
      <c r="M34" t="s">
        <v>57</v>
      </c>
      <c r="N34" t="s">
        <v>46</v>
      </c>
      <c r="O34" t="s">
        <v>58</v>
      </c>
      <c r="P34" t="s">
        <v>48</v>
      </c>
      <c r="Q34" t="s">
        <v>59</v>
      </c>
      <c r="R34" t="s">
        <v>57</v>
      </c>
      <c r="S34" t="s">
        <v>60</v>
      </c>
      <c r="T34" t="s">
        <v>36</v>
      </c>
      <c r="U34" s="4" t="s">
        <v>61</v>
      </c>
      <c r="V34" t="s">
        <v>544</v>
      </c>
      <c r="W34" t="s">
        <v>546</v>
      </c>
      <c r="X34" t="s">
        <v>563</v>
      </c>
      <c r="Y34" t="s">
        <v>557</v>
      </c>
      <c r="Z34" t="s">
        <v>550</v>
      </c>
      <c r="AA34" t="s">
        <v>550</v>
      </c>
    </row>
    <row r="35" spans="1:27" ht="14.55" customHeight="1" x14ac:dyDescent="0.3">
      <c r="A35">
        <f t="shared" ca="1" si="3"/>
        <v>88.506590881299815</v>
      </c>
      <c r="B35" t="s">
        <v>74</v>
      </c>
      <c r="C35" t="s">
        <v>21</v>
      </c>
      <c r="D35" s="1" t="s">
        <v>75</v>
      </c>
      <c r="E35" s="3" t="s">
        <v>23</v>
      </c>
      <c r="F35" s="2" t="s">
        <v>76</v>
      </c>
      <c r="G35" s="2" t="s">
        <v>77</v>
      </c>
      <c r="H35" t="s">
        <v>78</v>
      </c>
      <c r="I35">
        <f t="shared" si="4"/>
        <v>1</v>
      </c>
      <c r="J35" t="s">
        <v>79</v>
      </c>
      <c r="K35" t="s">
        <v>80</v>
      </c>
      <c r="L35" t="s">
        <v>81</v>
      </c>
      <c r="M35" t="s">
        <v>82</v>
      </c>
      <c r="N35" t="s">
        <v>46</v>
      </c>
      <c r="O35" t="s">
        <v>47</v>
      </c>
      <c r="P35" t="s">
        <v>48</v>
      </c>
      <c r="Q35" t="s">
        <v>83</v>
      </c>
      <c r="R35" t="s">
        <v>84</v>
      </c>
      <c r="S35" t="s">
        <v>35</v>
      </c>
      <c r="T35" t="s">
        <v>36</v>
      </c>
      <c r="U35" s="4" t="s">
        <v>85</v>
      </c>
      <c r="V35" t="s">
        <v>544</v>
      </c>
      <c r="W35" t="s">
        <v>546</v>
      </c>
      <c r="X35" t="s">
        <v>563</v>
      </c>
      <c r="Y35" t="s">
        <v>555</v>
      </c>
      <c r="Z35" t="s">
        <v>555</v>
      </c>
      <c r="AA35" t="s">
        <v>555</v>
      </c>
    </row>
    <row r="36" spans="1:27" ht="14.55" customHeight="1" x14ac:dyDescent="0.3">
      <c r="A36">
        <f t="shared" ca="1" si="3"/>
        <v>44.023242855918262</v>
      </c>
      <c r="B36" t="s">
        <v>97</v>
      </c>
      <c r="C36" t="s">
        <v>21</v>
      </c>
      <c r="D36" s="1" t="s">
        <v>98</v>
      </c>
      <c r="E36" s="3" t="s">
        <v>23</v>
      </c>
      <c r="F36" s="2" t="s">
        <v>76</v>
      </c>
      <c r="G36" s="2" t="s">
        <v>48</v>
      </c>
      <c r="H36" t="s">
        <v>99</v>
      </c>
      <c r="I36">
        <f t="shared" si="4"/>
        <v>1</v>
      </c>
      <c r="J36" t="s">
        <v>100</v>
      </c>
      <c r="K36" t="s">
        <v>101</v>
      </c>
      <c r="L36" t="s">
        <v>102</v>
      </c>
      <c r="M36" t="s">
        <v>103</v>
      </c>
      <c r="N36" t="s">
        <v>46</v>
      </c>
      <c r="O36" t="s">
        <v>58</v>
      </c>
      <c r="P36" t="s">
        <v>48</v>
      </c>
      <c r="Q36" t="s">
        <v>104</v>
      </c>
      <c r="R36" t="s">
        <v>103</v>
      </c>
      <c r="S36" t="s">
        <v>35</v>
      </c>
      <c r="T36" t="s">
        <v>36</v>
      </c>
      <c r="U36" s="4" t="s">
        <v>105</v>
      </c>
      <c r="V36" t="s">
        <v>544</v>
      </c>
      <c r="W36" t="s">
        <v>546</v>
      </c>
      <c r="X36" t="s">
        <v>563</v>
      </c>
      <c r="Y36" t="s">
        <v>557</v>
      </c>
      <c r="Z36" t="s">
        <v>550</v>
      </c>
      <c r="AA36" t="s">
        <v>550</v>
      </c>
    </row>
    <row r="37" spans="1:27" ht="14.55" customHeight="1" x14ac:dyDescent="0.3">
      <c r="A37">
        <f t="shared" ca="1" si="3"/>
        <v>67.20432591332829</v>
      </c>
      <c r="B37" t="s">
        <v>152</v>
      </c>
      <c r="C37" t="s">
        <v>21</v>
      </c>
      <c r="D37" s="1" t="s">
        <v>153</v>
      </c>
      <c r="E37" s="3" t="s">
        <v>23</v>
      </c>
      <c r="F37" s="2" t="s">
        <v>154</v>
      </c>
      <c r="G37" s="2" t="s">
        <v>155</v>
      </c>
      <c r="H37" t="s">
        <v>156</v>
      </c>
      <c r="I37">
        <f t="shared" si="4"/>
        <v>1</v>
      </c>
      <c r="J37" t="s">
        <v>157</v>
      </c>
      <c r="K37" t="s">
        <v>158</v>
      </c>
      <c r="L37" t="s">
        <v>159</v>
      </c>
      <c r="M37" t="s">
        <v>160</v>
      </c>
      <c r="N37" t="s">
        <v>46</v>
      </c>
      <c r="O37" t="s">
        <v>47</v>
      </c>
      <c r="P37" t="s">
        <v>48</v>
      </c>
      <c r="Q37" t="s">
        <v>161</v>
      </c>
      <c r="R37" t="s">
        <v>162</v>
      </c>
      <c r="S37" t="s">
        <v>35</v>
      </c>
      <c r="T37" t="s">
        <v>36</v>
      </c>
      <c r="U37" s="4" t="s">
        <v>163</v>
      </c>
      <c r="V37" t="s">
        <v>544</v>
      </c>
      <c r="W37" t="s">
        <v>546</v>
      </c>
      <c r="X37" t="s">
        <v>563</v>
      </c>
      <c r="Y37" t="s">
        <v>557</v>
      </c>
      <c r="Z37" t="s">
        <v>568</v>
      </c>
      <c r="AA37" t="s">
        <v>568</v>
      </c>
    </row>
    <row r="38" spans="1:27" ht="14.55" customHeight="1" x14ac:dyDescent="0.3">
      <c r="A38">
        <f t="shared" ca="1" si="3"/>
        <v>30.206207758726499</v>
      </c>
      <c r="B38" t="s">
        <v>172</v>
      </c>
      <c r="C38" t="s">
        <v>21</v>
      </c>
      <c r="D38" s="1" t="s">
        <v>173</v>
      </c>
      <c r="E38" s="3" t="s">
        <v>23</v>
      </c>
      <c r="F38" s="2" t="s">
        <v>24</v>
      </c>
      <c r="G38" s="2" t="s">
        <v>174</v>
      </c>
      <c r="H38" t="s">
        <v>175</v>
      </c>
      <c r="I38">
        <f t="shared" si="4"/>
        <v>1</v>
      </c>
      <c r="J38" t="s">
        <v>176</v>
      </c>
      <c r="K38" t="s">
        <v>177</v>
      </c>
      <c r="L38" t="s">
        <v>178</v>
      </c>
      <c r="M38" t="s">
        <v>179</v>
      </c>
      <c r="N38" t="s">
        <v>46</v>
      </c>
      <c r="O38" t="s">
        <v>58</v>
      </c>
      <c r="P38" t="s">
        <v>48</v>
      </c>
      <c r="Q38" t="s">
        <v>180</v>
      </c>
      <c r="R38" t="s">
        <v>140</v>
      </c>
      <c r="S38" t="s">
        <v>35</v>
      </c>
      <c r="T38" t="s">
        <v>36</v>
      </c>
      <c r="U38" s="4" t="s">
        <v>181</v>
      </c>
      <c r="V38" t="s">
        <v>544</v>
      </c>
      <c r="W38" t="s">
        <v>546</v>
      </c>
      <c r="X38" t="s">
        <v>563</v>
      </c>
      <c r="Y38" t="s">
        <v>557</v>
      </c>
      <c r="Z38" t="s">
        <v>568</v>
      </c>
      <c r="AA38" t="s">
        <v>568</v>
      </c>
    </row>
    <row r="39" spans="1:27" ht="14.55" customHeight="1" x14ac:dyDescent="0.3">
      <c r="A39">
        <f t="shared" ca="1" si="3"/>
        <v>69.418555771511762</v>
      </c>
      <c r="B39" t="s">
        <v>182</v>
      </c>
      <c r="C39" t="s">
        <v>21</v>
      </c>
      <c r="D39" s="1" t="s">
        <v>183</v>
      </c>
      <c r="E39" s="3" t="s">
        <v>23</v>
      </c>
      <c r="F39" s="2" t="s">
        <v>154</v>
      </c>
      <c r="G39" s="2" t="s">
        <v>184</v>
      </c>
      <c r="H39" t="s">
        <v>185</v>
      </c>
      <c r="I39">
        <f t="shared" si="4"/>
        <v>1</v>
      </c>
      <c r="J39" t="s">
        <v>186</v>
      </c>
      <c r="K39" t="s">
        <v>187</v>
      </c>
      <c r="L39" t="s">
        <v>188</v>
      </c>
      <c r="M39" t="s">
        <v>189</v>
      </c>
      <c r="N39" t="s">
        <v>46</v>
      </c>
      <c r="O39" t="s">
        <v>58</v>
      </c>
      <c r="P39" t="s">
        <v>48</v>
      </c>
      <c r="Q39" t="s">
        <v>190</v>
      </c>
      <c r="R39" t="s">
        <v>189</v>
      </c>
      <c r="S39" t="s">
        <v>60</v>
      </c>
      <c r="T39" t="s">
        <v>36</v>
      </c>
      <c r="U39" s="4" t="s">
        <v>191</v>
      </c>
      <c r="V39" t="s">
        <v>544</v>
      </c>
      <c r="W39" t="s">
        <v>546</v>
      </c>
      <c r="X39" t="s">
        <v>563</v>
      </c>
      <c r="Y39" t="s">
        <v>557</v>
      </c>
      <c r="Z39" t="s">
        <v>550</v>
      </c>
      <c r="AA39" t="s">
        <v>550</v>
      </c>
    </row>
    <row r="40" spans="1:27" ht="14.55" customHeight="1" x14ac:dyDescent="0.3">
      <c r="A40">
        <f t="shared" ca="1" si="3"/>
        <v>72.738342355109481</v>
      </c>
      <c r="B40" t="s">
        <v>213</v>
      </c>
      <c r="C40" t="s">
        <v>21</v>
      </c>
      <c r="D40" s="1" t="s">
        <v>214</v>
      </c>
      <c r="E40" s="3" t="s">
        <v>23</v>
      </c>
      <c r="F40" s="2" t="s">
        <v>24</v>
      </c>
      <c r="G40" s="2" t="s">
        <v>215</v>
      </c>
      <c r="H40" t="s">
        <v>216</v>
      </c>
      <c r="I40">
        <f t="shared" si="4"/>
        <v>1</v>
      </c>
      <c r="J40" t="s">
        <v>217</v>
      </c>
      <c r="K40" t="s">
        <v>218</v>
      </c>
      <c r="L40" t="s">
        <v>219</v>
      </c>
      <c r="M40" t="s">
        <v>220</v>
      </c>
      <c r="N40" t="s">
        <v>46</v>
      </c>
      <c r="O40" t="s">
        <v>58</v>
      </c>
      <c r="P40" t="s">
        <v>48</v>
      </c>
      <c r="Q40" t="s">
        <v>221</v>
      </c>
      <c r="R40" t="s">
        <v>103</v>
      </c>
      <c r="S40" t="s">
        <v>35</v>
      </c>
      <c r="T40" t="s">
        <v>36</v>
      </c>
      <c r="U40" s="4" t="s">
        <v>222</v>
      </c>
      <c r="V40" t="s">
        <v>544</v>
      </c>
      <c r="W40" t="s">
        <v>546</v>
      </c>
      <c r="X40" t="s">
        <v>563</v>
      </c>
      <c r="Y40" t="s">
        <v>557</v>
      </c>
      <c r="Z40" t="s">
        <v>550</v>
      </c>
      <c r="AA40" t="s">
        <v>550</v>
      </c>
    </row>
    <row r="41" spans="1:27" ht="14.55" customHeight="1" x14ac:dyDescent="0.3">
      <c r="A41">
        <f t="shared" ca="1" si="3"/>
        <v>85.605866618397556</v>
      </c>
      <c r="B41" t="s">
        <v>223</v>
      </c>
      <c r="C41" t="s">
        <v>21</v>
      </c>
      <c r="D41" s="1" t="s">
        <v>224</v>
      </c>
      <c r="E41" s="3" t="s">
        <v>23</v>
      </c>
      <c r="F41" s="2" t="s">
        <v>24</v>
      </c>
      <c r="G41" s="2" t="s">
        <v>225</v>
      </c>
      <c r="H41" t="s">
        <v>226</v>
      </c>
      <c r="I41">
        <f t="shared" si="4"/>
        <v>1</v>
      </c>
      <c r="J41" t="s">
        <v>227</v>
      </c>
      <c r="K41" t="s">
        <v>228</v>
      </c>
      <c r="L41" t="s">
        <v>229</v>
      </c>
      <c r="M41" t="s">
        <v>230</v>
      </c>
      <c r="N41" t="s">
        <v>46</v>
      </c>
      <c r="O41" t="s">
        <v>58</v>
      </c>
      <c r="P41" t="s">
        <v>48</v>
      </c>
      <c r="Q41" t="s">
        <v>231</v>
      </c>
      <c r="R41" t="s">
        <v>232</v>
      </c>
      <c r="S41" t="s">
        <v>35</v>
      </c>
      <c r="T41" t="s">
        <v>36</v>
      </c>
      <c r="U41" s="4" t="s">
        <v>233</v>
      </c>
      <c r="V41" t="s">
        <v>544</v>
      </c>
      <c r="W41" t="s">
        <v>546</v>
      </c>
      <c r="X41" t="s">
        <v>563</v>
      </c>
      <c r="Y41" t="s">
        <v>557</v>
      </c>
      <c r="Z41" t="s">
        <v>568</v>
      </c>
      <c r="AA41" t="s">
        <v>568</v>
      </c>
    </row>
    <row r="42" spans="1:27" ht="14.55" customHeight="1" x14ac:dyDescent="0.3">
      <c r="A42">
        <f t="shared" ca="1" si="3"/>
        <v>89.124648838719708</v>
      </c>
      <c r="B42" t="s">
        <v>244</v>
      </c>
      <c r="C42" t="s">
        <v>21</v>
      </c>
      <c r="D42" s="1" t="s">
        <v>245</v>
      </c>
      <c r="E42" s="3" t="s">
        <v>23</v>
      </c>
      <c r="F42" s="2" t="s">
        <v>24</v>
      </c>
      <c r="G42" s="2" t="s">
        <v>246</v>
      </c>
      <c r="H42" t="s">
        <v>247</v>
      </c>
      <c r="I42">
        <f t="shared" si="4"/>
        <v>1</v>
      </c>
      <c r="J42" t="s">
        <v>248</v>
      </c>
      <c r="K42" t="s">
        <v>249</v>
      </c>
      <c r="L42" t="s">
        <v>250</v>
      </c>
      <c r="M42" t="s">
        <v>129</v>
      </c>
      <c r="N42" t="s">
        <v>31</v>
      </c>
      <c r="O42" t="s">
        <v>71</v>
      </c>
      <c r="P42" t="s">
        <v>48</v>
      </c>
      <c r="Q42" t="s">
        <v>251</v>
      </c>
      <c r="R42" t="s">
        <v>162</v>
      </c>
      <c r="S42" t="s">
        <v>35</v>
      </c>
      <c r="T42" t="s">
        <v>36</v>
      </c>
      <c r="U42" s="4" t="s">
        <v>252</v>
      </c>
      <c r="V42" t="s">
        <v>544</v>
      </c>
      <c r="W42" t="s">
        <v>546</v>
      </c>
      <c r="X42" t="s">
        <v>563</v>
      </c>
      <c r="Y42" t="s">
        <v>557</v>
      </c>
      <c r="Z42" t="s">
        <v>550</v>
      </c>
      <c r="AA42" t="s">
        <v>550</v>
      </c>
    </row>
    <row r="43" spans="1:27" ht="14.55" customHeight="1" x14ac:dyDescent="0.3">
      <c r="A43">
        <f t="shared" ca="1" si="3"/>
        <v>48.938508209615662</v>
      </c>
      <c r="B43" t="s">
        <v>86</v>
      </c>
      <c r="C43" t="s">
        <v>87</v>
      </c>
      <c r="D43" s="1" t="s">
        <v>88</v>
      </c>
      <c r="E43" s="3" t="s">
        <v>89</v>
      </c>
      <c r="F43" s="2" t="s">
        <v>76</v>
      </c>
      <c r="G43" s="2" t="s">
        <v>90</v>
      </c>
      <c r="H43" t="s">
        <v>91</v>
      </c>
      <c r="I43">
        <f t="shared" si="4"/>
        <v>1</v>
      </c>
      <c r="J43" t="s">
        <v>92</v>
      </c>
      <c r="K43" t="s">
        <v>48</v>
      </c>
      <c r="L43" t="s">
        <v>93</v>
      </c>
      <c r="M43" t="s">
        <v>57</v>
      </c>
      <c r="N43" t="s">
        <v>46</v>
      </c>
      <c r="O43" t="s">
        <v>47</v>
      </c>
      <c r="P43" t="s">
        <v>48</v>
      </c>
      <c r="Q43" t="s">
        <v>94</v>
      </c>
      <c r="R43" t="s">
        <v>95</v>
      </c>
      <c r="S43" t="s">
        <v>35</v>
      </c>
      <c r="T43" t="s">
        <v>36</v>
      </c>
      <c r="U43" s="4" t="s">
        <v>96</v>
      </c>
      <c r="V43" t="s">
        <v>544</v>
      </c>
      <c r="W43" t="s">
        <v>546</v>
      </c>
      <c r="X43" t="s">
        <v>563</v>
      </c>
      <c r="Y43" t="s">
        <v>557</v>
      </c>
      <c r="Z43" t="s">
        <v>558</v>
      </c>
      <c r="AA43" t="s">
        <v>558</v>
      </c>
    </row>
    <row r="44" spans="1:27" ht="14.55" customHeight="1" x14ac:dyDescent="0.3">
      <c r="A44">
        <f t="shared" ca="1" si="3"/>
        <v>94.974047869034379</v>
      </c>
      <c r="B44" t="s">
        <v>164</v>
      </c>
      <c r="C44" t="s">
        <v>87</v>
      </c>
      <c r="D44" s="1" t="s">
        <v>165</v>
      </c>
      <c r="E44" s="3" t="s">
        <v>89</v>
      </c>
      <c r="F44" s="2" t="s">
        <v>76</v>
      </c>
      <c r="G44" s="2" t="s">
        <v>166</v>
      </c>
      <c r="H44" t="s">
        <v>167</v>
      </c>
      <c r="I44">
        <f t="shared" si="4"/>
        <v>1</v>
      </c>
      <c r="J44" t="s">
        <v>168</v>
      </c>
      <c r="K44" t="s">
        <v>48</v>
      </c>
      <c r="L44" t="s">
        <v>169</v>
      </c>
      <c r="M44" t="s">
        <v>57</v>
      </c>
      <c r="N44" t="s">
        <v>46</v>
      </c>
      <c r="O44" t="s">
        <v>47</v>
      </c>
      <c r="P44" t="s">
        <v>48</v>
      </c>
      <c r="Q44" t="s">
        <v>170</v>
      </c>
      <c r="R44" t="s">
        <v>57</v>
      </c>
      <c r="S44" t="s">
        <v>60</v>
      </c>
      <c r="T44" t="s">
        <v>36</v>
      </c>
      <c r="U44" s="4" t="s">
        <v>171</v>
      </c>
      <c r="V44" t="s">
        <v>544</v>
      </c>
      <c r="W44" t="s">
        <v>546</v>
      </c>
      <c r="X44" t="s">
        <v>563</v>
      </c>
      <c r="Y44" t="s">
        <v>557</v>
      </c>
      <c r="Z44" t="s">
        <v>550</v>
      </c>
      <c r="AA44" t="s">
        <v>550</v>
      </c>
    </row>
    <row r="45" spans="1:27" ht="14.55" customHeight="1" x14ac:dyDescent="0.3">
      <c r="A45">
        <f t="shared" ca="1" si="3"/>
        <v>8.2985863576540027</v>
      </c>
      <c r="B45" t="s">
        <v>192</v>
      </c>
      <c r="C45" t="s">
        <v>87</v>
      </c>
      <c r="D45" s="1" t="s">
        <v>193</v>
      </c>
      <c r="E45" s="3" t="s">
        <v>89</v>
      </c>
      <c r="F45" s="2" t="s">
        <v>24</v>
      </c>
      <c r="G45" s="2" t="s">
        <v>194</v>
      </c>
      <c r="H45" t="s">
        <v>195</v>
      </c>
      <c r="I45">
        <f t="shared" si="4"/>
        <v>1</v>
      </c>
      <c r="J45" t="s">
        <v>196</v>
      </c>
      <c r="K45" t="s">
        <v>48</v>
      </c>
      <c r="L45" t="s">
        <v>197</v>
      </c>
      <c r="M45" t="s">
        <v>198</v>
      </c>
      <c r="N45" t="s">
        <v>31</v>
      </c>
      <c r="O45" t="s">
        <v>199</v>
      </c>
      <c r="P45" t="s">
        <v>200</v>
      </c>
      <c r="Q45" t="s">
        <v>201</v>
      </c>
      <c r="R45" t="s">
        <v>198</v>
      </c>
      <c r="S45" t="s">
        <v>60</v>
      </c>
      <c r="T45" t="s">
        <v>36</v>
      </c>
      <c r="U45" s="4" t="s">
        <v>202</v>
      </c>
      <c r="V45" t="s">
        <v>544</v>
      </c>
      <c r="W45" t="s">
        <v>546</v>
      </c>
      <c r="X45" t="s">
        <v>563</v>
      </c>
      <c r="Y45" t="s">
        <v>557</v>
      </c>
      <c r="Z45" t="s">
        <v>568</v>
      </c>
      <c r="AA45" t="s">
        <v>568</v>
      </c>
    </row>
    <row r="46" spans="1:27" ht="14.55" customHeight="1" x14ac:dyDescent="0.3">
      <c r="A46">
        <f t="shared" ca="1" si="3"/>
        <v>22.077569606581815</v>
      </c>
      <c r="B46" t="s">
        <v>62</v>
      </c>
      <c r="C46" t="s">
        <v>63</v>
      </c>
      <c r="D46" s="1" t="s">
        <v>64</v>
      </c>
      <c r="E46" s="3" t="s">
        <v>65</v>
      </c>
      <c r="F46" s="2" t="s">
        <v>24</v>
      </c>
      <c r="G46" s="2" t="s">
        <v>66</v>
      </c>
      <c r="H46" t="s">
        <v>67</v>
      </c>
      <c r="I46">
        <f t="shared" si="4"/>
        <v>1</v>
      </c>
      <c r="J46" t="s">
        <v>68</v>
      </c>
      <c r="K46" t="s">
        <v>69</v>
      </c>
      <c r="L46" t="s">
        <v>70</v>
      </c>
      <c r="M46" t="s">
        <v>30</v>
      </c>
      <c r="N46" t="s">
        <v>31</v>
      </c>
      <c r="O46" t="s">
        <v>71</v>
      </c>
      <c r="P46" t="s">
        <v>48</v>
      </c>
      <c r="Q46" t="s">
        <v>72</v>
      </c>
      <c r="R46" t="s">
        <v>30</v>
      </c>
      <c r="S46" t="s">
        <v>35</v>
      </c>
      <c r="T46" t="s">
        <v>36</v>
      </c>
      <c r="U46" s="4" t="s">
        <v>73</v>
      </c>
      <c r="V46" t="s">
        <v>544</v>
      </c>
      <c r="W46" t="s">
        <v>546</v>
      </c>
      <c r="X46" t="s">
        <v>563</v>
      </c>
      <c r="Y46" t="s">
        <v>557</v>
      </c>
      <c r="Z46" t="s">
        <v>568</v>
      </c>
      <c r="AA46" t="s">
        <v>568</v>
      </c>
    </row>
    <row r="47" spans="1:27" ht="14.55" customHeight="1" x14ac:dyDescent="0.3">
      <c r="A47">
        <f t="shared" ca="1" si="3"/>
        <v>14.075981304601603</v>
      </c>
      <c r="B47" t="s">
        <v>120</v>
      </c>
      <c r="C47" t="s">
        <v>63</v>
      </c>
      <c r="D47" s="1" t="s">
        <v>121</v>
      </c>
      <c r="E47" s="3" t="s">
        <v>65</v>
      </c>
      <c r="F47" s="2" t="s">
        <v>24</v>
      </c>
      <c r="G47" s="2" t="s">
        <v>122</v>
      </c>
      <c r="H47" t="s">
        <v>123</v>
      </c>
      <c r="I47">
        <f t="shared" si="4"/>
        <v>1</v>
      </c>
      <c r="J47" t="s">
        <v>124</v>
      </c>
      <c r="K47" t="s">
        <v>125</v>
      </c>
      <c r="L47" t="s">
        <v>126</v>
      </c>
      <c r="M47" t="s">
        <v>127</v>
      </c>
      <c r="N47" t="s">
        <v>46</v>
      </c>
      <c r="O47" t="s">
        <v>58</v>
      </c>
      <c r="P47" t="s">
        <v>48</v>
      </c>
      <c r="Q47" t="s">
        <v>128</v>
      </c>
      <c r="R47" t="s">
        <v>129</v>
      </c>
      <c r="S47" t="s">
        <v>35</v>
      </c>
      <c r="T47" t="s">
        <v>36</v>
      </c>
      <c r="U47" s="4" t="s">
        <v>130</v>
      </c>
      <c r="V47" t="s">
        <v>544</v>
      </c>
      <c r="W47" t="s">
        <v>546</v>
      </c>
      <c r="X47" t="s">
        <v>563</v>
      </c>
      <c r="Y47" t="s">
        <v>557</v>
      </c>
      <c r="Z47" t="s">
        <v>568</v>
      </c>
      <c r="AA47" t="s">
        <v>568</v>
      </c>
    </row>
    <row r="48" spans="1:27" ht="14.55" customHeight="1" x14ac:dyDescent="0.3">
      <c r="A48">
        <f t="shared" ca="1" si="3"/>
        <v>53.294569317360128</v>
      </c>
      <c r="B48" t="s">
        <v>131</v>
      </c>
      <c r="C48" t="s">
        <v>63</v>
      </c>
      <c r="D48" s="1" t="s">
        <v>132</v>
      </c>
      <c r="E48" s="3" t="s">
        <v>65</v>
      </c>
      <c r="F48" s="2" t="s">
        <v>24</v>
      </c>
      <c r="G48" s="2" t="s">
        <v>133</v>
      </c>
      <c r="H48" t="s">
        <v>134</v>
      </c>
      <c r="I48">
        <f t="shared" si="4"/>
        <v>1</v>
      </c>
      <c r="J48" t="s">
        <v>135</v>
      </c>
      <c r="K48" t="s">
        <v>136</v>
      </c>
      <c r="L48" t="s">
        <v>137</v>
      </c>
      <c r="M48" t="s">
        <v>138</v>
      </c>
      <c r="N48" t="s">
        <v>46</v>
      </c>
      <c r="O48" t="s">
        <v>58</v>
      </c>
      <c r="P48" t="s">
        <v>48</v>
      </c>
      <c r="Q48" t="s">
        <v>139</v>
      </c>
      <c r="R48" t="s">
        <v>140</v>
      </c>
      <c r="S48" t="s">
        <v>35</v>
      </c>
      <c r="T48" t="s">
        <v>36</v>
      </c>
      <c r="U48" s="4" t="s">
        <v>141</v>
      </c>
      <c r="V48" t="s">
        <v>544</v>
      </c>
      <c r="W48" t="s">
        <v>546</v>
      </c>
      <c r="X48" t="s">
        <v>563</v>
      </c>
      <c r="Y48" t="s">
        <v>557</v>
      </c>
      <c r="Z48" t="s">
        <v>568</v>
      </c>
      <c r="AA48" t="s">
        <v>568</v>
      </c>
    </row>
    <row r="49" spans="1:27" ht="14.55" customHeight="1" x14ac:dyDescent="0.3">
      <c r="A49">
        <f t="shared" ca="1" si="3"/>
        <v>60.501946201484003</v>
      </c>
      <c r="B49" t="s">
        <v>142</v>
      </c>
      <c r="C49" t="s">
        <v>63</v>
      </c>
      <c r="D49" s="1" t="s">
        <v>143</v>
      </c>
      <c r="E49" s="3" t="s">
        <v>65</v>
      </c>
      <c r="F49" s="2" t="s">
        <v>76</v>
      </c>
      <c r="G49" s="2" t="s">
        <v>48</v>
      </c>
      <c r="H49" t="s">
        <v>144</v>
      </c>
      <c r="I49">
        <f t="shared" si="4"/>
        <v>1</v>
      </c>
      <c r="J49" t="s">
        <v>145</v>
      </c>
      <c r="K49" t="s">
        <v>146</v>
      </c>
      <c r="L49" t="s">
        <v>147</v>
      </c>
      <c r="M49" t="s">
        <v>148</v>
      </c>
      <c r="N49" t="s">
        <v>46</v>
      </c>
      <c r="O49" t="s">
        <v>47</v>
      </c>
      <c r="P49" t="s">
        <v>48</v>
      </c>
      <c r="Q49" t="s">
        <v>149</v>
      </c>
      <c r="R49" t="s">
        <v>150</v>
      </c>
      <c r="S49" t="s">
        <v>35</v>
      </c>
      <c r="T49" t="s">
        <v>36</v>
      </c>
      <c r="U49" s="4" t="s">
        <v>151</v>
      </c>
      <c r="V49" t="s">
        <v>544</v>
      </c>
      <c r="W49" t="s">
        <v>546</v>
      </c>
      <c r="X49" t="s">
        <v>563</v>
      </c>
      <c r="Y49" t="s">
        <v>557</v>
      </c>
      <c r="Z49" t="s">
        <v>568</v>
      </c>
      <c r="AA49" t="s">
        <v>568</v>
      </c>
    </row>
    <row r="50" spans="1:27" ht="14.55" customHeight="1" x14ac:dyDescent="0.3">
      <c r="A50">
        <f t="shared" ca="1" si="3"/>
        <v>69.035077990226142</v>
      </c>
      <c r="B50" t="s">
        <v>253</v>
      </c>
      <c r="C50" t="s">
        <v>63</v>
      </c>
      <c r="D50" s="1" t="s">
        <v>254</v>
      </c>
      <c r="E50" s="3" t="s">
        <v>65</v>
      </c>
      <c r="F50" s="2" t="s">
        <v>24</v>
      </c>
      <c r="G50" s="2" t="s">
        <v>255</v>
      </c>
      <c r="H50" t="s">
        <v>256</v>
      </c>
      <c r="I50">
        <f t="shared" si="4"/>
        <v>1</v>
      </c>
      <c r="J50" t="s">
        <v>257</v>
      </c>
      <c r="K50" t="s">
        <v>258</v>
      </c>
      <c r="L50" t="s">
        <v>259</v>
      </c>
      <c r="M50" t="s">
        <v>103</v>
      </c>
      <c r="N50" t="s">
        <v>31</v>
      </c>
      <c r="O50" t="s">
        <v>71</v>
      </c>
      <c r="P50" t="s">
        <v>48</v>
      </c>
      <c r="Q50" t="s">
        <v>260</v>
      </c>
      <c r="R50" t="s">
        <v>103</v>
      </c>
      <c r="S50" t="s">
        <v>35</v>
      </c>
      <c r="T50" t="s">
        <v>36</v>
      </c>
      <c r="U50" s="4" t="s">
        <v>261</v>
      </c>
      <c r="V50" t="s">
        <v>544</v>
      </c>
      <c r="W50" t="s">
        <v>546</v>
      </c>
      <c r="X50" t="s">
        <v>563</v>
      </c>
      <c r="Y50" t="s">
        <v>557</v>
      </c>
      <c r="Z50" t="s">
        <v>568</v>
      </c>
      <c r="AA50" t="s">
        <v>568</v>
      </c>
    </row>
    <row r="51" spans="1:27" ht="14.55" customHeight="1" x14ac:dyDescent="0.3">
      <c r="A51">
        <f t="shared" ca="1" si="3"/>
        <v>30.7665926304159</v>
      </c>
      <c r="B51" t="s">
        <v>283</v>
      </c>
      <c r="C51" t="s">
        <v>284</v>
      </c>
      <c r="D51" s="1" t="s">
        <v>285</v>
      </c>
      <c r="E51" s="3" t="s">
        <v>286</v>
      </c>
      <c r="F51" s="2" t="s">
        <v>24</v>
      </c>
      <c r="G51" s="2" t="s">
        <v>287</v>
      </c>
      <c r="H51" t="s">
        <v>288</v>
      </c>
      <c r="I51" t="e">
        <f>IF(#REF!=J51,"",1)</f>
        <v>#REF!</v>
      </c>
      <c r="J51" t="s">
        <v>289</v>
      </c>
      <c r="K51" t="s">
        <v>48</v>
      </c>
      <c r="L51" t="s">
        <v>290</v>
      </c>
      <c r="M51" t="s">
        <v>291</v>
      </c>
      <c r="N51" t="s">
        <v>31</v>
      </c>
      <c r="O51" t="s">
        <v>199</v>
      </c>
      <c r="P51" t="s">
        <v>292</v>
      </c>
      <c r="Q51" t="s">
        <v>293</v>
      </c>
      <c r="R51" t="s">
        <v>291</v>
      </c>
      <c r="S51" t="s">
        <v>60</v>
      </c>
      <c r="T51" t="s">
        <v>36</v>
      </c>
      <c r="U51" s="4" t="s">
        <v>294</v>
      </c>
      <c r="V51" t="s">
        <v>544</v>
      </c>
      <c r="W51" t="s">
        <v>547</v>
      </c>
      <c r="X51" t="s">
        <v>566</v>
      </c>
      <c r="Y51" t="s">
        <v>557</v>
      </c>
      <c r="Z51" t="s">
        <v>568</v>
      </c>
      <c r="AA51" t="s">
        <v>568</v>
      </c>
    </row>
    <row r="52" spans="1:27" ht="14.55" customHeight="1" x14ac:dyDescent="0.3">
      <c r="E52" s="3"/>
      <c r="U52" s="4"/>
    </row>
    <row r="53" spans="1:27" ht="14.55" customHeight="1" x14ac:dyDescent="0.3">
      <c r="E53" s="3"/>
      <c r="U53" s="4"/>
    </row>
    <row r="54" spans="1:27" ht="14.55" customHeight="1" x14ac:dyDescent="0.3">
      <c r="E54" s="3"/>
      <c r="U54" s="4"/>
    </row>
    <row r="55" spans="1:27" ht="14.55" customHeight="1" x14ac:dyDescent="0.3">
      <c r="E55" s="3"/>
      <c r="U55" s="4"/>
    </row>
    <row r="56" spans="1:27" ht="14.55" customHeight="1" x14ac:dyDescent="0.3">
      <c r="E56" s="3"/>
      <c r="U56" s="4"/>
    </row>
    <row r="57" spans="1:27" ht="14.55" customHeight="1" x14ac:dyDescent="0.3">
      <c r="E57" s="3"/>
      <c r="U57" s="4"/>
    </row>
    <row r="58" spans="1:27" ht="14.55" customHeight="1" x14ac:dyDescent="0.3">
      <c r="E58" s="3"/>
      <c r="U58" s="4"/>
    </row>
    <row r="59" spans="1:27" ht="14.55" customHeight="1" x14ac:dyDescent="0.3">
      <c r="E59" s="3"/>
      <c r="U59" s="4"/>
    </row>
    <row r="60" spans="1:27" ht="14.55" customHeight="1" x14ac:dyDescent="0.3">
      <c r="E60" s="3"/>
      <c r="U60" s="4"/>
    </row>
    <row r="61" spans="1:27" ht="14.55" customHeight="1" x14ac:dyDescent="0.3">
      <c r="E61" s="3"/>
      <c r="U61" s="4"/>
    </row>
    <row r="62" spans="1:27" ht="14.55" customHeight="1" x14ac:dyDescent="0.3">
      <c r="E62" s="3"/>
      <c r="U62" s="4"/>
    </row>
    <row r="63" spans="1:27" ht="14.55" customHeight="1" x14ac:dyDescent="0.3">
      <c r="E63" s="3"/>
      <c r="U63" s="4"/>
    </row>
    <row r="64" spans="1:27" ht="14.55" customHeight="1" x14ac:dyDescent="0.3">
      <c r="E64" s="3"/>
      <c r="U64" s="4"/>
    </row>
    <row r="65" spans="5:21" ht="14.55" customHeight="1" x14ac:dyDescent="0.3">
      <c r="E65" s="3"/>
      <c r="U65" s="4"/>
    </row>
    <row r="66" spans="5:21" ht="14.55" customHeight="1" x14ac:dyDescent="0.3">
      <c r="E66" s="3"/>
      <c r="U66" s="4"/>
    </row>
    <row r="67" spans="5:21" ht="14.55" customHeight="1" x14ac:dyDescent="0.3">
      <c r="E67" s="3"/>
      <c r="U67" s="4"/>
    </row>
    <row r="68" spans="5:21" ht="14.55" customHeight="1" x14ac:dyDescent="0.3">
      <c r="E68" s="3"/>
      <c r="U68" s="4"/>
    </row>
    <row r="69" spans="5:21" ht="14.55" customHeight="1" x14ac:dyDescent="0.3">
      <c r="E69" s="3"/>
      <c r="U69" s="4"/>
    </row>
    <row r="70" spans="5:21" ht="14.55" customHeight="1" x14ac:dyDescent="0.3">
      <c r="E70" s="3"/>
      <c r="U70" s="4"/>
    </row>
    <row r="71" spans="5:21" ht="14.55" customHeight="1" x14ac:dyDescent="0.3">
      <c r="E71" s="3"/>
      <c r="U71" s="4"/>
    </row>
    <row r="72" spans="5:21" ht="14.55" customHeight="1" x14ac:dyDescent="0.3">
      <c r="E72" s="3"/>
      <c r="U72" s="4"/>
    </row>
    <row r="73" spans="5:21" ht="14.55" customHeight="1" x14ac:dyDescent="0.3">
      <c r="E73" s="3"/>
      <c r="U73" s="4"/>
    </row>
    <row r="74" spans="5:21" ht="14.55" customHeight="1" x14ac:dyDescent="0.3">
      <c r="E74" s="3"/>
      <c r="U74" s="4"/>
    </row>
    <row r="75" spans="5:21" ht="14.55" customHeight="1" x14ac:dyDescent="0.3">
      <c r="E75" s="3"/>
      <c r="U75" s="4"/>
    </row>
    <row r="76" spans="5:21" ht="14.55" customHeight="1" x14ac:dyDescent="0.3">
      <c r="E76" s="3"/>
      <c r="U76" s="4"/>
    </row>
    <row r="77" spans="5:21" ht="14.55" customHeight="1" x14ac:dyDescent="0.3">
      <c r="E77" s="3"/>
      <c r="U77" s="4"/>
    </row>
    <row r="78" spans="5:21" ht="14.55" customHeight="1" x14ac:dyDescent="0.3">
      <c r="E78" s="3"/>
      <c r="U78" s="4"/>
    </row>
    <row r="79" spans="5:21" ht="14.55" customHeight="1" x14ac:dyDescent="0.3">
      <c r="E79" s="3"/>
      <c r="U79" s="4"/>
    </row>
    <row r="80" spans="5:21" ht="14.55" customHeight="1" x14ac:dyDescent="0.3">
      <c r="E80" s="3"/>
      <c r="U80" s="4"/>
    </row>
    <row r="81" spans="5:21" ht="14.55" customHeight="1" x14ac:dyDescent="0.3">
      <c r="E81" s="3"/>
      <c r="U81" s="4"/>
    </row>
    <row r="82" spans="5:21" ht="14.55" customHeight="1" x14ac:dyDescent="0.3">
      <c r="E82" s="3"/>
      <c r="U82" s="4"/>
    </row>
    <row r="83" spans="5:21" ht="14.55" customHeight="1" x14ac:dyDescent="0.3">
      <c r="E83" s="3"/>
      <c r="U83" s="4"/>
    </row>
    <row r="84" spans="5:21" ht="14.55" customHeight="1" x14ac:dyDescent="0.3">
      <c r="E84" s="3"/>
      <c r="U84" s="4"/>
    </row>
    <row r="85" spans="5:21" ht="14.55" customHeight="1" x14ac:dyDescent="0.3">
      <c r="E85" s="3"/>
      <c r="U85" s="4"/>
    </row>
    <row r="86" spans="5:21" ht="14.55" customHeight="1" x14ac:dyDescent="0.3">
      <c r="E86" s="3"/>
      <c r="U86" s="4"/>
    </row>
    <row r="87" spans="5:21" ht="14.55" customHeight="1" x14ac:dyDescent="0.3">
      <c r="E87" s="3"/>
      <c r="U87" s="4"/>
    </row>
    <row r="88" spans="5:21" ht="14.55" customHeight="1" x14ac:dyDescent="0.3">
      <c r="E88" s="3"/>
      <c r="U88" s="4"/>
    </row>
    <row r="89" spans="5:21" ht="14.55" customHeight="1" x14ac:dyDescent="0.3">
      <c r="E89" s="3"/>
      <c r="U89" s="4"/>
    </row>
    <row r="90" spans="5:21" ht="14.55" customHeight="1" x14ac:dyDescent="0.3">
      <c r="E90" s="3"/>
      <c r="U90" s="4"/>
    </row>
    <row r="91" spans="5:21" ht="14.55" customHeight="1" x14ac:dyDescent="0.3">
      <c r="E91" s="3"/>
      <c r="U91" s="4"/>
    </row>
    <row r="92" spans="5:21" ht="14.55" customHeight="1" x14ac:dyDescent="0.3">
      <c r="E92" s="3"/>
      <c r="U92" s="4"/>
    </row>
    <row r="93" spans="5:21" ht="14.55" customHeight="1" x14ac:dyDescent="0.3">
      <c r="E93" s="3"/>
      <c r="U93" s="4"/>
    </row>
    <row r="94" spans="5:21" ht="14.55" customHeight="1" x14ac:dyDescent="0.3">
      <c r="E94" s="3"/>
      <c r="U94" s="4"/>
    </row>
    <row r="95" spans="5:21" ht="14.55" customHeight="1" x14ac:dyDescent="0.3">
      <c r="E95" s="3"/>
      <c r="U95" s="4"/>
    </row>
    <row r="96" spans="5:21" ht="14.55" customHeight="1" x14ac:dyDescent="0.3">
      <c r="E96" s="3"/>
      <c r="U96" s="4"/>
    </row>
    <row r="97" spans="5:21" ht="14.55" customHeight="1" x14ac:dyDescent="0.3">
      <c r="E97" s="3"/>
      <c r="U97" s="4"/>
    </row>
    <row r="98" spans="5:21" ht="14.55" customHeight="1" x14ac:dyDescent="0.3">
      <c r="E98" s="3"/>
      <c r="U98" s="4"/>
    </row>
    <row r="99" spans="5:21" ht="14.55" customHeight="1" x14ac:dyDescent="0.3">
      <c r="E99" s="3"/>
      <c r="U99" s="4"/>
    </row>
    <row r="100" spans="5:21" ht="14.55" customHeight="1" x14ac:dyDescent="0.3">
      <c r="E100" s="3"/>
      <c r="U100" s="4"/>
    </row>
    <row r="101" spans="5:21" ht="14.55" customHeight="1" x14ac:dyDescent="0.3">
      <c r="E101" s="3"/>
      <c r="U101" s="4"/>
    </row>
    <row r="102" spans="5:21" ht="14.55" customHeight="1" x14ac:dyDescent="0.3">
      <c r="E102" s="3"/>
      <c r="U102" s="4"/>
    </row>
    <row r="103" spans="5:21" ht="14.55" customHeight="1" x14ac:dyDescent="0.3">
      <c r="E103" s="3"/>
      <c r="G103" s="5"/>
      <c r="U103" s="4"/>
    </row>
    <row r="104" spans="5:21" ht="14.55" customHeight="1" x14ac:dyDescent="0.3">
      <c r="E104" s="3"/>
      <c r="U104" s="4"/>
    </row>
    <row r="105" spans="5:21" ht="14.55" customHeight="1" x14ac:dyDescent="0.3">
      <c r="E105" s="3"/>
      <c r="U105" s="4"/>
    </row>
    <row r="106" spans="5:21" ht="14.55" customHeight="1" x14ac:dyDescent="0.3">
      <c r="E106" s="3"/>
      <c r="U106" s="4"/>
    </row>
    <row r="107" spans="5:21" ht="14.55" customHeight="1" x14ac:dyDescent="0.3">
      <c r="E107" s="3"/>
      <c r="U107" s="4"/>
    </row>
    <row r="108" spans="5:21" ht="14.55" customHeight="1" x14ac:dyDescent="0.3">
      <c r="E108" s="3"/>
      <c r="U108" s="4"/>
    </row>
    <row r="109" spans="5:21" ht="14.55" customHeight="1" x14ac:dyDescent="0.3">
      <c r="E109" s="3"/>
      <c r="U109" s="4"/>
    </row>
    <row r="110" spans="5:21" ht="14.55" customHeight="1" x14ac:dyDescent="0.3">
      <c r="E110" s="3"/>
      <c r="U110" s="4"/>
    </row>
    <row r="111" spans="5:21" ht="14.55" customHeight="1" x14ac:dyDescent="0.3">
      <c r="E111" s="3"/>
      <c r="U111" s="4"/>
    </row>
    <row r="112" spans="5:21" ht="14.55" customHeight="1" x14ac:dyDescent="0.3">
      <c r="E112" s="3"/>
      <c r="U112" s="4"/>
    </row>
    <row r="113" spans="5:21" ht="14.55" customHeight="1" x14ac:dyDescent="0.3">
      <c r="E113" s="3"/>
      <c r="U113" s="4"/>
    </row>
    <row r="114" spans="5:21" ht="14.55" customHeight="1" x14ac:dyDescent="0.3">
      <c r="E114" s="3"/>
      <c r="U114" s="4"/>
    </row>
    <row r="115" spans="5:21" ht="14.55" customHeight="1" x14ac:dyDescent="0.3">
      <c r="E115" s="3"/>
      <c r="U115" s="4"/>
    </row>
    <row r="116" spans="5:21" ht="14.55" customHeight="1" x14ac:dyDescent="0.3">
      <c r="E116" s="3"/>
      <c r="U116" s="4"/>
    </row>
    <row r="117" spans="5:21" ht="14.55" customHeight="1" x14ac:dyDescent="0.3">
      <c r="E117" s="3"/>
      <c r="U117" s="4"/>
    </row>
    <row r="118" spans="5:21" ht="14.55" customHeight="1" x14ac:dyDescent="0.3">
      <c r="E118" s="3"/>
      <c r="U118" s="4"/>
    </row>
    <row r="119" spans="5:21" ht="14.55" customHeight="1" x14ac:dyDescent="0.3">
      <c r="E119" s="3"/>
      <c r="U119" s="4"/>
    </row>
    <row r="120" spans="5:21" ht="14.55" customHeight="1" x14ac:dyDescent="0.3">
      <c r="E120" s="3"/>
      <c r="U120" s="4"/>
    </row>
    <row r="121" spans="5:21" ht="14.55" customHeight="1" x14ac:dyDescent="0.3">
      <c r="E121" s="3"/>
      <c r="U121" s="4"/>
    </row>
    <row r="122" spans="5:21" ht="14.55" customHeight="1" x14ac:dyDescent="0.3">
      <c r="E122" s="3"/>
      <c r="U122" s="4"/>
    </row>
    <row r="123" spans="5:21" ht="14.55" customHeight="1" x14ac:dyDescent="0.3">
      <c r="E123" s="3"/>
      <c r="U123" s="4"/>
    </row>
    <row r="124" spans="5:21" ht="14.55" customHeight="1" x14ac:dyDescent="0.3">
      <c r="E124" s="3"/>
      <c r="U124" s="4"/>
    </row>
    <row r="125" spans="5:21" ht="14.55" customHeight="1" x14ac:dyDescent="0.3">
      <c r="E125" s="3"/>
      <c r="U125" s="4"/>
    </row>
    <row r="126" spans="5:21" ht="14.55" customHeight="1" x14ac:dyDescent="0.3">
      <c r="E126" s="3"/>
      <c r="U126" s="4"/>
    </row>
    <row r="127" spans="5:21" ht="14.55" customHeight="1" x14ac:dyDescent="0.3">
      <c r="E127" s="3"/>
      <c r="U127" s="4"/>
    </row>
    <row r="128" spans="5:21" ht="14.55" customHeight="1" x14ac:dyDescent="0.3">
      <c r="E128" s="3"/>
      <c r="U128" s="4"/>
    </row>
    <row r="129" spans="5:21" ht="14.55" customHeight="1" x14ac:dyDescent="0.3">
      <c r="E129" s="3"/>
      <c r="U129" s="4"/>
    </row>
    <row r="130" spans="5:21" ht="14.55" customHeight="1" x14ac:dyDescent="0.3">
      <c r="E130" s="3"/>
      <c r="U130" s="4"/>
    </row>
    <row r="131" spans="5:21" ht="14.55" customHeight="1" x14ac:dyDescent="0.3">
      <c r="E131" s="3"/>
      <c r="U131" s="4"/>
    </row>
    <row r="132" spans="5:21" ht="14.55" customHeight="1" x14ac:dyDescent="0.3">
      <c r="E132" s="3"/>
      <c r="U132" s="4"/>
    </row>
    <row r="133" spans="5:21" ht="14.55" customHeight="1" x14ac:dyDescent="0.3">
      <c r="E133" s="3"/>
      <c r="U133" s="4"/>
    </row>
    <row r="134" spans="5:21" ht="14.55" customHeight="1" x14ac:dyDescent="0.3">
      <c r="E134" s="3"/>
      <c r="U134" s="4"/>
    </row>
    <row r="135" spans="5:21" ht="14.55" customHeight="1" x14ac:dyDescent="0.3">
      <c r="E135" s="3"/>
      <c r="U135" s="4"/>
    </row>
    <row r="136" spans="5:21" ht="14.55" customHeight="1" x14ac:dyDescent="0.3">
      <c r="E136" s="3"/>
      <c r="G136" s="5"/>
      <c r="U136" s="4"/>
    </row>
    <row r="137" spans="5:21" ht="14.55" customHeight="1" x14ac:dyDescent="0.3">
      <c r="E137" s="3"/>
      <c r="U137" s="4"/>
    </row>
    <row r="138" spans="5:21" ht="14.55" customHeight="1" x14ac:dyDescent="0.3">
      <c r="E138" s="3"/>
      <c r="U138" s="4"/>
    </row>
    <row r="139" spans="5:21" ht="14.55" customHeight="1" x14ac:dyDescent="0.3">
      <c r="E139" s="3"/>
      <c r="U139" s="4"/>
    </row>
    <row r="140" spans="5:21" ht="14.55" customHeight="1" x14ac:dyDescent="0.3">
      <c r="E140" s="3"/>
      <c r="U140" s="4"/>
    </row>
    <row r="141" spans="5:21" ht="14.55" customHeight="1" x14ac:dyDescent="0.3">
      <c r="E141" s="3"/>
      <c r="U141" s="4"/>
    </row>
    <row r="142" spans="5:21" ht="14.55" customHeight="1" x14ac:dyDescent="0.3">
      <c r="E142" s="3"/>
      <c r="U142" s="4"/>
    </row>
    <row r="143" spans="5:21" ht="14.55" customHeight="1" x14ac:dyDescent="0.3">
      <c r="E143" s="3"/>
      <c r="U143" s="4"/>
    </row>
    <row r="144" spans="5:21" ht="14.55" customHeight="1" x14ac:dyDescent="0.3">
      <c r="E144" s="3"/>
      <c r="U144" s="4"/>
    </row>
    <row r="145" spans="5:21" ht="14.55" customHeight="1" x14ac:dyDescent="0.3">
      <c r="E145" s="3"/>
      <c r="U145" s="4"/>
    </row>
    <row r="146" spans="5:21" ht="14.55" customHeight="1" x14ac:dyDescent="0.3">
      <c r="E146" s="3"/>
      <c r="U146" s="4"/>
    </row>
    <row r="147" spans="5:21" ht="14.55" customHeight="1" x14ac:dyDescent="0.3">
      <c r="E147" s="3"/>
      <c r="U147" s="4"/>
    </row>
    <row r="148" spans="5:21" ht="14.55" customHeight="1" x14ac:dyDescent="0.3">
      <c r="E148" s="3"/>
      <c r="U148" s="4"/>
    </row>
    <row r="149" spans="5:21" ht="14.55" customHeight="1" x14ac:dyDescent="0.3">
      <c r="E149" s="3"/>
      <c r="U149" s="4"/>
    </row>
    <row r="150" spans="5:21" ht="14.55" customHeight="1" x14ac:dyDescent="0.3">
      <c r="E150" s="3"/>
      <c r="U150" s="4"/>
    </row>
    <row r="151" spans="5:21" ht="14.55" customHeight="1" x14ac:dyDescent="0.3">
      <c r="E151" s="3"/>
      <c r="U151" s="4"/>
    </row>
    <row r="152" spans="5:21" ht="14.55" customHeight="1" x14ac:dyDescent="0.3">
      <c r="E152" s="3"/>
      <c r="U152" s="4"/>
    </row>
    <row r="153" spans="5:21" ht="14.55" customHeight="1" x14ac:dyDescent="0.3">
      <c r="E153" s="3"/>
      <c r="U153" s="4"/>
    </row>
    <row r="154" spans="5:21" ht="14.55" customHeight="1" x14ac:dyDescent="0.3">
      <c r="E154" s="3"/>
      <c r="U154" s="4"/>
    </row>
    <row r="155" spans="5:21" ht="14.55" customHeight="1" x14ac:dyDescent="0.3">
      <c r="E155" s="3"/>
      <c r="U155" s="4"/>
    </row>
    <row r="156" spans="5:21" ht="14.55" customHeight="1" x14ac:dyDescent="0.3">
      <c r="E156" s="3"/>
      <c r="U156" s="4"/>
    </row>
    <row r="157" spans="5:21" ht="14.55" customHeight="1" x14ac:dyDescent="0.3">
      <c r="E157" s="3"/>
      <c r="U157" s="4"/>
    </row>
    <row r="158" spans="5:21" ht="14.55" customHeight="1" x14ac:dyDescent="0.3">
      <c r="E158" s="3"/>
      <c r="U158" s="4"/>
    </row>
    <row r="159" spans="5:21" ht="14.55" customHeight="1" x14ac:dyDescent="0.3">
      <c r="E159" s="3"/>
      <c r="U159" s="4"/>
    </row>
    <row r="160" spans="5:21" ht="14.55" customHeight="1" x14ac:dyDescent="0.3">
      <c r="E160" s="3"/>
      <c r="U160" s="4"/>
    </row>
    <row r="161" spans="5:21" ht="14.55" customHeight="1" x14ac:dyDescent="0.3">
      <c r="E161" s="3"/>
      <c r="U161" s="4"/>
    </row>
    <row r="162" spans="5:21" ht="14.55" customHeight="1" x14ac:dyDescent="0.3">
      <c r="E162" s="3"/>
      <c r="U162" s="4"/>
    </row>
    <row r="163" spans="5:21" ht="14.55" customHeight="1" x14ac:dyDescent="0.3">
      <c r="E163" s="3"/>
      <c r="U163" s="4"/>
    </row>
    <row r="164" spans="5:21" ht="14.55" customHeight="1" x14ac:dyDescent="0.3">
      <c r="E164" s="3"/>
      <c r="U164" s="4"/>
    </row>
    <row r="165" spans="5:21" ht="14.55" customHeight="1" x14ac:dyDescent="0.3">
      <c r="E165" s="3"/>
      <c r="U165" s="4"/>
    </row>
    <row r="166" spans="5:21" ht="14.55" customHeight="1" x14ac:dyDescent="0.3">
      <c r="E166" s="3"/>
      <c r="U166" s="4"/>
    </row>
    <row r="167" spans="5:21" ht="14.55" customHeight="1" x14ac:dyDescent="0.3">
      <c r="E167" s="3"/>
      <c r="U167" s="4"/>
    </row>
    <row r="168" spans="5:21" ht="14.55" customHeight="1" x14ac:dyDescent="0.3">
      <c r="E168" s="3"/>
      <c r="U168" s="4"/>
    </row>
    <row r="169" spans="5:21" ht="14.55" customHeight="1" x14ac:dyDescent="0.3">
      <c r="E169" s="3"/>
      <c r="U169" s="4"/>
    </row>
    <row r="170" spans="5:21" ht="14.55" customHeight="1" x14ac:dyDescent="0.3">
      <c r="E170" s="3"/>
      <c r="U170" s="4"/>
    </row>
    <row r="171" spans="5:21" ht="14.55" customHeight="1" x14ac:dyDescent="0.3">
      <c r="E171" s="3"/>
      <c r="U171" s="4"/>
    </row>
    <row r="172" spans="5:21" ht="14.55" customHeight="1" x14ac:dyDescent="0.3">
      <c r="E172" s="3"/>
      <c r="U172" s="4"/>
    </row>
    <row r="173" spans="5:21" ht="14.55" customHeight="1" x14ac:dyDescent="0.3">
      <c r="E173" s="3"/>
      <c r="U173" s="4"/>
    </row>
    <row r="174" spans="5:21" ht="14.55" customHeight="1" x14ac:dyDescent="0.3">
      <c r="E174" s="3"/>
      <c r="U174" s="4"/>
    </row>
    <row r="175" spans="5:21" ht="14.55" customHeight="1" x14ac:dyDescent="0.3">
      <c r="E175" s="3"/>
      <c r="U175" s="4"/>
    </row>
    <row r="176" spans="5:21" ht="14.55" customHeight="1" x14ac:dyDescent="0.3">
      <c r="E176" s="3"/>
      <c r="U176" s="4"/>
    </row>
    <row r="177" spans="5:21" ht="14.55" customHeight="1" x14ac:dyDescent="0.3">
      <c r="E177" s="3"/>
      <c r="U177" s="4"/>
    </row>
    <row r="178" spans="5:21" ht="14.55" customHeight="1" x14ac:dyDescent="0.3">
      <c r="E178" s="3"/>
      <c r="U178" s="4"/>
    </row>
    <row r="179" spans="5:21" ht="14.55" customHeight="1" x14ac:dyDescent="0.3">
      <c r="E179" s="3"/>
      <c r="U179" s="4"/>
    </row>
    <row r="180" spans="5:21" ht="14.55" customHeight="1" x14ac:dyDescent="0.3">
      <c r="E180" s="3"/>
      <c r="U180" s="4"/>
    </row>
    <row r="181" spans="5:21" ht="14.55" customHeight="1" x14ac:dyDescent="0.3">
      <c r="E181" s="3"/>
      <c r="U181" s="4"/>
    </row>
    <row r="182" spans="5:21" ht="14.55" customHeight="1" x14ac:dyDescent="0.3">
      <c r="E182" s="3"/>
      <c r="U182" s="4"/>
    </row>
    <row r="183" spans="5:21" ht="14.55" customHeight="1" x14ac:dyDescent="0.3">
      <c r="E183" s="3"/>
      <c r="U183" s="4"/>
    </row>
    <row r="184" spans="5:21" ht="14.55" customHeight="1" x14ac:dyDescent="0.3">
      <c r="E184" s="3"/>
      <c r="U184" s="4"/>
    </row>
    <row r="185" spans="5:21" ht="14.55" customHeight="1" x14ac:dyDescent="0.3">
      <c r="E185" s="3"/>
      <c r="U185" s="4"/>
    </row>
    <row r="186" spans="5:21" ht="14.55" customHeight="1" x14ac:dyDescent="0.3">
      <c r="E186" s="3"/>
      <c r="U186" s="4"/>
    </row>
    <row r="187" spans="5:21" ht="14.55" customHeight="1" x14ac:dyDescent="0.3">
      <c r="E187" s="3"/>
      <c r="U187" s="4"/>
    </row>
    <row r="188" spans="5:21" ht="14.55" customHeight="1" x14ac:dyDescent="0.3">
      <c r="E188" s="3"/>
      <c r="U188" s="4"/>
    </row>
    <row r="189" spans="5:21" ht="14.55" customHeight="1" x14ac:dyDescent="0.3">
      <c r="E189" s="3"/>
      <c r="U189" s="4"/>
    </row>
    <row r="190" spans="5:21" ht="14.55" customHeight="1" x14ac:dyDescent="0.3">
      <c r="E190" s="3"/>
      <c r="U190" s="4"/>
    </row>
    <row r="191" spans="5:21" ht="14.55" customHeight="1" x14ac:dyDescent="0.3">
      <c r="E191" s="3"/>
      <c r="U191" s="4"/>
    </row>
    <row r="192" spans="5:21" ht="14.55" customHeight="1" x14ac:dyDescent="0.3">
      <c r="E192" s="3"/>
      <c r="U192" s="4"/>
    </row>
    <row r="193" spans="5:21" ht="14.55" customHeight="1" x14ac:dyDescent="0.3">
      <c r="E193" s="3"/>
      <c r="U193" s="4"/>
    </row>
    <row r="194" spans="5:21" ht="14.55" customHeight="1" x14ac:dyDescent="0.3">
      <c r="E194" s="3"/>
      <c r="U194" s="4"/>
    </row>
    <row r="195" spans="5:21" ht="14.55" customHeight="1" x14ac:dyDescent="0.3">
      <c r="E195" s="3"/>
      <c r="U195" s="4"/>
    </row>
    <row r="196" spans="5:21" ht="14.55" customHeight="1" x14ac:dyDescent="0.3">
      <c r="E196" s="3"/>
      <c r="U196" s="4"/>
    </row>
    <row r="197" spans="5:21" ht="14.55" customHeight="1" x14ac:dyDescent="0.3">
      <c r="E197" s="3"/>
      <c r="U197" s="4"/>
    </row>
    <row r="198" spans="5:21" ht="14.55" customHeight="1" x14ac:dyDescent="0.3">
      <c r="E198" s="3"/>
      <c r="U198" s="4"/>
    </row>
    <row r="199" spans="5:21" ht="14.55" customHeight="1" x14ac:dyDescent="0.3">
      <c r="E199" s="3"/>
      <c r="U199" s="4"/>
    </row>
    <row r="200" spans="5:21" ht="14.55" customHeight="1" x14ac:dyDescent="0.3">
      <c r="E200" s="3"/>
      <c r="U200" s="4"/>
    </row>
    <row r="201" spans="5:21" ht="14.55" customHeight="1" x14ac:dyDescent="0.3">
      <c r="E201" s="3"/>
      <c r="U201" s="4"/>
    </row>
    <row r="202" spans="5:21" ht="14.55" customHeight="1" x14ac:dyDescent="0.3">
      <c r="E202" s="3"/>
      <c r="U202" s="4"/>
    </row>
    <row r="203" spans="5:21" ht="14.55" customHeight="1" x14ac:dyDescent="0.3">
      <c r="E203" s="3"/>
      <c r="U203" s="4"/>
    </row>
    <row r="204" spans="5:21" ht="14.55" customHeight="1" x14ac:dyDescent="0.3">
      <c r="E204" s="3"/>
      <c r="U204" s="4"/>
    </row>
    <row r="205" spans="5:21" ht="14.55" customHeight="1" x14ac:dyDescent="0.3">
      <c r="E205" s="3"/>
      <c r="U205" s="4"/>
    </row>
    <row r="206" spans="5:21" ht="14.55" customHeight="1" x14ac:dyDescent="0.3">
      <c r="E206" s="3"/>
      <c r="U206" s="4"/>
    </row>
    <row r="207" spans="5:21" ht="14.55" customHeight="1" x14ac:dyDescent="0.3">
      <c r="E207" s="3"/>
      <c r="U207" s="4"/>
    </row>
    <row r="208" spans="5:21" ht="14.55" customHeight="1" x14ac:dyDescent="0.3">
      <c r="E208" s="3"/>
      <c r="U208" s="4"/>
    </row>
    <row r="209" spans="5:21" ht="14.55" customHeight="1" x14ac:dyDescent="0.3">
      <c r="E209" s="3"/>
      <c r="U209" s="4"/>
    </row>
    <row r="210" spans="5:21" ht="14.55" customHeight="1" x14ac:dyDescent="0.3">
      <c r="E210" s="3"/>
      <c r="U210" s="4"/>
    </row>
    <row r="211" spans="5:21" ht="14.55" customHeight="1" x14ac:dyDescent="0.3">
      <c r="E211" s="3"/>
      <c r="U211" s="4"/>
    </row>
    <row r="212" spans="5:21" ht="14.55" customHeight="1" x14ac:dyDescent="0.3">
      <c r="E212" s="3"/>
      <c r="U212" s="4"/>
    </row>
    <row r="213" spans="5:21" ht="14.55" customHeight="1" x14ac:dyDescent="0.3">
      <c r="E213" s="3"/>
      <c r="U213" s="4"/>
    </row>
    <row r="214" spans="5:21" ht="14.55" customHeight="1" x14ac:dyDescent="0.3">
      <c r="E214" s="3"/>
      <c r="U214" s="4"/>
    </row>
    <row r="215" spans="5:21" ht="14.55" customHeight="1" x14ac:dyDescent="0.3">
      <c r="E215" s="3"/>
      <c r="U215" s="4"/>
    </row>
    <row r="216" spans="5:21" ht="14.55" customHeight="1" x14ac:dyDescent="0.3">
      <c r="E216" s="3"/>
      <c r="U216" s="4"/>
    </row>
    <row r="217" spans="5:21" ht="14.55" customHeight="1" x14ac:dyDescent="0.3">
      <c r="E217" s="3"/>
      <c r="U217" s="4"/>
    </row>
    <row r="218" spans="5:21" ht="14.55" customHeight="1" x14ac:dyDescent="0.3">
      <c r="E218" s="3"/>
      <c r="U218" s="4"/>
    </row>
    <row r="219" spans="5:21" ht="14.55" customHeight="1" x14ac:dyDescent="0.3">
      <c r="E219" s="3"/>
      <c r="U219" s="4"/>
    </row>
    <row r="220" spans="5:21" ht="14.55" customHeight="1" x14ac:dyDescent="0.3">
      <c r="E220" s="3"/>
      <c r="U220" s="4"/>
    </row>
    <row r="221" spans="5:21" ht="14.55" customHeight="1" x14ac:dyDescent="0.3">
      <c r="E221" s="3"/>
      <c r="U221" s="4"/>
    </row>
    <row r="222" spans="5:21" ht="14.55" customHeight="1" x14ac:dyDescent="0.3">
      <c r="E222" s="3"/>
      <c r="U222" s="4"/>
    </row>
    <row r="223" spans="5:21" ht="14.55" customHeight="1" x14ac:dyDescent="0.3">
      <c r="E223" s="3"/>
      <c r="U223" s="4"/>
    </row>
    <row r="224" spans="5:21" ht="14.55" customHeight="1" x14ac:dyDescent="0.3">
      <c r="E224" s="3"/>
      <c r="U224" s="4"/>
    </row>
    <row r="225" spans="5:21" ht="14.55" customHeight="1" x14ac:dyDescent="0.3">
      <c r="E225" s="3"/>
      <c r="U225" s="4"/>
    </row>
    <row r="226" spans="5:21" ht="14.55" customHeight="1" x14ac:dyDescent="0.3">
      <c r="E226" s="3"/>
      <c r="U226" s="4"/>
    </row>
    <row r="227" spans="5:21" ht="14.55" customHeight="1" x14ac:dyDescent="0.3">
      <c r="E227" s="3"/>
      <c r="U227" s="4"/>
    </row>
    <row r="228" spans="5:21" ht="14.55" customHeight="1" x14ac:dyDescent="0.3">
      <c r="E228" s="3"/>
      <c r="U228" s="4"/>
    </row>
    <row r="229" spans="5:21" ht="14.55" customHeight="1" x14ac:dyDescent="0.3">
      <c r="E229" s="3"/>
      <c r="U229" s="4"/>
    </row>
    <row r="230" spans="5:21" ht="14.55" customHeight="1" x14ac:dyDescent="0.3">
      <c r="E230" s="3"/>
      <c r="U230" s="4"/>
    </row>
    <row r="231" spans="5:21" ht="14.55" customHeight="1" x14ac:dyDescent="0.3">
      <c r="E231" s="3"/>
      <c r="U231" s="4"/>
    </row>
    <row r="232" spans="5:21" ht="14.55" customHeight="1" x14ac:dyDescent="0.3">
      <c r="E232" s="3"/>
      <c r="U232" s="4"/>
    </row>
    <row r="233" spans="5:21" ht="14.55" customHeight="1" x14ac:dyDescent="0.3">
      <c r="E233" s="3"/>
      <c r="U233" s="4"/>
    </row>
    <row r="234" spans="5:21" ht="14.55" customHeight="1" x14ac:dyDescent="0.3">
      <c r="E234" s="3"/>
      <c r="U234" s="4"/>
    </row>
    <row r="235" spans="5:21" ht="14.55" customHeight="1" x14ac:dyDescent="0.3">
      <c r="E235" s="3"/>
      <c r="U235" s="4"/>
    </row>
    <row r="236" spans="5:21" ht="14.55" customHeight="1" x14ac:dyDescent="0.3">
      <c r="E236" s="3"/>
      <c r="U236" s="4"/>
    </row>
    <row r="237" spans="5:21" ht="14.55" customHeight="1" x14ac:dyDescent="0.3">
      <c r="E237" s="3"/>
      <c r="U237" s="4"/>
    </row>
    <row r="238" spans="5:21" ht="14.55" customHeight="1" x14ac:dyDescent="0.3">
      <c r="E238" s="3"/>
      <c r="U238" s="4"/>
    </row>
    <row r="239" spans="5:21" ht="14.55" customHeight="1" x14ac:dyDescent="0.3">
      <c r="E239" s="3"/>
      <c r="U239" s="4"/>
    </row>
    <row r="240" spans="5:21" ht="14.55" customHeight="1" x14ac:dyDescent="0.3">
      <c r="E240" s="3"/>
      <c r="U240" s="4"/>
    </row>
    <row r="241" spans="5:21" ht="14.55" customHeight="1" x14ac:dyDescent="0.3">
      <c r="E241" s="3"/>
      <c r="U241" s="4"/>
    </row>
    <row r="242" spans="5:21" ht="14.55" customHeight="1" x14ac:dyDescent="0.3">
      <c r="E242" s="3"/>
      <c r="U242" s="4"/>
    </row>
    <row r="243" spans="5:21" ht="14.55" customHeight="1" x14ac:dyDescent="0.3">
      <c r="E243" s="3"/>
      <c r="U243" s="4"/>
    </row>
    <row r="244" spans="5:21" ht="14.55" customHeight="1" x14ac:dyDescent="0.3">
      <c r="E244" s="3"/>
      <c r="U244" s="4"/>
    </row>
    <row r="245" spans="5:21" ht="14.55" customHeight="1" x14ac:dyDescent="0.3">
      <c r="E245" s="3"/>
      <c r="U245" s="4"/>
    </row>
    <row r="246" spans="5:21" ht="14.55" customHeight="1" x14ac:dyDescent="0.3">
      <c r="E246" s="3"/>
      <c r="U246" s="4"/>
    </row>
    <row r="247" spans="5:21" ht="14.55" customHeight="1" x14ac:dyDescent="0.3">
      <c r="E247" s="3"/>
      <c r="U247" s="4"/>
    </row>
    <row r="248" spans="5:21" ht="14.55" customHeight="1" x14ac:dyDescent="0.3">
      <c r="E248" s="3"/>
      <c r="U248" s="4"/>
    </row>
    <row r="249" spans="5:21" ht="14.55" customHeight="1" x14ac:dyDescent="0.3">
      <c r="E249" s="3"/>
      <c r="U249" s="4"/>
    </row>
    <row r="250" spans="5:21" ht="14.55" customHeight="1" x14ac:dyDescent="0.3">
      <c r="E250" s="3"/>
      <c r="U250" s="4"/>
    </row>
    <row r="251" spans="5:21" ht="14.55" customHeight="1" x14ac:dyDescent="0.3">
      <c r="E251" s="3"/>
      <c r="U251" s="4"/>
    </row>
    <row r="252" spans="5:21" ht="14.55" customHeight="1" x14ac:dyDescent="0.3">
      <c r="E252" s="3"/>
      <c r="U252" s="4"/>
    </row>
    <row r="253" spans="5:21" ht="14.55" customHeight="1" x14ac:dyDescent="0.3">
      <c r="E253" s="3"/>
      <c r="U253" s="4"/>
    </row>
    <row r="254" spans="5:21" ht="14.55" customHeight="1" x14ac:dyDescent="0.3">
      <c r="E254" s="3"/>
      <c r="U254" s="4"/>
    </row>
    <row r="255" spans="5:21" ht="14.55" customHeight="1" x14ac:dyDescent="0.3">
      <c r="E255" s="3"/>
      <c r="U255" s="4"/>
    </row>
    <row r="256" spans="5:21" ht="14.55" customHeight="1" x14ac:dyDescent="0.3">
      <c r="E256" s="3"/>
      <c r="U256" s="4"/>
    </row>
    <row r="257" spans="5:21" ht="14.55" customHeight="1" x14ac:dyDescent="0.3">
      <c r="E257" s="3"/>
      <c r="U257" s="4"/>
    </row>
    <row r="258" spans="5:21" ht="14.55" customHeight="1" x14ac:dyDescent="0.3">
      <c r="E258" s="3"/>
      <c r="U258" s="4"/>
    </row>
    <row r="259" spans="5:21" ht="14.55" customHeight="1" x14ac:dyDescent="0.3">
      <c r="E259" s="3"/>
      <c r="U259" s="4"/>
    </row>
    <row r="260" spans="5:21" ht="14.55" customHeight="1" x14ac:dyDescent="0.3">
      <c r="E260" s="3"/>
      <c r="U260" s="4"/>
    </row>
    <row r="261" spans="5:21" ht="14.55" customHeight="1" x14ac:dyDescent="0.3">
      <c r="E261" s="3"/>
      <c r="U261" s="4"/>
    </row>
    <row r="262" spans="5:21" ht="14.55" customHeight="1" x14ac:dyDescent="0.3">
      <c r="E262" s="3"/>
      <c r="U262" s="4"/>
    </row>
    <row r="263" spans="5:21" ht="14.55" customHeight="1" x14ac:dyDescent="0.3">
      <c r="E263" s="3"/>
      <c r="U263" s="4"/>
    </row>
    <row r="264" spans="5:21" ht="14.55" customHeight="1" x14ac:dyDescent="0.3">
      <c r="E264" s="3"/>
      <c r="U264" s="4"/>
    </row>
    <row r="265" spans="5:21" ht="14.55" customHeight="1" x14ac:dyDescent="0.3">
      <c r="E265" s="3"/>
      <c r="G265" s="6"/>
      <c r="U265" s="4"/>
    </row>
    <row r="266" spans="5:21" ht="14.55" customHeight="1" x14ac:dyDescent="0.3">
      <c r="E266" s="3"/>
      <c r="U266" s="4"/>
    </row>
    <row r="267" spans="5:21" ht="14.55" customHeight="1" x14ac:dyDescent="0.3">
      <c r="E267" s="3"/>
      <c r="U267" s="4"/>
    </row>
    <row r="268" spans="5:21" ht="14.55" customHeight="1" x14ac:dyDescent="0.3">
      <c r="E268" s="3"/>
      <c r="U268" s="4"/>
    </row>
    <row r="269" spans="5:21" ht="14.55" customHeight="1" x14ac:dyDescent="0.3">
      <c r="E269" s="3"/>
      <c r="U269" s="4"/>
    </row>
    <row r="270" spans="5:21" ht="14.55" customHeight="1" x14ac:dyDescent="0.3">
      <c r="E270" s="3"/>
      <c r="U270" s="4"/>
    </row>
    <row r="271" spans="5:21" ht="14.55" customHeight="1" x14ac:dyDescent="0.3">
      <c r="E271" s="3"/>
      <c r="G271" s="5"/>
      <c r="U271" s="4"/>
    </row>
    <row r="272" spans="5:21" ht="14.55" customHeight="1" x14ac:dyDescent="0.3">
      <c r="E272" s="3"/>
      <c r="U272" s="4"/>
    </row>
    <row r="273" spans="5:21" ht="14.55" customHeight="1" x14ac:dyDescent="0.3">
      <c r="E273" s="3"/>
      <c r="U273" s="4"/>
    </row>
    <row r="274" spans="5:21" ht="14.55" customHeight="1" x14ac:dyDescent="0.3">
      <c r="E274" s="3"/>
      <c r="U274" s="4"/>
    </row>
    <row r="275" spans="5:21" ht="14.55" customHeight="1" x14ac:dyDescent="0.3">
      <c r="E275" s="3"/>
      <c r="U275" s="4"/>
    </row>
    <row r="276" spans="5:21" ht="14.55" customHeight="1" x14ac:dyDescent="0.3">
      <c r="E276" s="3"/>
      <c r="U276" s="4"/>
    </row>
    <row r="277" spans="5:21" ht="14.55" customHeight="1" x14ac:dyDescent="0.3">
      <c r="E277" s="3"/>
      <c r="U277" s="4"/>
    </row>
    <row r="278" spans="5:21" ht="14.55" customHeight="1" x14ac:dyDescent="0.3">
      <c r="E278" s="3"/>
      <c r="U278" s="4"/>
    </row>
    <row r="279" spans="5:21" ht="14.55" customHeight="1" x14ac:dyDescent="0.3">
      <c r="E279" s="3"/>
      <c r="U279" s="4"/>
    </row>
    <row r="280" spans="5:21" ht="14.55" customHeight="1" x14ac:dyDescent="0.3">
      <c r="E280" s="3"/>
      <c r="U280" s="4"/>
    </row>
    <row r="281" spans="5:21" ht="14.55" customHeight="1" x14ac:dyDescent="0.3">
      <c r="E281" s="3"/>
      <c r="U281" s="4"/>
    </row>
    <row r="282" spans="5:21" ht="14.55" customHeight="1" x14ac:dyDescent="0.3">
      <c r="E282" s="3"/>
      <c r="U282" s="4"/>
    </row>
    <row r="283" spans="5:21" ht="14.55" customHeight="1" x14ac:dyDescent="0.3">
      <c r="E283" s="3"/>
      <c r="U283" s="4"/>
    </row>
    <row r="284" spans="5:21" ht="14.55" customHeight="1" x14ac:dyDescent="0.3">
      <c r="E284" s="3"/>
      <c r="U284" s="4"/>
    </row>
    <row r="285" spans="5:21" ht="14.55" customHeight="1" x14ac:dyDescent="0.3">
      <c r="E285" s="3"/>
      <c r="U285" s="4"/>
    </row>
    <row r="286" spans="5:21" ht="14.55" customHeight="1" x14ac:dyDescent="0.3">
      <c r="E286" s="3"/>
      <c r="U286" s="4"/>
    </row>
    <row r="287" spans="5:21" ht="14.55" customHeight="1" x14ac:dyDescent="0.3">
      <c r="E287" s="3"/>
      <c r="U287" s="4"/>
    </row>
    <row r="288" spans="5:21" ht="14.55" customHeight="1" x14ac:dyDescent="0.3">
      <c r="E288" s="3"/>
      <c r="U288" s="4"/>
    </row>
    <row r="289" spans="5:21" ht="14.55" customHeight="1" x14ac:dyDescent="0.3">
      <c r="E289" s="3"/>
      <c r="U289" s="4"/>
    </row>
    <row r="290" spans="5:21" ht="14.55" customHeight="1" x14ac:dyDescent="0.3">
      <c r="E290" s="3"/>
      <c r="U290" s="4"/>
    </row>
    <row r="291" spans="5:21" ht="14.55" customHeight="1" x14ac:dyDescent="0.3">
      <c r="E291" s="3"/>
      <c r="U291" s="4"/>
    </row>
    <row r="292" spans="5:21" ht="14.55" customHeight="1" x14ac:dyDescent="0.3">
      <c r="E292" s="3"/>
      <c r="U292" s="4"/>
    </row>
    <row r="293" spans="5:21" ht="14.55" customHeight="1" x14ac:dyDescent="0.3">
      <c r="E293" s="3"/>
      <c r="U293" s="4"/>
    </row>
    <row r="294" spans="5:21" ht="14.55" customHeight="1" x14ac:dyDescent="0.3">
      <c r="E294" s="3"/>
      <c r="U294" s="4"/>
    </row>
    <row r="295" spans="5:21" ht="14.55" customHeight="1" x14ac:dyDescent="0.3">
      <c r="E295" s="3"/>
      <c r="U295" s="4"/>
    </row>
    <row r="296" spans="5:21" ht="14.55" customHeight="1" x14ac:dyDescent="0.3">
      <c r="E296" s="3"/>
      <c r="U296" s="4"/>
    </row>
    <row r="297" spans="5:21" ht="14.55" customHeight="1" x14ac:dyDescent="0.3">
      <c r="E297" s="3"/>
      <c r="U297" s="4"/>
    </row>
    <row r="298" spans="5:21" ht="14.55" customHeight="1" x14ac:dyDescent="0.3">
      <c r="E298" s="3"/>
      <c r="U298" s="4"/>
    </row>
    <row r="299" spans="5:21" ht="14.55" customHeight="1" x14ac:dyDescent="0.3">
      <c r="E299" s="3"/>
      <c r="U299" s="4"/>
    </row>
    <row r="300" spans="5:21" ht="14.55" customHeight="1" x14ac:dyDescent="0.3">
      <c r="E300" s="3"/>
      <c r="U300" s="4"/>
    </row>
    <row r="301" spans="5:21" ht="14.55" customHeight="1" x14ac:dyDescent="0.3">
      <c r="E301" s="3"/>
      <c r="U301" s="4"/>
    </row>
    <row r="302" spans="5:21" ht="14.55" customHeight="1" x14ac:dyDescent="0.3">
      <c r="E302" s="3"/>
      <c r="U302" s="4"/>
    </row>
    <row r="303" spans="5:21" ht="14.55" customHeight="1" x14ac:dyDescent="0.3">
      <c r="E303" s="3"/>
      <c r="U303" s="4"/>
    </row>
    <row r="304" spans="5:21" ht="14.55" customHeight="1" x14ac:dyDescent="0.3">
      <c r="E304" s="3"/>
      <c r="U304" s="4"/>
    </row>
    <row r="305" spans="5:21" ht="14.55" customHeight="1" x14ac:dyDescent="0.3">
      <c r="E305" s="3"/>
      <c r="U305" s="4"/>
    </row>
    <row r="306" spans="5:21" ht="14.55" customHeight="1" x14ac:dyDescent="0.3">
      <c r="E306" s="3"/>
      <c r="U306" s="4"/>
    </row>
    <row r="307" spans="5:21" ht="14.55" customHeight="1" x14ac:dyDescent="0.3">
      <c r="E307" s="3"/>
      <c r="U307" s="4"/>
    </row>
    <row r="308" spans="5:21" ht="14.55" customHeight="1" x14ac:dyDescent="0.3">
      <c r="E308" s="3"/>
      <c r="U308" s="4"/>
    </row>
    <row r="309" spans="5:21" ht="14.55" customHeight="1" x14ac:dyDescent="0.3">
      <c r="E309" s="3"/>
      <c r="U309" s="4"/>
    </row>
    <row r="310" spans="5:21" ht="14.55" customHeight="1" x14ac:dyDescent="0.3">
      <c r="E310" s="3"/>
      <c r="U310" s="4"/>
    </row>
    <row r="311" spans="5:21" ht="14.55" customHeight="1" x14ac:dyDescent="0.3">
      <c r="E311" s="3"/>
      <c r="U311" s="4"/>
    </row>
    <row r="312" spans="5:21" ht="14.55" customHeight="1" x14ac:dyDescent="0.3">
      <c r="E312" s="3"/>
      <c r="U312" s="4"/>
    </row>
    <row r="313" spans="5:21" ht="14.55" customHeight="1" x14ac:dyDescent="0.3">
      <c r="E313" s="3"/>
      <c r="U313" s="4"/>
    </row>
    <row r="314" spans="5:21" ht="14.55" customHeight="1" x14ac:dyDescent="0.3">
      <c r="E314" s="3"/>
      <c r="U314" s="4"/>
    </row>
    <row r="315" spans="5:21" ht="14.55" customHeight="1" x14ac:dyDescent="0.3">
      <c r="E315" s="3"/>
      <c r="U315" s="4"/>
    </row>
    <row r="316" spans="5:21" ht="14.55" customHeight="1" x14ac:dyDescent="0.3">
      <c r="E316" s="3"/>
      <c r="U316" s="4"/>
    </row>
    <row r="317" spans="5:21" ht="14.55" customHeight="1" x14ac:dyDescent="0.3">
      <c r="E317" s="3"/>
      <c r="U317" s="4"/>
    </row>
    <row r="318" spans="5:21" ht="14.55" customHeight="1" x14ac:dyDescent="0.3">
      <c r="E318" s="3"/>
      <c r="U318" s="4"/>
    </row>
    <row r="319" spans="5:21" ht="14.55" customHeight="1" x14ac:dyDescent="0.3">
      <c r="E319" s="3"/>
      <c r="U319" s="4"/>
    </row>
    <row r="320" spans="5:21" ht="14.55" customHeight="1" x14ac:dyDescent="0.3">
      <c r="E320" s="3"/>
      <c r="U320" s="4"/>
    </row>
    <row r="321" spans="5:21" ht="14.55" customHeight="1" x14ac:dyDescent="0.3">
      <c r="E321" s="3"/>
      <c r="U321" s="4"/>
    </row>
    <row r="322" spans="5:21" ht="14.55" customHeight="1" x14ac:dyDescent="0.3">
      <c r="E322" s="3"/>
      <c r="U322" s="4"/>
    </row>
    <row r="323" spans="5:21" ht="14.55" customHeight="1" x14ac:dyDescent="0.3">
      <c r="E323" s="3"/>
      <c r="U323" s="4"/>
    </row>
    <row r="324" spans="5:21" ht="14.55" customHeight="1" x14ac:dyDescent="0.3">
      <c r="E324" s="3"/>
      <c r="U324" s="4"/>
    </row>
    <row r="325" spans="5:21" ht="14.55" customHeight="1" x14ac:dyDescent="0.3">
      <c r="E325" s="3"/>
      <c r="U325" s="4"/>
    </row>
    <row r="326" spans="5:21" ht="14.55" customHeight="1" x14ac:dyDescent="0.3">
      <c r="E326" s="3"/>
      <c r="U326" s="4"/>
    </row>
    <row r="327" spans="5:21" ht="14.55" customHeight="1" x14ac:dyDescent="0.3">
      <c r="E327" s="3"/>
      <c r="U327" s="4"/>
    </row>
    <row r="328" spans="5:21" ht="14.55" customHeight="1" x14ac:dyDescent="0.3">
      <c r="E328" s="3"/>
      <c r="U328" s="4"/>
    </row>
    <row r="329" spans="5:21" ht="14.55" customHeight="1" x14ac:dyDescent="0.3">
      <c r="E329" s="3"/>
      <c r="U329" s="4"/>
    </row>
    <row r="330" spans="5:21" ht="14.55" customHeight="1" x14ac:dyDescent="0.3">
      <c r="E330" s="3"/>
      <c r="U330" s="4"/>
    </row>
    <row r="331" spans="5:21" ht="14.55" customHeight="1" x14ac:dyDescent="0.3">
      <c r="E331" s="3"/>
      <c r="U331" s="4"/>
    </row>
    <row r="332" spans="5:21" ht="14.55" customHeight="1" x14ac:dyDescent="0.3">
      <c r="E332" s="3"/>
      <c r="U332" s="4"/>
    </row>
    <row r="333" spans="5:21" ht="14.55" customHeight="1" x14ac:dyDescent="0.3">
      <c r="E333" s="3"/>
      <c r="U333" s="4"/>
    </row>
    <row r="334" spans="5:21" ht="14.55" customHeight="1" x14ac:dyDescent="0.3">
      <c r="E334" s="3"/>
      <c r="U334" s="4"/>
    </row>
    <row r="335" spans="5:21" ht="14.55" customHeight="1" x14ac:dyDescent="0.3">
      <c r="E335" s="3"/>
      <c r="U335" s="4"/>
    </row>
    <row r="336" spans="5:21" ht="14.55" customHeight="1" x14ac:dyDescent="0.3">
      <c r="E336" s="3"/>
      <c r="U336" s="4"/>
    </row>
    <row r="337" spans="5:21" ht="14.55" customHeight="1" x14ac:dyDescent="0.3">
      <c r="E337" s="3"/>
      <c r="U337" s="4"/>
    </row>
    <row r="338" spans="5:21" ht="14.55" customHeight="1" x14ac:dyDescent="0.3">
      <c r="E338" s="3"/>
      <c r="U338" s="4"/>
    </row>
    <row r="339" spans="5:21" ht="14.55" customHeight="1" x14ac:dyDescent="0.3">
      <c r="E339" s="3"/>
      <c r="U339" s="4"/>
    </row>
    <row r="340" spans="5:21" ht="14.55" customHeight="1" x14ac:dyDescent="0.3">
      <c r="E340" s="3"/>
      <c r="U340" s="4"/>
    </row>
    <row r="341" spans="5:21" ht="14.55" customHeight="1" x14ac:dyDescent="0.3">
      <c r="E341" s="3"/>
      <c r="U341" s="4"/>
    </row>
    <row r="342" spans="5:21" ht="14.55" customHeight="1" x14ac:dyDescent="0.3">
      <c r="E342" s="3"/>
      <c r="U342" s="4"/>
    </row>
    <row r="343" spans="5:21" ht="14.55" customHeight="1" x14ac:dyDescent="0.3">
      <c r="E343" s="3"/>
      <c r="U343" s="4"/>
    </row>
    <row r="344" spans="5:21" ht="14.55" customHeight="1" x14ac:dyDescent="0.3">
      <c r="E344" s="3"/>
      <c r="U344" s="4"/>
    </row>
    <row r="345" spans="5:21" ht="14.55" customHeight="1" x14ac:dyDescent="0.3">
      <c r="E345" s="3"/>
      <c r="U345" s="4"/>
    </row>
    <row r="346" spans="5:21" ht="14.55" customHeight="1" x14ac:dyDescent="0.3">
      <c r="E346" s="3"/>
      <c r="U346" s="4"/>
    </row>
    <row r="347" spans="5:21" ht="14.55" customHeight="1" x14ac:dyDescent="0.3">
      <c r="E347" s="3"/>
      <c r="U347" s="4"/>
    </row>
    <row r="348" spans="5:21" ht="14.55" customHeight="1" x14ac:dyDescent="0.3">
      <c r="E348" s="3"/>
      <c r="U348" s="4"/>
    </row>
    <row r="349" spans="5:21" ht="14.55" customHeight="1" x14ac:dyDescent="0.3">
      <c r="E349" s="3"/>
      <c r="U349" s="4"/>
    </row>
    <row r="350" spans="5:21" ht="14.55" customHeight="1" x14ac:dyDescent="0.3">
      <c r="E350" s="3"/>
      <c r="U350" s="4"/>
    </row>
    <row r="351" spans="5:21" ht="14.55" customHeight="1" x14ac:dyDescent="0.3">
      <c r="E351" s="3"/>
      <c r="U351" s="4"/>
    </row>
    <row r="352" spans="5:21" ht="14.55" customHeight="1" x14ac:dyDescent="0.3">
      <c r="E352" s="3"/>
      <c r="U352" s="4"/>
    </row>
    <row r="353" spans="5:21" ht="14.55" customHeight="1" x14ac:dyDescent="0.3">
      <c r="E353" s="3"/>
      <c r="U353" s="4"/>
    </row>
    <row r="354" spans="5:21" ht="14.55" customHeight="1" x14ac:dyDescent="0.3">
      <c r="E354" s="3"/>
      <c r="U354" s="4"/>
    </row>
    <row r="355" spans="5:21" ht="14.55" customHeight="1" x14ac:dyDescent="0.3">
      <c r="E355" s="3"/>
      <c r="U355" s="4"/>
    </row>
    <row r="356" spans="5:21" ht="14.55" customHeight="1" x14ac:dyDescent="0.3">
      <c r="E356" s="3"/>
      <c r="U356" s="4"/>
    </row>
    <row r="357" spans="5:21" ht="14.55" customHeight="1" x14ac:dyDescent="0.3">
      <c r="E357" s="3"/>
      <c r="U357" s="4"/>
    </row>
    <row r="358" spans="5:21" ht="14.55" customHeight="1" x14ac:dyDescent="0.3">
      <c r="E358" s="3"/>
      <c r="U358" s="4"/>
    </row>
    <row r="359" spans="5:21" ht="14.55" customHeight="1" x14ac:dyDescent="0.3">
      <c r="E359" s="3"/>
      <c r="U359" s="4"/>
    </row>
    <row r="360" spans="5:21" ht="14.55" customHeight="1" x14ac:dyDescent="0.3">
      <c r="E360" s="3"/>
      <c r="U360" s="4"/>
    </row>
    <row r="361" spans="5:21" ht="14.55" customHeight="1" x14ac:dyDescent="0.3">
      <c r="E361" s="3"/>
      <c r="U361" s="4"/>
    </row>
    <row r="362" spans="5:21" ht="14.55" customHeight="1" x14ac:dyDescent="0.3">
      <c r="E362" s="3"/>
      <c r="U362" s="4"/>
    </row>
    <row r="363" spans="5:21" ht="14.55" customHeight="1" x14ac:dyDescent="0.3">
      <c r="E363" s="3"/>
      <c r="U363" s="4"/>
    </row>
    <row r="364" spans="5:21" ht="14.55" customHeight="1" x14ac:dyDescent="0.3">
      <c r="E364" s="3"/>
      <c r="U364" s="4"/>
    </row>
    <row r="365" spans="5:21" ht="14.55" customHeight="1" x14ac:dyDescent="0.3">
      <c r="E365" s="3"/>
      <c r="U365" s="4"/>
    </row>
    <row r="366" spans="5:21" ht="14.55" customHeight="1" x14ac:dyDescent="0.3">
      <c r="E366" s="3"/>
      <c r="U366" s="4"/>
    </row>
    <row r="367" spans="5:21" ht="14.55" customHeight="1" x14ac:dyDescent="0.3">
      <c r="E367" s="3"/>
      <c r="U367" s="4"/>
    </row>
    <row r="368" spans="5:21" ht="14.55" customHeight="1" x14ac:dyDescent="0.3">
      <c r="E368" s="3"/>
      <c r="U368" s="4"/>
    </row>
    <row r="369" spans="5:21" ht="14.55" customHeight="1" x14ac:dyDescent="0.3">
      <c r="E369" s="3"/>
      <c r="U369" s="4"/>
    </row>
    <row r="370" spans="5:21" ht="14.55" customHeight="1" x14ac:dyDescent="0.3">
      <c r="E370" s="3"/>
      <c r="U370" s="4"/>
    </row>
    <row r="371" spans="5:21" ht="14.55" customHeight="1" x14ac:dyDescent="0.3">
      <c r="E371" s="3"/>
      <c r="U371" s="4"/>
    </row>
    <row r="372" spans="5:21" ht="14.55" customHeight="1" x14ac:dyDescent="0.3">
      <c r="E372" s="3"/>
      <c r="U372" s="4"/>
    </row>
    <row r="373" spans="5:21" ht="14.55" customHeight="1" x14ac:dyDescent="0.3">
      <c r="E373" s="3"/>
      <c r="U373" s="4"/>
    </row>
    <row r="374" spans="5:21" ht="14.55" customHeight="1" x14ac:dyDescent="0.3">
      <c r="E374" s="3"/>
      <c r="U374" s="4"/>
    </row>
    <row r="375" spans="5:21" ht="14.55" customHeight="1" x14ac:dyDescent="0.3">
      <c r="E375" s="3"/>
      <c r="U375" s="4"/>
    </row>
    <row r="376" spans="5:21" ht="14.55" customHeight="1" x14ac:dyDescent="0.3">
      <c r="E376" s="3"/>
      <c r="U376" s="4"/>
    </row>
    <row r="377" spans="5:21" ht="14.55" customHeight="1" x14ac:dyDescent="0.3">
      <c r="E377" s="3"/>
      <c r="U377" s="4"/>
    </row>
    <row r="378" spans="5:21" ht="14.55" customHeight="1" x14ac:dyDescent="0.3">
      <c r="E378" s="3"/>
      <c r="U378" s="4"/>
    </row>
    <row r="379" spans="5:21" ht="14.55" customHeight="1" x14ac:dyDescent="0.3">
      <c r="E379" s="3"/>
      <c r="U379" s="4"/>
    </row>
    <row r="380" spans="5:21" ht="14.55" customHeight="1" x14ac:dyDescent="0.3">
      <c r="E380" s="3"/>
      <c r="U380" s="4"/>
    </row>
    <row r="381" spans="5:21" ht="14.55" customHeight="1" x14ac:dyDescent="0.3">
      <c r="E381" s="3"/>
      <c r="U381" s="4"/>
    </row>
    <row r="382" spans="5:21" ht="14.55" customHeight="1" x14ac:dyDescent="0.3">
      <c r="E382" s="3"/>
      <c r="U382" s="4"/>
    </row>
    <row r="383" spans="5:21" ht="14.55" customHeight="1" x14ac:dyDescent="0.3">
      <c r="E383" s="3"/>
      <c r="U383" s="4"/>
    </row>
    <row r="384" spans="5:21" ht="14.55" customHeight="1" x14ac:dyDescent="0.3">
      <c r="E384" s="3"/>
      <c r="U384" s="4"/>
    </row>
    <row r="385" spans="5:21" ht="14.55" customHeight="1" x14ac:dyDescent="0.3">
      <c r="E385" s="3"/>
      <c r="U385" s="4"/>
    </row>
    <row r="386" spans="5:21" ht="14.55" customHeight="1" x14ac:dyDescent="0.3">
      <c r="E386" s="3"/>
      <c r="U386" s="4"/>
    </row>
    <row r="387" spans="5:21" ht="14.55" customHeight="1" x14ac:dyDescent="0.3">
      <c r="E387" s="3"/>
      <c r="U387" s="4"/>
    </row>
    <row r="388" spans="5:21" ht="14.55" customHeight="1" x14ac:dyDescent="0.3">
      <c r="E388" s="3"/>
      <c r="U388" s="4"/>
    </row>
    <row r="389" spans="5:21" ht="14.55" customHeight="1" x14ac:dyDescent="0.3">
      <c r="E389" s="3"/>
      <c r="G389" s="5"/>
      <c r="U389" s="4"/>
    </row>
    <row r="390" spans="5:21" ht="14.55" customHeight="1" x14ac:dyDescent="0.3">
      <c r="E390" s="3"/>
      <c r="U390" s="4"/>
    </row>
    <row r="391" spans="5:21" ht="14.55" customHeight="1" x14ac:dyDescent="0.3">
      <c r="E391" s="3"/>
      <c r="U391" s="4"/>
    </row>
    <row r="392" spans="5:21" ht="14.55" customHeight="1" x14ac:dyDescent="0.3">
      <c r="E392" s="3"/>
      <c r="U392" s="4"/>
    </row>
    <row r="393" spans="5:21" ht="14.55" customHeight="1" x14ac:dyDescent="0.3">
      <c r="E393" s="3"/>
      <c r="U393" s="4"/>
    </row>
    <row r="394" spans="5:21" ht="14.55" customHeight="1" x14ac:dyDescent="0.3">
      <c r="E394" s="3"/>
      <c r="U394" s="4"/>
    </row>
    <row r="395" spans="5:21" ht="14.55" customHeight="1" x14ac:dyDescent="0.3">
      <c r="E395" s="3"/>
      <c r="U395" s="4"/>
    </row>
    <row r="396" spans="5:21" ht="14.55" customHeight="1" x14ac:dyDescent="0.3">
      <c r="E396" s="3"/>
      <c r="U396" s="4"/>
    </row>
    <row r="397" spans="5:21" ht="14.55" customHeight="1" x14ac:dyDescent="0.3">
      <c r="E397" s="3"/>
      <c r="U397" s="4"/>
    </row>
    <row r="398" spans="5:21" ht="14.55" customHeight="1" x14ac:dyDescent="0.3">
      <c r="E398" s="3"/>
      <c r="U398" s="4"/>
    </row>
    <row r="399" spans="5:21" ht="14.55" customHeight="1" x14ac:dyDescent="0.3">
      <c r="E399" s="3"/>
      <c r="U399" s="4"/>
    </row>
    <row r="400" spans="5:21" ht="14.55" customHeight="1" x14ac:dyDescent="0.3">
      <c r="E400" s="3"/>
      <c r="U400" s="4"/>
    </row>
    <row r="401" spans="5:21" ht="14.55" customHeight="1" x14ac:dyDescent="0.3">
      <c r="E401" s="3"/>
      <c r="U401" s="4"/>
    </row>
    <row r="402" spans="5:21" ht="14.55" customHeight="1" x14ac:dyDescent="0.3">
      <c r="E402" s="3"/>
      <c r="U402" s="4"/>
    </row>
    <row r="403" spans="5:21" ht="14.55" customHeight="1" x14ac:dyDescent="0.3">
      <c r="E403" s="3"/>
      <c r="U403" s="4"/>
    </row>
    <row r="404" spans="5:21" ht="14.55" customHeight="1" x14ac:dyDescent="0.3">
      <c r="E404" s="3"/>
      <c r="U404" s="4"/>
    </row>
    <row r="405" spans="5:21" ht="14.55" customHeight="1" x14ac:dyDescent="0.3">
      <c r="E405" s="3"/>
      <c r="U405" s="4"/>
    </row>
    <row r="406" spans="5:21" ht="14.55" customHeight="1" x14ac:dyDescent="0.3">
      <c r="E406" s="3"/>
      <c r="U406" s="4"/>
    </row>
    <row r="407" spans="5:21" ht="14.55" customHeight="1" x14ac:dyDescent="0.3">
      <c r="E407" s="3"/>
      <c r="U407" s="4"/>
    </row>
    <row r="408" spans="5:21" ht="14.55" customHeight="1" x14ac:dyDescent="0.3">
      <c r="E408" s="3"/>
      <c r="U408" s="4"/>
    </row>
    <row r="409" spans="5:21" ht="14.55" customHeight="1" x14ac:dyDescent="0.3">
      <c r="E409" s="3"/>
      <c r="U409" s="4"/>
    </row>
    <row r="410" spans="5:21" ht="14.55" customHeight="1" x14ac:dyDescent="0.3">
      <c r="E410" s="3"/>
      <c r="U410" s="4"/>
    </row>
    <row r="411" spans="5:21" ht="14.55" customHeight="1" x14ac:dyDescent="0.3">
      <c r="E411" s="3"/>
      <c r="U411" s="4"/>
    </row>
    <row r="412" spans="5:21" ht="14.55" customHeight="1" x14ac:dyDescent="0.3">
      <c r="E412" s="3"/>
      <c r="U412" s="4"/>
    </row>
    <row r="413" spans="5:21" ht="14.55" customHeight="1" x14ac:dyDescent="0.3">
      <c r="E413" s="3"/>
      <c r="U413" s="4"/>
    </row>
    <row r="414" spans="5:21" ht="14.55" customHeight="1" x14ac:dyDescent="0.3">
      <c r="E414" s="3"/>
      <c r="U414" s="4"/>
    </row>
    <row r="415" spans="5:21" ht="14.55" customHeight="1" x14ac:dyDescent="0.3">
      <c r="E415" s="3"/>
      <c r="G415" s="5"/>
      <c r="U415" s="4"/>
    </row>
    <row r="416" spans="5:21" ht="14.55" customHeight="1" x14ac:dyDescent="0.3">
      <c r="E416" s="3"/>
      <c r="U416" s="4"/>
    </row>
    <row r="417" spans="5:21" ht="14.55" customHeight="1" x14ac:dyDescent="0.3">
      <c r="E417" s="3"/>
      <c r="U417" s="4"/>
    </row>
    <row r="418" spans="5:21" ht="14.55" customHeight="1" x14ac:dyDescent="0.3">
      <c r="E418" s="3"/>
      <c r="U418" s="4"/>
    </row>
    <row r="419" spans="5:21" ht="14.55" customHeight="1" x14ac:dyDescent="0.3">
      <c r="E419" s="3"/>
      <c r="U419" s="4"/>
    </row>
    <row r="420" spans="5:21" ht="14.55" customHeight="1" x14ac:dyDescent="0.3">
      <c r="E420" s="3"/>
      <c r="U420" s="4"/>
    </row>
    <row r="421" spans="5:21" ht="14.55" customHeight="1" x14ac:dyDescent="0.3">
      <c r="E421" s="3"/>
      <c r="U421" s="4"/>
    </row>
    <row r="422" spans="5:21" ht="14.55" customHeight="1" x14ac:dyDescent="0.3">
      <c r="E422" s="3"/>
      <c r="U422" s="4"/>
    </row>
    <row r="423" spans="5:21" ht="14.55" customHeight="1" x14ac:dyDescent="0.3">
      <c r="E423" s="3"/>
      <c r="U423" s="4"/>
    </row>
    <row r="424" spans="5:21" ht="14.55" customHeight="1" x14ac:dyDescent="0.3">
      <c r="E424" s="3"/>
      <c r="U424" s="4"/>
    </row>
    <row r="425" spans="5:21" ht="14.55" customHeight="1" x14ac:dyDescent="0.3">
      <c r="E425" s="3"/>
      <c r="U425" s="4"/>
    </row>
    <row r="426" spans="5:21" ht="14.55" customHeight="1" x14ac:dyDescent="0.3">
      <c r="E426" s="3"/>
      <c r="U426" s="4"/>
    </row>
    <row r="427" spans="5:21" ht="14.55" customHeight="1" x14ac:dyDescent="0.3">
      <c r="E427" s="3"/>
      <c r="U427" s="4"/>
    </row>
    <row r="428" spans="5:21" ht="14.55" customHeight="1" x14ac:dyDescent="0.3">
      <c r="E428" s="3"/>
      <c r="U428" s="4"/>
    </row>
    <row r="429" spans="5:21" ht="14.55" customHeight="1" x14ac:dyDescent="0.3">
      <c r="E429" s="3"/>
      <c r="U429" s="4"/>
    </row>
    <row r="430" spans="5:21" ht="14.55" customHeight="1" x14ac:dyDescent="0.3">
      <c r="E430" s="3"/>
      <c r="U430" s="4"/>
    </row>
    <row r="431" spans="5:21" ht="14.55" customHeight="1" x14ac:dyDescent="0.3">
      <c r="E431" s="3"/>
      <c r="U431" s="4"/>
    </row>
    <row r="432" spans="5:21" ht="14.55" customHeight="1" x14ac:dyDescent="0.3">
      <c r="E432" s="3"/>
      <c r="U432" s="4"/>
    </row>
    <row r="433" spans="5:21" ht="14.55" customHeight="1" x14ac:dyDescent="0.3">
      <c r="E433" s="3"/>
      <c r="U433" s="4"/>
    </row>
    <row r="434" spans="5:21" ht="14.55" customHeight="1" x14ac:dyDescent="0.3">
      <c r="E434" s="3"/>
      <c r="U434" s="4"/>
    </row>
    <row r="435" spans="5:21" ht="14.55" customHeight="1" x14ac:dyDescent="0.3">
      <c r="E435" s="3"/>
      <c r="U435" s="4"/>
    </row>
    <row r="436" spans="5:21" ht="14.55" customHeight="1" x14ac:dyDescent="0.3">
      <c r="E436" s="3"/>
      <c r="U436" s="4"/>
    </row>
    <row r="437" spans="5:21" ht="14.55" customHeight="1" x14ac:dyDescent="0.3">
      <c r="E437" s="3"/>
      <c r="U437" s="4"/>
    </row>
    <row r="438" spans="5:21" ht="14.55" customHeight="1" x14ac:dyDescent="0.3">
      <c r="E438" s="3"/>
      <c r="U438" s="4"/>
    </row>
    <row r="439" spans="5:21" ht="14.55" customHeight="1" x14ac:dyDescent="0.3">
      <c r="E439" s="3"/>
      <c r="U439" s="4"/>
    </row>
    <row r="440" spans="5:21" ht="14.55" customHeight="1" x14ac:dyDescent="0.3">
      <c r="E440" s="3"/>
      <c r="U440" s="4"/>
    </row>
    <row r="441" spans="5:21" ht="14.55" customHeight="1" x14ac:dyDescent="0.3">
      <c r="E441" s="3"/>
      <c r="U441" s="4"/>
    </row>
    <row r="442" spans="5:21" ht="14.55" customHeight="1" x14ac:dyDescent="0.3">
      <c r="E442" s="3"/>
      <c r="U442" s="4"/>
    </row>
    <row r="443" spans="5:21" ht="14.55" customHeight="1" x14ac:dyDescent="0.3">
      <c r="E443" s="3"/>
      <c r="U443" s="4"/>
    </row>
    <row r="444" spans="5:21" ht="14.55" customHeight="1" x14ac:dyDescent="0.3">
      <c r="E444" s="3"/>
      <c r="U444" s="4"/>
    </row>
    <row r="445" spans="5:21" ht="14.55" customHeight="1" x14ac:dyDescent="0.3">
      <c r="E445" s="3"/>
      <c r="U445" s="4"/>
    </row>
    <row r="446" spans="5:21" ht="14.55" customHeight="1" x14ac:dyDescent="0.3">
      <c r="E446" s="3"/>
      <c r="U446" s="4"/>
    </row>
    <row r="447" spans="5:21" ht="14.55" customHeight="1" x14ac:dyDescent="0.3">
      <c r="E447" s="3"/>
      <c r="U447" s="4"/>
    </row>
    <row r="448" spans="5:21" ht="14.55" customHeight="1" x14ac:dyDescent="0.3">
      <c r="E448" s="3"/>
      <c r="U448" s="4"/>
    </row>
    <row r="449" spans="5:21" ht="14.55" customHeight="1" x14ac:dyDescent="0.3">
      <c r="E449" s="3"/>
      <c r="U449" s="4"/>
    </row>
    <row r="450" spans="5:21" ht="14.55" customHeight="1" x14ac:dyDescent="0.3">
      <c r="E450" s="3"/>
      <c r="U450" s="4"/>
    </row>
    <row r="451" spans="5:21" ht="14.55" customHeight="1" x14ac:dyDescent="0.3">
      <c r="E451" s="3"/>
      <c r="U451" s="4"/>
    </row>
    <row r="452" spans="5:21" ht="14.55" customHeight="1" x14ac:dyDescent="0.3">
      <c r="E452" s="3"/>
      <c r="U452" s="4"/>
    </row>
    <row r="453" spans="5:21" ht="14.55" customHeight="1" x14ac:dyDescent="0.3">
      <c r="E453" s="3"/>
      <c r="U453" s="4"/>
    </row>
    <row r="454" spans="5:21" ht="14.55" customHeight="1" x14ac:dyDescent="0.3">
      <c r="E454" s="3"/>
      <c r="U454" s="4"/>
    </row>
    <row r="455" spans="5:21" ht="14.55" customHeight="1" x14ac:dyDescent="0.3">
      <c r="E455" s="3"/>
      <c r="U455" s="4"/>
    </row>
    <row r="456" spans="5:21" ht="14.55" customHeight="1" x14ac:dyDescent="0.3">
      <c r="E456" s="3"/>
      <c r="U456" s="4"/>
    </row>
    <row r="457" spans="5:21" ht="14.55" customHeight="1" x14ac:dyDescent="0.3">
      <c r="E457" s="3"/>
      <c r="U457" s="4"/>
    </row>
    <row r="458" spans="5:21" ht="14.55" customHeight="1" x14ac:dyDescent="0.3">
      <c r="E458" s="3"/>
      <c r="U458" s="4"/>
    </row>
    <row r="459" spans="5:21" ht="14.55" customHeight="1" x14ac:dyDescent="0.3">
      <c r="E459" s="3"/>
      <c r="U459" s="4"/>
    </row>
    <row r="460" spans="5:21" ht="14.55" customHeight="1" x14ac:dyDescent="0.3">
      <c r="E460" s="3"/>
      <c r="U460" s="4"/>
    </row>
    <row r="461" spans="5:21" ht="14.55" customHeight="1" x14ac:dyDescent="0.3">
      <c r="E461" s="3"/>
      <c r="U461" s="4"/>
    </row>
    <row r="462" spans="5:21" ht="14.55" customHeight="1" x14ac:dyDescent="0.3">
      <c r="E462" s="3"/>
      <c r="U462" s="4"/>
    </row>
    <row r="463" spans="5:21" ht="14.55" customHeight="1" x14ac:dyDescent="0.3">
      <c r="E463" s="3"/>
      <c r="U463" s="4"/>
    </row>
    <row r="464" spans="5:21" ht="14.55" customHeight="1" x14ac:dyDescent="0.3">
      <c r="E464" s="3"/>
      <c r="G464" s="5"/>
      <c r="U464" s="4"/>
    </row>
    <row r="465" spans="5:21" ht="14.55" customHeight="1" x14ac:dyDescent="0.3">
      <c r="E465" s="3"/>
      <c r="U465" s="4"/>
    </row>
    <row r="466" spans="5:21" ht="14.55" customHeight="1" x14ac:dyDescent="0.3">
      <c r="E466" s="3"/>
      <c r="U466" s="4"/>
    </row>
    <row r="467" spans="5:21" ht="14.55" customHeight="1" x14ac:dyDescent="0.3">
      <c r="E467" s="3"/>
      <c r="U467" s="4"/>
    </row>
    <row r="468" spans="5:21" ht="14.55" customHeight="1" x14ac:dyDescent="0.3">
      <c r="E468" s="3"/>
      <c r="U468" s="4"/>
    </row>
    <row r="469" spans="5:21" ht="14.55" customHeight="1" x14ac:dyDescent="0.3">
      <c r="E469" s="3"/>
      <c r="U469" s="4"/>
    </row>
    <row r="470" spans="5:21" ht="14.55" customHeight="1" x14ac:dyDescent="0.3">
      <c r="E470" s="3"/>
      <c r="U470" s="4"/>
    </row>
    <row r="471" spans="5:21" ht="14.55" customHeight="1" x14ac:dyDescent="0.3">
      <c r="E471" s="3"/>
      <c r="G471" s="5"/>
      <c r="U471" s="4"/>
    </row>
    <row r="472" spans="5:21" ht="14.55" customHeight="1" x14ac:dyDescent="0.3">
      <c r="E472" s="3"/>
      <c r="U472" s="4"/>
    </row>
    <row r="473" spans="5:21" ht="14.55" customHeight="1" x14ac:dyDescent="0.3">
      <c r="E473" s="3"/>
      <c r="U473" s="4"/>
    </row>
    <row r="474" spans="5:21" ht="14.55" customHeight="1" x14ac:dyDescent="0.3">
      <c r="E474" s="3"/>
      <c r="U474" s="4"/>
    </row>
    <row r="475" spans="5:21" ht="14.55" customHeight="1" x14ac:dyDescent="0.3">
      <c r="E475" s="3"/>
      <c r="U475" s="4"/>
    </row>
    <row r="476" spans="5:21" ht="14.55" customHeight="1" x14ac:dyDescent="0.3">
      <c r="E476" s="3"/>
      <c r="U476" s="4"/>
    </row>
    <row r="477" spans="5:21" ht="14.55" customHeight="1" x14ac:dyDescent="0.3">
      <c r="E477" s="3"/>
      <c r="U477" s="4"/>
    </row>
    <row r="478" spans="5:21" ht="14.55" customHeight="1" x14ac:dyDescent="0.3">
      <c r="E478" s="3"/>
      <c r="U478" s="4"/>
    </row>
    <row r="479" spans="5:21" ht="14.55" customHeight="1" x14ac:dyDescent="0.3">
      <c r="E479" s="3"/>
      <c r="U479" s="4"/>
    </row>
    <row r="480" spans="5:21" ht="14.55" customHeight="1" x14ac:dyDescent="0.3">
      <c r="E480" s="3"/>
      <c r="U480" s="4"/>
    </row>
    <row r="481" spans="5:21" ht="14.55" customHeight="1" x14ac:dyDescent="0.3">
      <c r="E481" s="3"/>
      <c r="U481" s="4"/>
    </row>
    <row r="482" spans="5:21" ht="14.55" customHeight="1" x14ac:dyDescent="0.3">
      <c r="E482" s="3"/>
      <c r="U482" s="4"/>
    </row>
    <row r="483" spans="5:21" ht="14.55" customHeight="1" x14ac:dyDescent="0.3">
      <c r="E483" s="3"/>
      <c r="U483" s="4"/>
    </row>
    <row r="484" spans="5:21" ht="14.55" customHeight="1" x14ac:dyDescent="0.3">
      <c r="E484" s="3"/>
      <c r="U484" s="4"/>
    </row>
    <row r="485" spans="5:21" ht="14.55" customHeight="1" x14ac:dyDescent="0.3">
      <c r="E485" s="3"/>
      <c r="U485" s="4"/>
    </row>
    <row r="486" spans="5:21" ht="14.55" customHeight="1" x14ac:dyDescent="0.3">
      <c r="E486" s="3"/>
      <c r="U486" s="4"/>
    </row>
  </sheetData>
  <sortState ref="A2:W530">
    <sortCondition ref="E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M2" sqref="M2"/>
    </sheetView>
  </sheetViews>
  <sheetFormatPr defaultRowHeight="14.4" x14ac:dyDescent="0.3"/>
  <cols>
    <col min="1" max="1" width="25.109375" bestFit="1" customWidth="1"/>
    <col min="2" max="2" width="20.33203125" bestFit="1" customWidth="1"/>
    <col min="3" max="3" width="5.33203125" customWidth="1"/>
    <col min="4" max="4" width="11.33203125" customWidth="1"/>
    <col min="5" max="5" width="11.33203125" bestFit="1" customWidth="1"/>
  </cols>
  <sheetData>
    <row r="1" spans="1:4" x14ac:dyDescent="0.3">
      <c r="A1" s="7" t="s">
        <v>554</v>
      </c>
      <c r="B1" s="7" t="s">
        <v>559</v>
      </c>
    </row>
    <row r="2" spans="1:4" x14ac:dyDescent="0.3">
      <c r="A2" s="7" t="s">
        <v>552</v>
      </c>
      <c r="B2" t="s">
        <v>544</v>
      </c>
      <c r="C2" t="s">
        <v>545</v>
      </c>
      <c r="D2" t="s">
        <v>553</v>
      </c>
    </row>
    <row r="3" spans="1:4" x14ac:dyDescent="0.3">
      <c r="A3" s="8" t="s">
        <v>547</v>
      </c>
      <c r="B3" s="9">
        <v>6</v>
      </c>
      <c r="C3" s="9"/>
      <c r="D3" s="9">
        <v>6</v>
      </c>
    </row>
    <row r="4" spans="1:4" x14ac:dyDescent="0.3">
      <c r="A4" s="8" t="s">
        <v>546</v>
      </c>
      <c r="B4" s="9">
        <v>19</v>
      </c>
      <c r="C4" s="9">
        <v>25</v>
      </c>
      <c r="D4" s="9">
        <v>44</v>
      </c>
    </row>
    <row r="5" spans="1:4" x14ac:dyDescent="0.3">
      <c r="A5" s="8" t="s">
        <v>553</v>
      </c>
      <c r="B5" s="9">
        <v>25</v>
      </c>
      <c r="C5" s="9">
        <v>25</v>
      </c>
      <c r="D5" s="9">
        <v>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22" sqref="A22"/>
    </sheetView>
  </sheetViews>
  <sheetFormatPr defaultRowHeight="14.4" x14ac:dyDescent="0.3"/>
  <cols>
    <col min="1" max="1" width="34.6640625" customWidth="1"/>
    <col min="2" max="3" width="25.5546875" bestFit="1" customWidth="1"/>
    <col min="4" max="4" width="27.33203125" bestFit="1" customWidth="1"/>
    <col min="5" max="5" width="39.77734375" bestFit="1" customWidth="1"/>
    <col min="6" max="6" width="41.5546875" bestFit="1" customWidth="1"/>
    <col min="7" max="7" width="11.33203125" customWidth="1"/>
    <col min="8" max="8" width="11.33203125" bestFit="1" customWidth="1"/>
  </cols>
  <sheetData>
    <row r="1" spans="1:7" x14ac:dyDescent="0.3">
      <c r="A1" s="7" t="s">
        <v>560</v>
      </c>
      <c r="B1" s="7" t="s">
        <v>559</v>
      </c>
    </row>
    <row r="2" spans="1:7" x14ac:dyDescent="0.3">
      <c r="A2" s="7" t="s">
        <v>552</v>
      </c>
      <c r="B2" t="s">
        <v>564</v>
      </c>
      <c r="C2" t="s">
        <v>565</v>
      </c>
      <c r="D2" t="s">
        <v>566</v>
      </c>
      <c r="E2" t="s">
        <v>563</v>
      </c>
      <c r="F2" t="s">
        <v>570</v>
      </c>
      <c r="G2" t="s">
        <v>553</v>
      </c>
    </row>
    <row r="3" spans="1:7" x14ac:dyDescent="0.3">
      <c r="A3" s="8" t="s">
        <v>544</v>
      </c>
      <c r="B3" s="9">
        <v>4</v>
      </c>
      <c r="C3" s="9">
        <v>1</v>
      </c>
      <c r="D3" s="9">
        <v>1</v>
      </c>
      <c r="E3" s="9">
        <v>19</v>
      </c>
      <c r="F3" s="9"/>
      <c r="G3" s="9">
        <v>25</v>
      </c>
    </row>
    <row r="4" spans="1:7" x14ac:dyDescent="0.3">
      <c r="A4" s="8" t="s">
        <v>545</v>
      </c>
      <c r="B4" s="9"/>
      <c r="C4" s="9"/>
      <c r="D4" s="9"/>
      <c r="E4" s="9">
        <v>19</v>
      </c>
      <c r="F4" s="9">
        <v>6</v>
      </c>
      <c r="G4" s="9">
        <v>25</v>
      </c>
    </row>
    <row r="5" spans="1:7" x14ac:dyDescent="0.3">
      <c r="A5" s="8" t="s">
        <v>553</v>
      </c>
      <c r="B5" s="9">
        <v>4</v>
      </c>
      <c r="C5" s="9">
        <v>1</v>
      </c>
      <c r="D5" s="9">
        <v>1</v>
      </c>
      <c r="E5" s="9">
        <v>38</v>
      </c>
      <c r="F5" s="9">
        <v>6</v>
      </c>
      <c r="G5" s="9">
        <v>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7" sqref="B7"/>
    </sheetView>
  </sheetViews>
  <sheetFormatPr defaultRowHeight="14.4" x14ac:dyDescent="0.3"/>
  <cols>
    <col min="1" max="1" width="25.109375" customWidth="1"/>
    <col min="2" max="3" width="25.5546875" bestFit="1" customWidth="1"/>
    <col min="4" max="4" width="27.33203125" customWidth="1"/>
    <col min="5" max="5" width="13.21875" bestFit="1" customWidth="1"/>
    <col min="6" max="6" width="39.77734375" bestFit="1" customWidth="1"/>
    <col min="7" max="7" width="41.5546875" bestFit="1" customWidth="1"/>
    <col min="8" max="8" width="16" bestFit="1" customWidth="1"/>
    <col min="9" max="9" width="11.33203125" bestFit="1" customWidth="1"/>
    <col min="10" max="10" width="11.5546875" bestFit="1" customWidth="1"/>
    <col min="11" max="11" width="11.33203125" bestFit="1" customWidth="1"/>
  </cols>
  <sheetData>
    <row r="1" spans="1:9" x14ac:dyDescent="0.3">
      <c r="A1" s="7" t="s">
        <v>554</v>
      </c>
      <c r="B1" s="7" t="s">
        <v>559</v>
      </c>
    </row>
    <row r="2" spans="1:9" x14ac:dyDescent="0.3">
      <c r="B2" t="s">
        <v>547</v>
      </c>
      <c r="E2" t="s">
        <v>561</v>
      </c>
      <c r="F2" t="s">
        <v>546</v>
      </c>
      <c r="H2" t="s">
        <v>562</v>
      </c>
      <c r="I2" t="s">
        <v>553</v>
      </c>
    </row>
    <row r="3" spans="1:9" x14ac:dyDescent="0.3">
      <c r="A3" s="7" t="s">
        <v>552</v>
      </c>
      <c r="B3" t="s">
        <v>564</v>
      </c>
      <c r="C3" t="s">
        <v>565</v>
      </c>
      <c r="D3" t="s">
        <v>566</v>
      </c>
      <c r="F3" t="s">
        <v>563</v>
      </c>
      <c r="G3" t="s">
        <v>570</v>
      </c>
    </row>
    <row r="4" spans="1:9" x14ac:dyDescent="0.3">
      <c r="A4" s="8" t="s">
        <v>544</v>
      </c>
      <c r="B4" s="9">
        <v>4</v>
      </c>
      <c r="C4" s="9">
        <v>1</v>
      </c>
      <c r="D4" s="9">
        <v>1</v>
      </c>
      <c r="E4" s="9">
        <v>6</v>
      </c>
      <c r="F4" s="9">
        <v>19</v>
      </c>
      <c r="G4" s="9"/>
      <c r="H4" s="9">
        <v>19</v>
      </c>
      <c r="I4" s="9">
        <v>25</v>
      </c>
    </row>
    <row r="5" spans="1:9" x14ac:dyDescent="0.3">
      <c r="A5" s="8" t="s">
        <v>545</v>
      </c>
      <c r="B5" s="9"/>
      <c r="C5" s="9"/>
      <c r="D5" s="9"/>
      <c r="E5" s="9"/>
      <c r="F5" s="9">
        <v>19</v>
      </c>
      <c r="G5" s="9">
        <v>6</v>
      </c>
      <c r="H5" s="9">
        <v>25</v>
      </c>
      <c r="I5" s="9">
        <v>25</v>
      </c>
    </row>
    <row r="6" spans="1:9" x14ac:dyDescent="0.3">
      <c r="A6" s="8" t="s">
        <v>553</v>
      </c>
      <c r="B6" s="9">
        <v>4</v>
      </c>
      <c r="C6" s="9">
        <v>1</v>
      </c>
      <c r="D6" s="9">
        <v>1</v>
      </c>
      <c r="E6" s="9">
        <v>6</v>
      </c>
      <c r="F6" s="9">
        <v>38</v>
      </c>
      <c r="G6" s="9">
        <v>6</v>
      </c>
      <c r="H6" s="9">
        <v>44</v>
      </c>
      <c r="I6" s="9">
        <v>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J24" sqref="J24"/>
    </sheetView>
  </sheetViews>
  <sheetFormatPr defaultRowHeight="14.4" x14ac:dyDescent="0.3"/>
  <cols>
    <col min="1" max="1" width="32.33203125" customWidth="1"/>
    <col min="2" max="2" width="20.33203125" bestFit="1" customWidth="1"/>
    <col min="3" max="3" width="8.109375" customWidth="1"/>
    <col min="4" max="4" width="11.33203125" customWidth="1"/>
    <col min="5" max="5" width="11.33203125" bestFit="1" customWidth="1"/>
  </cols>
  <sheetData>
    <row r="1" spans="1:4" x14ac:dyDescent="0.3">
      <c r="A1" s="7" t="s">
        <v>571</v>
      </c>
      <c r="B1" s="7" t="s">
        <v>559</v>
      </c>
    </row>
    <row r="2" spans="1:4" x14ac:dyDescent="0.3">
      <c r="A2" s="7" t="s">
        <v>552</v>
      </c>
      <c r="B2" t="s">
        <v>555</v>
      </c>
      <c r="C2" t="s">
        <v>557</v>
      </c>
      <c r="D2" t="s">
        <v>553</v>
      </c>
    </row>
    <row r="3" spans="1:4" x14ac:dyDescent="0.3">
      <c r="A3" s="8" t="s">
        <v>544</v>
      </c>
      <c r="B3" s="9">
        <v>1</v>
      </c>
      <c r="C3" s="9">
        <v>24</v>
      </c>
      <c r="D3" s="9">
        <v>25</v>
      </c>
    </row>
    <row r="4" spans="1:4" x14ac:dyDescent="0.3">
      <c r="A4" s="8" t="s">
        <v>545</v>
      </c>
      <c r="B4" s="9">
        <v>1</v>
      </c>
      <c r="C4" s="9">
        <v>24</v>
      </c>
      <c r="D4" s="9">
        <v>25</v>
      </c>
    </row>
    <row r="5" spans="1:4" x14ac:dyDescent="0.3">
      <c r="A5" s="8" t="s">
        <v>553</v>
      </c>
      <c r="B5" s="9">
        <v>2</v>
      </c>
      <c r="C5" s="9">
        <v>48</v>
      </c>
      <c r="D5" s="9">
        <v>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29" sqref="D29"/>
    </sheetView>
  </sheetViews>
  <sheetFormatPr defaultRowHeight="14.4" x14ac:dyDescent="0.3"/>
  <cols>
    <col min="1" max="1" width="32.77734375" customWidth="1"/>
    <col min="2" max="2" width="20.33203125" bestFit="1" customWidth="1"/>
    <col min="3" max="3" width="19.109375" bestFit="1" customWidth="1"/>
    <col min="4" max="4" width="6.5546875" customWidth="1"/>
    <col min="5" max="5" width="5.33203125" customWidth="1"/>
    <col min="6" max="6" width="35.109375" bestFit="1" customWidth="1"/>
    <col min="7" max="7" width="11.33203125" customWidth="1"/>
    <col min="8" max="8" width="11.33203125" bestFit="1" customWidth="1"/>
  </cols>
  <sheetData>
    <row r="1" spans="1:7" x14ac:dyDescent="0.3">
      <c r="A1" s="7" t="s">
        <v>572</v>
      </c>
      <c r="B1" s="7" t="s">
        <v>559</v>
      </c>
    </row>
    <row r="2" spans="1:7" x14ac:dyDescent="0.3">
      <c r="A2" s="7" t="s">
        <v>552</v>
      </c>
      <c r="B2" t="s">
        <v>558</v>
      </c>
      <c r="C2" t="s">
        <v>555</v>
      </c>
      <c r="D2" t="s">
        <v>567</v>
      </c>
      <c r="E2" t="s">
        <v>550</v>
      </c>
      <c r="F2" t="s">
        <v>568</v>
      </c>
      <c r="G2" t="s">
        <v>553</v>
      </c>
    </row>
    <row r="3" spans="1:7" x14ac:dyDescent="0.3">
      <c r="A3" s="8" t="s">
        <v>544</v>
      </c>
      <c r="B3" s="9">
        <v>2</v>
      </c>
      <c r="C3" s="9">
        <v>1</v>
      </c>
      <c r="D3" s="9"/>
      <c r="E3" s="9">
        <v>8</v>
      </c>
      <c r="F3" s="9">
        <v>14</v>
      </c>
      <c r="G3" s="9">
        <v>25</v>
      </c>
    </row>
    <row r="4" spans="1:7" x14ac:dyDescent="0.3">
      <c r="A4" s="8" t="s">
        <v>545</v>
      </c>
      <c r="B4" s="9">
        <v>4</v>
      </c>
      <c r="C4" s="9"/>
      <c r="D4" s="9">
        <v>5</v>
      </c>
      <c r="E4" s="9">
        <v>5</v>
      </c>
      <c r="F4" s="9">
        <v>11</v>
      </c>
      <c r="G4" s="9">
        <v>25</v>
      </c>
    </row>
    <row r="5" spans="1:7" x14ac:dyDescent="0.3">
      <c r="A5" s="8" t="s">
        <v>553</v>
      </c>
      <c r="B5" s="9">
        <v>6</v>
      </c>
      <c r="C5" s="9">
        <v>1</v>
      </c>
      <c r="D5" s="9">
        <v>5</v>
      </c>
      <c r="E5" s="9">
        <v>13</v>
      </c>
      <c r="F5" s="9">
        <v>25</v>
      </c>
      <c r="G5" s="9">
        <v>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2" workbookViewId="0">
      <selection activeCell="U20" sqref="U20"/>
    </sheetView>
  </sheetViews>
  <sheetFormatPr defaultRowHeight="14.4" x14ac:dyDescent="0.3"/>
  <sheetData>
    <row r="1" spans="1:13" x14ac:dyDescent="0.3">
      <c r="A1" t="s">
        <v>127</v>
      </c>
      <c r="B1">
        <v>1</v>
      </c>
    </row>
    <row r="2" spans="1:13" x14ac:dyDescent="0.3">
      <c r="A2" t="s">
        <v>540</v>
      </c>
      <c r="B2">
        <v>1</v>
      </c>
      <c r="L2" t="s">
        <v>148</v>
      </c>
      <c r="M2">
        <v>1</v>
      </c>
    </row>
    <row r="3" spans="1:13" x14ac:dyDescent="0.3">
      <c r="A3" t="s">
        <v>315</v>
      </c>
      <c r="B3">
        <v>1</v>
      </c>
      <c r="L3" t="s">
        <v>127</v>
      </c>
      <c r="M3">
        <v>1</v>
      </c>
    </row>
    <row r="4" spans="1:13" x14ac:dyDescent="0.3">
      <c r="A4" t="s">
        <v>372</v>
      </c>
      <c r="B4">
        <v>1</v>
      </c>
      <c r="L4" t="s">
        <v>160</v>
      </c>
      <c r="M4">
        <v>2</v>
      </c>
    </row>
    <row r="5" spans="1:13" x14ac:dyDescent="0.3">
      <c r="A5" t="s">
        <v>521</v>
      </c>
      <c r="B5">
        <v>1</v>
      </c>
      <c r="L5" t="s">
        <v>116</v>
      </c>
      <c r="M5">
        <v>1</v>
      </c>
    </row>
    <row r="6" spans="1:13" x14ac:dyDescent="0.3">
      <c r="A6" t="s">
        <v>503</v>
      </c>
      <c r="B6">
        <v>1</v>
      </c>
      <c r="L6" t="s">
        <v>82</v>
      </c>
      <c r="M6">
        <v>1</v>
      </c>
    </row>
    <row r="7" spans="1:13" x14ac:dyDescent="0.3">
      <c r="A7" t="s">
        <v>162</v>
      </c>
      <c r="B7">
        <v>3</v>
      </c>
      <c r="L7" t="s">
        <v>138</v>
      </c>
      <c r="M7">
        <v>1</v>
      </c>
    </row>
    <row r="8" spans="1:13" x14ac:dyDescent="0.3">
      <c r="A8" t="s">
        <v>140</v>
      </c>
      <c r="B8">
        <v>2</v>
      </c>
      <c r="L8" t="s">
        <v>291</v>
      </c>
      <c r="M8">
        <v>1</v>
      </c>
    </row>
    <row r="9" spans="1:13" x14ac:dyDescent="0.3">
      <c r="A9" t="s">
        <v>269</v>
      </c>
      <c r="B9">
        <v>1</v>
      </c>
      <c r="L9" t="s">
        <v>230</v>
      </c>
      <c r="M9">
        <v>1</v>
      </c>
    </row>
    <row r="10" spans="1:13" x14ac:dyDescent="0.3">
      <c r="A10" t="s">
        <v>103</v>
      </c>
      <c r="B10">
        <v>3</v>
      </c>
      <c r="L10" t="s">
        <v>179</v>
      </c>
      <c r="M10">
        <v>1</v>
      </c>
    </row>
    <row r="11" spans="1:13" x14ac:dyDescent="0.3">
      <c r="A11" t="s">
        <v>30</v>
      </c>
      <c r="B11">
        <v>1</v>
      </c>
      <c r="L11" t="s">
        <v>150</v>
      </c>
      <c r="M11">
        <v>1</v>
      </c>
    </row>
    <row r="12" spans="1:13" x14ac:dyDescent="0.3">
      <c r="A12" t="s">
        <v>57</v>
      </c>
      <c r="B12">
        <v>3</v>
      </c>
      <c r="L12" t="s">
        <v>129</v>
      </c>
      <c r="M12">
        <v>1</v>
      </c>
    </row>
    <row r="13" spans="1:13" x14ac:dyDescent="0.3">
      <c r="A13" t="s">
        <v>471</v>
      </c>
      <c r="B13">
        <v>1</v>
      </c>
      <c r="L13" t="s">
        <v>220</v>
      </c>
      <c r="M13">
        <v>1</v>
      </c>
    </row>
    <row r="14" spans="1:13" x14ac:dyDescent="0.3">
      <c r="A14" t="s">
        <v>118</v>
      </c>
      <c r="B14">
        <v>1</v>
      </c>
      <c r="L14" t="s">
        <v>140</v>
      </c>
      <c r="M14">
        <v>1</v>
      </c>
    </row>
    <row r="15" spans="1:13" x14ac:dyDescent="0.3">
      <c r="A15" t="s">
        <v>462</v>
      </c>
      <c r="B15">
        <v>1</v>
      </c>
      <c r="L15" t="s">
        <v>103</v>
      </c>
      <c r="M15">
        <v>3</v>
      </c>
    </row>
    <row r="16" spans="1:13" x14ac:dyDescent="0.3">
      <c r="A16" t="s">
        <v>95</v>
      </c>
      <c r="B16">
        <v>1</v>
      </c>
      <c r="L16" t="s">
        <v>30</v>
      </c>
      <c r="M16">
        <v>2</v>
      </c>
    </row>
    <row r="17" spans="1:13" x14ac:dyDescent="0.3">
      <c r="A17" t="s">
        <v>484</v>
      </c>
      <c r="B17">
        <v>1</v>
      </c>
      <c r="L17" t="s">
        <v>57</v>
      </c>
      <c r="M17">
        <v>4</v>
      </c>
    </row>
    <row r="18" spans="1:13" x14ac:dyDescent="0.3">
      <c r="A18" t="s">
        <v>198</v>
      </c>
      <c r="B18">
        <v>1</v>
      </c>
      <c r="L18" t="s">
        <v>189</v>
      </c>
      <c r="M18">
        <v>1</v>
      </c>
    </row>
    <row r="19" spans="1:13" x14ac:dyDescent="0.3">
      <c r="L19" t="s">
        <v>198</v>
      </c>
      <c r="M19">
        <v>1</v>
      </c>
    </row>
  </sheetData>
  <sortState ref="L2:L26">
    <sortCondition ref="L2"/>
  </sortState>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selection activeCell="B1" sqref="B1"/>
    </sheetView>
  </sheetViews>
  <sheetFormatPr defaultRowHeight="14.4" x14ac:dyDescent="0.3"/>
  <cols>
    <col min="1" max="1" width="25.109375" bestFit="1" customWidth="1"/>
    <col min="2" max="2" width="44.88671875" bestFit="1" customWidth="1"/>
  </cols>
  <sheetData>
    <row r="1" spans="1:2" x14ac:dyDescent="0.3">
      <c r="A1" s="14" t="s">
        <v>609</v>
      </c>
      <c r="B1" s="14" t="s">
        <v>611</v>
      </c>
    </row>
    <row r="2" spans="1:2" x14ac:dyDescent="0.3">
      <c r="A2" s="15" t="s">
        <v>48</v>
      </c>
      <c r="B2" s="16">
        <v>2</v>
      </c>
    </row>
    <row r="3" spans="1:2" x14ac:dyDescent="0.3">
      <c r="A3" s="15" t="s">
        <v>573</v>
      </c>
      <c r="B3" s="16">
        <v>1</v>
      </c>
    </row>
    <row r="4" spans="1:2" x14ac:dyDescent="0.3">
      <c r="A4" s="15" t="s">
        <v>574</v>
      </c>
      <c r="B4" s="16">
        <v>1</v>
      </c>
    </row>
    <row r="5" spans="1:2" x14ac:dyDescent="0.3">
      <c r="A5" s="15" t="s">
        <v>196</v>
      </c>
      <c r="B5" s="16">
        <v>1</v>
      </c>
    </row>
    <row r="6" spans="1:2" x14ac:dyDescent="0.3">
      <c r="A6" s="15" t="s">
        <v>575</v>
      </c>
      <c r="B6" s="16">
        <v>2</v>
      </c>
    </row>
    <row r="7" spans="1:2" x14ac:dyDescent="0.3">
      <c r="A7" s="15" t="s">
        <v>186</v>
      </c>
      <c r="B7" s="16">
        <v>1</v>
      </c>
    </row>
    <row r="8" spans="1:2" x14ac:dyDescent="0.3">
      <c r="A8" s="15" t="s">
        <v>576</v>
      </c>
      <c r="B8" s="16">
        <v>1</v>
      </c>
    </row>
    <row r="9" spans="1:2" x14ac:dyDescent="0.3">
      <c r="A9" s="15" t="s">
        <v>577</v>
      </c>
      <c r="B9" s="16">
        <v>1</v>
      </c>
    </row>
    <row r="10" spans="1:2" x14ac:dyDescent="0.3">
      <c r="A10" s="15" t="s">
        <v>578</v>
      </c>
      <c r="B10" s="16">
        <v>1</v>
      </c>
    </row>
    <row r="11" spans="1:2" x14ac:dyDescent="0.3">
      <c r="A11" s="15" t="s">
        <v>237</v>
      </c>
      <c r="B11" s="16">
        <v>1</v>
      </c>
    </row>
    <row r="12" spans="1:2" x14ac:dyDescent="0.3">
      <c r="A12" s="15" t="s">
        <v>289</v>
      </c>
      <c r="B12" s="16">
        <v>1</v>
      </c>
    </row>
    <row r="13" spans="1:2" x14ac:dyDescent="0.3">
      <c r="A13" s="15" t="s">
        <v>27</v>
      </c>
      <c r="B13" s="16">
        <v>1</v>
      </c>
    </row>
    <row r="14" spans="1:2" x14ac:dyDescent="0.3">
      <c r="A14" s="15" t="s">
        <v>124</v>
      </c>
      <c r="B14" s="16">
        <v>1</v>
      </c>
    </row>
    <row r="15" spans="1:2" x14ac:dyDescent="0.3">
      <c r="A15" s="15" t="s">
        <v>227</v>
      </c>
      <c r="B15" s="16">
        <v>1</v>
      </c>
    </row>
    <row r="16" spans="1:2" x14ac:dyDescent="0.3">
      <c r="A16" s="15" t="s">
        <v>68</v>
      </c>
      <c r="B16" s="16">
        <v>1</v>
      </c>
    </row>
    <row r="17" spans="1:2" x14ac:dyDescent="0.3">
      <c r="A17" s="15" t="s">
        <v>579</v>
      </c>
      <c r="B17" s="16">
        <v>1</v>
      </c>
    </row>
    <row r="18" spans="1:2" x14ac:dyDescent="0.3">
      <c r="A18" s="15" t="s">
        <v>580</v>
      </c>
      <c r="B18" s="16">
        <v>1</v>
      </c>
    </row>
    <row r="19" spans="1:2" x14ac:dyDescent="0.3">
      <c r="A19" s="15" t="s">
        <v>168</v>
      </c>
      <c r="B19" s="16">
        <v>1</v>
      </c>
    </row>
    <row r="20" spans="1:2" x14ac:dyDescent="0.3">
      <c r="A20" s="15" t="s">
        <v>581</v>
      </c>
      <c r="B20" s="16">
        <v>2</v>
      </c>
    </row>
    <row r="21" spans="1:2" x14ac:dyDescent="0.3">
      <c r="A21" s="15" t="s">
        <v>42</v>
      </c>
      <c r="B21" s="16">
        <v>1</v>
      </c>
    </row>
    <row r="22" spans="1:2" x14ac:dyDescent="0.3">
      <c r="A22" s="15" t="s">
        <v>582</v>
      </c>
      <c r="B22" s="16">
        <v>2</v>
      </c>
    </row>
    <row r="23" spans="1:2" x14ac:dyDescent="0.3">
      <c r="A23" s="15" t="s">
        <v>113</v>
      </c>
      <c r="B23" s="16">
        <v>1</v>
      </c>
    </row>
    <row r="24" spans="1:2" x14ac:dyDescent="0.3">
      <c r="A24" s="15" t="s">
        <v>583</v>
      </c>
      <c r="B24" s="16">
        <v>1</v>
      </c>
    </row>
    <row r="25" spans="1:2" x14ac:dyDescent="0.3">
      <c r="A25" s="15" t="s">
        <v>584</v>
      </c>
      <c r="B25" s="16">
        <v>1</v>
      </c>
    </row>
    <row r="26" spans="1:2" x14ac:dyDescent="0.3">
      <c r="A26" s="15" t="s">
        <v>585</v>
      </c>
      <c r="B26" s="16">
        <v>1</v>
      </c>
    </row>
    <row r="27" spans="1:2" x14ac:dyDescent="0.3">
      <c r="A27" s="15" t="s">
        <v>586</v>
      </c>
      <c r="B27" s="16">
        <v>1</v>
      </c>
    </row>
    <row r="28" spans="1:2" x14ac:dyDescent="0.3">
      <c r="A28" s="15" t="s">
        <v>587</v>
      </c>
      <c r="B28" s="16">
        <v>1</v>
      </c>
    </row>
    <row r="29" spans="1:2" x14ac:dyDescent="0.3">
      <c r="A29" s="15" t="s">
        <v>92</v>
      </c>
      <c r="B29" s="16">
        <v>1</v>
      </c>
    </row>
    <row r="30" spans="1:2" x14ac:dyDescent="0.3">
      <c r="A30" s="15" t="s">
        <v>145</v>
      </c>
      <c r="B30" s="16">
        <v>1</v>
      </c>
    </row>
    <row r="31" spans="1:2" x14ac:dyDescent="0.3">
      <c r="A31" s="15" t="s">
        <v>248</v>
      </c>
      <c r="B31" s="16">
        <v>1</v>
      </c>
    </row>
    <row r="32" spans="1:2" x14ac:dyDescent="0.3">
      <c r="A32" s="15" t="s">
        <v>100</v>
      </c>
      <c r="B32" s="16">
        <v>1</v>
      </c>
    </row>
    <row r="33" spans="1:2" x14ac:dyDescent="0.3">
      <c r="A33" s="15" t="s">
        <v>265</v>
      </c>
      <c r="B33" s="16">
        <v>1</v>
      </c>
    </row>
    <row r="34" spans="1:2" x14ac:dyDescent="0.3">
      <c r="A34" s="15" t="s">
        <v>79</v>
      </c>
      <c r="B34" s="16">
        <v>1</v>
      </c>
    </row>
    <row r="35" spans="1:2" x14ac:dyDescent="0.3">
      <c r="A35" s="15" t="s">
        <v>55</v>
      </c>
      <c r="B35" s="16">
        <v>1</v>
      </c>
    </row>
    <row r="36" spans="1:2" x14ac:dyDescent="0.3">
      <c r="A36" s="15" t="s">
        <v>176</v>
      </c>
      <c r="B36" s="16">
        <v>2</v>
      </c>
    </row>
    <row r="37" spans="1:2" x14ac:dyDescent="0.3">
      <c r="A37" s="15" t="s">
        <v>217</v>
      </c>
      <c r="B37" s="16">
        <v>1</v>
      </c>
    </row>
    <row r="38" spans="1:2" x14ac:dyDescent="0.3">
      <c r="A38" s="15" t="s">
        <v>588</v>
      </c>
      <c r="B38" s="16">
        <v>1</v>
      </c>
    </row>
    <row r="39" spans="1:2" x14ac:dyDescent="0.3">
      <c r="A39" s="15" t="s">
        <v>276</v>
      </c>
      <c r="B39" s="16">
        <v>1</v>
      </c>
    </row>
    <row r="40" spans="1:2" x14ac:dyDescent="0.3">
      <c r="A40" s="15" t="s">
        <v>157</v>
      </c>
      <c r="B40" s="16">
        <v>1</v>
      </c>
    </row>
    <row r="41" spans="1:2" x14ac:dyDescent="0.3">
      <c r="A41" s="15" t="s">
        <v>589</v>
      </c>
      <c r="B41" s="16">
        <v>1</v>
      </c>
    </row>
    <row r="42" spans="1:2" x14ac:dyDescent="0.3">
      <c r="A42" s="15" t="s">
        <v>208</v>
      </c>
      <c r="B42" s="16">
        <v>2</v>
      </c>
    </row>
    <row r="43" spans="1:2" x14ac:dyDescent="0.3">
      <c r="A43" s="15" t="s">
        <v>257</v>
      </c>
      <c r="B43" s="16">
        <v>1</v>
      </c>
    </row>
    <row r="44" spans="1:2" x14ac:dyDescent="0.3">
      <c r="A44" s="15" t="s">
        <v>590</v>
      </c>
      <c r="B44" s="16">
        <v>1</v>
      </c>
    </row>
    <row r="45" spans="1:2" x14ac:dyDescent="0.3">
      <c r="A45" s="15" t="s">
        <v>135</v>
      </c>
      <c r="B45" s="16">
        <v>1</v>
      </c>
    </row>
    <row r="46" spans="1:2" x14ac:dyDescent="0.3">
      <c r="A46" s="15" t="s">
        <v>591</v>
      </c>
      <c r="B46" s="16"/>
    </row>
    <row r="47" spans="1:2" x14ac:dyDescent="0.3">
      <c r="A47" s="15" t="s">
        <v>553</v>
      </c>
      <c r="B47" s="16">
        <v>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tabSelected="1" workbookViewId="0">
      <selection activeCell="B1" sqref="B1"/>
    </sheetView>
  </sheetViews>
  <sheetFormatPr defaultRowHeight="14.4" x14ac:dyDescent="0.3"/>
  <cols>
    <col min="1" max="1" width="35.77734375" bestFit="1" customWidth="1"/>
    <col min="2" max="2" width="31.21875" bestFit="1" customWidth="1"/>
  </cols>
  <sheetData>
    <row r="1" spans="1:2" x14ac:dyDescent="0.3">
      <c r="A1" s="17" t="s">
        <v>609</v>
      </c>
      <c r="B1" s="17" t="s">
        <v>610</v>
      </c>
    </row>
    <row r="2" spans="1:2" x14ac:dyDescent="0.3">
      <c r="A2" s="18" t="s">
        <v>48</v>
      </c>
      <c r="B2" s="19">
        <v>2</v>
      </c>
    </row>
    <row r="3" spans="1:2" x14ac:dyDescent="0.3">
      <c r="A3" s="18" t="s">
        <v>592</v>
      </c>
      <c r="B3" s="19">
        <v>1</v>
      </c>
    </row>
    <row r="4" spans="1:2" x14ac:dyDescent="0.3">
      <c r="A4" s="18" t="s">
        <v>332</v>
      </c>
      <c r="B4" s="19">
        <v>1</v>
      </c>
    </row>
    <row r="5" spans="1:2" x14ac:dyDescent="0.3">
      <c r="A5" s="18" t="s">
        <v>501</v>
      </c>
      <c r="B5" s="19">
        <v>1</v>
      </c>
    </row>
    <row r="6" spans="1:2" x14ac:dyDescent="0.3">
      <c r="A6" s="18" t="s">
        <v>390</v>
      </c>
      <c r="B6" s="19">
        <v>1</v>
      </c>
    </row>
    <row r="7" spans="1:2" x14ac:dyDescent="0.3">
      <c r="A7" s="18" t="s">
        <v>578</v>
      </c>
      <c r="B7" s="19">
        <v>1</v>
      </c>
    </row>
    <row r="8" spans="1:2" x14ac:dyDescent="0.3">
      <c r="A8" s="18" t="s">
        <v>593</v>
      </c>
      <c r="B8" s="19">
        <v>1</v>
      </c>
    </row>
    <row r="9" spans="1:2" x14ac:dyDescent="0.3">
      <c r="A9" s="18" t="s">
        <v>594</v>
      </c>
      <c r="B9" s="19">
        <v>1</v>
      </c>
    </row>
    <row r="10" spans="1:2" x14ac:dyDescent="0.3">
      <c r="A10" s="18" t="s">
        <v>537</v>
      </c>
      <c r="B10" s="19">
        <v>1</v>
      </c>
    </row>
    <row r="11" spans="1:2" x14ac:dyDescent="0.3">
      <c r="A11" s="18" t="s">
        <v>469</v>
      </c>
      <c r="B11" s="19">
        <v>1</v>
      </c>
    </row>
    <row r="12" spans="1:2" x14ac:dyDescent="0.3">
      <c r="A12" s="18" t="s">
        <v>519</v>
      </c>
      <c r="B12" s="19">
        <v>1</v>
      </c>
    </row>
    <row r="13" spans="1:2" x14ac:dyDescent="0.3">
      <c r="A13" s="18" t="s">
        <v>595</v>
      </c>
      <c r="B13" s="19">
        <v>1</v>
      </c>
    </row>
    <row r="14" spans="1:2" x14ac:dyDescent="0.3">
      <c r="A14" s="18" t="s">
        <v>596</v>
      </c>
      <c r="B14" s="19">
        <v>1</v>
      </c>
    </row>
    <row r="15" spans="1:2" x14ac:dyDescent="0.3">
      <c r="A15" s="18" t="s">
        <v>597</v>
      </c>
      <c r="B15" s="19">
        <v>1</v>
      </c>
    </row>
    <row r="16" spans="1:2" x14ac:dyDescent="0.3">
      <c r="A16" s="18" t="s">
        <v>598</v>
      </c>
      <c r="B16" s="19">
        <v>1</v>
      </c>
    </row>
    <row r="17" spans="1:2" x14ac:dyDescent="0.3">
      <c r="A17" s="18" t="s">
        <v>491</v>
      </c>
      <c r="B17" s="19">
        <v>1</v>
      </c>
    </row>
    <row r="18" spans="1:2" x14ac:dyDescent="0.3">
      <c r="A18" s="18" t="s">
        <v>439</v>
      </c>
      <c r="B18" s="19">
        <v>1</v>
      </c>
    </row>
    <row r="19" spans="1:2" x14ac:dyDescent="0.3">
      <c r="A19" s="18" t="s">
        <v>361</v>
      </c>
      <c r="B19" s="19">
        <v>1</v>
      </c>
    </row>
    <row r="20" spans="1:2" x14ac:dyDescent="0.3">
      <c r="A20" s="18" t="s">
        <v>599</v>
      </c>
      <c r="B20" s="19">
        <v>1</v>
      </c>
    </row>
    <row r="21" spans="1:2" x14ac:dyDescent="0.3">
      <c r="A21" s="18" t="s">
        <v>510</v>
      </c>
      <c r="B21" s="19">
        <v>1</v>
      </c>
    </row>
    <row r="22" spans="1:2" x14ac:dyDescent="0.3">
      <c r="A22" s="18" t="s">
        <v>419</v>
      </c>
      <c r="B22" s="19">
        <v>1</v>
      </c>
    </row>
    <row r="23" spans="1:2" x14ac:dyDescent="0.3">
      <c r="A23" s="18" t="s">
        <v>409</v>
      </c>
      <c r="B23" s="19">
        <v>1</v>
      </c>
    </row>
    <row r="24" spans="1:2" x14ac:dyDescent="0.3">
      <c r="A24" s="18" t="s">
        <v>600</v>
      </c>
      <c r="B24" s="19">
        <v>1</v>
      </c>
    </row>
    <row r="25" spans="1:2" x14ac:dyDescent="0.3">
      <c r="A25" s="18" t="s">
        <v>449</v>
      </c>
      <c r="B25" s="19">
        <v>1</v>
      </c>
    </row>
    <row r="26" spans="1:2" x14ac:dyDescent="0.3">
      <c r="A26" s="18" t="s">
        <v>601</v>
      </c>
      <c r="B26" s="19">
        <v>1</v>
      </c>
    </row>
    <row r="27" spans="1:2" x14ac:dyDescent="0.3">
      <c r="A27" s="18" t="s">
        <v>602</v>
      </c>
      <c r="B27" s="19">
        <v>5</v>
      </c>
    </row>
    <row r="28" spans="1:2" x14ac:dyDescent="0.3">
      <c r="A28" s="18" t="s">
        <v>528</v>
      </c>
      <c r="B28" s="19">
        <v>1</v>
      </c>
    </row>
    <row r="29" spans="1:2" x14ac:dyDescent="0.3">
      <c r="A29" s="18" t="s">
        <v>431</v>
      </c>
      <c r="B29" s="19">
        <v>1</v>
      </c>
    </row>
    <row r="30" spans="1:2" x14ac:dyDescent="0.3">
      <c r="A30" s="18" t="s">
        <v>603</v>
      </c>
      <c r="B30" s="19">
        <v>1</v>
      </c>
    </row>
    <row r="31" spans="1:2" x14ac:dyDescent="0.3">
      <c r="A31" s="18" t="s">
        <v>400</v>
      </c>
      <c r="B31" s="19">
        <v>1</v>
      </c>
    </row>
    <row r="32" spans="1:2" x14ac:dyDescent="0.3">
      <c r="A32" s="18" t="s">
        <v>325</v>
      </c>
      <c r="B32" s="19">
        <v>1</v>
      </c>
    </row>
    <row r="33" spans="1:2" x14ac:dyDescent="0.3">
      <c r="A33" s="18" t="s">
        <v>349</v>
      </c>
      <c r="B33" s="19">
        <v>1</v>
      </c>
    </row>
    <row r="34" spans="1:2" x14ac:dyDescent="0.3">
      <c r="A34" s="18" t="s">
        <v>604</v>
      </c>
      <c r="B34" s="19">
        <v>1</v>
      </c>
    </row>
    <row r="35" spans="1:2" x14ac:dyDescent="0.3">
      <c r="A35" s="18" t="s">
        <v>481</v>
      </c>
      <c r="B35" s="19">
        <v>1</v>
      </c>
    </row>
    <row r="36" spans="1:2" x14ac:dyDescent="0.3">
      <c r="A36" s="18" t="s">
        <v>379</v>
      </c>
      <c r="B36" s="19">
        <v>1</v>
      </c>
    </row>
    <row r="37" spans="1:2" x14ac:dyDescent="0.3">
      <c r="A37" s="18" t="s">
        <v>605</v>
      </c>
      <c r="B37" s="19">
        <v>1</v>
      </c>
    </row>
    <row r="38" spans="1:2" x14ac:dyDescent="0.3">
      <c r="A38" s="18" t="s">
        <v>369</v>
      </c>
      <c r="B38" s="19">
        <v>2</v>
      </c>
    </row>
    <row r="39" spans="1:2" x14ac:dyDescent="0.3">
      <c r="A39" s="18" t="s">
        <v>606</v>
      </c>
      <c r="B39" s="19">
        <v>1</v>
      </c>
    </row>
    <row r="40" spans="1:2" x14ac:dyDescent="0.3">
      <c r="A40" s="18" t="s">
        <v>607</v>
      </c>
      <c r="B40" s="19">
        <v>1</v>
      </c>
    </row>
    <row r="41" spans="1:2" x14ac:dyDescent="0.3">
      <c r="A41" s="18" t="s">
        <v>301</v>
      </c>
      <c r="B41" s="19">
        <v>1</v>
      </c>
    </row>
    <row r="42" spans="1:2" x14ac:dyDescent="0.3">
      <c r="A42" s="18" t="s">
        <v>257</v>
      </c>
      <c r="B42" s="19">
        <v>1</v>
      </c>
    </row>
    <row r="43" spans="1:2" x14ac:dyDescent="0.3">
      <c r="A43" s="18" t="s">
        <v>608</v>
      </c>
      <c r="B43" s="19">
        <v>1</v>
      </c>
    </row>
    <row r="44" spans="1:2" x14ac:dyDescent="0.3">
      <c r="A44" s="18" t="s">
        <v>312</v>
      </c>
      <c r="B44" s="19">
        <v>1</v>
      </c>
    </row>
    <row r="45" spans="1:2" x14ac:dyDescent="0.3">
      <c r="A45" s="18" t="s">
        <v>341</v>
      </c>
      <c r="B45" s="19">
        <v>1</v>
      </c>
    </row>
    <row r="46" spans="1:2" x14ac:dyDescent="0.3">
      <c r="A46" s="18" t="s">
        <v>591</v>
      </c>
      <c r="B46" s="19"/>
    </row>
    <row r="47" spans="1:2" x14ac:dyDescent="0.3">
      <c r="A47" s="18" t="s">
        <v>553</v>
      </c>
      <c r="B47" s="19">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Главное</vt:lpstr>
      <vt:lpstr>Prefix+Tense</vt:lpstr>
      <vt:lpstr>Prefix+Personnumber</vt:lpstr>
      <vt:lpstr>Prefix+Tense+Personnumber</vt:lpstr>
      <vt:lpstr>Prefix+Participant1</vt:lpstr>
      <vt:lpstr>Prefix+Participant2</vt:lpstr>
      <vt:lpstr>Prefix+Year</vt:lpstr>
      <vt:lpstr>Сводная по авторам с</vt:lpstr>
      <vt:lpstr>Сводная по авторам пере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2017-10-20T14:21:24Z</dcterms:modified>
</cp:coreProperties>
</file>