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абрь 2016" sheetId="1" r:id="rId3"/>
    <sheet state="visible" name="Ноябрь 2016" sheetId="2" r:id="rId4"/>
    <sheet state="visible" name="Октябрь 2016" sheetId="3" r:id="rId5"/>
    <sheet state="visible" name="Сентябрь 2016" sheetId="4" r:id="rId6"/>
    <sheet state="visible" name="Август 2016" sheetId="5" r:id="rId7"/>
    <sheet state="visible" name="Июль 2016" sheetId="6" r:id="rId8"/>
    <sheet state="visible" name="Июнь 2016" sheetId="7" r:id="rId9"/>
    <sheet state="visible" name="Май 2016" sheetId="8" r:id="rId10"/>
    <sheet state="visible" name="Апрель 2016" sheetId="9" r:id="rId11"/>
    <sheet state="visible" name="Март 2016" sheetId="10" r:id="rId12"/>
    <sheet state="visible" name="Февраль 2016" sheetId="11" r:id="rId13"/>
    <sheet state="visible" name="Январь 2016" sheetId="12" r:id="rId14"/>
    <sheet state="visible" name="Декабрь 2015" sheetId="13" r:id="rId15"/>
    <sheet state="visible" name="Ноябрь 2015" sheetId="14" r:id="rId16"/>
  </sheets>
  <definedNames/>
  <calcPr/>
</workbook>
</file>

<file path=xl/sharedStrings.xml><?xml version="1.0" encoding="utf-8"?>
<sst xmlns="http://schemas.openxmlformats.org/spreadsheetml/2006/main" count="3826" uniqueCount="2130">
  <si>
    <t>Наименование товара</t>
  </si>
  <si>
    <t>Время продажи</t>
  </si>
  <si>
    <t>Стоимость</t>
  </si>
  <si>
    <t>Дата</t>
  </si>
  <si>
    <t>Продавец</t>
  </si>
  <si>
    <t>Касса</t>
  </si>
  <si>
    <t>Забрал кассу</t>
  </si>
  <si>
    <t>Примечание</t>
  </si>
  <si>
    <t>Чт</t>
  </si>
  <si>
    <t>Джамалян Андрей</t>
  </si>
  <si>
    <t>Мелкин Аф 5</t>
  </si>
  <si>
    <t>Шнур Аф 5</t>
  </si>
  <si>
    <t>Шнур Аф 5 + Адаптер 1А</t>
  </si>
  <si>
    <t>Пт</t>
  </si>
  <si>
    <t>Кузьмичёва Алевтина</t>
  </si>
  <si>
    <t xml:space="preserve">Шапка с треугольником черная </t>
  </si>
  <si>
    <t>Бампер на Аф 6 золотой металл</t>
  </si>
  <si>
    <t>Сб</t>
  </si>
  <si>
    <t>Шапка мужская черная зетта</t>
  </si>
  <si>
    <t>карта</t>
  </si>
  <si>
    <t>Кепка пробка</t>
  </si>
  <si>
    <t>Бампер на АФ 4 прозр.силикон</t>
  </si>
  <si>
    <t>с мелочью</t>
  </si>
  <si>
    <t>Вс</t>
  </si>
  <si>
    <t>Катруха Ирина</t>
  </si>
  <si>
    <t>Бампер на Аф 4 белый с узорами + бампер на Аф 5 Мотомо</t>
  </si>
  <si>
    <t>Наушники Миньоны</t>
  </si>
  <si>
    <t>Затраты на хоз.нужды</t>
  </si>
  <si>
    <t>Пн</t>
  </si>
  <si>
    <t>Шапка женская длинная черная</t>
  </si>
  <si>
    <t xml:space="preserve">Наушники Аф </t>
  </si>
  <si>
    <t>Вт</t>
  </si>
  <si>
    <t>Арома на статике</t>
  </si>
  <si>
    <t>Игорь Тимофеев</t>
  </si>
  <si>
    <t>Возврат наушников Аф от 05.12</t>
  </si>
  <si>
    <t>Ср</t>
  </si>
  <si>
    <t xml:space="preserve">нет продаж </t>
  </si>
  <si>
    <t>Шапка веном синяя</t>
  </si>
  <si>
    <t>Шапка пэлас черная</t>
  </si>
  <si>
    <t>Бампер Аф 6+ силикон темный + 10%</t>
  </si>
  <si>
    <t>Оригинальный АКБ Сяоми 10000 мАч + 10%</t>
  </si>
  <si>
    <t>Моопод для селфи черный + 10%</t>
  </si>
  <si>
    <t>Шапка ОБЕЙ черная</t>
  </si>
  <si>
    <t>Шапка Зетта мужская черная</t>
  </si>
  <si>
    <t>Шапка Трэшер синяя</t>
  </si>
  <si>
    <t>Шапка Вэнс красная</t>
  </si>
  <si>
    <t>Бампер Аф 5 Девушка + скидка</t>
  </si>
  <si>
    <t>Бампер на Аф 4 с узорами (Катруха Ире)</t>
  </si>
  <si>
    <t>Бампер на Аф 5 розовый с губами</t>
  </si>
  <si>
    <t>Бампер на Аф 4 покемон</t>
  </si>
  <si>
    <t>Шапка Кайлер чёрная</t>
  </si>
  <si>
    <t>Шнур на Аф 4 (скидка девушке с Адидас)</t>
  </si>
  <si>
    <t>Браслет светло-коричневый</t>
  </si>
  <si>
    <t>Шнур на Аф 5</t>
  </si>
  <si>
    <t>Шапка Нью-Йорк с помпоном</t>
  </si>
  <si>
    <t>Шапка синяя женская с помпоном</t>
  </si>
  <si>
    <t>Ушанка буллс</t>
  </si>
  <si>
    <t>Флешка на 16 гб юсб</t>
  </si>
  <si>
    <t>Бампер на АФ 5 резиновый с елкой</t>
  </si>
  <si>
    <t>Юсб на 4 АФ</t>
  </si>
  <si>
    <t>АКБ сяоми черный 16800мач</t>
  </si>
  <si>
    <t>Бампер на АФ 4 барселона</t>
  </si>
  <si>
    <t>Флешка микро 4 гб</t>
  </si>
  <si>
    <t>Шапка женская серая длинная</t>
  </si>
  <si>
    <t>Часы золотые электронные</t>
  </si>
  <si>
    <t>Шнур Аф 4</t>
  </si>
  <si>
    <t>Бампер Аф 5 черный силикон</t>
  </si>
  <si>
    <t>закаленное стекло Аф 5 + Бампер Аф 5 пл./резина</t>
  </si>
  <si>
    <t xml:space="preserve">Наушники Энгри Бердс </t>
  </si>
  <si>
    <t xml:space="preserve">Шапка Зетта черная </t>
  </si>
  <si>
    <t>Рюкзак Вэнс серый</t>
  </si>
  <si>
    <t>Наушники Коннект</t>
  </si>
  <si>
    <t>Часы Джишок желтые</t>
  </si>
  <si>
    <t>Бампер Аф 4 Сова силикон</t>
  </si>
  <si>
    <t>Шапка Кархарт серая</t>
  </si>
  <si>
    <t xml:space="preserve">Шапка Вэнс синяя </t>
  </si>
  <si>
    <t>Шапка Зетта мужская черная + скидка</t>
  </si>
  <si>
    <t>Зак.стекло на Аф 5</t>
  </si>
  <si>
    <t>Шнур юсб на Аф 4</t>
  </si>
  <si>
    <t>Наушники авей синие</t>
  </si>
  <si>
    <t xml:space="preserve">Ушанка Нью Йорк </t>
  </si>
  <si>
    <t>Кепка серая мужская</t>
  </si>
  <si>
    <t>Юсб на андроид</t>
  </si>
  <si>
    <t>Монопод черный блютус</t>
  </si>
  <si>
    <t>Часы сенсор</t>
  </si>
  <si>
    <t>Шапка венс</t>
  </si>
  <si>
    <t>Наушники стерео черные</t>
  </si>
  <si>
    <t>Шапка Конверс чёрная</t>
  </si>
  <si>
    <t>Чехол универсальный Мишка</t>
  </si>
  <si>
    <t>Бампер на Аф 6 прозрачный</t>
  </si>
  <si>
    <t>Бампер на Аф 5 узор</t>
  </si>
  <si>
    <t>Наушники Актив стерио чёрные</t>
  </si>
  <si>
    <t>Шапка Зетта тёмная в полоску</t>
  </si>
  <si>
    <t>Часы резиновые женские синие</t>
  </si>
  <si>
    <t>Шапка мужская Зетта темно-серая</t>
  </si>
  <si>
    <t>Акб Сяоми 16000 мАч чёрный</t>
  </si>
  <si>
    <t xml:space="preserve">Нушники Миньон </t>
  </si>
  <si>
    <t>Шапка женская с помпоном синяя</t>
  </si>
  <si>
    <t>Шапка женская с помпоном молочная</t>
  </si>
  <si>
    <t xml:space="preserve">мп4 плеер </t>
  </si>
  <si>
    <t>Наушники ИСА</t>
  </si>
  <si>
    <t>Адаптер Дрим Премиум + Микро ЮСБ ИСА</t>
  </si>
  <si>
    <t>Кепка Бэтмен черная</t>
  </si>
  <si>
    <t>Кепка Томми Хелфиггер</t>
  </si>
  <si>
    <t>Шапка Зетта синяя мужская</t>
  </si>
  <si>
    <t>Юсб на 5 Аф</t>
  </si>
  <si>
    <t>Развитвитель аукс кость</t>
  </si>
  <si>
    <t>Бампер на 5 АФ стразы</t>
  </si>
  <si>
    <t>Бампер белый на Аф 6 белый кожа скидка Александр 50 %</t>
  </si>
  <si>
    <t>Бампер на Аф 6 пластик сетка ,пчелы скидка Александр 50 %</t>
  </si>
  <si>
    <t>Шапка синяя мужская</t>
  </si>
  <si>
    <t>Бампер универсальный резиновый синий</t>
  </si>
  <si>
    <t>Шапка мужская зетта черная</t>
  </si>
  <si>
    <t>Бампер на Аф 7 черный</t>
  </si>
  <si>
    <t>Шапка розовая женская скидка сотруднице робинзона</t>
  </si>
  <si>
    <t>Наушники ниа блютус черные</t>
  </si>
  <si>
    <t>Оплата игрушек</t>
  </si>
  <si>
    <t>Джамалян АНдрей</t>
  </si>
  <si>
    <t>Шапка Трэшер черная</t>
  </si>
  <si>
    <t>Наушники Орион черные</t>
  </si>
  <si>
    <t>Закаленное стекло Аф 6 (10%)</t>
  </si>
  <si>
    <t>Шапка Зетта черная мужская (10%)</t>
  </si>
  <si>
    <t>Наушники Авей Q7 (10%)</t>
  </si>
  <si>
    <t>Наушники Битс Соло 2 синие (10%)</t>
  </si>
  <si>
    <t>Часы Лед Вотч синие</t>
  </si>
  <si>
    <t>Шапка женская белая</t>
  </si>
  <si>
    <t>Наушники Дефендер Вархед</t>
  </si>
  <si>
    <t>Шапка Трешер чёрная</t>
  </si>
  <si>
    <t>Бампер на Аф 7+ прозрачный</t>
  </si>
  <si>
    <t>Наушники Харпер белые</t>
  </si>
  <si>
    <t>Серьги круглые</t>
  </si>
  <si>
    <t>АКБ Сяоми 5200 мАч чёрный</t>
  </si>
  <si>
    <t>Колонка чёрная</t>
  </si>
  <si>
    <t>Беспроводные наушники Монстр чёрные с460</t>
  </si>
  <si>
    <t>АКБ Сяоми 5200 мАч золотой</t>
  </si>
  <si>
    <t>Шапка Пэлас чёрная</t>
  </si>
  <si>
    <t>Замена шнур на Аф 5 от 21.12.2016 на шнур на Аф 5 Смартбай</t>
  </si>
  <si>
    <t>Бампер на Аф 5 Свег</t>
  </si>
  <si>
    <t>Бампер на Аф 5 серебрянный</t>
  </si>
  <si>
    <t xml:space="preserve">Джамалян Андрей </t>
  </si>
  <si>
    <t>Пленка Аф 6</t>
  </si>
  <si>
    <t>АКБ Фасили 4000 мАч</t>
  </si>
  <si>
    <t>Аукс</t>
  </si>
  <si>
    <t>Чехол книжка универсальная черная</t>
  </si>
  <si>
    <t>Шнур Аф 5 + Адаптер Айпад</t>
  </si>
  <si>
    <t>Браслет</t>
  </si>
  <si>
    <t>Беспроводные наушники S460 черные</t>
  </si>
  <si>
    <t>Шапка "Джейк"</t>
  </si>
  <si>
    <t>Наушники Битс Студио</t>
  </si>
  <si>
    <t>Наушники беспроводные фиолетовые</t>
  </si>
  <si>
    <t>Наушники ОВЛЕНГ</t>
  </si>
  <si>
    <t>Шапка "Ледяной Король"</t>
  </si>
  <si>
    <t>Браслет черный</t>
  </si>
  <si>
    <t>Бампер АФф 5 Call Me</t>
  </si>
  <si>
    <t>Шапка "Зенит"</t>
  </si>
  <si>
    <t>Бампер Самсунг Гелакси С3 белый</t>
  </si>
  <si>
    <t>№</t>
  </si>
  <si>
    <t>Юсб на 4 Аф</t>
  </si>
  <si>
    <t>Бампер на 5 Аф Париж</t>
  </si>
  <si>
    <t>Акб сяоми серый</t>
  </si>
  <si>
    <t>Бампер на 5 Аф Джек Дениелс</t>
  </si>
  <si>
    <t>Бампер на 4 Аф котенок</t>
  </si>
  <si>
    <t>Шапка бетмен</t>
  </si>
  <si>
    <t>Ушанка ЛА</t>
  </si>
  <si>
    <t>Шапка мужская черная КК</t>
  </si>
  <si>
    <t>Часы Лакост черные</t>
  </si>
  <si>
    <t>Кабель МикроЮСБ Ремакс</t>
  </si>
  <si>
    <t>Шапка Вэнс черная</t>
  </si>
  <si>
    <t>Бампер Аф 5 Суприм</t>
  </si>
  <si>
    <t>Бампер Аф 6 Черный под кожу</t>
  </si>
  <si>
    <t>Шапка Нью Бэлэнс черная</t>
  </si>
  <si>
    <t>Шапка Биккембергс синяя</t>
  </si>
  <si>
    <t>Бампер Силикон Аф 5 узоры</t>
  </si>
  <si>
    <t>Шапка Джордан черная</t>
  </si>
  <si>
    <t>Шапка с пумпоном Пол энд Шарк</t>
  </si>
  <si>
    <t>Наушники Моуйе</t>
  </si>
  <si>
    <t>Шапка Джек Дэниелс синяя</t>
  </si>
  <si>
    <t xml:space="preserve">Шапка Канада </t>
  </si>
  <si>
    <t xml:space="preserve">Наушники битс </t>
  </si>
  <si>
    <t>Шапка Кайлер Сонс черная</t>
  </si>
  <si>
    <t>Шапка Конверс розовая</t>
  </si>
  <si>
    <t>Шапка ДиСи черная</t>
  </si>
  <si>
    <t>Шапка Зетта черная мужская</t>
  </si>
  <si>
    <t>Шапка КК синяя мужская</t>
  </si>
  <si>
    <t>Шапка КК мужская черная</t>
  </si>
  <si>
    <t>Шапка супермен черная</t>
  </si>
  <si>
    <t>Наушники пикачу</t>
  </si>
  <si>
    <t>Шапка мужская черная зетта (скидка соседнему отделу)</t>
  </si>
  <si>
    <t>Шапка Венс серая камуфляжная</t>
  </si>
  <si>
    <t>Шапка с коноплей</t>
  </si>
  <si>
    <t>Шапка Кепиталс чёрная</t>
  </si>
  <si>
    <t>Наушники вакумные битс</t>
  </si>
  <si>
    <t>Шапка Монстр синяя</t>
  </si>
  <si>
    <t>Шапка Конверс синяя (скидка другу Коля Кириллов)</t>
  </si>
  <si>
    <t>Шапка Доджерс с помпоном + бампер на Аф 5 оу щит+ 10%</t>
  </si>
  <si>
    <t>Шапка Диамонд черная</t>
  </si>
  <si>
    <t>Закаленные стекла (сет) Аф 4 золото</t>
  </si>
  <si>
    <t>Наушники Битс вакуумные</t>
  </si>
  <si>
    <t>Наушники Хуавей</t>
  </si>
  <si>
    <t>АКБ брелок 2600 мАч + скидка</t>
  </si>
  <si>
    <t>Часы женские синие</t>
  </si>
  <si>
    <t>Флипкейс красный универсальный</t>
  </si>
  <si>
    <t>Шапка бикемберг черная мужская</t>
  </si>
  <si>
    <t>баслет кожа розовый с черным</t>
  </si>
  <si>
    <t xml:space="preserve">Шапка мужская черная </t>
  </si>
  <si>
    <t>Стекло на 5 Аф</t>
  </si>
  <si>
    <t>Шапка вок черная</t>
  </si>
  <si>
    <t>НАушники битс красные провод. большие</t>
  </si>
  <si>
    <t>Бампер на 5 Аф мотомо, черный</t>
  </si>
  <si>
    <t>Шапка монстр милитари</t>
  </si>
  <si>
    <t>Бампер на 5 Аф черный в крапинку</t>
  </si>
  <si>
    <t>Юсб на 5</t>
  </si>
  <si>
    <t>Бампер на 5 Аф силикон с золотыми блестками</t>
  </si>
  <si>
    <t>Снэпбек с черепом + скидка</t>
  </si>
  <si>
    <t>ЮСБ Флеш 32 ГБ Смартбай</t>
  </si>
  <si>
    <t>Браслет плетеный</t>
  </si>
  <si>
    <t>Шапка Кельвин Кляйн серая</t>
  </si>
  <si>
    <t>Шапка Конверс красная</t>
  </si>
  <si>
    <t>Наушники Битс беспроводные красные большие + 10%</t>
  </si>
  <si>
    <t>Шапка Зетта мужская синяя</t>
  </si>
  <si>
    <t>Шапка Зетта мужская чёрная</t>
  </si>
  <si>
    <t>Фенечка</t>
  </si>
  <si>
    <t xml:space="preserve">Шапка женская серая </t>
  </si>
  <si>
    <t>Шапка мужская чёрная</t>
  </si>
  <si>
    <t>Браслет чёрный</t>
  </si>
  <si>
    <t>Акб сяоми 16000 оригинал серебрястый</t>
  </si>
  <si>
    <t>Покупка тряпок для стелажей</t>
  </si>
  <si>
    <t>Часы лед вотч синие</t>
  </si>
  <si>
    <t>Шапка ледяной король</t>
  </si>
  <si>
    <t>колонка блютус черная маленькая</t>
  </si>
  <si>
    <t>Шапка буллс милитари</t>
  </si>
  <si>
    <t>Шапка венс серая</t>
  </si>
  <si>
    <t>Бампер на 4 Аф мотомо</t>
  </si>
  <si>
    <t>Юсб на 5 аф</t>
  </si>
  <si>
    <t>Наушники Ханизу черные</t>
  </si>
  <si>
    <t>Шапка Майами Хит серая</t>
  </si>
  <si>
    <t xml:space="preserve">Шапка черная </t>
  </si>
  <si>
    <t>Шапка Кельвин Кляйн синяя</t>
  </si>
  <si>
    <t>Шнур Аукс</t>
  </si>
  <si>
    <t>Шапка Стар Варс черная</t>
  </si>
  <si>
    <t>Шапка Дарт Вейдер</t>
  </si>
  <si>
    <t>Шапка с графити черная</t>
  </si>
  <si>
    <t>Шапка Лос Анджелес серая</t>
  </si>
  <si>
    <t>Шапка Кельвин Кляйн черная</t>
  </si>
  <si>
    <t>Шапка Нью Бэланс серая</t>
  </si>
  <si>
    <t>Наушники на Аф</t>
  </si>
  <si>
    <t>Шапка мужская зетта синяя</t>
  </si>
  <si>
    <t>Шапка супермен синяя</t>
  </si>
  <si>
    <t>Замена наушников на АФ (брак)</t>
  </si>
  <si>
    <t>Наушники красно-золотые басс</t>
  </si>
  <si>
    <t>Шапка белая КК</t>
  </si>
  <si>
    <t>Браслет кожа черный с клепками</t>
  </si>
  <si>
    <t>Браслет кожа желто-черный</t>
  </si>
  <si>
    <t>Шапка обей синяя</t>
  </si>
  <si>
    <t>Бампер на 5 АФ корова</t>
  </si>
  <si>
    <t>Шнур на аф5</t>
  </si>
  <si>
    <t>Бампер на 5 АФ пластик синий</t>
  </si>
  <si>
    <t>Шапка со зведами синяя</t>
  </si>
  <si>
    <t>Шапка Венс синяя</t>
  </si>
  <si>
    <t>Наушники Манго розовые + АКБ 2600 мАч белый (подарочный сертификат на 1000р)</t>
  </si>
  <si>
    <t>Сэт на Аф 5 розовый</t>
  </si>
  <si>
    <t>Шапка Аутвенчер чёрная + шапка Биккембергс серая</t>
  </si>
  <si>
    <t>Шапка женская чёрная</t>
  </si>
  <si>
    <t>Шапка Атланта+ Шапка Пикачу +Шапка Джейк+ 10%</t>
  </si>
  <si>
    <t>Бампер на Аф 5 прозрачный</t>
  </si>
  <si>
    <t>Юсб на 5 АФ белкин 1.4м</t>
  </si>
  <si>
    <t>Шапка мужская бикемберг черная</t>
  </si>
  <si>
    <t xml:space="preserve">Наушники на Аф </t>
  </si>
  <si>
    <t>Замена наушников Аф на Сонг кью от 21.11 + возврат разн.</t>
  </si>
  <si>
    <t>Наушники Битс Микср черные</t>
  </si>
  <si>
    <t>Наушники белые</t>
  </si>
  <si>
    <t>Бампер Аф 4 Дарт Вейдер резина</t>
  </si>
  <si>
    <t xml:space="preserve">Шапка Зетта мужская синяя </t>
  </si>
  <si>
    <t>Продаж нет</t>
  </si>
  <si>
    <t xml:space="preserve">Шапка супермен черная </t>
  </si>
  <si>
    <t>Часы женские кожаный ремень</t>
  </si>
  <si>
    <t>Аромка Путин жвачка</t>
  </si>
  <si>
    <t>Наушники ТДК черные</t>
  </si>
  <si>
    <t>Бампер на 5 АФ силикон в горошек</t>
  </si>
  <si>
    <t>Шапкка мужская серая КК</t>
  </si>
  <si>
    <t>Наушники Смартбай манга зеленый</t>
  </si>
  <si>
    <t>Шапка Бэтмен черная</t>
  </si>
  <si>
    <t>Шапка Янкис с пумпоном красная</t>
  </si>
  <si>
    <t>Бампер Аф 5 Мотомо</t>
  </si>
  <si>
    <t>Закаленное стекло Аф 5</t>
  </si>
  <si>
    <t>Наушники человек паук с боксом</t>
  </si>
  <si>
    <t>Шапка Зетта чёрно-синяя мужская</t>
  </si>
  <si>
    <t>Шапка Биккембергс</t>
  </si>
  <si>
    <t>Шапка женская белая с помпоном</t>
  </si>
  <si>
    <t>Бампер на Аф 5 с глазами + бампер на Аф 5 с блестящий сеткой+ бампер на Аф 5 силиконовый мишка+ шапка Йода+ 10%</t>
  </si>
  <si>
    <t>Шапка Бэтмен с помпоном</t>
  </si>
  <si>
    <t>Шапка Венс чёрная (Киселев Максим)</t>
  </si>
  <si>
    <t>Шапка КХЛ с помпоном</t>
  </si>
  <si>
    <t>Наушники ДжейБиЛ красные</t>
  </si>
  <si>
    <t>Бампер на Аф 5 дерево</t>
  </si>
  <si>
    <t>Шапка ДС чёрная</t>
  </si>
  <si>
    <t>Ремешек на часы глянец кожа</t>
  </si>
  <si>
    <t>Пленка на 6+ (скидка сестре)</t>
  </si>
  <si>
    <t>Штатив</t>
  </si>
  <si>
    <t>Бампер на аф 5 силикон прозрачный</t>
  </si>
  <si>
    <t>Шапка Кейлер Сьенс конопля</t>
  </si>
  <si>
    <t>Бампер Аф 5 Цветы силикон</t>
  </si>
  <si>
    <t>Наушники Авэй желтые (Леша Золотухин)</t>
  </si>
  <si>
    <t>Бампер Аф 5 Мотомо золотой</t>
  </si>
  <si>
    <t>закаленное стекло Аф 5</t>
  </si>
  <si>
    <t>Бампер Аф 4 Манчестер</t>
  </si>
  <si>
    <t xml:space="preserve">Наушники Ксиан </t>
  </si>
  <si>
    <t>Кепка Аффликшн</t>
  </si>
  <si>
    <t>Бампер на Аф 5 Обей</t>
  </si>
  <si>
    <t>Чокер</t>
  </si>
  <si>
    <t>Кепка с алмазом чёрная</t>
  </si>
  <si>
    <t>Кепка Поло</t>
  </si>
  <si>
    <t>Бампер на Аф 5 силиконовый Миньон</t>
  </si>
  <si>
    <t>Рюкзак джинсовый + скидка</t>
  </si>
  <si>
    <t>Кузьмичева Алевтина</t>
  </si>
  <si>
    <t>Шапка ред булл серая</t>
  </si>
  <si>
    <t>Бампер на Аф 4 Черный</t>
  </si>
  <si>
    <t>Бампер на Аф 6 пластик черный соты</t>
  </si>
  <si>
    <t>Говорящий хомяк рыжий</t>
  </si>
  <si>
    <t>Бампер на АФ 5 х2 серебро пластик, синий пластик</t>
  </si>
  <si>
    <t>Юсб на 5 Аф х2 + база</t>
  </si>
  <si>
    <t>Рюкзак венс конопля</t>
  </si>
  <si>
    <t>Кепка гнутая голуюая</t>
  </si>
  <si>
    <t>Бампер на АФ 5 с собакой</t>
  </si>
  <si>
    <t>Браслет кожа коричневый</t>
  </si>
  <si>
    <t>Наушники с микрофоном Дефендер + скидка</t>
  </si>
  <si>
    <t>Смартбай Аф 5</t>
  </si>
  <si>
    <t>Наушники Супермен</t>
  </si>
  <si>
    <t>Шапка Биккембергс черная</t>
  </si>
  <si>
    <t>Кепка АФНИ черная</t>
  </si>
  <si>
    <t>Бампер Аф 5 черный матовый (софттач)</t>
  </si>
  <si>
    <t>Чехол книжка розовая</t>
  </si>
  <si>
    <t>Шапка Пепе Джинс белая</t>
  </si>
  <si>
    <t>Чекер черный</t>
  </si>
  <si>
    <t>Шапка красная отднотонная</t>
  </si>
  <si>
    <t>Провольтз Аф 4</t>
  </si>
  <si>
    <t>Бампер на аф 4 черный матовый</t>
  </si>
  <si>
    <t>Бампер на аф 5 башня ,зеленый</t>
  </si>
  <si>
    <t>Бампер универсальный резиновый зеленый + скидка сестре</t>
  </si>
  <si>
    <t>шапка венс милитари</t>
  </si>
  <si>
    <t>бампер на аф 5 прозрачный с цветами</t>
  </si>
  <si>
    <t>Замена наушнков миньоны от 21 .09 на ритмикс белые</t>
  </si>
  <si>
    <t>Шапка Стоун Айлэнд чёрная</t>
  </si>
  <si>
    <t>Шапка Андер Амор чёрная</t>
  </si>
  <si>
    <t>Чехол универсальный чёрный</t>
  </si>
  <si>
    <t>Шнур на Аф 4</t>
  </si>
  <si>
    <t>Наушники Битс Студио зеленые + скидка</t>
  </si>
  <si>
    <t>Бампер Аф 4 черный глянцевый</t>
  </si>
  <si>
    <t xml:space="preserve">Оплата терминала </t>
  </si>
  <si>
    <t>Оплата интернета</t>
  </si>
  <si>
    <t>Шапка милитари монстер</t>
  </si>
  <si>
    <t>Колонка круглая светомузыка</t>
  </si>
  <si>
    <t>Шапка Россия черная</t>
  </si>
  <si>
    <t>Шапка "Бубль Гум"</t>
  </si>
  <si>
    <t>Наушники Авэй (дерево)</t>
  </si>
  <si>
    <t>Наушники "Холодное сердце"</t>
  </si>
  <si>
    <t>Бампер Аф 6 силикон прозрачный</t>
  </si>
  <si>
    <t>Шапка мужская с подкладкой серая</t>
  </si>
  <si>
    <t>Карта</t>
  </si>
  <si>
    <t>Аромки на авто х2 жвачка и антитабак</t>
  </si>
  <si>
    <t>Бампер на 5 Аф резиновый с котом</t>
  </si>
  <si>
    <t>Бампер на аф 6 силикон розовый</t>
  </si>
  <si>
    <t>Бампер на Аф 6 золотой</t>
  </si>
  <si>
    <t>Кепка Немка черная</t>
  </si>
  <si>
    <t>Бампер Аф 6 мотомо металл</t>
  </si>
  <si>
    <t>Кепка Поло черная</t>
  </si>
  <si>
    <t xml:space="preserve">Шнур Аф 5 </t>
  </si>
  <si>
    <t>Шапка Джек Дэниелс черная</t>
  </si>
  <si>
    <t>Наушники Авей (дерево)</t>
  </si>
  <si>
    <t>Беспроводные наушники Битс Соло 2 черные</t>
  </si>
  <si>
    <t>Бампер Аф 6 мотомо черный</t>
  </si>
  <si>
    <t>Бампер Аф 5 силикон темный</t>
  </si>
  <si>
    <t>Хомяк говорящий рыжий</t>
  </si>
  <si>
    <t xml:space="preserve">Шапка женская черная </t>
  </si>
  <si>
    <t>Шапка Вэнс чёрная</t>
  </si>
  <si>
    <t>Шапка Лос-Анджелес камуфляжная серая</t>
  </si>
  <si>
    <t>Шапка Снежный король</t>
  </si>
  <si>
    <t>Шапка Вэнс синяя + Шапка Вэнс чёрная</t>
  </si>
  <si>
    <t>Наушники Смартбай фиолетовые</t>
  </si>
  <si>
    <t>Бампер на Аф 5ц в сетку</t>
  </si>
  <si>
    <t>Шапка стар варс</t>
  </si>
  <si>
    <t>бампер на Аф 5 мотомо черный</t>
  </si>
  <si>
    <t>Бампер на Аф 5 миньон</t>
  </si>
  <si>
    <t>Наушники чел.паук</t>
  </si>
  <si>
    <t>Колонка Мьюзик Бокс белая длинная</t>
  </si>
  <si>
    <t xml:space="preserve">Наушники Миньоны </t>
  </si>
  <si>
    <t>Наушники Человек Паук</t>
  </si>
  <si>
    <t xml:space="preserve">Браслет x2 </t>
  </si>
  <si>
    <t>Серьги серые</t>
  </si>
  <si>
    <t>Шапка женская черная длинная</t>
  </si>
  <si>
    <t xml:space="preserve">Шапка Кельвин Кляйн синяя + 50% </t>
  </si>
  <si>
    <t>Шапка женская черная + 50%</t>
  </si>
  <si>
    <t>Бампер на АФ 5 флип белый</t>
  </si>
  <si>
    <t>Шапка стар варс + скидка ребенку,не хватило</t>
  </si>
  <si>
    <t>Стекла на Аф 5 сет черный</t>
  </si>
  <si>
    <t xml:space="preserve">Шапка фред перри </t>
  </si>
  <si>
    <t>Акб на 8800 сяоми черный</t>
  </si>
  <si>
    <t>Шапка бордовая</t>
  </si>
  <si>
    <t>Шапка Дирк Биккембергс синяя</t>
  </si>
  <si>
    <t>Шапка чёрная</t>
  </si>
  <si>
    <t>Бампер на Аф 4 Мотомо золотой</t>
  </si>
  <si>
    <t>Шапка К1Х серая</t>
  </si>
  <si>
    <t>мп3 плеер Железный Человек</t>
  </si>
  <si>
    <t>Шапка женская длинная фиолет. енот</t>
  </si>
  <si>
    <t>Возврат Бампера аф 4 мотомо по гарантии</t>
  </si>
  <si>
    <t>Шапка мужская Зетта серая</t>
  </si>
  <si>
    <t>Бампер Аф 5 НХЛ</t>
  </si>
  <si>
    <t>Ушанка Питсбург</t>
  </si>
  <si>
    <t>Шапка Кэпиталс красная</t>
  </si>
  <si>
    <t>Провольтз Аф 5</t>
  </si>
  <si>
    <t>затраты на хоз нужды средство для стекол+ мусорные пакеты</t>
  </si>
  <si>
    <t>Шапка конверс черная</t>
  </si>
  <si>
    <t>Наушники вакуумные битс в тряпичной обмотке</t>
  </si>
  <si>
    <t>ушанка буллс</t>
  </si>
  <si>
    <t>Юсб на 4 АФ скидка сотрудница адидаса</t>
  </si>
  <si>
    <t>Бампер Аф 4 стразы</t>
  </si>
  <si>
    <t>ЮСБ Накопитель 4 ГБ</t>
  </si>
  <si>
    <t>Кепка Стоун Айленд белая</t>
  </si>
  <si>
    <t>Шапка Вэнс серая</t>
  </si>
  <si>
    <t>Шапка Зетта серая + скидка</t>
  </si>
  <si>
    <t>Шапка женская коричневая + скидка</t>
  </si>
  <si>
    <t>Шапка черная женская</t>
  </si>
  <si>
    <t>Шапка Конверс кр.+ Шапка К1Х + Стекло Аф5, Аф6 + 10%</t>
  </si>
  <si>
    <t>Шапка "Пупырка"</t>
  </si>
  <si>
    <t>Чехол резина Китти</t>
  </si>
  <si>
    <t>Шапка Зетта мужская серая</t>
  </si>
  <si>
    <t>Шапка женская белая длинная</t>
  </si>
  <si>
    <t>Шапка женская синяя длинная</t>
  </si>
  <si>
    <t>Наушники Корпорация Монстров</t>
  </si>
  <si>
    <t>Бампер Аф 5 Соффтач черный</t>
  </si>
  <si>
    <t xml:space="preserve">Фенечка </t>
  </si>
  <si>
    <t>Наушники с чехлом</t>
  </si>
  <si>
    <t>Бампер Аф 5 Мотомо металл серебро</t>
  </si>
  <si>
    <t>Оригинальный АКБ Сяоми 10000 мАч (Металлик)</t>
  </si>
  <si>
    <t>Панелька на аф5 Ловец снов красный</t>
  </si>
  <si>
    <t>Шапка Вэнс синяя + 10%</t>
  </si>
  <si>
    <t>Наушники басс черные</t>
  </si>
  <si>
    <t>Шапка зетта серая теплая</t>
  </si>
  <si>
    <t xml:space="preserve">Браслет кожа плетеный </t>
  </si>
  <si>
    <t xml:space="preserve">Браслет кожа черный </t>
  </si>
  <si>
    <t>Рюкзак Венс с цветами</t>
  </si>
  <si>
    <t>Кепка конверс черная</t>
  </si>
  <si>
    <t>Бампер на 6 Аф позвони мне черный</t>
  </si>
  <si>
    <t>Доля за поделки</t>
  </si>
  <si>
    <t>АЗУ+ Ремикс Аф 6</t>
  </si>
  <si>
    <t>СМартбай Аф 4 + скидка книжному</t>
  </si>
  <si>
    <t>Браслет плетеный черно зеленый</t>
  </si>
  <si>
    <t>Арома БПАН</t>
  </si>
  <si>
    <t>Кепка сетка синяя</t>
  </si>
  <si>
    <t>Наушники Битс красные</t>
  </si>
  <si>
    <t>Бампер Аф 5 сликоновый узоры</t>
  </si>
  <si>
    <t>АКБ Сяоми 10000 мАч золотой</t>
  </si>
  <si>
    <t>Бампер на Аф 4 чёрный</t>
  </si>
  <si>
    <t>Кепка кепитал красная детская (победитель конкурса)</t>
  </si>
  <si>
    <t>Часы СК розовые</t>
  </si>
  <si>
    <t>Адаптер</t>
  </si>
  <si>
    <t>Панама Кельвин Кляйн черная</t>
  </si>
  <si>
    <t>Наушники Супер басс</t>
  </si>
  <si>
    <t>Бампер на6 АФ золотой силикон</t>
  </si>
  <si>
    <t>Кепка звездные войны</t>
  </si>
  <si>
    <t>браслет кожа черный</t>
  </si>
  <si>
    <t xml:space="preserve">Юсб на 4 Аф </t>
  </si>
  <si>
    <t>Наушники АФ</t>
  </si>
  <si>
    <t>Наушники Сонг Кью</t>
  </si>
  <si>
    <t>Часы Касио Бэби Джи белые</t>
  </si>
  <si>
    <t>Чехол книжка на магните Аф 4</t>
  </si>
  <si>
    <t>Панама Венум черная</t>
  </si>
  <si>
    <t>Чехол универсальный розовый</t>
  </si>
  <si>
    <t>Смартбай Аф 4 (Ирина Садырова)</t>
  </si>
  <si>
    <t>Кепка черная мужская Пауль</t>
  </si>
  <si>
    <t>НАушнкии Авей золото</t>
  </si>
  <si>
    <t>Кепка Ральф Лорен черная</t>
  </si>
  <si>
    <t>Наушнкии детские человек паук</t>
  </si>
  <si>
    <t>Фенечки тоненькие х2</t>
  </si>
  <si>
    <t>Кепка Эверласт чёрная</t>
  </si>
  <si>
    <t>Бампер на Аф 5</t>
  </si>
  <si>
    <t>Колонка Мьюзик Бокс черно красная</t>
  </si>
  <si>
    <t>Кепка Стоун Айленд серая</t>
  </si>
  <si>
    <t>Беспроводные наушники Битс Соло 2 красные</t>
  </si>
  <si>
    <t>БАмпер на 5 Аф бардовый</t>
  </si>
  <si>
    <t>Юсб на 5 Аф + Аукс шнур</t>
  </si>
  <si>
    <t>Кепка Бетмен черная</t>
  </si>
  <si>
    <t>Аромки тути -фрути  + жвачка</t>
  </si>
  <si>
    <t>Аромка жвачка</t>
  </si>
  <si>
    <t>Аромка клубника</t>
  </si>
  <si>
    <t>Наушники ТДК</t>
  </si>
  <si>
    <t>Кепка конверс черная гнутая</t>
  </si>
  <si>
    <t>Бампер Аф 5 желтый банан</t>
  </si>
  <si>
    <t xml:space="preserve">Оплата интернета </t>
  </si>
  <si>
    <t>Колонка ВСТЕР дерево</t>
  </si>
  <si>
    <t xml:space="preserve">Кепка Дисквайред черная </t>
  </si>
  <si>
    <t xml:space="preserve">Замена ЮСБ шнура по гарантии </t>
  </si>
  <si>
    <t>Очки круглые женские коричневые</t>
  </si>
  <si>
    <t>Бампер силиконовый на аф5 девочка в париже</t>
  </si>
  <si>
    <t>Часы женские красные</t>
  </si>
  <si>
    <t>Снэпбек Пиджел черный</t>
  </si>
  <si>
    <t xml:space="preserve">Кепка АФНИ </t>
  </si>
  <si>
    <t>Смартбай Аф 5 + Адаптер 1А</t>
  </si>
  <si>
    <t>Кепка Филип Плейн серая</t>
  </si>
  <si>
    <t>АКБ 2600 мАч</t>
  </si>
  <si>
    <t xml:space="preserve">Шапка "Фин" </t>
  </si>
  <si>
    <t>Бампер Аф 5 Мотомо красный</t>
  </si>
  <si>
    <t>Шапка Алмаз синяя</t>
  </si>
  <si>
    <t>Проектор звездного неба</t>
  </si>
  <si>
    <t>Бампер на 4 Аф мотомо черный</t>
  </si>
  <si>
    <t>Бампер на 4 Аф розовый с цепочкой</t>
  </si>
  <si>
    <t>Наушники миньены</t>
  </si>
  <si>
    <t>Серьги</t>
  </si>
  <si>
    <t>Шапка Джек Дэниелс</t>
  </si>
  <si>
    <t>Кепка Конверс бежевая</t>
  </si>
  <si>
    <t>Бампер Аф 5 Суприм красный</t>
  </si>
  <si>
    <t>Шапка бимо + Бампер на 5АФ мотомо черный + аукс</t>
  </si>
  <si>
    <t>Кепка Черная гнутая</t>
  </si>
  <si>
    <t>Шапка Лонсдейл черная</t>
  </si>
  <si>
    <t>Рюкзак Венс синий</t>
  </si>
  <si>
    <t>Комплект Кельвин Кляйн чёрный</t>
  </si>
  <si>
    <t>Снэпбек К1Х черный</t>
  </si>
  <si>
    <t>Бампер Аф 5 белый софт тач</t>
  </si>
  <si>
    <t>Бампер Аф 5 плстик кристалы</t>
  </si>
  <si>
    <t>Бампер Аф 5 силикон звезды + Закал.стекло Аф 5</t>
  </si>
  <si>
    <t>Брелок "Пупырка"</t>
  </si>
  <si>
    <t>Брелок "Джейк"</t>
  </si>
  <si>
    <t>Шапка Бетмен</t>
  </si>
  <si>
    <t>Шапка венс черная</t>
  </si>
  <si>
    <t>Юсб на 4</t>
  </si>
  <si>
    <t>Кепка стоун черная</t>
  </si>
  <si>
    <t>Шапка зетта черная</t>
  </si>
  <si>
    <t xml:space="preserve">Аукс + зарятка на 5 Аф </t>
  </si>
  <si>
    <t>Бампер Аф 4 Мотомо черный</t>
  </si>
  <si>
    <t xml:space="preserve">Колонка Фанта </t>
  </si>
  <si>
    <t>Наушники Битс беспроводные голубые + 10%</t>
  </si>
  <si>
    <t>Шапка "Джейк" + 10%</t>
  </si>
  <si>
    <t>Кепка Пол энд Шарк черная</t>
  </si>
  <si>
    <t>Возврат АКБ Сяоми 5200 мАч от 13.07.2016</t>
  </si>
  <si>
    <t>Чекер белый</t>
  </si>
  <si>
    <t>Бампер Аф 5Ц друшлак</t>
  </si>
  <si>
    <t xml:space="preserve">Наушники Оксион </t>
  </si>
  <si>
    <t xml:space="preserve">Шнур Аукс </t>
  </si>
  <si>
    <t>Ремешок для часов черный</t>
  </si>
  <si>
    <t>Бампер Аф 6 Вино</t>
  </si>
  <si>
    <t>Беспроводной геймпад</t>
  </si>
  <si>
    <t>Флипкейс Аф 5 Кензо</t>
  </si>
  <si>
    <t>Кепка бордовая гнутый козырек</t>
  </si>
  <si>
    <t>Кепка Финн</t>
  </si>
  <si>
    <t>Флешка на 8 гб белая</t>
  </si>
  <si>
    <t>Очки матрикс антиблик</t>
  </si>
  <si>
    <t>Очки круглые (+ скидка)</t>
  </si>
  <si>
    <t>Браслет кожаный</t>
  </si>
  <si>
    <t xml:space="preserve">Юсб на 5 АФ </t>
  </si>
  <si>
    <t>Материальная помощь семье погибших в аварии</t>
  </si>
  <si>
    <t>Рюкзак Джордан синий</t>
  </si>
  <si>
    <t>Кепка Эверласт синяя</t>
  </si>
  <si>
    <t xml:space="preserve">Микро ЮСБ </t>
  </si>
  <si>
    <t>Снэпбек БОЙ детский синий</t>
  </si>
  <si>
    <t>Бампер Аф 4 прозрачный силикон</t>
  </si>
  <si>
    <t>Ремикс Аф 5</t>
  </si>
  <si>
    <t xml:space="preserve">Аромка </t>
  </si>
  <si>
    <t>Наушники Дип Басс</t>
  </si>
  <si>
    <t>Бампер Аф 5 Позвони мне + 10% по карте</t>
  </si>
  <si>
    <t>Бампер Аф 6 пластик + блестки + 10% по карте</t>
  </si>
  <si>
    <t>Микро ЮСБ + 10% по карте</t>
  </si>
  <si>
    <t>Бампер Аф 5 Джаст Фронт</t>
  </si>
  <si>
    <t>Кепка Фред Перри</t>
  </si>
  <si>
    <t>Замена монопода</t>
  </si>
  <si>
    <t>Монопод розовый</t>
  </si>
  <si>
    <t>Браслет коричневый</t>
  </si>
  <si>
    <t xml:space="preserve">Монопод синий </t>
  </si>
  <si>
    <t>Кепка Стоун Айлэнд чёрная</t>
  </si>
  <si>
    <t>Кепка бимо</t>
  </si>
  <si>
    <t>Очки пластик,коричневые</t>
  </si>
  <si>
    <t>Юсб на 4 Аф белкин</t>
  </si>
  <si>
    <t>Кепка детская бэд бой оранжевая</t>
  </si>
  <si>
    <t>Очки пластик женские серые</t>
  </si>
  <si>
    <t>Наушники ритмикс черные</t>
  </si>
  <si>
    <t>Кепка гнутая красно-бело-синяя</t>
  </si>
  <si>
    <t>Возврат средств за монопод от 19.07.2016</t>
  </si>
  <si>
    <t>Очки капли черные</t>
  </si>
  <si>
    <t>Рюкзак Вэнс синий + АКБ белый 2600 мАч (Забрал Сергей)</t>
  </si>
  <si>
    <t>АКБ Сяоми 8800 мАч</t>
  </si>
  <si>
    <t>Кепка Томми Хелфигер черная</t>
  </si>
  <si>
    <t>Панама БэдБой белая</t>
  </si>
  <si>
    <t>Наушники Аф</t>
  </si>
  <si>
    <t>:</t>
  </si>
  <si>
    <t>Колонка Кока Кола</t>
  </si>
  <si>
    <t>Бампер Аф 5 Камни (Даша Мейзингер)</t>
  </si>
  <si>
    <t>Бампер Аф 5 Мотомо алюминий</t>
  </si>
  <si>
    <t>Бампер Аф 4 Сердца силикон</t>
  </si>
  <si>
    <t>Кепка Аффтеншн белая</t>
  </si>
  <si>
    <t xml:space="preserve">Кузьмичева Алевтина </t>
  </si>
  <si>
    <t>Рюкзак венс серо-синий</t>
  </si>
  <si>
    <t>Кепка монстер серая</t>
  </si>
  <si>
    <t>Кепка конверс серая</t>
  </si>
  <si>
    <t>Часы метал золотые</t>
  </si>
  <si>
    <t>Наушники супер басс желтые</t>
  </si>
  <si>
    <t>АКБ белый без коробки</t>
  </si>
  <si>
    <t>Кепка Нью Йорк желто-зеленая</t>
  </si>
  <si>
    <t>Наушники черные</t>
  </si>
  <si>
    <t>Браслеты х2 коричневые</t>
  </si>
  <si>
    <t>Бампер на Аф 5 звезды</t>
  </si>
  <si>
    <t>Шнур аукс</t>
  </si>
  <si>
    <t>Кепка Джек Вульфскин серая</t>
  </si>
  <si>
    <t>Очки оранжевые</t>
  </si>
  <si>
    <t>Монопод чёрный</t>
  </si>
  <si>
    <t>Бампер на Аф 5 сердечки</t>
  </si>
  <si>
    <t>Кепка Конверс чёрная</t>
  </si>
  <si>
    <t>Кепка КХЛ синяя + кепка Джек Дэниэлс чёрная + 10% по карте</t>
  </si>
  <si>
    <t>Кепка Чанглим чёрно-жёлтая</t>
  </si>
  <si>
    <t>Бампер Аф 4</t>
  </si>
  <si>
    <t>Бампер Аф 4 книжка красная</t>
  </si>
  <si>
    <t>АКБ Сяоми 8800 мАч черный</t>
  </si>
  <si>
    <t>Бампер Аф 4 Энгри Бердс силиконовый</t>
  </si>
  <si>
    <t>Очки женские круглые</t>
  </si>
  <si>
    <t>Браслет черный плетеный</t>
  </si>
  <si>
    <t>Юсб  на 5 Аф смартбай</t>
  </si>
  <si>
    <t>Юсб  на 4 Аф</t>
  </si>
  <si>
    <t>Стекло на 5 АФ</t>
  </si>
  <si>
    <t>Очки женские коричневые</t>
  </si>
  <si>
    <t>Бампер силиконовый на 6 Аф</t>
  </si>
  <si>
    <t xml:space="preserve">Чекер черный </t>
  </si>
  <si>
    <t>Чекер черный на руку</t>
  </si>
  <si>
    <t>АКБ Сяоми 16000 мАч черный</t>
  </si>
  <si>
    <t>Снэпбек Вэнс цветной</t>
  </si>
  <si>
    <t>Cнэпбек Пупырка</t>
  </si>
  <si>
    <t>Очки капли зеркало</t>
  </si>
  <si>
    <t>АКБ Сяоми 10000 мАч</t>
  </si>
  <si>
    <t>Бампер Мотомо золотой Аф 6</t>
  </si>
  <si>
    <t>Чекер черный x2</t>
  </si>
  <si>
    <t>Шнур аукс чёрный</t>
  </si>
  <si>
    <t>Рюкзак джордан</t>
  </si>
  <si>
    <t>Закаленное стекло на Аф 5</t>
  </si>
  <si>
    <t>Кепка Бой синяя + бампер на 4 Аф хоббит</t>
  </si>
  <si>
    <t>Наушники ритмикс зеленые</t>
  </si>
  <si>
    <t>Бампер супермен на 5</t>
  </si>
  <si>
    <t>Наушники смартбай белые</t>
  </si>
  <si>
    <t>Замена АКБ Сяоми 16000 мАч от 15.06.2016</t>
  </si>
  <si>
    <t>Очки круглые темные</t>
  </si>
  <si>
    <t>Браслет тканевый тонкий</t>
  </si>
  <si>
    <t>Бампер Аф 4 пластик узоры</t>
  </si>
  <si>
    <t>Часы Лед Вотч</t>
  </si>
  <si>
    <t>Панама Андер Армор черная</t>
  </si>
  <si>
    <t>Рюкзак женский</t>
  </si>
  <si>
    <t>Бампер на 5 Аф милитари</t>
  </si>
  <si>
    <t xml:space="preserve">Кепка Россия оранжевая </t>
  </si>
  <si>
    <t xml:space="preserve">Кепка Нью Йорк детская </t>
  </si>
  <si>
    <t>Кепка с сеткой супермен</t>
  </si>
  <si>
    <t>Кепка монстр фиолетовая</t>
  </si>
  <si>
    <t>Кепка Нью Йорк черно-синяя</t>
  </si>
  <si>
    <t>Кепка КХЛ</t>
  </si>
  <si>
    <t>Панама Нью Бэланс синяя</t>
  </si>
  <si>
    <t>Бампер на 5 Аф бетмен</t>
  </si>
  <si>
    <t>Ун чехол</t>
  </si>
  <si>
    <t>Часы зеленые женские</t>
  </si>
  <si>
    <t>Бампер на 6 Аф серебро + скидка по карте</t>
  </si>
  <si>
    <t>Очки детские красные</t>
  </si>
  <si>
    <t xml:space="preserve">Оплата за чокеры </t>
  </si>
  <si>
    <t>Кепка Эверласт Боксинг синяя</t>
  </si>
  <si>
    <t xml:space="preserve">Чокер </t>
  </si>
  <si>
    <t>Фенечка разноцветная</t>
  </si>
  <si>
    <t>Кепка Конверс белая</t>
  </si>
  <si>
    <t>Мешок для очков</t>
  </si>
  <si>
    <t>Пленка на Аф 4</t>
  </si>
  <si>
    <t>Кепка черная</t>
  </si>
  <si>
    <t>Часы Джи-шок желтые</t>
  </si>
  <si>
    <t>Бампер на Аф 5 чёрный</t>
  </si>
  <si>
    <t>Рюкзак с зонтиками</t>
  </si>
  <si>
    <t>Наушники Литл Грин</t>
  </si>
  <si>
    <t>Браслет на застежке</t>
  </si>
  <si>
    <t>Порт. колонка мьюзик бокс красная</t>
  </si>
  <si>
    <t>Наушники Харбер с гарнитурой</t>
  </si>
  <si>
    <t>Чекер на руку</t>
  </si>
  <si>
    <t>Кепка Филипп Плейн синяя</t>
  </si>
  <si>
    <t>Оригинальный АКБ сяоми 10000 мАч</t>
  </si>
  <si>
    <t>Аукс красный</t>
  </si>
  <si>
    <t>Наушники с монстром</t>
  </si>
  <si>
    <t>Бампер на Аф 5 силикон прозрачный</t>
  </si>
  <si>
    <t>Акб малый без упаковки</t>
  </si>
  <si>
    <t>Монопод с кнопкой черный</t>
  </si>
  <si>
    <t>Замена юсб 5 АФ на юсб Мелкин с доплатой</t>
  </si>
  <si>
    <t>Панама цветная</t>
  </si>
  <si>
    <t>Бампер на Аф 6 черный</t>
  </si>
  <si>
    <t xml:space="preserve">Очки детские розовые </t>
  </si>
  <si>
    <t>Монопод зеленый</t>
  </si>
  <si>
    <t>Колонка пепси</t>
  </si>
  <si>
    <t>Кепка Эверласт с гнутым козырьком черная + скидка знакомому</t>
  </si>
  <si>
    <t>Панама доуп</t>
  </si>
  <si>
    <t>Бампер на Аф4 красный метал</t>
  </si>
  <si>
    <t>Возврат МП3 плеер касета от  30.07.2016</t>
  </si>
  <si>
    <t xml:space="preserve">Панама зеленая </t>
  </si>
  <si>
    <t>Колонка Кока-Кола</t>
  </si>
  <si>
    <t>Бампер на Аф 4 Время приключений</t>
  </si>
  <si>
    <t>АКБ Сяоми 16000 мАч</t>
  </si>
  <si>
    <t xml:space="preserve">Кепка Джек Вульфскин черная </t>
  </si>
  <si>
    <t>Часы Лакост зеленые</t>
  </si>
  <si>
    <t xml:space="preserve">Наушники Аксис </t>
  </si>
  <si>
    <t xml:space="preserve">Кепка Ориджинал </t>
  </si>
  <si>
    <t>Кепка Филипп Плейн</t>
  </si>
  <si>
    <t>Арома Смотра</t>
  </si>
  <si>
    <t>Бампер Аф 5 Эйфелева Башня</t>
  </si>
  <si>
    <t>Бампер Аф 5 силикон прозрачный темный</t>
  </si>
  <si>
    <t xml:space="preserve">Шнур Аукс Битс </t>
  </si>
  <si>
    <t>Часы Бэби Джи белые</t>
  </si>
  <si>
    <t>Наушники Х6 голубые</t>
  </si>
  <si>
    <t>Кепка фред перри черная гнутая</t>
  </si>
  <si>
    <t>Наушники на айфон</t>
  </si>
  <si>
    <t>Наушники Битс синие (знакомый Сергея) + 50% скидка + аромка лав ис</t>
  </si>
  <si>
    <t>14;30</t>
  </si>
  <si>
    <t>Наушники Смартбай оранжевые</t>
  </si>
  <si>
    <t xml:space="preserve">Часы голубые женские </t>
  </si>
  <si>
    <t>Шнур Аф 4 + скидка</t>
  </si>
  <si>
    <t>Снэпбек ДиСи детский синий</t>
  </si>
  <si>
    <t xml:space="preserve">Бампер аф 5 Мотомо металл </t>
  </si>
  <si>
    <t>Снэпбек Стартер детский зеленый</t>
  </si>
  <si>
    <t>Очки капли зеленые</t>
  </si>
  <si>
    <t>Закаленное стекло Аф 5 + 10%</t>
  </si>
  <si>
    <t>Закаленное стекло Аф 6 +10%</t>
  </si>
  <si>
    <t>Бампер Мошино Аф 5 + 10%</t>
  </si>
  <si>
    <t>Бампер силикон прозрачный Аф 6 +10%</t>
  </si>
  <si>
    <t>Панама Хаф + 10%</t>
  </si>
  <si>
    <t>Наушники Битс Студио красные +10%</t>
  </si>
  <si>
    <t>Снэпбек Доуп желтый + Снэпбек Гивенчи + Чекер черный x2 + 10%</t>
  </si>
  <si>
    <t>Бампер Аф 5 Девушка</t>
  </si>
  <si>
    <t>Снэпбек Хомиес белый</t>
  </si>
  <si>
    <t>Наушники Битс Студио белые</t>
  </si>
  <si>
    <t>Бампер на АФ 5 силикон</t>
  </si>
  <si>
    <t>Кепка серая гнутая</t>
  </si>
  <si>
    <t xml:space="preserve">юсб на андроид </t>
  </si>
  <si>
    <t xml:space="preserve">хомяк большой + хомяк маленький </t>
  </si>
  <si>
    <t>Бампер на Аф 6 Позвони мне</t>
  </si>
  <si>
    <t>Юсб на 5АФ</t>
  </si>
  <si>
    <t>Рюкзак милитари</t>
  </si>
  <si>
    <t>Панама нью беланс черная</t>
  </si>
  <si>
    <t>Монопод голубой блютус</t>
  </si>
  <si>
    <t>Бампер на 4 ловец снов + бампер на 4 силикон</t>
  </si>
  <si>
    <t>Кепка чераня гнутая</t>
  </si>
  <si>
    <t>Наушники Битс Студио желтые</t>
  </si>
  <si>
    <t>Снэпбек БОЙ черный</t>
  </si>
  <si>
    <t>АКБ Сяоми 5200 мАч</t>
  </si>
  <si>
    <t>Чехол книжка Аф 5 стразы</t>
  </si>
  <si>
    <t>Наушники Селебрити черные</t>
  </si>
  <si>
    <t>Шнур аф5 белый + силиконовый чехол на аф5 белый</t>
  </si>
  <si>
    <t>Флешка ЮСБ 4 гб белая</t>
  </si>
  <si>
    <t>Кепка Суперман черная</t>
  </si>
  <si>
    <t>Монопод черный с блутуз на ручке</t>
  </si>
  <si>
    <t>Наушники битс черные маленькие проводные</t>
  </si>
  <si>
    <t>Монопод блютус черный за 900 (Ринат Тугушев) отдаст Игорю</t>
  </si>
  <si>
    <t>Наушники розовые</t>
  </si>
  <si>
    <t>бампер на 6 силикон золотой</t>
  </si>
  <si>
    <t>АКБ белый на 4000 мАч</t>
  </si>
  <si>
    <t>Бампер на  АФ 6 силиконовый откровенный</t>
  </si>
  <si>
    <t>Бампер на 5 Аф кожаный белый</t>
  </si>
  <si>
    <t xml:space="preserve">Кепка черная гнутая </t>
  </si>
  <si>
    <t>доля за поделки</t>
  </si>
  <si>
    <t>Чокер чёрный</t>
  </si>
  <si>
    <t>Кепка Конверс гнутая</t>
  </si>
  <si>
    <t>Очки детские розовые</t>
  </si>
  <si>
    <t>Кепка Ё серая с сеткой</t>
  </si>
  <si>
    <t>Очки пластиковые</t>
  </si>
  <si>
    <t>Кепка Венс</t>
  </si>
  <si>
    <t>Бампер на Аф 5 заяц силиконовый</t>
  </si>
  <si>
    <t>Рюкзак Венс одноцветный (скидка Александру)</t>
  </si>
  <si>
    <t>Бампер на Аф 5 Мотомо розовый</t>
  </si>
  <si>
    <t>Тату рукав кельсткие узоры</t>
  </si>
  <si>
    <t>Рюкзак Вэенс белый</t>
  </si>
  <si>
    <t>Кепка Джордан десткая черно-красная</t>
  </si>
  <si>
    <t>Монопод для селфи белый блютуз</t>
  </si>
  <si>
    <t>Снэпбек Диамонд черный</t>
  </si>
  <si>
    <t>очки детские голубые</t>
  </si>
  <si>
    <t>Наушники Битс белые проводные</t>
  </si>
  <si>
    <t>замена наушников актив розовые на басс красные( брак)</t>
  </si>
  <si>
    <t>Кепка пустая черная</t>
  </si>
  <si>
    <t>Юсб на 4 смартбай</t>
  </si>
  <si>
    <t>Наушники Битс черные вакуумные</t>
  </si>
  <si>
    <t>Силиконовый бампер на аф 5</t>
  </si>
  <si>
    <t>АКБ золотой</t>
  </si>
  <si>
    <t xml:space="preserve">Кепка Джейк </t>
  </si>
  <si>
    <t>Бампер на Аф 5с</t>
  </si>
  <si>
    <t>Часы женские оранжевые</t>
  </si>
  <si>
    <t>Рюкзак разноцветный</t>
  </si>
  <si>
    <t>Панама Бэд Бой</t>
  </si>
  <si>
    <t>Панама Фрэд Перри + скидка</t>
  </si>
  <si>
    <t>мп3 плеер круглый черный</t>
  </si>
  <si>
    <t>Снэпбек Хастл</t>
  </si>
  <si>
    <t>Смартбай Аф 4 (Ира Садырова)</t>
  </si>
  <si>
    <t>Фенечка синяя</t>
  </si>
  <si>
    <t>очки капли черные мужские</t>
  </si>
  <si>
    <t xml:space="preserve">Аукс </t>
  </si>
  <si>
    <t xml:space="preserve">Очки детские капли </t>
  </si>
  <si>
    <t>Кепка монстр красная</t>
  </si>
  <si>
    <t>Очки пластик круглые</t>
  </si>
  <si>
    <t>Кепка Поло белая</t>
  </si>
  <si>
    <t>Бампер на 5 Аф черный</t>
  </si>
  <si>
    <t>Флешка железный человек</t>
  </si>
  <si>
    <t>Бампер на 5 Аф синий с собакой</t>
  </si>
  <si>
    <t>Очки женские метал серые</t>
  </si>
  <si>
    <t>Панама красная узоры</t>
  </si>
  <si>
    <t>Кепка оранжевая кингс</t>
  </si>
  <si>
    <t>Юсб шнур на 5 АФ (+ скидка )</t>
  </si>
  <si>
    <t>Оплата за чокеры</t>
  </si>
  <si>
    <t>Закаленные стекла Аф 4 Зеркало</t>
  </si>
  <si>
    <t>Резиновый браслет</t>
  </si>
  <si>
    <t>Снэпбек Джейк</t>
  </si>
  <si>
    <t>Снэпбек Джордан пробка</t>
  </si>
  <si>
    <t>Кепка Нью Йорк синяя</t>
  </si>
  <si>
    <t>Очки детские пластик черные</t>
  </si>
  <si>
    <t>АКБ сяоми 5200 мАч черный</t>
  </si>
  <si>
    <t>Колонка Битс блютус белая</t>
  </si>
  <si>
    <t>Наушники холодное сердце</t>
  </si>
  <si>
    <t xml:space="preserve">Панама Стоун Айленд </t>
  </si>
  <si>
    <t>Замена АКБ Сяоми 5200 на Ликсуан 8000 мАч от 29.07</t>
  </si>
  <si>
    <t>Снэпбек БэдБой черный детский</t>
  </si>
  <si>
    <t>Кепка Поло синяя</t>
  </si>
  <si>
    <t>Бампер Аф 6 силикон розовый</t>
  </si>
  <si>
    <t>Наушники Смартбай</t>
  </si>
  <si>
    <t>Смартбай Аф 4</t>
  </si>
  <si>
    <t>Фенечка тоненькая</t>
  </si>
  <si>
    <t>Кепка Венс цветная</t>
  </si>
  <si>
    <t>Колонка Битс голубая</t>
  </si>
  <si>
    <t>Кепка Стоун Айлэнд синяя</t>
  </si>
  <si>
    <t>Браслет с коноплей</t>
  </si>
  <si>
    <t>Бампер на Аф 5 прозрачный темный + скидка продавцу с сиг</t>
  </si>
  <si>
    <t>Кепка  Томми Хилфигер красная</t>
  </si>
  <si>
    <t>Кепка Поло Ральф лаурьен + скидка продавцу с косметики</t>
  </si>
  <si>
    <t>Панама Пол энд Шарк</t>
  </si>
  <si>
    <t>Бампер на Аф 6 Корпарация Монстров + 2 Фенечки тоненькие</t>
  </si>
  <si>
    <t>Закал.стекло Аф 4 синее заднее + Закал. стекло прозрач. перед Аф 4</t>
  </si>
  <si>
    <t>Наушники Битс Беспроводные черные</t>
  </si>
  <si>
    <t>Кепка белая гнутый козырек</t>
  </si>
  <si>
    <t xml:space="preserve">Снэпбек Вэнс детский </t>
  </si>
  <si>
    <t>Бампер Аф 5Ц бабочка силикон</t>
  </si>
  <si>
    <t>Снэпбек Джордан</t>
  </si>
  <si>
    <t>Снэпбек Милитари Дисквайред</t>
  </si>
  <si>
    <t>Микро ЮСБ черный</t>
  </si>
  <si>
    <t>Кепка Буллс черно-красная</t>
  </si>
  <si>
    <t>Очки прозрачные пластик</t>
  </si>
  <si>
    <t>Долг Александр</t>
  </si>
  <si>
    <t>Кепка Бикемберг серая</t>
  </si>
  <si>
    <t>Кепка черная с цветным козырьком</t>
  </si>
  <si>
    <t>Очки фиолетовые + кепка супермен</t>
  </si>
  <si>
    <t>Штатив + скидка знакомый</t>
  </si>
  <si>
    <t>Панама синяя</t>
  </si>
  <si>
    <t>Юсб шнур на 4</t>
  </si>
  <si>
    <t xml:space="preserve">Кепка с сеткой Обей </t>
  </si>
  <si>
    <t>Часы женские с черным ремешком Фешен</t>
  </si>
  <si>
    <t>Кепка ДиСи Шоэс</t>
  </si>
  <si>
    <t>Затраты на хоз.нужны</t>
  </si>
  <si>
    <t xml:space="preserve">Бампер Аф 4 зеленый </t>
  </si>
  <si>
    <t>Кепка Россия синяя</t>
  </si>
  <si>
    <t>Замена АКБ Фасили на Сяоми 5200 мАч + доплата</t>
  </si>
  <si>
    <t>Снэпбек Джордан детский</t>
  </si>
  <si>
    <t>Снэпбек Лос Анджелес детский + скидка</t>
  </si>
  <si>
    <t>Снэпбек Бэтмен детский</t>
  </si>
  <si>
    <t>Часы женские с леопардом</t>
  </si>
  <si>
    <t>Снэпбек Миньон детский</t>
  </si>
  <si>
    <t>ИСА Аф 5</t>
  </si>
  <si>
    <t>Кепка Пол энд Шарк</t>
  </si>
  <si>
    <t>Кепка Ориджинал бело желтая</t>
  </si>
  <si>
    <t>Бампер на 5 суприм с флагом</t>
  </si>
  <si>
    <t>бампер на 5 силикон + шнур юсбь на 5 + скидка за ожидание</t>
  </si>
  <si>
    <t>Юсб шнур на 5</t>
  </si>
  <si>
    <t>юсб на андроид</t>
  </si>
  <si>
    <t>Бампер на Аф 5 заяц розовый</t>
  </si>
  <si>
    <t>Кепка Нью Йорк розово-синяя</t>
  </si>
  <si>
    <t>Стекла на 5 Аф 2шт.</t>
  </si>
  <si>
    <t>пленка на аф 4</t>
  </si>
  <si>
    <t xml:space="preserve">Возврат зарядки на андроид (брак) </t>
  </si>
  <si>
    <t>Кепка гнутая с сеткой</t>
  </si>
  <si>
    <t>Очки прозрачные</t>
  </si>
  <si>
    <t>Кепка Нью Йорк серая</t>
  </si>
  <si>
    <t>Бампер Аф 5 прозрачный пластик</t>
  </si>
  <si>
    <t>Колонка Р18 дерево</t>
  </si>
  <si>
    <t>Микро СД  2ГБ + скидка</t>
  </si>
  <si>
    <t>Снэпбек Джейк + скидка</t>
  </si>
  <si>
    <t>Кабель Микро ЮСБ</t>
  </si>
  <si>
    <t xml:space="preserve">Пленка Аф 4 </t>
  </si>
  <si>
    <t>Снэпбек Супермэн черный</t>
  </si>
  <si>
    <t>Кепка голубая</t>
  </si>
  <si>
    <t>Снэпбек Шаркс черный детский</t>
  </si>
  <si>
    <t>Кепка Максвелл черная + скидка</t>
  </si>
  <si>
    <t>Очки женские</t>
  </si>
  <si>
    <t>Кепка Монстр красная</t>
  </si>
  <si>
    <t>Панама камуфляжная</t>
  </si>
  <si>
    <t xml:space="preserve">Кепка Бой Лондон </t>
  </si>
  <si>
    <t>Пленка на Аф 6</t>
  </si>
  <si>
    <t>Наушники Диалог</t>
  </si>
  <si>
    <t>Часы джи шок синие</t>
  </si>
  <si>
    <t>Юсб на 5 + наушники супер басс фиолетовые</t>
  </si>
  <si>
    <t>Бампер на АФ 4 пластик</t>
  </si>
  <si>
    <t>Юсб на Аф 4</t>
  </si>
  <si>
    <t>Юсб на АФ 5</t>
  </si>
  <si>
    <t>Линза Фишай</t>
  </si>
  <si>
    <t>Колонка Пепси</t>
  </si>
  <si>
    <t>Браслеты x2</t>
  </si>
  <si>
    <t>Флипкейс коричневый Аф 5</t>
  </si>
  <si>
    <t>Замена колонки Пепси на Спрайт</t>
  </si>
  <si>
    <t>Очки черные квадрат</t>
  </si>
  <si>
    <t>Кепка гнутая черная джэк дэниэлс</t>
  </si>
  <si>
    <t>Кепка детская чикаго буллс черная</t>
  </si>
  <si>
    <t>Кепка Нью Йорк черная с сеткой</t>
  </si>
  <si>
    <t>Кепка бэд бой гнутая</t>
  </si>
  <si>
    <t>Кепка эверласчт белаящ</t>
  </si>
  <si>
    <t>детские очки х2 капли</t>
  </si>
  <si>
    <t>кепка обей черно красная сетка</t>
  </si>
  <si>
    <t>очки детские капли</t>
  </si>
  <si>
    <t>Бампер на Аф 4 с цветочками</t>
  </si>
  <si>
    <t>Наушники Соул</t>
  </si>
  <si>
    <t>Монопод</t>
  </si>
  <si>
    <t xml:space="preserve">Бампер на Аф 4 Дед Мороз </t>
  </si>
  <si>
    <t>Кепка Кельвин Кляйн Джинс</t>
  </si>
  <si>
    <t>Кепка Монстр детская</t>
  </si>
  <si>
    <t xml:space="preserve">Снэпбек Супермен детский сетка </t>
  </si>
  <si>
    <t>Снэпбек Хастл черный детский</t>
  </si>
  <si>
    <t>Панама Хаф синяя</t>
  </si>
  <si>
    <t>Очки женские леопард</t>
  </si>
  <si>
    <t>Снэпбек Конверс черный</t>
  </si>
  <si>
    <t>Кепка сетчатая черная</t>
  </si>
  <si>
    <t>Бампер Аф 6 цветы</t>
  </si>
  <si>
    <t xml:space="preserve">Кепка Лос Анджелес Лэйкерс </t>
  </si>
  <si>
    <t>Првольтз Аф 4</t>
  </si>
  <si>
    <t>затраты на хоз.нужды</t>
  </si>
  <si>
    <t xml:space="preserve">Очки Матрикс квадратные </t>
  </si>
  <si>
    <t>Часы женские дельфины</t>
  </si>
  <si>
    <t>Снэпбек БОЙ детский черно красный</t>
  </si>
  <si>
    <t>Бампер Аф 4 Гарфилд</t>
  </si>
  <si>
    <t>Бампер Аф 4 Жидкость</t>
  </si>
  <si>
    <t>Бампер Аф 4 Черри красный силикон</t>
  </si>
  <si>
    <t>Бампер Аф 5 черный</t>
  </si>
  <si>
    <t>Снэпбек Супермен черный детский</t>
  </si>
  <si>
    <t>Бампер Аф 5 силикон прозрачный</t>
  </si>
  <si>
    <t>Снэпбек Супермен оранжевый детский</t>
  </si>
  <si>
    <t>Очки капли</t>
  </si>
  <si>
    <t xml:space="preserve">Кепка Финн </t>
  </si>
  <si>
    <t>Кепка супермен комикс</t>
  </si>
  <si>
    <t>Кепка Нью Йорк черно-красная</t>
  </si>
  <si>
    <t>Панама черная с канаплей</t>
  </si>
  <si>
    <t>Очки пластик черные + кепка роспись прямой козырек</t>
  </si>
  <si>
    <t>Часы беби джи  черные</t>
  </si>
  <si>
    <t>Оплата за тату рукава</t>
  </si>
  <si>
    <t>Бампер на 5 Аф силикон</t>
  </si>
  <si>
    <t>Кепка с кристалом</t>
  </si>
  <si>
    <t>Монопод красный с кнопкой (друг Сергея) скидка 50%</t>
  </si>
  <si>
    <t>Очки лисички женские</t>
  </si>
  <si>
    <t>Снэпбек Шаркс детский</t>
  </si>
  <si>
    <t>Закаленное стекло Аф 4</t>
  </si>
  <si>
    <t>Очки бирюзовые</t>
  </si>
  <si>
    <t>Снэпбек ДиСи голубой</t>
  </si>
  <si>
    <t>Рюкзак Чикаго Буллс + Снэпбек Факин Проблемс + 10%</t>
  </si>
  <si>
    <t>Наушники Битс Детокс</t>
  </si>
  <si>
    <t>Кепка Рэтс зеленая</t>
  </si>
  <si>
    <t>Снэпбек Доуп детский</t>
  </si>
  <si>
    <t>очки квадратные + Кепка Калифорния + 50%</t>
  </si>
  <si>
    <t>Снэпбек Бостон Селтикс</t>
  </si>
  <si>
    <t>Рюкзак Чикаго Булс</t>
  </si>
  <si>
    <t>Кепка Суприм</t>
  </si>
  <si>
    <t>Шнур на Аф 4 + Наушники на Аф</t>
  </si>
  <si>
    <t>Кепка Нью-Йорк</t>
  </si>
  <si>
    <t>Очки капельки</t>
  </si>
  <si>
    <t>Бампер на Аф 5с Супермен</t>
  </si>
  <si>
    <t>Наушники Сонгкью</t>
  </si>
  <si>
    <t>Кепка бетмен</t>
  </si>
  <si>
    <t>Замена юсб на 5 от 19.06.2016</t>
  </si>
  <si>
    <t>чехол- книжка на 5 Аф розовый</t>
  </si>
  <si>
    <t xml:space="preserve">юсб на 4 </t>
  </si>
  <si>
    <t>оплата за тату рукава</t>
  </si>
  <si>
    <t>бампер на Аф6 силиконовый Иксэль</t>
  </si>
  <si>
    <t>Бампер на Аф 6 белый пластик</t>
  </si>
  <si>
    <t>Наушники беспроводные блютус розовые</t>
  </si>
  <si>
    <t>Кепка конверс синяя</t>
  </si>
  <si>
    <t>Бампер на Аф 6</t>
  </si>
  <si>
    <t>Снэпбек Бэтмен Милитари</t>
  </si>
  <si>
    <t xml:space="preserve">Кепка Поло Джинс </t>
  </si>
  <si>
    <t>мп3 плеер Кассета</t>
  </si>
  <si>
    <t>Снэпбек АС черно красный</t>
  </si>
  <si>
    <t>Чекер зеленый</t>
  </si>
  <si>
    <t>Бампер Аф 5 Фрукты</t>
  </si>
  <si>
    <t>Снэпбек Нью Йорк оранжевый</t>
  </si>
  <si>
    <t>Наушники Смартбай чёрные</t>
  </si>
  <si>
    <t>Кепка Супермен</t>
  </si>
  <si>
    <t>Бампер на Аф 4 Супермен</t>
  </si>
  <si>
    <t>Очки детские капли</t>
  </si>
  <si>
    <t>Бампер на Аф 5 белый с цветочками</t>
  </si>
  <si>
    <t>Переходник для флешки</t>
  </si>
  <si>
    <t>Кепка Дирк Биккембергс чёрная</t>
  </si>
  <si>
    <t>Портативный аккумулятор 10400 мач чёрный + кепка Нью-Йорк + скидка по карте</t>
  </si>
  <si>
    <t>Очки пластиковые чёрные (взял Киселев Максим)</t>
  </si>
  <si>
    <t>Прикуриватель</t>
  </si>
  <si>
    <t>Кузьмчева Алевтина</t>
  </si>
  <si>
    <t>Кепка детская синяя</t>
  </si>
  <si>
    <t xml:space="preserve"> Юсб на 4</t>
  </si>
  <si>
    <t>Возврат очки детские капли (брак разные стекла)</t>
  </si>
  <si>
    <t xml:space="preserve">Акб Сяоми 20000 мАч </t>
  </si>
  <si>
    <t>Кепка Хеппинесс белая гнутая</t>
  </si>
  <si>
    <t>Очки пластик розовые</t>
  </si>
  <si>
    <t>Аукс кабель черный</t>
  </si>
  <si>
    <t>Кепка Нью-Йорк черно-красная</t>
  </si>
  <si>
    <t>Кепка Лос-Анджелес роспись детская</t>
  </si>
  <si>
    <t>Наушники смартбай черные</t>
  </si>
  <si>
    <t>Беспроводные наушники Битс Соло 2 белые + скидка</t>
  </si>
  <si>
    <t>Беспроводной геймпад для смартфона</t>
  </si>
  <si>
    <t>Феничка фиолеттовая тонкая</t>
  </si>
  <si>
    <t>Кепка Нью Йорк розовая (Сергей Корчагин)</t>
  </si>
  <si>
    <t>Часы Лакост черный с белым</t>
  </si>
  <si>
    <t>Наушники супермен</t>
  </si>
  <si>
    <t>АКБ сяоми золотой 20000</t>
  </si>
  <si>
    <t>часы лед вотч черные</t>
  </si>
  <si>
    <t>Колонка блютус + наушники ТДК + МП3 плеер черный</t>
  </si>
  <si>
    <t>Кепка Стоун черная гнутая</t>
  </si>
  <si>
    <t>Кепка Нью Йорк розовая</t>
  </si>
  <si>
    <t>Очки стекла- пластик золотые</t>
  </si>
  <si>
    <t>Очки матрикс</t>
  </si>
  <si>
    <t>очки пластик красно-черные</t>
  </si>
  <si>
    <t>Очки детские пластик (Евгения Геря)</t>
  </si>
  <si>
    <t>Юсб + база на 5</t>
  </si>
  <si>
    <t>Очки пластик черные</t>
  </si>
  <si>
    <t>Кепка Фред Перри белая гнутая</t>
  </si>
  <si>
    <t>Кепка черная гнутая</t>
  </si>
  <si>
    <t>Кепка салатовая Нью Йорк сетка</t>
  </si>
  <si>
    <t>Бампер на Аф 6+</t>
  </si>
  <si>
    <t xml:space="preserve">Наушники </t>
  </si>
  <si>
    <t xml:space="preserve">Кепка Кайлер Сонс </t>
  </si>
  <si>
    <t>Бампер Аф 6 Мотомо черный</t>
  </si>
  <si>
    <t>Часы Лед Вотч синие + скидка</t>
  </si>
  <si>
    <t>Бампер Аф 5 серебро девушка узор</t>
  </si>
  <si>
    <t>АЗУ (Ринат Ара)</t>
  </si>
  <si>
    <t>Очки черные женские круглые</t>
  </si>
  <si>
    <t>Снэпбек Венум</t>
  </si>
  <si>
    <t>Кепка Нью Йорк черная сетка</t>
  </si>
  <si>
    <t>Бампер Аф 6 Супермен черный + скидка (Пост. клиенты)</t>
  </si>
  <si>
    <t>Бампер Аф 6 Покер Старс черный + скидка (Пост. клиенты)</t>
  </si>
  <si>
    <t>Бампер Аф 5 Микки Маус + скидка (Пост. клиенты)</t>
  </si>
  <si>
    <t>Бампер Аф 5 Лошадь + скидка (Пост. клиенты)</t>
  </si>
  <si>
    <t>Панамка Пол энд Шарк белая</t>
  </si>
  <si>
    <t>АКБ сяоми 10400 мАч</t>
  </si>
  <si>
    <t>Колонка спрайт</t>
  </si>
  <si>
    <t>Мп3 плеер</t>
  </si>
  <si>
    <t>Кепка Керхарт черная</t>
  </si>
  <si>
    <t>Кузьмичева Алетина</t>
  </si>
  <si>
    <t>Бампер на АФ 5 мороженое красное +стаканчик мороженое + свэг + позвони мне</t>
  </si>
  <si>
    <t>Панама Хаф черно белая</t>
  </si>
  <si>
    <t>Адаптер 1А Аф</t>
  </si>
  <si>
    <t>Беспроводные наушники Битс Соло синие + 10% скидка</t>
  </si>
  <si>
    <t>Кепка Конверс красная</t>
  </si>
  <si>
    <t>Снэпбек Кархарт</t>
  </si>
  <si>
    <t>Бампер Аф 4 Узоры</t>
  </si>
  <si>
    <t>Бампер Аф 5 Свэг</t>
  </si>
  <si>
    <t>Снэпбек БОЙ детский черно зеленый</t>
  </si>
  <si>
    <t>Закаленное стекло Аф 4 + Бампер Аф 4 по кожу черный</t>
  </si>
  <si>
    <t xml:space="preserve">Наушники Смартбай черные </t>
  </si>
  <si>
    <t>Наушники Авэй ЕС100 (Юсиф Рзаев)</t>
  </si>
  <si>
    <t>Переходник для двух наушников (Юсиф Рзаев)</t>
  </si>
  <si>
    <t xml:space="preserve">Провольтз Аф 5 </t>
  </si>
  <si>
    <t>Наушники Леново</t>
  </si>
  <si>
    <t>Кепка Бед Бой детская</t>
  </si>
  <si>
    <t>Кепка Супермен детская</t>
  </si>
  <si>
    <t>Кепка с сеткой красная НЬЮ ЙОРК</t>
  </si>
  <si>
    <t>Очки розовые женские</t>
  </si>
  <si>
    <t>Кепка ЮФС красная (Американка)</t>
  </si>
  <si>
    <t>Закаленное стекло Аф 5 (Стас Баранов)</t>
  </si>
  <si>
    <t>Кепка черная рябь сетка</t>
  </si>
  <si>
    <t>Сет закаленные стекла Аф 4 синие</t>
  </si>
  <si>
    <t xml:space="preserve">Иса Аф 5 </t>
  </si>
  <si>
    <t>Кепка Конверс черная + скидка</t>
  </si>
  <si>
    <t>Иса Аф 5</t>
  </si>
  <si>
    <t>Кепка Стоун Айленд синяя</t>
  </si>
  <si>
    <t>Линза Фиш Ай большая</t>
  </si>
  <si>
    <t>Бампер Аф 5 Миньон</t>
  </si>
  <si>
    <t>Наушники на АФ</t>
  </si>
  <si>
    <t>Часы Бэби джи черные</t>
  </si>
  <si>
    <t>Аромка бабл гам</t>
  </si>
  <si>
    <t>Кепка Филлип Плейн черная</t>
  </si>
  <si>
    <t>Бампер Аф 6 черный мягкий + Закал.стекло Аф 6 (Александр Пуха)</t>
  </si>
  <si>
    <t>Наушники Супер Басс черные</t>
  </si>
  <si>
    <t>АЗУ Смартбай 2.1А</t>
  </si>
  <si>
    <t>Снэпбек Монстер сине зеленый детский</t>
  </si>
  <si>
    <t>Бампер Аф 5 красный зеркальный узоры</t>
  </si>
  <si>
    <t>Кепка НХЛ черная</t>
  </si>
  <si>
    <t>мп3 плеер битс синий + скидка</t>
  </si>
  <si>
    <t>Очки детские синие</t>
  </si>
  <si>
    <t>Бампер Аф 4 Мотомо светлое золото</t>
  </si>
  <si>
    <t>Ремешок Лакост</t>
  </si>
  <si>
    <t>Бампер Аф 6 Мотомо черн.+ Бампер Аф 6 Стразы + Закал. стекло</t>
  </si>
  <si>
    <t>Кепка Дисквайрд черная</t>
  </si>
  <si>
    <t>Чехол резиновый Мошино с цепочкой Аф 5</t>
  </si>
  <si>
    <t>Пленка Аф 4 матовая</t>
  </si>
  <si>
    <t>АКБ 8800 мАч оранжевый</t>
  </si>
  <si>
    <t>Кепка камуфляж гнутая</t>
  </si>
  <si>
    <t>Бампер силикон по расппродаже золото</t>
  </si>
  <si>
    <t>Очки мужские стекла черные</t>
  </si>
  <si>
    <t>Очки женские пластик коричневые</t>
  </si>
  <si>
    <t>Наушники Битс Соло 2 розовые</t>
  </si>
  <si>
    <t>Очки черные квадратные</t>
  </si>
  <si>
    <t>Снэпбек БэдБой детский зеленый</t>
  </si>
  <si>
    <t>Очки детские темные квадратные</t>
  </si>
  <si>
    <t>Очки мужские капли</t>
  </si>
  <si>
    <t>Наушники Капитан Америка</t>
  </si>
  <si>
    <t>Наушники Х6</t>
  </si>
  <si>
    <t>Бампер Аф 5 Узоры</t>
  </si>
  <si>
    <t>Панама Хаф разноцветная</t>
  </si>
  <si>
    <t>Часы Лакост бело голубые + скидка за царапки</t>
  </si>
  <si>
    <t>Кепка ДиСи сетка гнутая + Кепка черно белая сетка гнутая + скидка</t>
  </si>
  <si>
    <t>Кепка Конверс синяя</t>
  </si>
  <si>
    <t>Кепка Дисквайрд бежевая</t>
  </si>
  <si>
    <t>Бампер Аф зеркальный пластиковый рисунок</t>
  </si>
  <si>
    <t>Кепка ЮФС (Американка)</t>
  </si>
  <si>
    <t>АКБ 4000 мАч чёрный</t>
  </si>
  <si>
    <t>Кепка Бед Бой чёрная + ароматизатор автомобильный</t>
  </si>
  <si>
    <t>Очки мужские пластик черные</t>
  </si>
  <si>
    <t>Кепка фред перри</t>
  </si>
  <si>
    <t>Кепка гнутая серая</t>
  </si>
  <si>
    <t>Кепка Джейк</t>
  </si>
  <si>
    <t>Кепка Дринк серая</t>
  </si>
  <si>
    <t>Часы джи шок красные +скидка (друг Игоря)</t>
  </si>
  <si>
    <t>Кепка синяя с голубым прямая</t>
  </si>
  <si>
    <t xml:space="preserve">Юсб на 4 </t>
  </si>
  <si>
    <t>Рюкзак Вэнс черный + бампер на Аф 4 силикон черный</t>
  </si>
  <si>
    <t>Часы Свисс женские (Евгения Геря)</t>
  </si>
  <si>
    <t>Бампер Аф 4 Золотой череп</t>
  </si>
  <si>
    <t>Шапка Биккембергс синяя + Зетта черная + скидка</t>
  </si>
  <si>
    <t>Бампер Миньоны Аф 5</t>
  </si>
  <si>
    <t>Шапка Хомиес черная</t>
  </si>
  <si>
    <t>Закаленное стекло Аф 4 матовое</t>
  </si>
  <si>
    <t>Очки черные капли</t>
  </si>
  <si>
    <t>АЗУ красный</t>
  </si>
  <si>
    <t>Бампер на Аф 5ц чёрный</t>
  </si>
  <si>
    <t>Фенечка широкая красная</t>
  </si>
  <si>
    <t>Наушники вакумные Битс</t>
  </si>
  <si>
    <t>Бампер на Аф 4 прозрачный с узорами</t>
  </si>
  <si>
    <t>Очки зеркальные,круглые с черным сверху (могут поменять)</t>
  </si>
  <si>
    <t>Часы Лакост белые + часы Лед Вотч синие</t>
  </si>
  <si>
    <t>Двухстороннее защитное стекло на Аф 5 + бампер на Аф 5</t>
  </si>
  <si>
    <t>Монопод для селфи + пульт (желтый)</t>
  </si>
  <si>
    <t>Монопод для селфи + пульт (красный)</t>
  </si>
  <si>
    <t>База 1А черная</t>
  </si>
  <si>
    <t>Шапка Супермэн детская синяя</t>
  </si>
  <si>
    <t>Наушники МБ соло белые</t>
  </si>
  <si>
    <t>Кепка мужская гнутая филип плен темно-синяя</t>
  </si>
  <si>
    <t>Кепка Монстер черная</t>
  </si>
  <si>
    <t>Бампер Аф 5 черно-серый</t>
  </si>
  <si>
    <t>Наушники Соул красные</t>
  </si>
  <si>
    <t>Кепка конверс красная</t>
  </si>
  <si>
    <t>Бампер на Аф 4 манчестер</t>
  </si>
  <si>
    <t>Бампер на Аф 5 Розовый силиконовый</t>
  </si>
  <si>
    <t>Батарейка 626</t>
  </si>
  <si>
    <t>Бампер на Аф 5 змея красная</t>
  </si>
  <si>
    <t>Наушники детские миньёны</t>
  </si>
  <si>
    <t>Кепка Бой зелено-черная</t>
  </si>
  <si>
    <t>Кепка супермен красно-синяя</t>
  </si>
  <si>
    <t>Клипкейс на аф4 цска</t>
  </si>
  <si>
    <t xml:space="preserve">Клипкейс прозрачный темный на 5 ку </t>
  </si>
  <si>
    <t xml:space="preserve">Очки детские </t>
  </si>
  <si>
    <t>Кепка Нью-Йорк синяя с сеткой</t>
  </si>
  <si>
    <t>Очки женсике+ скидка (Мкртчян Аня)</t>
  </si>
  <si>
    <t>Кепка Нью Йорк черная с синим</t>
  </si>
  <si>
    <t>Бампер Аф 4 Картошка Фри</t>
  </si>
  <si>
    <t xml:space="preserve">Закаленное стекло Аф 5 </t>
  </si>
  <si>
    <t>Кепка Джек Дэниэлс</t>
  </si>
  <si>
    <t>Бампер на Аф 6 силиконовый коричневый</t>
  </si>
  <si>
    <t>Кепка Супермэн черная</t>
  </si>
  <si>
    <t>Кепка шаркс черная</t>
  </si>
  <si>
    <t>Клипкейс на аф4 прозрачный черный</t>
  </si>
  <si>
    <t>Ремешок на часы коричн. со срезом до 18 мм</t>
  </si>
  <si>
    <t>Кепка стоун исланд</t>
  </si>
  <si>
    <t>Бампер ливерпуль красный на 4 ку</t>
  </si>
  <si>
    <t>Монопод черный с блютуз на ручке</t>
  </si>
  <si>
    <t>Наушники дипбасс черные с микрофоном</t>
  </si>
  <si>
    <t>Аук черный 3 пин</t>
  </si>
  <si>
    <t>Ремешок черный на джишок (Андрей Фахрадов)</t>
  </si>
  <si>
    <t>ШНур на аф5 белый</t>
  </si>
  <si>
    <t>Беспроводной геймпад + скидка по дисконту 10%</t>
  </si>
  <si>
    <t>Кепка Доуп Шит детская черно-красная</t>
  </si>
  <si>
    <t>Кепка Ойлерс синяя</t>
  </si>
  <si>
    <t>Наушники Супер Басс</t>
  </si>
  <si>
    <t>Очки темные мужские</t>
  </si>
  <si>
    <t>Кепка "Ледяной король" + скидка</t>
  </si>
  <si>
    <t>Кепка "Пупырка"</t>
  </si>
  <si>
    <t>Замена монопод от 14.04 на монопод + пульт + возврат разницы</t>
  </si>
  <si>
    <t>Возврат ремешка (Андрей Фахрадов)</t>
  </si>
  <si>
    <t>Кепка Лэйкерс жестая без регулировки гнутая</t>
  </si>
  <si>
    <t xml:space="preserve">часы лакост красные </t>
  </si>
  <si>
    <t xml:space="preserve">очки пластик черные </t>
  </si>
  <si>
    <t xml:space="preserve">кепка Ла черно-синяя </t>
  </si>
  <si>
    <t>Кепка Кепиталс красно-синяя</t>
  </si>
  <si>
    <t>Колонка кока кола</t>
  </si>
  <si>
    <t>Возврат шнур на Аф 5 от 10.04</t>
  </si>
  <si>
    <t>Кепка детская  Венс зеленая</t>
  </si>
  <si>
    <t>Шнур на Аф 4 + скидка(знакомые Сергея)</t>
  </si>
  <si>
    <t>Бампер с коктейлем на Аф 4</t>
  </si>
  <si>
    <t>Кепка с прямым козырьком черная</t>
  </si>
  <si>
    <t xml:space="preserve">Карта </t>
  </si>
  <si>
    <t xml:space="preserve">Наушники смс </t>
  </si>
  <si>
    <t>Бампер на Аф 5 прозрачный + защитное стекло на Аф 5</t>
  </si>
  <si>
    <t>Браслет чёрно-белый</t>
  </si>
  <si>
    <t>Кепка Бед бой красно-чёрная</t>
  </si>
  <si>
    <t xml:space="preserve">наушники бэтмен </t>
  </si>
  <si>
    <t xml:space="preserve">Кепка харлей гнутая </t>
  </si>
  <si>
    <t xml:space="preserve">Автомобильный ароматизатор </t>
  </si>
  <si>
    <t>Очки женские пластик</t>
  </si>
  <si>
    <t>Юсб на Аф 6</t>
  </si>
  <si>
    <t>Очки детские зеленые</t>
  </si>
  <si>
    <t>Бампер Аф 4 силикон с пером</t>
  </si>
  <si>
    <t>Чехол книжка на на аф 4 черный глянец</t>
  </si>
  <si>
    <t>Зак.стелко на аф4</t>
  </si>
  <si>
    <t>Очки пластик голубые + скидка за потертости</t>
  </si>
  <si>
    <t>Кепка Россия сине зеленая</t>
  </si>
  <si>
    <t>Снепбэк красный Мэджик</t>
  </si>
  <si>
    <t>Кепка Чикаго Буллс белая</t>
  </si>
  <si>
    <t>Кепка Конверс темно синяя гнутый козырек</t>
  </si>
  <si>
    <t>мп3 плеер красный (камера)</t>
  </si>
  <si>
    <t xml:space="preserve">Аукс черный </t>
  </si>
  <si>
    <t>Часы Лед Вотч черные ромбик</t>
  </si>
  <si>
    <t>Очки капли синие</t>
  </si>
  <si>
    <t>Кепка кепиталс синяя детская</t>
  </si>
  <si>
    <t>Наушники авэй ес800м золотистые</t>
  </si>
  <si>
    <t>Кепка Поло Джинс черная</t>
  </si>
  <si>
    <t>АКБ 8800 мАч фиолетовый</t>
  </si>
  <si>
    <t>Монопод для селфи черный (блютуз)</t>
  </si>
  <si>
    <t>Бампер Аф 5 силикон золотой узор</t>
  </si>
  <si>
    <t>Бампер на Аф 4 мотомо чёрный</t>
  </si>
  <si>
    <t xml:space="preserve">Очки капли </t>
  </si>
  <si>
    <t>Наушники супер басс</t>
  </si>
  <si>
    <t>Наушники на замочке</t>
  </si>
  <si>
    <t>Монопод для селфи c широким креплением (Сания Муртазина)</t>
  </si>
  <si>
    <t>Бампер Аф 6 силикон темный</t>
  </si>
  <si>
    <t>Кепка Аффтеншн черная</t>
  </si>
  <si>
    <t>Колонка БитБокс овальная черная</t>
  </si>
  <si>
    <t>Наушники СоникСаунд (ИВЗ) + скидка</t>
  </si>
  <si>
    <t>Кепка черная гнутый козырек</t>
  </si>
  <si>
    <t>Кепка Хастл черная</t>
  </si>
  <si>
    <t>Кепка однотонная черная гнутый козырек + скидка</t>
  </si>
  <si>
    <t xml:space="preserve">Панама Фред Перри </t>
  </si>
  <si>
    <t>Бампер Аф 5Ц черный</t>
  </si>
  <si>
    <t>Кепка Вэнс красная детская (Евгения Геря)</t>
  </si>
  <si>
    <t>Кепка Зетта черная пустая</t>
  </si>
  <si>
    <t xml:space="preserve">карта </t>
  </si>
  <si>
    <t xml:space="preserve">Наушники битс розовые проводные </t>
  </si>
  <si>
    <t>Аукс белкин</t>
  </si>
  <si>
    <t>Зак.стекло на 5 одностороннее</t>
  </si>
  <si>
    <t>Бампер на Аф 5 чубака</t>
  </si>
  <si>
    <t>Кепка розовая с гнутым козырьком (скидка сестре 20 %)</t>
  </si>
  <si>
    <t>Линза фиш ай</t>
  </si>
  <si>
    <t>Шнур на аф4 белый</t>
  </si>
  <si>
    <t xml:space="preserve">АКБ Сяоми 10400 мАч </t>
  </si>
  <si>
    <t>Снэпбек Супермен цветастый</t>
  </si>
  <si>
    <t>Бампер Аф 5 сиреневый с мордой + скидка</t>
  </si>
  <si>
    <t>Наушники Город героев с микрофоном</t>
  </si>
  <si>
    <t>Очки зеркальные капли</t>
  </si>
  <si>
    <t>Аромы x2</t>
  </si>
  <si>
    <t>Бампер Аф 5 Череп розовый</t>
  </si>
  <si>
    <t>Часы Лед Вотч (скидка за царапки)</t>
  </si>
  <si>
    <t>Наушники Иса розовые</t>
  </si>
  <si>
    <t>Наушники Про (Лудакрис)</t>
  </si>
  <si>
    <t>Кепка "Джейк" + скидка</t>
  </si>
  <si>
    <t>Кепка Биккембергс голубая</t>
  </si>
  <si>
    <t>Битс Соло 2 белые</t>
  </si>
  <si>
    <t>Бампер Аф 5 коричневый</t>
  </si>
  <si>
    <t>Шапка Бен Шерман</t>
  </si>
  <si>
    <t>Бампер на 4 Аф мотомо красный</t>
  </si>
  <si>
    <t>Наушники дефендер оранжевые</t>
  </si>
  <si>
    <t>Кепка черная с гнутым козырьком</t>
  </si>
  <si>
    <t>Возврат наушников светящиеся голубые от 21.02.16</t>
  </si>
  <si>
    <t>Кепка Нью Йорк белая</t>
  </si>
  <si>
    <t>Бампер на Аф 4 Бардовый пластик</t>
  </si>
  <si>
    <t>Замена наушников Дефендер на СонгКью с доплатой</t>
  </si>
  <si>
    <t xml:space="preserve">Наушники Перфео </t>
  </si>
  <si>
    <t>Колонка Бит Бокс темно - коричневая</t>
  </si>
  <si>
    <t>Наушники Аф Лепардс</t>
  </si>
  <si>
    <t xml:space="preserve">Смартбай Аф 5 </t>
  </si>
  <si>
    <t xml:space="preserve">Колонка Кока Кола </t>
  </si>
  <si>
    <t>Аукс синий</t>
  </si>
  <si>
    <t>Монопод для селфи черный</t>
  </si>
  <si>
    <t>Бампер Аф 5 Джек Дэниелс</t>
  </si>
  <si>
    <t>Флипкейс Аф 4 белый</t>
  </si>
  <si>
    <t>Чехол книжка универсальный коричневый</t>
  </si>
  <si>
    <t>Бампер Аф 5 Кот</t>
  </si>
  <si>
    <t>Чекер x2</t>
  </si>
  <si>
    <t>Шапка Пупырка</t>
  </si>
  <si>
    <t>Часы Лед Вотч синие (скидка за стекло)</t>
  </si>
  <si>
    <t>Акб Повербанк белый 2600 мач</t>
  </si>
  <si>
    <t>Шапка Джейк</t>
  </si>
  <si>
    <t>Часы голубые+скидка по купону 15%</t>
  </si>
  <si>
    <t>Шапка Дарт Вейдер+ Хомес</t>
  </si>
  <si>
    <t>Шапки с помпоном женские чёрная + синяя + скидка</t>
  </si>
  <si>
    <t>Бампер на Аф 4 оранжевый</t>
  </si>
  <si>
    <t xml:space="preserve">Бампер на Аф 4 </t>
  </si>
  <si>
    <t>Шнур Аукс чёрный</t>
  </si>
  <si>
    <t>Блютуз колонка красная</t>
  </si>
  <si>
    <t>Двойное стекло на Аф 5 серебрянное (скидка знакомой Ксения Баринова)</t>
  </si>
  <si>
    <t xml:space="preserve">Бампер на Аф 5 с цветочками </t>
  </si>
  <si>
    <t>Наушники "холодное сердце"</t>
  </si>
  <si>
    <t>Шапка Буллс серая</t>
  </si>
  <si>
    <t>Часы британский флаг + кепка Венс красная</t>
  </si>
  <si>
    <t>Шапка Конверс серая</t>
  </si>
  <si>
    <t>Бампер на аф4 прозрачный</t>
  </si>
  <si>
    <t>Геймпад дефендер</t>
  </si>
  <si>
    <t>Штатив для телефона черный</t>
  </si>
  <si>
    <t>Бампер на аф5 мотомо черный</t>
  </si>
  <si>
    <t>Бампер Аф 5 Британия</t>
  </si>
  <si>
    <t>Шапка ДиСи Монстер</t>
  </si>
  <si>
    <t>Наушники</t>
  </si>
  <si>
    <t>Игрушка "Фин"</t>
  </si>
  <si>
    <t>Бампер Аф 5 силикон + пленка Аф 5 глянец</t>
  </si>
  <si>
    <t>Наушники Соул x2 (Ринат Тугушев)</t>
  </si>
  <si>
    <t>Шапка свэг черная однотонная</t>
  </si>
  <si>
    <t>Шапка Зетта мужская черная с флисом</t>
  </si>
  <si>
    <t>Бампер Аф 5 Мошино заяц</t>
  </si>
  <si>
    <t>Бампер Аф 5С розовый силикон</t>
  </si>
  <si>
    <t>Бампер Аф 6 Очки</t>
  </si>
  <si>
    <t xml:space="preserve">Хомяк говорящий большой + скидка </t>
  </si>
  <si>
    <t>Бампер Аф 5 силикон черный</t>
  </si>
  <si>
    <t xml:space="preserve">бампер Аф 5 Лондон </t>
  </si>
  <si>
    <t>Шапка женская длинная белая + Шапка Нью Йорк фиолетовая</t>
  </si>
  <si>
    <t>Фишай линза черная</t>
  </si>
  <si>
    <t>Наушники леново белые</t>
  </si>
  <si>
    <t>Возврат акб повер банк квадратный от 06.03.16</t>
  </si>
  <si>
    <t>Панама Фред Перри синяя</t>
  </si>
  <si>
    <t>Кепка фак давн козырек зебра черная</t>
  </si>
  <si>
    <t>Пленка на 5 Аф матовая</t>
  </si>
  <si>
    <t>Чехол на аф4 с узорами прозрачный пластик</t>
  </si>
  <si>
    <t>Возврат наушников леново от 11.03.16</t>
  </si>
  <si>
    <t>Акб сяоми 20800 розовая</t>
  </si>
  <si>
    <t>Шапка мужская серая</t>
  </si>
  <si>
    <t>Наушники Перфео белые</t>
  </si>
  <si>
    <t>Портативный Аккумулятор 20000 мАч</t>
  </si>
  <si>
    <t>Бампер Аф 5 темный силикон</t>
  </si>
  <si>
    <t>Флипкейс Аф 6 Цветы</t>
  </si>
  <si>
    <t>Наушники Битс Соло 2 черные</t>
  </si>
  <si>
    <t>Наушники Авэй ЕС800М</t>
  </si>
  <si>
    <t xml:space="preserve">Шнур Аф 4 </t>
  </si>
  <si>
    <t>Бампер Аф 4 силикон прозрачный</t>
  </si>
  <si>
    <t>Шапка "Пупырка" (Евгения Геря)</t>
  </si>
  <si>
    <t>Бампер на 5 Аф</t>
  </si>
  <si>
    <t>Наушники Битс блютус черные</t>
  </si>
  <si>
    <t>Шапка ППК</t>
  </si>
  <si>
    <t>Бампер на 4 Аф силиконовый</t>
  </si>
  <si>
    <t>МП4 плеер золотой</t>
  </si>
  <si>
    <t>Кепка Лейкерс с прямым желтая + скидка на брак</t>
  </si>
  <si>
    <t>Шапка мужская синяя</t>
  </si>
  <si>
    <t>Шапка принцнсса жвачка</t>
  </si>
  <si>
    <t>Бампер на аф5 зеленый город аристкратия</t>
  </si>
  <si>
    <t>Колонка WS- R18 + брак</t>
  </si>
  <si>
    <t>Наушники голубые стерео икс 6</t>
  </si>
  <si>
    <t>Кепка Хэппинесс черная гнутая</t>
  </si>
  <si>
    <t>Закаленное стекло Аф 5 + скидка</t>
  </si>
  <si>
    <t>Флешка ЮСБ 4 ГБ</t>
  </si>
  <si>
    <t>Шапка Ред Вингс с пумпоном + скидка</t>
  </si>
  <si>
    <t>Замена наушников ИСА (писала в группу)</t>
  </si>
  <si>
    <t>Наушники Смартбай красные</t>
  </si>
  <si>
    <t>Кепка однотонная синяя гнутый козырек</t>
  </si>
  <si>
    <t>Наушники-вкладыши+Чокер чёрный</t>
  </si>
  <si>
    <t xml:space="preserve"> </t>
  </si>
  <si>
    <t>Шапка Кархартт чёрная</t>
  </si>
  <si>
    <t>Бампер на Аф 6 с пером</t>
  </si>
  <si>
    <t>Беспроводная мышь Смартбай</t>
  </si>
  <si>
    <t>Бампер на Аф 5 с зайкой силиконовый</t>
  </si>
  <si>
    <t>Два черных Чокера</t>
  </si>
  <si>
    <t xml:space="preserve">Затраты на хоз.нужды </t>
  </si>
  <si>
    <t>Бампер на Аф 4 прозрачный</t>
  </si>
  <si>
    <t>Наушники по сертификату смартбай белые Павел Топский</t>
  </si>
  <si>
    <t>Акб по сертификату с доплатой Рок бокс Артем Онищенко</t>
  </si>
  <si>
    <t>Кепка коричневая НьюЙорк + Шапка Зетта синяя мужская</t>
  </si>
  <si>
    <t>Акб сяоми 16000 мАч черный</t>
  </si>
  <si>
    <t>Шапка белая длинная женская</t>
  </si>
  <si>
    <t>Замена АКБ сяоми 16000 на АКБ 10000 от 21.03</t>
  </si>
  <si>
    <t>Мп3 плеер черный битс</t>
  </si>
  <si>
    <t>Кепка черная с нашивкой гнутая</t>
  </si>
  <si>
    <t>Наушники белые соник соунд + скидка (Денис Айнетдинов)</t>
  </si>
  <si>
    <t>Бампер Аф 4 розовый снеговик</t>
  </si>
  <si>
    <t>Замена АКБ Рокбокс на Пауэр Бэнк 18650 серый+возврат разн.</t>
  </si>
  <si>
    <t>Шнур Аф 5 Провольтз</t>
  </si>
  <si>
    <t>Бампер на Аф 6 мотомо золотой</t>
  </si>
  <si>
    <t>Монопод блютус зеленый</t>
  </si>
  <si>
    <t>Бампер на Аф 6 пластик ловец снов</t>
  </si>
  <si>
    <t>Часы красные + бампер джордан розовый + серьги деревья по конкурсу первое место</t>
  </si>
  <si>
    <t>Наушники Битс черные блютус</t>
  </si>
  <si>
    <t>Кепка гнутая черная пустая</t>
  </si>
  <si>
    <t>Портативный акб (ватер элемент 10400) + скидка (Тимофей)</t>
  </si>
  <si>
    <t>Микро СД 8 ГБ</t>
  </si>
  <si>
    <t>Кепка "Ванс" черная с белым</t>
  </si>
  <si>
    <t>Кепкка "Ванс" черная с красным</t>
  </si>
  <si>
    <t xml:space="preserve">Кепка Вэнс зеленая </t>
  </si>
  <si>
    <t>Наушники Железный человек</t>
  </si>
  <si>
    <t>Бампер Аф 4 Дьявол резина белый</t>
  </si>
  <si>
    <t>Бампер Аф 5Ц силикон цветы</t>
  </si>
  <si>
    <t>Шапка К1Х черная</t>
  </si>
  <si>
    <t>Бампер Аф 4 Супермен силикон</t>
  </si>
  <si>
    <t>Возврат АКБ 20000 мАч по гарантии от 14.03.2016</t>
  </si>
  <si>
    <t>Бампер Аф 4 светло розовый</t>
  </si>
  <si>
    <t>Чехол книжка бампер магнит Аф 4</t>
  </si>
  <si>
    <t>Бампер Аф 6 Железный человек</t>
  </si>
  <si>
    <t>Кепка Монстер Энерджи (Американка)</t>
  </si>
  <si>
    <t>Пленка на АФ 5</t>
  </si>
  <si>
    <t>Бампер на АФ 6 силикон</t>
  </si>
  <si>
    <t>Кепка Джордан серая</t>
  </si>
  <si>
    <t>Ремень на часы</t>
  </si>
  <si>
    <t>Кепка Пауль энд шарк черная гнутая</t>
  </si>
  <si>
    <t>Бампер на аф6 прозрачный розовый</t>
  </si>
  <si>
    <t>Шапка Конверс синяя</t>
  </si>
  <si>
    <t>Колонка Бит Бокс черная</t>
  </si>
  <si>
    <t>Колонка Мьюзик Бокс (Пришелец)</t>
  </si>
  <si>
    <t>Шапка "Пупырка" + скидка 15%</t>
  </si>
  <si>
    <t xml:space="preserve">Подушка "Джейк" </t>
  </si>
  <si>
    <t>Шнур Аф 4 Смартбай</t>
  </si>
  <si>
    <t xml:space="preserve">Аромка автомобильная (Джек Дэниелс) </t>
  </si>
  <si>
    <t>Наушники БитсПро белые</t>
  </si>
  <si>
    <t>Чокер зеленый</t>
  </si>
  <si>
    <t>Клипкейс на аф4 ловец снов + пленка 2 в 1 матовая</t>
  </si>
  <si>
    <t>Шапка Зетта серая мужская</t>
  </si>
  <si>
    <t>Беспровод. Битс розовый + Бампер Мотомо Аф 5 красный+ Наушники Сонгкью + скидка постоянным клиентам</t>
  </si>
  <si>
    <t>Бампер Аф 5 Пористый белый</t>
  </si>
  <si>
    <t>Шапка ТТ серая мужская</t>
  </si>
  <si>
    <t>Белкин Аф 5 + скидка сотрудник авроры (Евгения Геря)</t>
  </si>
  <si>
    <t>Монопод для селфи (широкое крепление)</t>
  </si>
  <si>
    <t>Бампер Аф 5 Джек Дениэлс</t>
  </si>
  <si>
    <t>Бампер на аф4 леопард</t>
  </si>
  <si>
    <t>Бампер Аф 6 силикон золото</t>
  </si>
  <si>
    <t xml:space="preserve">Бампер Аф 6 Тед Бэйкер красный </t>
  </si>
  <si>
    <t xml:space="preserve">Наушники Соул </t>
  </si>
  <si>
    <t>Хомяк говорящий</t>
  </si>
  <si>
    <t>Шапка зетта синяя мужская</t>
  </si>
  <si>
    <t>Возврат шнур Аф 4 + доплата за Смартбай</t>
  </si>
  <si>
    <t>Шапка Биккембергс синяя + скидка</t>
  </si>
  <si>
    <t>Аукс черный</t>
  </si>
  <si>
    <t>Бампер Аф 4 лодка</t>
  </si>
  <si>
    <t>Шапка Супермэн черная</t>
  </si>
  <si>
    <t>Микро ЮСБ Провольтз (Евгения Геря)</t>
  </si>
  <si>
    <t>Закаленное стекло + Бампер Аф 6 силикон серебро</t>
  </si>
  <si>
    <t>Бампер на Аф 5ц белый</t>
  </si>
  <si>
    <t>Бампер на Самсунг Гелакси с3 с узорами</t>
  </si>
  <si>
    <t>Наушники Халк + флешка Микро сд 2 гига</t>
  </si>
  <si>
    <t>Чехол книжка белый 4.0</t>
  </si>
  <si>
    <t>Наушники Битс накладные</t>
  </si>
  <si>
    <t>Бампер "Миньоны"</t>
  </si>
  <si>
    <t>Лед Вотч синие</t>
  </si>
  <si>
    <t>Шапка ДиСи черная + скидка по купону 20%</t>
  </si>
  <si>
    <t>Бампер Моши пластик (Царапки)</t>
  </si>
  <si>
    <t>Тату рукав Т11 дракон</t>
  </si>
  <si>
    <t xml:space="preserve">Чекер белый x2 </t>
  </si>
  <si>
    <t>Колонка Битс (круглая)</t>
  </si>
  <si>
    <t>Часы женские (Париж)</t>
  </si>
  <si>
    <t>Шапка ДиСи белая</t>
  </si>
  <si>
    <t>Шапка "Бимо"</t>
  </si>
  <si>
    <t>Шапка Кельвин Кляйн синяя мужская + скидка</t>
  </si>
  <si>
    <t>Шапка Кристалл черный</t>
  </si>
  <si>
    <t>Часы Дизель мужские</t>
  </si>
  <si>
    <t>Шапка Алмаз черная + скидка</t>
  </si>
  <si>
    <t>Шнур МиниЮСБ</t>
  </si>
  <si>
    <t>Гриффин Аф 5</t>
  </si>
  <si>
    <t>Наушники Конос</t>
  </si>
  <si>
    <t>Бампер MM Аф 5</t>
  </si>
  <si>
    <t>Хомяк говорящий x2 (Денис Раннев)</t>
  </si>
  <si>
    <t>Игрушка "Джейк"</t>
  </si>
  <si>
    <t>Бампер Аф 4 Рембо</t>
  </si>
  <si>
    <t>Наушнкики Миньоны</t>
  </si>
  <si>
    <t>Часы Лонжин</t>
  </si>
  <si>
    <t>Наушники Авей</t>
  </si>
  <si>
    <t>Бампер на Аф 4 Мотомо чёрный</t>
  </si>
  <si>
    <t xml:space="preserve">Бампер на Аф 5 очки </t>
  </si>
  <si>
    <t>Портативный аккумулятор динамик 2200</t>
  </si>
  <si>
    <t xml:space="preserve">База Аф </t>
  </si>
  <si>
    <t>Бампер Аф 4 синий</t>
  </si>
  <si>
    <t>Бампер на аф5 ох щит</t>
  </si>
  <si>
    <t>Бампер Аф 5Ц Цветочки силикон</t>
  </si>
  <si>
    <t>Бампер Аф 4 Денис Симачев</t>
  </si>
  <si>
    <t>Бампер Аф 4 Роза</t>
  </si>
  <si>
    <t>Комплект Шапка + Шарф черный + скидка</t>
  </si>
  <si>
    <t>АКБ Сяоми 15000 мАч</t>
  </si>
  <si>
    <t>Шнур Аф 4 Проволтз</t>
  </si>
  <si>
    <t>Бампер Самсунг Гелакси 3 Белый</t>
  </si>
  <si>
    <t>Бампер Аф 4 Орел</t>
  </si>
  <si>
    <t>Бампер Аф 5 с ушами</t>
  </si>
  <si>
    <t>Бампер Аф 5 Девушка с веером</t>
  </si>
  <si>
    <t>Кабель Микро ЮСБ белый</t>
  </si>
  <si>
    <t>Шапка женская с пумпоном кофейная</t>
  </si>
  <si>
    <t>Наушники Дефендер</t>
  </si>
  <si>
    <t xml:space="preserve">Бампер Аф 5 Супермен </t>
  </si>
  <si>
    <t>Закаленное стекло Аф 6</t>
  </si>
  <si>
    <t>Бампер на Аф силиконовый прозрачный</t>
  </si>
  <si>
    <t>Шапка белая с помпоном женская</t>
  </si>
  <si>
    <t>Бампер на Аф Мотомо черный</t>
  </si>
  <si>
    <t>Часы пхерари черные</t>
  </si>
  <si>
    <t>шапка Ппк</t>
  </si>
  <si>
    <t>Часы Дизель мужские темные</t>
  </si>
  <si>
    <t>Шапка зэтта мужская черная</t>
  </si>
  <si>
    <t>Говорящий хомяк коричневый большой</t>
  </si>
  <si>
    <t>Бампер аф 6 милитари резиновый</t>
  </si>
  <si>
    <t>Шапка мужская зэтта черная без подворота</t>
  </si>
  <si>
    <t>Шапка мужская филька пляйн голубая</t>
  </si>
  <si>
    <t>Аукс шнур</t>
  </si>
  <si>
    <t>Бампер на Аф 6 прозрачный,коричневый</t>
  </si>
  <si>
    <t>Шапка Ледяной король</t>
  </si>
  <si>
    <t>2 ароматизатора в машину</t>
  </si>
  <si>
    <t>Бампер на Аф 5 Мотомо чёрный</t>
  </si>
  <si>
    <t>Шапка-ушанка Нью-Йорк голубая</t>
  </si>
  <si>
    <t>Бампер на Аф 6 с цветочками</t>
  </si>
  <si>
    <t>Наушники с циклопом</t>
  </si>
  <si>
    <t>Бампер на Аф 5 сова</t>
  </si>
  <si>
    <t>Наушники СМС</t>
  </si>
  <si>
    <t xml:space="preserve">Шапка синяя с помпоном женская </t>
  </si>
  <si>
    <t>Шапка Шаркс черная</t>
  </si>
  <si>
    <t>Портативный АКБ сяоми черный</t>
  </si>
  <si>
    <t>Наушники Битс тур черные вакуумные</t>
  </si>
  <si>
    <t>Шапка кристалл синяя</t>
  </si>
  <si>
    <t>Наушники Дефендер черно-красные с микрофоном</t>
  </si>
  <si>
    <t>Шапка ДС синяя</t>
  </si>
  <si>
    <t>Кепка Хастл черно-зеленая</t>
  </si>
  <si>
    <t xml:space="preserve">Штатив </t>
  </si>
  <si>
    <t>Бампер на Аф 4 мотомо серебристый</t>
  </si>
  <si>
    <t>Бампер аф6 париж силикон + бампер аф6 белый пластик бабочки+ скидка</t>
  </si>
  <si>
    <t>Наушники авэй кью38ай</t>
  </si>
  <si>
    <t>Чехол книжка черный универсальный 4.0</t>
  </si>
  <si>
    <t>Шапка женская синяя</t>
  </si>
  <si>
    <t xml:space="preserve">Силиконовый чехол - сет Аф 6 </t>
  </si>
  <si>
    <t>Наушники светящиеся зеленые</t>
  </si>
  <si>
    <t>Бампер Аф 5 Мотомо резина</t>
  </si>
  <si>
    <t>Шапка Бэтмен</t>
  </si>
  <si>
    <t>Наушники Микки Маус</t>
  </si>
  <si>
    <t>Замена наушников СМС на ИСА от 21.02.2016</t>
  </si>
  <si>
    <t>Бампер Аф 6 Прозрачный красный</t>
  </si>
  <si>
    <t>Бампер Аф 5 силикон</t>
  </si>
  <si>
    <t>Шапка ДиСи красная</t>
  </si>
  <si>
    <t>МП3 плеер черный</t>
  </si>
  <si>
    <t xml:space="preserve">Наушники Зиппер </t>
  </si>
  <si>
    <t>Карта памяти 2 ГБ</t>
  </si>
  <si>
    <t>Бампер Аф 4 + Царапки</t>
  </si>
  <si>
    <t>Бампер Аф 5 Миньоны + Царапки</t>
  </si>
  <si>
    <t>Аф 5 Смартбай</t>
  </si>
  <si>
    <t>Обмен Сяоми 16000 мАч на Сяоми 10400 мАч + возврат разницы суммы</t>
  </si>
  <si>
    <t>Часы бэби джи черно-синие</t>
  </si>
  <si>
    <t>Бампер на аф4 мотомо черно-серый</t>
  </si>
  <si>
    <t xml:space="preserve">Шапка мужская черная без подворота </t>
  </si>
  <si>
    <t>Шнур Аукс 4 пин красный</t>
  </si>
  <si>
    <t>Бампер на аф5 белый глянец</t>
  </si>
  <si>
    <t>Шапка черная с помпоном</t>
  </si>
  <si>
    <t>Наушники Битс блютус серые + скидка постоянный клиент</t>
  </si>
  <si>
    <t xml:space="preserve">Бампер на 5 АФ прозрачный </t>
  </si>
  <si>
    <t xml:space="preserve">Бампер на Аф 4 Спартак </t>
  </si>
  <si>
    <t>Шапка Канада</t>
  </si>
  <si>
    <t>Шапка Монстр чёрная без подворота</t>
  </si>
  <si>
    <t>Шапка Нью-Йорк белая</t>
  </si>
  <si>
    <t>Часы Г-CК красные</t>
  </si>
  <si>
    <t>Бампер на Аф 5ц</t>
  </si>
  <si>
    <t xml:space="preserve"> Бампер на Аф 5с чёрный с полосками</t>
  </si>
  <si>
    <t>Чехол на Аф 5 зебра</t>
  </si>
  <si>
    <t>Шапка Кам дес факдаун</t>
  </si>
  <si>
    <t>Бампер Аф 4 черно белый лицо</t>
  </si>
  <si>
    <t>Бампер Аф 6 силиконовый прозрачный</t>
  </si>
  <si>
    <t>сб</t>
  </si>
  <si>
    <t>Возврат наушники с микрофоном Дефендер от 31.12.2015</t>
  </si>
  <si>
    <t>Бампер на Аф 4 зеленый снежинка</t>
  </si>
  <si>
    <t>Колонка Битс черная блютус</t>
  </si>
  <si>
    <t xml:space="preserve">Шапка мужская Зетта серая </t>
  </si>
  <si>
    <t>Бампер на Аф 4 НХЛ</t>
  </si>
  <si>
    <t>Шапка конверс коричневая</t>
  </si>
  <si>
    <t>Чехол мотомо черный</t>
  </si>
  <si>
    <t>Шапка кикс синяя</t>
  </si>
  <si>
    <t>Часы дшишок синии</t>
  </si>
  <si>
    <t>Пленка на аф4 односторонняя</t>
  </si>
  <si>
    <t>Беспроводные наушники Монстр Битс фиолетовые с450 + бампер на Аф 5 чёрный мотомо</t>
  </si>
  <si>
    <t>Кепка Допе</t>
  </si>
  <si>
    <t>Возврат колонки Битс оранжевая от 30.12.15 и обмен на колонку Битс чёрную</t>
  </si>
  <si>
    <t>Шапка женская с пампоном белая</t>
  </si>
  <si>
    <t>Комплект шарф+шапка Кельвин Кляйн бежевые</t>
  </si>
  <si>
    <t>Шапка венс синяя</t>
  </si>
  <si>
    <t>Шапка Джек Даниелс,Супермен,5 звезд (взял Игорь)</t>
  </si>
  <si>
    <t>Бампер на Аф 4 Водка</t>
  </si>
  <si>
    <t>Аукс кабель белый</t>
  </si>
  <si>
    <t>Защитное стекло на Аф 4</t>
  </si>
  <si>
    <t>Шарф Кельвин Кельвин Кляйн бежевый</t>
  </si>
  <si>
    <t>Кепка США</t>
  </si>
  <si>
    <t>Портативный аккумулятор чёрный 10000 мАч + скидка знакомой Бариновой Ксюши</t>
  </si>
  <si>
    <t>Возврат шнура на Аф 5 и обмен шнура на такой же</t>
  </si>
  <si>
    <t>Шапка Алмаз черная (Игорь Тимофеев)</t>
  </si>
  <si>
    <t xml:space="preserve">Шарф черный </t>
  </si>
  <si>
    <t>Бампер Аф 4 Кассета</t>
  </si>
  <si>
    <t>Шапка Кикс черная (Александр Шинин)</t>
  </si>
  <si>
    <t>Наушники Соул черные</t>
  </si>
  <si>
    <t>Шапка Биккемберг серая</t>
  </si>
  <si>
    <t>Часы женские коричневые</t>
  </si>
  <si>
    <t>Шапка Биккемберг синяя</t>
  </si>
  <si>
    <t>Шапка Чикаго Буллс черная</t>
  </si>
  <si>
    <t>вт</t>
  </si>
  <si>
    <t>Битс Соло 2 черные</t>
  </si>
  <si>
    <t>Шапка Кельвин Кляйн мужская синяя</t>
  </si>
  <si>
    <t>Часы Джишок синие</t>
  </si>
  <si>
    <t>АКБ Сяоми 12000 мАч голубой</t>
  </si>
  <si>
    <t>Бампер резиновый Мошино черный</t>
  </si>
  <si>
    <t>Шапка женская черная с пумпоном</t>
  </si>
  <si>
    <t>Закаленное стекло Аф 6 (Капитан А.Пуха)</t>
  </si>
  <si>
    <t>бампер прозрачный силиконовый Аф 5</t>
  </si>
  <si>
    <t>Портативная колонка Битс красная</t>
  </si>
  <si>
    <t>Наушники Смартбай черные</t>
  </si>
  <si>
    <t>Шапка мужская Зетта синяя</t>
  </si>
  <si>
    <t>Часы Джишок синие (Александр Аюкин)</t>
  </si>
  <si>
    <t>Шапка Кельвин Кляйн мужская серая</t>
  </si>
  <si>
    <t xml:space="preserve">Шапка Дарт Вейдер </t>
  </si>
  <si>
    <t>Бампер на АФ 5 дерево</t>
  </si>
  <si>
    <t>Наушники манга синие</t>
  </si>
  <si>
    <t>Шапка Джек Дениелс синяя</t>
  </si>
  <si>
    <t>Колонка Битс черная</t>
  </si>
  <si>
    <t>Беспроводной геймпад (Диса Раннев)</t>
  </si>
  <si>
    <t>Шапка женская с пумпоном беже серая</t>
  </si>
  <si>
    <t>Бампер Аф 4 "Миньоны"</t>
  </si>
  <si>
    <t>АКБ Сяоми голубой 12000 мАч</t>
  </si>
  <si>
    <t>Шапка Кельвин Кляйн мужская черная</t>
  </si>
  <si>
    <t>Шапка женская с пумпоном белая</t>
  </si>
  <si>
    <t xml:space="preserve">Шапка женская с пумпоном синяя </t>
  </si>
  <si>
    <t>Бампер Аф 4 Стекающие буквы</t>
  </si>
  <si>
    <t>Шнур Аф 5 Смартбай</t>
  </si>
  <si>
    <t>Шапка Биккемберг черная</t>
  </si>
  <si>
    <t>Шапка женская с пумпоном черная</t>
  </si>
  <si>
    <t>Брелок "Принцесса Пупырка"</t>
  </si>
  <si>
    <t>Шапка "Спартак"</t>
  </si>
  <si>
    <t>Хомяк говорящий серый</t>
  </si>
  <si>
    <t>Часы браслет золотые металл</t>
  </si>
  <si>
    <t>Шапка Маттхаттер коричневая</t>
  </si>
  <si>
    <t>мп3 плеер черный</t>
  </si>
  <si>
    <t>Беспроводные наушники Битс розовые</t>
  </si>
  <si>
    <t>Шапка тёмно-серая Кельвин Кляйн</t>
  </si>
  <si>
    <t>Наушники енгл белые</t>
  </si>
  <si>
    <t>Наушники Битс чёрные</t>
  </si>
  <si>
    <t>Портативный аккумулятор  серебрянный 12000 мАч</t>
  </si>
  <si>
    <t>Часы браслет стальные</t>
  </si>
  <si>
    <t>Перчатки мужские горнолыжные</t>
  </si>
  <si>
    <t>Шапка Бикемберг синяя</t>
  </si>
  <si>
    <t>Бампер на 5 Аф Орел</t>
  </si>
  <si>
    <t>Шапка Вог черная</t>
  </si>
  <si>
    <t>Бампер на 5 Аф Мошино</t>
  </si>
  <si>
    <t>Колонка Мьюзик Бокс блютус черная обмен с доплатой (колонка орбита от 25.12.2015)</t>
  </si>
  <si>
    <t>Шапка Кэпиталс черная</t>
  </si>
  <si>
    <t>Шапка мужская черная Зетта</t>
  </si>
  <si>
    <t>Замена АКБ сяоми за 800 на АКБ Фасили за 700 черный</t>
  </si>
  <si>
    <t>Ушанка Нью Йорк</t>
  </si>
  <si>
    <t>Портативный АКБ Рок Бокс цена со скидкой</t>
  </si>
  <si>
    <t>Бампер на Аф 4 Мотомо черный</t>
  </si>
  <si>
    <t>Возврат АКБ Фасили от 12.01. 2016</t>
  </si>
  <si>
    <t xml:space="preserve">Шапка Бэтмен </t>
  </si>
  <si>
    <t xml:space="preserve">Флеш карта 16 ГБ </t>
  </si>
  <si>
    <t>Шапка Монстер черная</t>
  </si>
  <si>
    <t>Шапка кремовая женская с пумпоном</t>
  </si>
  <si>
    <t>Тату рукав с драконом Т11</t>
  </si>
  <si>
    <t>Наушники Смартбай розовые</t>
  </si>
  <si>
    <t>Возврат Часы браслет стальные от 11.01.2016</t>
  </si>
  <si>
    <t>Бампер на Аф 5 мотомо золотой</t>
  </si>
  <si>
    <t>Бампер на Аф 5 девочка</t>
  </si>
  <si>
    <t>Шапка + шарф комплект мужской серый</t>
  </si>
  <si>
    <t>Шапка Нью Йорк синяя</t>
  </si>
  <si>
    <t>Перчатки детские</t>
  </si>
  <si>
    <t>Шапка Нью Йорк серая</t>
  </si>
  <si>
    <t>Шапка женская с пампоном синяя</t>
  </si>
  <si>
    <t>Колонка битс чёрная</t>
  </si>
  <si>
    <t>Геймпад</t>
  </si>
  <si>
    <t>Шапка супермен</t>
  </si>
  <si>
    <t>Бампер на Аф 6 супермен</t>
  </si>
  <si>
    <t>Часы лед вотч голубые + скидка 15 процентов</t>
  </si>
  <si>
    <t>Шапка с пампоном бежевая</t>
  </si>
  <si>
    <t xml:space="preserve"> Фенечка + фенечки резиновые</t>
  </si>
  <si>
    <t>Шнур Аф 4 + База 1А</t>
  </si>
  <si>
    <t xml:space="preserve">Шнур Микро ЮСБ </t>
  </si>
  <si>
    <t>Шапка Андер Армор черная</t>
  </si>
  <si>
    <t>Наушники Авэй ЕС600М (Максим Максименко)</t>
  </si>
  <si>
    <t>Наушники Авэй ЕС800М (Михаил Бей)</t>
  </si>
  <si>
    <t>мп3 Монстер</t>
  </si>
  <si>
    <t>Замена наушников Авэй на СоникСауд(Максим Максименко)</t>
  </si>
  <si>
    <t>Шапка со звездами черная</t>
  </si>
  <si>
    <t>Монопод блютус голубой</t>
  </si>
  <si>
    <t>Наушники на АФ белые</t>
  </si>
  <si>
    <t>Наушники Дуэт черные</t>
  </si>
  <si>
    <t>Шапка мужская КК серая тонкая + скидка</t>
  </si>
  <si>
    <t>Пленка Аф 6 Глянцевая</t>
  </si>
  <si>
    <t>Наушники Железный Человек</t>
  </si>
  <si>
    <t>Часы Бэби Джи белые + скидка по купону 20%</t>
  </si>
  <si>
    <t>Шапка Лакост синяя</t>
  </si>
  <si>
    <t xml:space="preserve">АЗУ </t>
  </si>
  <si>
    <t>Возврат часов Бэби Джи от 22.01.2016</t>
  </si>
  <si>
    <t>Беспроводная мышь Смартбай белая</t>
  </si>
  <si>
    <t>Закаленное стекло + бампер Аф 5 Париж (Даша Олейникова)</t>
  </si>
  <si>
    <t>Беспрводные наушники Битс чёрные с450</t>
  </si>
  <si>
    <t>Шапка Эверласт Боксинг синяя + купон на скидку 20%</t>
  </si>
  <si>
    <t>Нушники чёрные Дэфендэр</t>
  </si>
  <si>
    <t>Наушники стерио Сонг</t>
  </si>
  <si>
    <t>Защитное стекло на Аф 5с + скидка друг Сергея</t>
  </si>
  <si>
    <t>Шапка КК синяя тонкая</t>
  </si>
  <si>
    <t xml:space="preserve">Шапка КК синяя </t>
  </si>
  <si>
    <t>Наушники вакуумные дипбасс + скидка по акции</t>
  </si>
  <si>
    <t>Шнур аф4 провольтс</t>
  </si>
  <si>
    <t>Шапка Конверс серая по купону Рэп Шоу</t>
  </si>
  <si>
    <t>Колонка КК красная</t>
  </si>
  <si>
    <t>Наушники Смартб черные</t>
  </si>
  <si>
    <t xml:space="preserve">Шнур Аф 4 Проволтз + База Аф 1А </t>
  </si>
  <si>
    <t>Часы CK красные женские</t>
  </si>
  <si>
    <t>Шапка Эверласт черная</t>
  </si>
  <si>
    <t>Шапка ДС</t>
  </si>
  <si>
    <t>Колонка Мьюзик Бокс белая</t>
  </si>
  <si>
    <t>Штатив для смартфона</t>
  </si>
  <si>
    <t xml:space="preserve">Юсб на андроид+ база </t>
  </si>
  <si>
    <t>Закаленное стекло Аф 6 + Линза Фиш Ай (Александр Пуха)</t>
  </si>
  <si>
    <t>Шапка Конверс белая</t>
  </si>
  <si>
    <t>Наушники Скулл Кенди Суприм</t>
  </si>
  <si>
    <t>Шапка Фин</t>
  </si>
  <si>
    <t>Сережки рога чёрно-красные</t>
  </si>
  <si>
    <t>Шапка Зетта чёрная</t>
  </si>
  <si>
    <t>Бампер на Аф 5ц с камнями</t>
  </si>
  <si>
    <t>Бампер на Аф 6с прозрачный</t>
  </si>
  <si>
    <t>Бампер на Аф 5 прозрачный силиконовый</t>
  </si>
  <si>
    <t>Часы Женева желтые</t>
  </si>
  <si>
    <t>Часы Женева красные</t>
  </si>
  <si>
    <t xml:space="preserve">Наушники СМС </t>
  </si>
  <si>
    <t>Монопод Блютус</t>
  </si>
  <si>
    <t>Шапка "Финн"</t>
  </si>
  <si>
    <t>Шарф черный</t>
  </si>
  <si>
    <t>Часы электронные</t>
  </si>
  <si>
    <t>Рюкзак синий британский флаг</t>
  </si>
  <si>
    <t>Бампер на Аф 5 Старбакс</t>
  </si>
  <si>
    <t>Мп3 плеер Б голубой + наушники розовые (Александр)</t>
  </si>
  <si>
    <t>Пленка на Аф 5</t>
  </si>
  <si>
    <t>Шапка  женская серая</t>
  </si>
  <si>
    <t>Шапка мужская серая томи хельфигер</t>
  </si>
  <si>
    <t xml:space="preserve">Часы крокодил черные + часы хит 80 годов </t>
  </si>
  <si>
    <t>Шапка КК серо-зеленая мужская</t>
  </si>
  <si>
    <t>Шапка женская вязаная коричневая</t>
  </si>
  <si>
    <t>Кепка темно синяя с расписаным козырьком</t>
  </si>
  <si>
    <t>Наушники для АФ</t>
  </si>
  <si>
    <t>Часы Дизель мужские + скидка за ожидание</t>
  </si>
  <si>
    <t>Шапка с пумпоном атлетикс полосатая зеленая</t>
  </si>
  <si>
    <t>База + шнур на аф4</t>
  </si>
  <si>
    <t>Силикойной кейс черный на аф5</t>
  </si>
  <si>
    <t>вс</t>
  </si>
  <si>
    <t>Катруха Ира</t>
  </si>
  <si>
    <t>Шапка чёрная с звездами</t>
  </si>
  <si>
    <t>Шапка мужская чёрная бикенбергс</t>
  </si>
  <si>
    <t>Часы барбери розовые</t>
  </si>
  <si>
    <t>Наушники смартбай синие</t>
  </si>
  <si>
    <t>Шапка синяя мужская тони хилфигер</t>
  </si>
  <si>
    <t>Шапка чёрная мужская тони хилфигер</t>
  </si>
  <si>
    <t>Наушники битс соло 2 красные + скидка знакомому</t>
  </si>
  <si>
    <t>Шапка женская вязанная бежевая</t>
  </si>
  <si>
    <t>пн</t>
  </si>
  <si>
    <t>Шапка Бэтмен (Леша)</t>
  </si>
  <si>
    <t>Клипкейс нана аф5 картоха</t>
  </si>
  <si>
    <t>Часы Дизель на ремешке</t>
  </si>
  <si>
    <t>Наушники Ритмикс</t>
  </si>
  <si>
    <t>Бампер Аф 6 Мотомо черный пластик</t>
  </si>
  <si>
    <t>Часы Джишок красные</t>
  </si>
  <si>
    <t>Наушники Авей ЕС600М</t>
  </si>
  <si>
    <t>Часы Джишок Милитари синие</t>
  </si>
  <si>
    <t>ср</t>
  </si>
  <si>
    <t>Часы сенсорные</t>
  </si>
  <si>
    <t>Шапка Монстер белая</t>
  </si>
  <si>
    <t>Пленка на Аф 4 Матовая</t>
  </si>
  <si>
    <t>Бампер Аф 5</t>
  </si>
  <si>
    <t>Часы женские таймфлай</t>
  </si>
  <si>
    <t xml:space="preserve">Шапка суприм синяя с пумпоном </t>
  </si>
  <si>
    <t>чт</t>
  </si>
  <si>
    <t>Наушники Битс Соло + скидка за ожидание</t>
  </si>
  <si>
    <t>Варежки меховые (Андрей)</t>
  </si>
  <si>
    <t xml:space="preserve">Часы Джишок синие </t>
  </si>
  <si>
    <t>Бампер Аф 5 коричневая оконтовка</t>
  </si>
  <si>
    <t>Возврат часов сенсорных</t>
  </si>
  <si>
    <t>Чекер фиолетовый</t>
  </si>
  <si>
    <t>пт</t>
  </si>
  <si>
    <t>Бампер Аф 4 Кензо</t>
  </si>
  <si>
    <t>Бампер Аф 4 Леопард</t>
  </si>
  <si>
    <t>Бампер Аф 5 Мотомо черный</t>
  </si>
  <si>
    <t>Шапка Милитари Конверс (Катя Занозина)</t>
  </si>
  <si>
    <t>Колонка дерево</t>
  </si>
  <si>
    <t>Чекер браслет</t>
  </si>
  <si>
    <t>Шапка женская серая</t>
  </si>
  <si>
    <t>Шапка черная Кельвин Кляйн</t>
  </si>
  <si>
    <t xml:space="preserve">Шапка черная женская (Алла соседний отдел) </t>
  </si>
  <si>
    <t>Обмен наушников Битс на Соник Саунд</t>
  </si>
  <si>
    <t>Шапка Супермен черная</t>
  </si>
  <si>
    <t>Шапку Зэтта черная с флисом</t>
  </si>
  <si>
    <t>Кепка Нью Йорк цветастая</t>
  </si>
  <si>
    <t>Фенечка черно-красная</t>
  </si>
  <si>
    <t>Часы барбери зеленые</t>
  </si>
  <si>
    <t>Шапка Кристал белая + скидка</t>
  </si>
  <si>
    <t xml:space="preserve">Шапка Хомис черная зел надпись </t>
  </si>
  <si>
    <t>Шапка женская бирюзовая</t>
  </si>
  <si>
    <t>Шапка ДС серая</t>
  </si>
  <si>
    <t>Шапка Супермен синяя</t>
  </si>
  <si>
    <t>Фишай синий</t>
  </si>
  <si>
    <t>Возврат колонки дерево от 12.12.15</t>
  </si>
  <si>
    <t>Шапка Бимо+ шапка Россия+ скидка</t>
  </si>
  <si>
    <t>Бампер Аф 4 розовый с блестками</t>
  </si>
  <si>
    <t>Часы куррен белые</t>
  </si>
  <si>
    <t>Компьютерная мышь смартбай</t>
  </si>
  <si>
    <t>Шапка женская фиолетовая</t>
  </si>
  <si>
    <t>Шапка чёрная ком дис факдоун</t>
  </si>
  <si>
    <t>Замена часов Джишок красные на Джишок камуфляжные синие</t>
  </si>
  <si>
    <t>Шапка зетта синяя</t>
  </si>
  <si>
    <t>Бампер на Аф 5 с цветами</t>
  </si>
  <si>
    <t>Бампер на Аф 4 силиконовый</t>
  </si>
  <si>
    <t>Шапка Максвел полосатая серо-черная</t>
  </si>
  <si>
    <t>Кепка Питсбург черно-желтая</t>
  </si>
  <si>
    <t>Часы Феррари черные</t>
  </si>
  <si>
    <t>Наушники Битс беспроводные черные</t>
  </si>
  <si>
    <t>Бампер на Аф 5 металл черный + бампер на Аф 5 металл розовый</t>
  </si>
  <si>
    <t>Шапка Лос Анджелес</t>
  </si>
  <si>
    <t>Шнуп аф4 белый</t>
  </si>
  <si>
    <t>Шнур аукс красный + скидка</t>
  </si>
  <si>
    <t>Шапка мужская Кельвин Кляйн синяя</t>
  </si>
  <si>
    <t>Наушники Энгри Бёрдс</t>
  </si>
  <si>
    <t>Белкин на Аф 5</t>
  </si>
  <si>
    <t>Наушники Битс Тур внутриканальные</t>
  </si>
  <si>
    <t>Шапка МатХаттер женская черная</t>
  </si>
  <si>
    <t>Чехол книжка тигр Аф 5Ц</t>
  </si>
  <si>
    <t>Рюкзак "СТОП" синий</t>
  </si>
  <si>
    <t>Кепка Селтикс</t>
  </si>
  <si>
    <t>Шапкк Кикс синяя</t>
  </si>
  <si>
    <t>Оплата симкарты на терминале</t>
  </si>
  <si>
    <t>Шапка женская бежевая</t>
  </si>
  <si>
    <t>Силикон бампер Аф 5</t>
  </si>
  <si>
    <t xml:space="preserve">Шарф мужской </t>
  </si>
  <si>
    <t>Микро ЮСБ</t>
  </si>
  <si>
    <t>Шапка синяя Ред Булл</t>
  </si>
  <si>
    <t>Шапка серая мужская Зетта</t>
  </si>
  <si>
    <t>Бампер на 4 пластик бежевый с человечком</t>
  </si>
  <si>
    <t>Шапка Нью Йорк фиолетовая</t>
  </si>
  <si>
    <t>Шапка Лос Анджелес фиолетовая с помпоном</t>
  </si>
  <si>
    <t>Бампер резиновый картошка фри</t>
  </si>
  <si>
    <t>Колонка ВС-Р 18</t>
  </si>
  <si>
    <t>Наушники Битс Пауер</t>
  </si>
  <si>
    <t>Часы джишок синии</t>
  </si>
  <si>
    <t>Шарф черный мужской</t>
  </si>
  <si>
    <t>20.15.2015</t>
  </si>
  <si>
    <t>Бампер на Аф 5 красный</t>
  </si>
  <si>
    <t>Бампер на Аф 5 ивальнат бордовый</t>
  </si>
  <si>
    <t>Часы-браслет фиолетовые</t>
  </si>
  <si>
    <t>Шапка женская вязанная молочная с помпоном</t>
  </si>
  <si>
    <t>Обмен шапки Нью Йорк фиолетовая на шапку Нью Йорк белую</t>
  </si>
  <si>
    <t>Защитное стекло на Аф 6</t>
  </si>
  <si>
    <t>Повер банк белый 2600 мач</t>
  </si>
  <si>
    <t>Шапка женская вязанная серая с помпоном</t>
  </si>
  <si>
    <t>Шапка монстр чёрная</t>
  </si>
  <si>
    <t>Колонка битс зелёная + шапка с бриллиантом</t>
  </si>
  <si>
    <t>Наушники тдк белые</t>
  </si>
  <si>
    <t>Возврат закаленного стекла на аф6 от 20.15.15</t>
  </si>
  <si>
    <t>Шапка Алмаз + скидка</t>
  </si>
  <si>
    <t xml:space="preserve">Колонка WSTER (сертификат Энгельс Мать + доплата) </t>
  </si>
  <si>
    <t>Шапка Зетта синяя</t>
  </si>
  <si>
    <t>ЮСБ Аф 5</t>
  </si>
  <si>
    <t>Шапка Зетта черная</t>
  </si>
  <si>
    <t>Шапка Биккемберг черная + скидка</t>
  </si>
  <si>
    <t>Затраты на хоз. нужды</t>
  </si>
  <si>
    <t>Наушники Битс синие проводные</t>
  </si>
  <si>
    <t>Наушники Битс беспроводные фиолетовые + наушники битс беспроводные белые + скидка 10 %</t>
  </si>
  <si>
    <t>Шпака Лос Анджелес красная</t>
  </si>
  <si>
    <t>Шапка КК серая</t>
  </si>
  <si>
    <t>Наушники Б Студио белые + брак</t>
  </si>
  <si>
    <t>Шапка Джейк темная</t>
  </si>
  <si>
    <t>Бампер на аф4 париж</t>
  </si>
  <si>
    <t>Часы Свотч черные</t>
  </si>
  <si>
    <t>Бампер на Аф 5 металл черный</t>
  </si>
  <si>
    <t>Часы Лед Вотч черные + наушники соул золотые</t>
  </si>
  <si>
    <t>Наушники Суприм красные</t>
  </si>
  <si>
    <t>Колонка Орбита</t>
  </si>
  <si>
    <t>Часы Каррен + часы браслет (сертификат Энгельс Мать)</t>
  </si>
  <si>
    <t xml:space="preserve">Кепка Янкис </t>
  </si>
  <si>
    <t>Кепка Бостон Селтикс</t>
  </si>
  <si>
    <t>Кепка черная Коки бойс</t>
  </si>
  <si>
    <t>Гриффин Аф 4 (Алексей Головачев)</t>
  </si>
  <si>
    <t>Замена аукс шнура на наушниках Битс</t>
  </si>
  <si>
    <t>АКБ 8800 мАч голубой</t>
  </si>
  <si>
    <t>Наушники Битс Соло 2 синие</t>
  </si>
  <si>
    <t>Шапка коричневая женская</t>
  </si>
  <si>
    <t>Шапка ушанка Лос- Анджелес</t>
  </si>
  <si>
    <t>Закаленные стекла Аф 5 Зеркало</t>
  </si>
  <si>
    <t>Бампер прозр Аф 5 темный</t>
  </si>
  <si>
    <t>Шнур Айпад</t>
  </si>
  <si>
    <t>Наушники Авэй 600М</t>
  </si>
  <si>
    <t>Часы Лед Вотч фиолетовые</t>
  </si>
  <si>
    <t>Колонка Мини Блютуз Спекер чёрная</t>
  </si>
  <si>
    <t>Чокер белый</t>
  </si>
  <si>
    <t>Шапка Чикаго Булс серая</t>
  </si>
  <si>
    <t>Колонка Битс белая</t>
  </si>
  <si>
    <t>Шапка Хорнетс камуфляжная с помпоном</t>
  </si>
  <si>
    <t xml:space="preserve">Шнур на Аф 4 </t>
  </si>
  <si>
    <t>Часы Беби-Джи красные (брак битые пиксели)</t>
  </si>
  <si>
    <t>Шапка К1Х синяя</t>
  </si>
  <si>
    <t>Бампер на Аф 4 с Львом</t>
  </si>
  <si>
    <t>Наушники беспроовдные Монстр Битс белые</t>
  </si>
  <si>
    <t>Наушники СМС белые</t>
  </si>
  <si>
    <t>Чокер чёрный + сережки с деревом темные</t>
  </si>
  <si>
    <t>АКБ 10400 мАч золотой + скидка охраннику</t>
  </si>
  <si>
    <t>Шапка зетта чёрная</t>
  </si>
  <si>
    <t>Бампер на Аф 6 плюс мотомо чёрный</t>
  </si>
  <si>
    <t>Хоз.нужды</t>
  </si>
  <si>
    <t>АКБ Ксиоми золотой</t>
  </si>
  <si>
    <t>Часы Гучи черные</t>
  </si>
  <si>
    <t>Шапка Лос Анджелес белая</t>
  </si>
  <si>
    <t>Колонка Битс блютус розовая</t>
  </si>
  <si>
    <t>Бампер на Аф 5с змея</t>
  </si>
  <si>
    <t>Бампер на Аф 4 лаковый черный</t>
  </si>
  <si>
    <t>Шапка КК черная</t>
  </si>
  <si>
    <t>Шапка вязаная женаская белая</t>
  </si>
  <si>
    <t>Наушники зеленые коробка</t>
  </si>
  <si>
    <t>Часы Кельвин Кляйн</t>
  </si>
  <si>
    <t>Шапка Ву - Танг серая</t>
  </si>
  <si>
    <t>Бампер Аф 4 под кожу</t>
  </si>
  <si>
    <t>Возврат шнура Аф 5</t>
  </si>
  <si>
    <t>Наушники Авэй ЕС600М</t>
  </si>
  <si>
    <t>Наушники Битс беспроводные</t>
  </si>
  <si>
    <t>Микро СД</t>
  </si>
  <si>
    <t>Бампер Аф 4 Чикаго Буллс</t>
  </si>
  <si>
    <t>Наушники Зиппер черные</t>
  </si>
  <si>
    <t>АЗУ Смартбай</t>
  </si>
  <si>
    <t>Гриффин Айпад</t>
  </si>
  <si>
    <t>Часы Бурберри</t>
  </si>
  <si>
    <t>Монопод для селфи с пультом</t>
  </si>
  <si>
    <t>Наушники Губка Боб</t>
  </si>
  <si>
    <t>Наушники Авей ЕС100</t>
  </si>
  <si>
    <t>Бампер Аф 5 Время Приключений</t>
  </si>
  <si>
    <t>Наушники Битс беспроводные белые</t>
  </si>
  <si>
    <t>Бампер Аф 5 Мотомо синий</t>
  </si>
  <si>
    <t>Бампер Аф 4 Мотомо золотой</t>
  </si>
  <si>
    <t>Микро СД 16 ГБ 10 Класс</t>
  </si>
  <si>
    <t>Бампер Аф 6 Миньоны</t>
  </si>
  <si>
    <t>База 1А Аф</t>
  </si>
  <si>
    <t xml:space="preserve">Шапка Зенит </t>
  </si>
  <si>
    <t xml:space="preserve">Наушники Айфон </t>
  </si>
  <si>
    <t>Часы Дизель</t>
  </si>
  <si>
    <t>Наушники Смартбай белые</t>
  </si>
  <si>
    <t>АКБ Сяоми 10400 мАч розовый</t>
  </si>
  <si>
    <t>АКБ Сяоми 10400 мАч черный</t>
  </si>
  <si>
    <t>Шапка черная Конверс с пумпоном</t>
  </si>
  <si>
    <t>Шапка женская коричневая</t>
  </si>
  <si>
    <t xml:space="preserve">Бампер Аф 4 Металлик Мотомо </t>
  </si>
  <si>
    <t xml:space="preserve">Наушники Халк </t>
  </si>
  <si>
    <t>Колонка Битс красная</t>
  </si>
  <si>
    <t>Шапка Девилс красная с пумпоном</t>
  </si>
  <si>
    <t>Шапка Дарт Вейдер (Звездные войны)</t>
  </si>
  <si>
    <t>Шапка ушанка Шаркс</t>
  </si>
  <si>
    <t>Часы Лед Вотч розовые</t>
  </si>
  <si>
    <t>Битс Соло 2 голубые</t>
  </si>
  <si>
    <t>мп3 плеер "Миньоны"</t>
  </si>
  <si>
    <t>Кепка БОЙ зеленая</t>
  </si>
  <si>
    <t>Наушники с микрофоном Дефендер</t>
  </si>
  <si>
    <t xml:space="preserve">Пленка Аф 6 </t>
  </si>
  <si>
    <t>Наушники Стерео Хедфонс беспроводные</t>
  </si>
  <si>
    <t>Колонка "Миньоны" (Добрый) + скидка</t>
  </si>
  <si>
    <t>Колонка "Миньоны" (Злой)</t>
  </si>
  <si>
    <t>Шапка Магистр Йода (Звездные войны) + скидка</t>
  </si>
  <si>
    <t>Бампер Аф 6 Силикон прозрачный</t>
  </si>
  <si>
    <t>Бампер Аф 4 Суприм</t>
  </si>
  <si>
    <t>Бампер Аф 4 Микки Маус</t>
  </si>
  <si>
    <t>Шнур на Аф 5 Армированный</t>
  </si>
  <si>
    <t>Шапка Нью Йорк черная</t>
  </si>
  <si>
    <t>Серьги серые + сероголубые</t>
  </si>
  <si>
    <t>Шнур Аф 5 Проволтз</t>
  </si>
  <si>
    <t>АКБ Сяоми 12000 мАч (Евгений Краснобаев)</t>
  </si>
  <si>
    <t>Микро СД 4 ГБ (Евгений Краснобаев)</t>
  </si>
  <si>
    <t>Бампер на Аф 6 прозрачный,чёрный</t>
  </si>
  <si>
    <t>Шапка Ред Булл тёмно-синяя</t>
  </si>
  <si>
    <t>Наушники битс соло 2,чёрные + скидка (Сергей Белобородый)</t>
  </si>
  <si>
    <t xml:space="preserve">Наушники внутриканальные ультра </t>
  </si>
  <si>
    <t>Шапка Бимо</t>
  </si>
  <si>
    <t>Шапка бостон  брилис темно-синяя с жёлтым</t>
  </si>
  <si>
    <t>Шапка Финн</t>
  </si>
  <si>
    <t>Шапка Алмаз белая</t>
  </si>
  <si>
    <t>База + Шнур Аф 4 (Денис Раннев)</t>
  </si>
  <si>
    <t xml:space="preserve">Шапка Нью Йорк </t>
  </si>
  <si>
    <t>Долг за товар (Сергей охрана)</t>
  </si>
  <si>
    <t>Шапка Монстер Энерджи красная чулок</t>
  </si>
  <si>
    <t xml:space="preserve">Шапка Финн </t>
  </si>
  <si>
    <t xml:space="preserve">Наушники битс блютус серые </t>
  </si>
  <si>
    <t>Флешка микро Смартбай 4 гб</t>
  </si>
  <si>
    <t xml:space="preserve">Монопод салатовый </t>
  </si>
  <si>
    <t>Монопод салатовый возврат от 03.11.2015</t>
  </si>
  <si>
    <t>Шапка Зэтта серая</t>
  </si>
  <si>
    <t>Шнур на Aф4 (Ира)</t>
  </si>
  <si>
    <t xml:space="preserve">Наушники Битс </t>
  </si>
  <si>
    <t>Шапка ОБЕЙ черная + скидка</t>
  </si>
  <si>
    <t>мп3 плеер Битс зеленый</t>
  </si>
  <si>
    <t>Часы Дизель + скидка</t>
  </si>
  <si>
    <t>Шапка Кархартт серая</t>
  </si>
  <si>
    <t>Шапка Милитари Нью Йорк</t>
  </si>
  <si>
    <t>Шапка Милитари Конверс</t>
  </si>
  <si>
    <t>Разветвитель "Косточка" розовый</t>
  </si>
  <si>
    <t>Часы Каррен</t>
  </si>
  <si>
    <t>Феничка серо красная</t>
  </si>
  <si>
    <t>Шапка Нью Йорк желтая</t>
  </si>
  <si>
    <t>Шапка Барселона</t>
  </si>
  <si>
    <t>Гриффин Аф 4</t>
  </si>
  <si>
    <t>Беспроводная мышь Cмартбай (Сергей Дьяченко)</t>
  </si>
  <si>
    <t>Шапка ушанка Детройт</t>
  </si>
  <si>
    <t>Флешка Юсб 4 Гб Ультрамакс белая</t>
  </si>
  <si>
    <t>Возврат наушников Сонг Кью от 05.11.2015</t>
  </si>
  <si>
    <t>Часы женские красные со стразами скидка сотруднику</t>
  </si>
  <si>
    <t>Шапка Бетмен черная</t>
  </si>
  <si>
    <t>Шапка KK белая</t>
  </si>
  <si>
    <t>Порт аккум 8800 мАч розовый</t>
  </si>
  <si>
    <t>Шнур аф5 белый</t>
  </si>
  <si>
    <t>Наушники Патнер синии</t>
  </si>
  <si>
    <t>Шнур гриффин 5 1 метр</t>
  </si>
  <si>
    <t>Кейс на аф4 прозрачный</t>
  </si>
  <si>
    <t>Монопод с кнопкой блютус салатовый</t>
  </si>
  <si>
    <t>Шапка Нью Йорк серая чулок</t>
  </si>
  <si>
    <t>Часы Джишок электронные черные скидка знакомый Сергея</t>
  </si>
  <si>
    <t>Наушники смс синие</t>
  </si>
  <si>
    <t>Монопод блютус черный</t>
  </si>
  <si>
    <t>Шапка кк серая</t>
  </si>
  <si>
    <t>Шапка с кристалом</t>
  </si>
  <si>
    <t>Часы  Лед Вотч голубые</t>
  </si>
  <si>
    <t>Шапка Рэд булл черная</t>
  </si>
  <si>
    <t>Шапка Зетта мужская утепленная серая</t>
  </si>
  <si>
    <t>Шапка Бэд Бой черная</t>
  </si>
  <si>
    <t>Покупка маркеров х 2</t>
  </si>
  <si>
    <t>Шапка с кристалом черная</t>
  </si>
  <si>
    <t>Наушники Битс тур белые</t>
  </si>
  <si>
    <t>Шапка Конверс белая + шапка КК мужская синяя</t>
  </si>
  <si>
    <t>Юсб шнур на 5 Аф</t>
  </si>
  <si>
    <t>Наушники смс белые</t>
  </si>
  <si>
    <t>Юсб шнур на 4 Аф + юсб шнур на андроид</t>
  </si>
  <si>
    <t>Шарф мужской полосатый черно-белый</t>
  </si>
  <si>
    <t>Часы Лакост черно-красные + юсб шнур на 5 Аф</t>
  </si>
  <si>
    <t>Наушники Битс студио черные</t>
  </si>
  <si>
    <t>Бампер Аф 6 Плюс прозрач</t>
  </si>
  <si>
    <t>Часы Джишок (Санек Аюкин)</t>
  </si>
  <si>
    <t>Бампер Аф 4 трансформер</t>
  </si>
  <si>
    <t>Шапка Пепе Джинс черная</t>
  </si>
  <si>
    <t>Наушники Ми</t>
  </si>
  <si>
    <t>Комплект Шапка + шарф + Бампер Аф 4 мультяшки</t>
  </si>
  <si>
    <t>Покупка чистящего средства для стекол</t>
  </si>
  <si>
    <t>Наушники Смс красные</t>
  </si>
  <si>
    <t>Кепка Обей черная + кепка Хомиес черная кожаный козырек</t>
  </si>
  <si>
    <t>Наушники Битс серые</t>
  </si>
  <si>
    <t xml:space="preserve"> Наушники на Аф</t>
  </si>
  <si>
    <t>Бампер сиилконовый прозрачный на 6 Аф</t>
  </si>
  <si>
    <t>Шапка Россия красная</t>
  </si>
  <si>
    <t xml:space="preserve">Юсб шнур на андроид белый + шнур аукс черный + база на авто </t>
  </si>
  <si>
    <t>Защитное стекло на 5 Аф золотое</t>
  </si>
  <si>
    <t>Возврат базы на авто</t>
  </si>
  <si>
    <t>Часы женские</t>
  </si>
  <si>
    <t>Наушники Битс Студио фиолетовые</t>
  </si>
  <si>
    <t>Micro USB</t>
  </si>
  <si>
    <t>Часы  гуччи белые жеские</t>
  </si>
  <si>
    <t>Нашники монстер битс черные + скидка (Денис Айнетдинов)</t>
  </si>
  <si>
    <t>Браслет на часы резиновый, черный</t>
  </si>
  <si>
    <t>Шапка с пумпоном серая женская</t>
  </si>
  <si>
    <t>Наушники динамик басс белые</t>
  </si>
  <si>
    <t>Часы Супермен</t>
  </si>
  <si>
    <t>Шапка Факдаун (Макс Куренков)</t>
  </si>
  <si>
    <t>Юсб для Аф 4</t>
  </si>
  <si>
    <t>Шапка Вог</t>
  </si>
  <si>
    <t>Шнур юсб смартбай Аф 4</t>
  </si>
  <si>
    <t>Шапка Кельвин Кляйн серая мужская классическая</t>
  </si>
  <si>
    <t>Часы Кельвин Кляйн мужские</t>
  </si>
  <si>
    <t>Шапка Лос Анджелес(чёрная)+Шапка Кельвин Кляйн мужская</t>
  </si>
  <si>
    <t>Шарф чёрно-красный в клетку</t>
  </si>
  <si>
    <t>Шапка Лос Анджелес(синяя)</t>
  </si>
  <si>
    <t>Наушники смс аудио</t>
  </si>
  <si>
    <t>Часы мужские,чёрные,электронные</t>
  </si>
  <si>
    <t>Максим Киселев</t>
  </si>
  <si>
    <t>Шапка Нью-Йорк (чёрная)</t>
  </si>
  <si>
    <t>Бампер на Аф 5 мотомо (чёрно-розовый)</t>
  </si>
  <si>
    <t>Шапка с пумпоном Суприм (бело-чёрная)</t>
  </si>
  <si>
    <t>Шапка Обей (тёмно-синяя)</t>
  </si>
  <si>
    <t>Возврат наушников мб черные</t>
  </si>
  <si>
    <t>Шапка Кельвин Кляйн мужская</t>
  </si>
  <si>
    <t>Шапка Джейк + шапка Финн + Шапка биккембергс</t>
  </si>
  <si>
    <t>Бампер на Аф 4 черный металл + бампер на Аф 6 розовый силиконовый</t>
  </si>
  <si>
    <t>Портативный внешний АКБ Т1 2600 МАЧ черный</t>
  </si>
  <si>
    <t>Наушники Манга зеленые</t>
  </si>
  <si>
    <t>Шапка Атлетик трехцветная</t>
  </si>
  <si>
    <t>Шапка КК черная тонкая</t>
  </si>
  <si>
    <t>Шарф черный + скидка (Евгений Краснобаев)</t>
  </si>
  <si>
    <t>Шапка серая зэтта + скидка (недостаточная сумма)</t>
  </si>
  <si>
    <t>Шапка женская с пумпоном бежевая</t>
  </si>
  <si>
    <t>Кейс на аф6 резиновый черный</t>
  </si>
  <si>
    <t>Наушники монстер черные</t>
  </si>
  <si>
    <t>Шапка Кэрхарт синяя</t>
  </si>
  <si>
    <t>Возврат наушников от 05.11.2015</t>
  </si>
  <si>
    <t xml:space="preserve">Портативный АКБ голубой </t>
  </si>
  <si>
    <t>Часы Свотч красные</t>
  </si>
  <si>
    <t>Шнур аукс красный (Сергей Белобородый)</t>
  </si>
  <si>
    <t>Хомяк Говорящий (x2)</t>
  </si>
  <si>
    <t>бампер Аф 6 силикон прозрачный</t>
  </si>
  <si>
    <t>Часы Джишок милитари синие</t>
  </si>
  <si>
    <t>Порт. Аккум Фасилли белый</t>
  </si>
  <si>
    <t>Шапка ушанка Ред Вингс</t>
  </si>
  <si>
    <t>Замена наушников Битс Студио черные (гарантия)</t>
  </si>
  <si>
    <t>Наушники МБ черные</t>
  </si>
  <si>
    <t>Шапка Бикембергс синяя</t>
  </si>
  <si>
    <t>Наушники Соул красно белые</t>
  </si>
  <si>
    <t>Бампер на Аф 5 силикон черный</t>
  </si>
  <si>
    <t>Шапка женская серая крупная вязка</t>
  </si>
  <si>
    <t>Наушники Сони черные</t>
  </si>
  <si>
    <t>Наушники Битс с460 белые беспроводные</t>
  </si>
  <si>
    <t>Шапка женская черная</t>
  </si>
  <si>
    <t>Шапка Лос Анджелес черная</t>
  </si>
  <si>
    <t>Шапка КК мужская синяя</t>
  </si>
  <si>
    <t>Провод Аукс черный</t>
  </si>
  <si>
    <t>Рюкзак черно-коричневый</t>
  </si>
  <si>
    <t>Наушники Ритмикс красные</t>
  </si>
  <si>
    <t>Часы Дизель металл</t>
  </si>
  <si>
    <t>Шапка зимняя с пумпоном женская чёрная</t>
  </si>
  <si>
    <t>Плеер битс белый</t>
  </si>
  <si>
    <t>Рюкзак чёрный с кроссовками</t>
  </si>
  <si>
    <t>Наушники Битс стн -13 чёрные беспроводные</t>
  </si>
  <si>
    <t>Возврат наушников соник соунд синие</t>
  </si>
  <si>
    <t>Замена часов Джишок (Гарантия)</t>
  </si>
  <si>
    <t>Порт. Аккум 4200 мАч черный</t>
  </si>
  <si>
    <t xml:space="preserve">Часы Лед Вотч </t>
  </si>
  <si>
    <t>Нет продаж</t>
  </si>
  <si>
    <t>Закаленное стекло на Аф матовое</t>
  </si>
  <si>
    <t>Юсб на 4 Аф Гриффин 1 метр</t>
  </si>
  <si>
    <t>Шапка мужская КК серая</t>
  </si>
  <si>
    <t>Бампер на ip 5 черный</t>
  </si>
  <si>
    <t>Кепка Хомис черная</t>
  </si>
  <si>
    <t>Шапка Бикемберг черная</t>
  </si>
  <si>
    <t xml:space="preserve">Бампер Аф 6+   Золотистый </t>
  </si>
  <si>
    <t>ЮСБ для Аф 5 (Версия ОС 9)</t>
  </si>
  <si>
    <t>Бампер Аф 4 Елка резина</t>
  </si>
  <si>
    <t>Шапка Кристалл белая</t>
  </si>
  <si>
    <t xml:space="preserve">Шапка Зетта синяя </t>
  </si>
  <si>
    <t>Наушники Битс Соло 2 розовые + скидка</t>
  </si>
  <si>
    <t>Шапка Чикаго Буллс серая</t>
  </si>
  <si>
    <t>2 фенечки толстые</t>
  </si>
  <si>
    <t>Шапка женская вязанная с пумпоном коричневая + шапка зэтта серая мужская</t>
  </si>
  <si>
    <t xml:space="preserve">Шапка женская вязанная с пумпоном бежевая </t>
  </si>
  <si>
    <t>Шапка женская вязанная с пумпоном чёрная</t>
  </si>
  <si>
    <t>Сережки звёздочки</t>
  </si>
  <si>
    <t>Шапка нью беленс (синяя)</t>
  </si>
  <si>
    <t>Шапка лакосте чёрная</t>
  </si>
  <si>
    <t>Шапка мужская Кельвин Кляйн серая</t>
  </si>
  <si>
    <t>Возврат колонка монстр битс</t>
  </si>
  <si>
    <t>Часы Квемер</t>
  </si>
  <si>
    <t>Портативный аакумулятор глянцевый черный</t>
  </si>
  <si>
    <t>Часы браслет голубые + серьги привидения</t>
  </si>
  <si>
    <t>Панелька черная прозрачная на аф6</t>
  </si>
  <si>
    <t>Часы джишок иллюминатор зеленые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</si>
</sst>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0">
    <font>
      <sz val="10.0"/>
      <color rgb="FF000000"/>
      <name val="Arial"/>
    </font>
    <font>
      <b/>
      <sz val="14.0"/>
      <name val="Arial"/>
    </font>
    <font>
      <b/>
    </font>
    <font/>
    <font>
      <b/>
      <name val="Arial"/>
    </font>
    <font>
      <color rgb="FF000000"/>
      <name val="Arial"/>
    </font>
    <font>
      <b/>
      <color rgb="FF000000"/>
    </font>
    <font>
      <name val="Arial"/>
    </font>
    <font>
      <b/>
      <sz val="14.0"/>
    </font>
    <font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274E13"/>
        <bgColor rgb="FF274E13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left" shrinkToFit="0" vertical="bottom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20" xfId="0" applyAlignment="1" applyFont="1" applyNumberFormat="1">
      <alignment readingOrder="0"/>
    </xf>
    <xf borderId="0" fillId="4" fontId="3" numFmtId="0" xfId="0" applyAlignment="1" applyFont="1">
      <alignment readingOrder="0" shrinkToFit="0" wrapText="1"/>
    </xf>
    <xf borderId="0" fillId="5" fontId="4" numFmtId="0" xfId="0" applyAlignment="1" applyFill="1" applyFont="1">
      <alignment horizontal="right" readingOrder="0" vertical="bottom"/>
    </xf>
    <xf borderId="0" fillId="5" fontId="4" numFmtId="0" xfId="0" applyAlignment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0" fontId="3" numFmtId="0" xfId="0" applyAlignment="1" applyFont="1">
      <alignment readingOrder="0" shrinkToFit="0" wrapText="1"/>
    </xf>
    <xf borderId="0" fillId="3" fontId="3" numFmtId="0" xfId="0" applyAlignment="1" applyFont="1">
      <alignment readingOrder="0"/>
    </xf>
    <xf borderId="0" fillId="3" fontId="3" numFmtId="20" xfId="0" applyAlignment="1" applyFont="1" applyNumberFormat="1">
      <alignment readingOrder="0"/>
    </xf>
    <xf borderId="0" fillId="4" fontId="3" numFmtId="0" xfId="0" applyFont="1"/>
    <xf borderId="0" fillId="7" fontId="2" numFmtId="0" xfId="0" applyFill="1" applyFont="1"/>
    <xf borderId="0" fillId="0" fontId="7" numFmtId="0" xfId="0" applyFont="1"/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right" readingOrder="0"/>
    </xf>
    <xf borderId="0" fillId="3" fontId="2" numFmtId="0" xfId="0" applyFont="1"/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vertical="bottom"/>
    </xf>
    <xf borderId="0" fillId="4" fontId="3" numFmtId="0" xfId="0" applyAlignment="1" applyFont="1">
      <alignment horizontal="left" readingOrder="0"/>
    </xf>
    <xf borderId="0" fillId="6" fontId="3" numFmtId="0" xfId="0" applyAlignment="1" applyFont="1">
      <alignment horizontal="left"/>
    </xf>
    <xf borderId="0" fillId="6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3" fontId="3" numFmtId="0" xfId="0" applyAlignment="1" applyFont="1">
      <alignment horizontal="left" readingOrder="0"/>
    </xf>
    <xf borderId="0" fillId="8" fontId="2" numFmtId="0" xfId="0" applyAlignment="1" applyFill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4" fontId="3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9" fontId="3" numFmtId="20" xfId="0" applyAlignment="1" applyFont="1" applyNumberFormat="1">
      <alignment readingOrder="0"/>
    </xf>
    <xf borderId="0" fillId="9" fontId="3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4" numFmtId="0" xfId="0" applyFont="1"/>
    <xf borderId="0" fillId="10" fontId="4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4" fontId="7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6" fontId="7" numFmtId="20" xfId="0" applyAlignment="1" applyFont="1" applyNumberFormat="1">
      <alignment readingOrder="0"/>
    </xf>
    <xf borderId="0" fillId="6" fontId="7" numFmtId="0" xfId="0" applyFont="1"/>
    <xf borderId="0" fillId="2" fontId="4" numFmtId="0" xfId="0" applyAlignment="1" applyFont="1">
      <alignment readingOrder="0"/>
    </xf>
    <xf borderId="0" fillId="3" fontId="7" numFmtId="0" xfId="0" applyAlignment="1" applyFont="1">
      <alignment readingOrder="0"/>
    </xf>
    <xf borderId="1" fillId="0" fontId="8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shrinkToFit="0" vertical="bottom" wrapText="1"/>
    </xf>
    <xf borderId="0" fillId="0" fontId="2" numFmtId="14" xfId="0" applyAlignment="1" applyFont="1" applyNumberFormat="1">
      <alignment readingOrder="0"/>
    </xf>
    <xf borderId="0" fillId="10" fontId="2" numFmtId="0" xfId="0" applyAlignment="1" applyFont="1">
      <alignment readingOrder="0"/>
    </xf>
    <xf borderId="0" fillId="5" fontId="4" numFmtId="0" xfId="0" applyAlignment="1" applyFont="1">
      <alignment horizontal="right" readingOrder="0" vertical="bottom"/>
    </xf>
    <xf borderId="0" fillId="5" fontId="4" numFmtId="0" xfId="0" applyAlignment="1" applyFont="1">
      <alignment readingOrder="0" vertical="bottom"/>
    </xf>
    <xf borderId="0" fillId="0" fontId="3" numFmtId="46" xfId="0" applyAlignment="1" applyFont="1" applyNumberFormat="1">
      <alignment readingOrder="0"/>
    </xf>
    <xf borderId="0" fillId="11" fontId="3" numFmtId="0" xfId="0" applyAlignment="1" applyFill="1" applyFont="1">
      <alignment readingOrder="0"/>
    </xf>
    <xf borderId="0" fillId="11" fontId="3" numFmtId="20" xfId="0" applyAlignment="1" applyFont="1" applyNumberFormat="1">
      <alignment readingOrder="0"/>
    </xf>
    <xf borderId="0" fillId="10" fontId="6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12" fontId="3" numFmtId="20" xfId="0" applyAlignment="1" applyFont="1" applyNumberFormat="1">
      <alignment readingOrder="0"/>
    </xf>
    <xf borderId="0" fillId="6" fontId="3" numFmtId="20" xfId="0" applyAlignment="1" applyFont="1" applyNumberFormat="1">
      <alignment readingOrder="0"/>
    </xf>
    <xf borderId="0" fillId="7" fontId="3" numFmtId="0" xfId="0" applyAlignment="1" applyFont="1">
      <alignment readingOrder="0"/>
    </xf>
    <xf borderId="0" fillId="7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vertical="bottom"/>
    </xf>
    <xf borderId="0" fillId="4" fontId="9" numFmtId="0" xfId="0" applyAlignment="1" applyFont="1">
      <alignment readingOrder="0"/>
    </xf>
    <xf borderId="0" fillId="4" fontId="9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13" fontId="2" numFmtId="0" xfId="0" applyAlignment="1" applyFill="1" applyFont="1">
      <alignment readingOrder="0"/>
    </xf>
    <xf borderId="0" fillId="5" fontId="4" numFmtId="0" xfId="0" applyAlignment="1" applyFont="1">
      <alignment horizontal="right" vertical="bottom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46.0"/>
    <col customWidth="1" min="3" max="3" width="14.14"/>
    <col customWidth="1" min="4" max="4" width="15.86"/>
    <col customWidth="1" min="5" max="5" width="13.0"/>
    <col customWidth="1" min="6" max="6" width="27.71"/>
    <col customWidth="1" min="7" max="7" width="14.43"/>
    <col customWidth="1" min="8" max="8" width="27.0"/>
    <col customWidth="1" min="9" max="9" width="23.86"/>
  </cols>
  <sheetData>
    <row r="1" ht="31.5" customHeight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>
      <c r="A2" s="5"/>
      <c r="D2" s="6" t="s">
        <v>8</v>
      </c>
      <c r="E2" s="7">
        <v>42705.0</v>
      </c>
      <c r="F2" s="6" t="s">
        <v>9</v>
      </c>
    </row>
    <row r="3">
      <c r="A3" s="6">
        <v>1.0</v>
      </c>
      <c r="B3" s="8" t="s">
        <v>10</v>
      </c>
      <c r="C3" s="9">
        <v>0.6819444444444445</v>
      </c>
      <c r="D3" s="8">
        <v>400.0</v>
      </c>
    </row>
    <row r="4">
      <c r="A4" s="6">
        <v>2.0</v>
      </c>
      <c r="B4" s="8" t="s">
        <v>11</v>
      </c>
      <c r="C4" s="9">
        <v>0.7041666666666667</v>
      </c>
      <c r="D4" s="8">
        <v>200.0</v>
      </c>
    </row>
    <row r="5">
      <c r="A5" s="6">
        <v>3.0</v>
      </c>
      <c r="B5" s="8" t="s">
        <v>12</v>
      </c>
      <c r="C5" s="9">
        <v>0.7076388888888889</v>
      </c>
      <c r="D5" s="8">
        <v>400.0</v>
      </c>
    </row>
    <row r="6">
      <c r="A6" s="6">
        <v>4.0</v>
      </c>
      <c r="D6" s="5">
        <f>SUM(D3:D5)</f>
        <v>1000</v>
      </c>
      <c r="G6" s="10">
        <v>3800.0</v>
      </c>
      <c r="H6" s="11"/>
    </row>
    <row r="7">
      <c r="A7" s="5"/>
    </row>
    <row r="8">
      <c r="A8" s="5"/>
      <c r="D8" s="6" t="s">
        <v>13</v>
      </c>
      <c r="E8" s="7">
        <v>42706.0</v>
      </c>
      <c r="F8" s="6" t="s">
        <v>14</v>
      </c>
    </row>
    <row r="9">
      <c r="A9" s="6">
        <v>1.0</v>
      </c>
      <c r="B9" s="8" t="s">
        <v>15</v>
      </c>
      <c r="C9" s="9">
        <v>0.7708333333333334</v>
      </c>
      <c r="D9" s="8">
        <v>1000.0</v>
      </c>
    </row>
    <row r="10">
      <c r="A10" s="6">
        <v>2.0</v>
      </c>
      <c r="B10" s="8" t="s">
        <v>16</v>
      </c>
      <c r="C10" s="9">
        <v>0.7777777777777778</v>
      </c>
      <c r="D10" s="8">
        <v>500.0</v>
      </c>
    </row>
    <row r="11">
      <c r="A11" s="6">
        <v>3.0</v>
      </c>
      <c r="D11" s="5">
        <f>SUM(D9:D10)</f>
        <v>1500</v>
      </c>
      <c r="G11" s="10">
        <v>5300.0</v>
      </c>
    </row>
    <row r="12">
      <c r="A12" s="5"/>
    </row>
    <row r="13">
      <c r="A13" s="5"/>
      <c r="D13" s="6" t="s">
        <v>17</v>
      </c>
      <c r="E13" s="7">
        <v>42707.0</v>
      </c>
      <c r="F13" s="6" t="s">
        <v>14</v>
      </c>
    </row>
    <row r="14">
      <c r="A14" s="6">
        <v>1.0</v>
      </c>
      <c r="B14" s="12" t="s">
        <v>18</v>
      </c>
      <c r="C14" s="13">
        <v>0.6340277777777777</v>
      </c>
      <c r="D14" s="12">
        <v>800.0</v>
      </c>
      <c r="E14" s="12" t="s">
        <v>19</v>
      </c>
    </row>
    <row r="15">
      <c r="A15" s="6">
        <v>2.0</v>
      </c>
      <c r="B15" s="8" t="s">
        <v>20</v>
      </c>
      <c r="C15" s="9">
        <v>0.7055555555555556</v>
      </c>
      <c r="D15" s="8">
        <v>1000.0</v>
      </c>
    </row>
    <row r="16">
      <c r="A16" s="6">
        <v>3.0</v>
      </c>
      <c r="B16" s="8" t="s">
        <v>21</v>
      </c>
      <c r="C16" s="9">
        <v>0.7458333333333333</v>
      </c>
      <c r="D16" s="8">
        <v>200.0</v>
      </c>
    </row>
    <row r="17">
      <c r="A17" s="5"/>
      <c r="D17" s="5">
        <f>SUM(D14:D16)</f>
        <v>2000</v>
      </c>
      <c r="G17" s="10">
        <v>6500.0</v>
      </c>
      <c r="H17" s="6" t="s">
        <v>22</v>
      </c>
    </row>
    <row r="18">
      <c r="A18" s="5"/>
      <c r="D18" s="6" t="s">
        <v>23</v>
      </c>
      <c r="E18" s="7">
        <v>42708.0</v>
      </c>
      <c r="F18" s="6" t="s">
        <v>24</v>
      </c>
    </row>
    <row r="19">
      <c r="A19" s="6">
        <v>1.0</v>
      </c>
      <c r="B19" s="14" t="s">
        <v>25</v>
      </c>
      <c r="C19" s="13">
        <v>0.5625</v>
      </c>
      <c r="D19" s="12">
        <v>450.0</v>
      </c>
    </row>
    <row r="20">
      <c r="A20" s="6">
        <v>2.0</v>
      </c>
      <c r="B20" s="8" t="s">
        <v>26</v>
      </c>
      <c r="C20" s="9">
        <v>0.7819444444444444</v>
      </c>
      <c r="D20" s="8">
        <v>300.0</v>
      </c>
    </row>
    <row r="21">
      <c r="A21" s="6">
        <v>3.0</v>
      </c>
      <c r="B21" s="8" t="s">
        <v>27</v>
      </c>
      <c r="C21" s="9">
        <v>0.86875</v>
      </c>
      <c r="G21" s="8">
        <v>-450.0</v>
      </c>
    </row>
    <row r="22">
      <c r="A22" s="5"/>
      <c r="D22" s="6">
        <v>750.0</v>
      </c>
      <c r="G22" s="10">
        <v>6350.0</v>
      </c>
    </row>
    <row r="23">
      <c r="A23" s="5"/>
    </row>
    <row r="24">
      <c r="A24" s="5"/>
      <c r="D24" s="6" t="s">
        <v>28</v>
      </c>
      <c r="E24" s="7">
        <v>42709.0</v>
      </c>
      <c r="F24" s="6" t="s">
        <v>9</v>
      </c>
    </row>
    <row r="25">
      <c r="A25" s="6">
        <v>1.0</v>
      </c>
      <c r="B25" s="8" t="s">
        <v>29</v>
      </c>
      <c r="C25" s="9">
        <v>0.6604166666666667</v>
      </c>
      <c r="D25" s="8">
        <v>1000.0</v>
      </c>
    </row>
    <row r="26">
      <c r="A26" s="6">
        <v>2.0</v>
      </c>
      <c r="B26" s="8" t="s">
        <v>30</v>
      </c>
      <c r="C26" s="9">
        <v>0.7326388888888888</v>
      </c>
      <c r="D26" s="8">
        <v>500.0</v>
      </c>
    </row>
    <row r="27">
      <c r="A27" s="5"/>
      <c r="D27" s="5">
        <f>SUM(D25:D26)</f>
        <v>1500</v>
      </c>
      <c r="G27" s="10">
        <v>7850.0</v>
      </c>
    </row>
    <row r="28">
      <c r="A28" s="5"/>
    </row>
    <row r="29">
      <c r="A29" s="5"/>
      <c r="D29" s="6" t="s">
        <v>31</v>
      </c>
      <c r="E29" s="7">
        <v>42710.0</v>
      </c>
      <c r="F29" s="6" t="s">
        <v>9</v>
      </c>
    </row>
    <row r="30">
      <c r="A30" s="6">
        <v>1.0</v>
      </c>
      <c r="B30" s="8" t="s">
        <v>32</v>
      </c>
      <c r="C30" s="9">
        <v>0.5284722222222222</v>
      </c>
      <c r="D30" s="8">
        <v>100.0</v>
      </c>
      <c r="G30" s="15">
        <v>-6000.0</v>
      </c>
      <c r="H30" s="16" t="s">
        <v>33</v>
      </c>
    </row>
    <row r="31">
      <c r="A31" s="6">
        <v>2.0</v>
      </c>
      <c r="B31" s="8" t="s">
        <v>34</v>
      </c>
      <c r="C31" s="9">
        <v>0.6048611111111111</v>
      </c>
      <c r="G31" s="8">
        <v>-500.0</v>
      </c>
    </row>
    <row r="32">
      <c r="A32" s="5"/>
      <c r="D32" s="5">
        <f>SUM(D30:D31)</f>
        <v>100</v>
      </c>
      <c r="G32" s="10">
        <v>1450.0</v>
      </c>
    </row>
    <row r="33">
      <c r="A33" s="5"/>
    </row>
    <row r="34">
      <c r="A34" s="5"/>
    </row>
    <row r="35">
      <c r="A35" s="5"/>
      <c r="D35" s="6" t="s">
        <v>35</v>
      </c>
      <c r="E35" s="7">
        <v>42711.0</v>
      </c>
      <c r="F35" s="6" t="s">
        <v>14</v>
      </c>
    </row>
    <row r="36">
      <c r="A36" s="6">
        <v>1.0</v>
      </c>
      <c r="B36" s="8" t="s">
        <v>36</v>
      </c>
      <c r="G36" s="10">
        <v>1450.0</v>
      </c>
    </row>
    <row r="37">
      <c r="A37" s="5"/>
    </row>
    <row r="38">
      <c r="A38" s="5"/>
      <c r="D38" s="6" t="s">
        <v>8</v>
      </c>
      <c r="E38" s="7">
        <v>42712.0</v>
      </c>
      <c r="F38" s="6" t="s">
        <v>14</v>
      </c>
    </row>
    <row r="39">
      <c r="A39" s="6">
        <v>1.0</v>
      </c>
      <c r="B39" s="8" t="s">
        <v>37</v>
      </c>
      <c r="C39" s="9">
        <v>0.5923611111111111</v>
      </c>
      <c r="D39" s="8">
        <v>1000.0</v>
      </c>
    </row>
    <row r="40">
      <c r="A40" s="6">
        <v>2.0</v>
      </c>
      <c r="B40" s="8" t="s">
        <v>38</v>
      </c>
      <c r="C40" s="9">
        <v>0.7444444444444445</v>
      </c>
      <c r="D40" s="8">
        <v>1000.0</v>
      </c>
    </row>
    <row r="41">
      <c r="A41" s="6">
        <v>3.0</v>
      </c>
      <c r="D41" s="5">
        <f>SUM(D39:D40)</f>
        <v>2000</v>
      </c>
      <c r="G41" s="10">
        <v>3450.0</v>
      </c>
    </row>
    <row r="42">
      <c r="A42" s="5"/>
    </row>
    <row r="43">
      <c r="A43" s="5"/>
      <c r="D43" s="6" t="s">
        <v>13</v>
      </c>
      <c r="E43" s="7">
        <v>42713.0</v>
      </c>
      <c r="F43" s="6" t="s">
        <v>9</v>
      </c>
    </row>
    <row r="44">
      <c r="A44" s="6">
        <v>1.0</v>
      </c>
      <c r="B44" s="12" t="s">
        <v>39</v>
      </c>
      <c r="C44" s="13">
        <v>0.6625</v>
      </c>
      <c r="D44" s="12">
        <v>180.0</v>
      </c>
    </row>
    <row r="45">
      <c r="A45" s="6">
        <v>2.0</v>
      </c>
      <c r="B45" s="12" t="s">
        <v>40</v>
      </c>
      <c r="C45" s="13">
        <v>0.6625</v>
      </c>
      <c r="D45" s="12">
        <v>2250.0</v>
      </c>
    </row>
    <row r="46">
      <c r="A46" s="6">
        <v>3.0</v>
      </c>
      <c r="B46" s="12" t="s">
        <v>41</v>
      </c>
      <c r="C46" s="13">
        <v>0.6625</v>
      </c>
      <c r="D46" s="12">
        <v>990.0</v>
      </c>
    </row>
    <row r="47">
      <c r="A47" s="6">
        <v>4.0</v>
      </c>
      <c r="B47" s="8" t="s">
        <v>42</v>
      </c>
      <c r="C47" s="9">
        <v>0.6645833333333333</v>
      </c>
      <c r="D47" s="8">
        <v>800.0</v>
      </c>
    </row>
    <row r="48">
      <c r="A48" s="6">
        <v>5.0</v>
      </c>
      <c r="B48" s="8" t="s">
        <v>43</v>
      </c>
      <c r="C48" s="9">
        <v>0.8534722222222222</v>
      </c>
      <c r="D48" s="8">
        <v>800.0</v>
      </c>
      <c r="G48" s="10">
        <v>5050.0</v>
      </c>
    </row>
    <row r="49">
      <c r="A49" s="5"/>
      <c r="D49" s="5">
        <f>SUM(D44:D48)</f>
        <v>5020</v>
      </c>
    </row>
    <row r="50">
      <c r="A50" s="5"/>
    </row>
    <row r="51">
      <c r="A51" s="5"/>
      <c r="D51" s="6" t="s">
        <v>17</v>
      </c>
      <c r="E51" s="17">
        <v>42714.0</v>
      </c>
      <c r="F51" s="6" t="s">
        <v>9</v>
      </c>
    </row>
    <row r="52">
      <c r="A52" s="6">
        <v>1.0</v>
      </c>
      <c r="B52" s="8" t="s">
        <v>44</v>
      </c>
      <c r="C52" s="9">
        <v>0.49583333333333335</v>
      </c>
      <c r="D52" s="8">
        <v>1000.0</v>
      </c>
    </row>
    <row r="53">
      <c r="A53" s="6">
        <v>2.0</v>
      </c>
      <c r="B53" s="8" t="s">
        <v>45</v>
      </c>
      <c r="C53" s="9">
        <v>0.5243055555555556</v>
      </c>
      <c r="D53" s="8">
        <v>1000.0</v>
      </c>
    </row>
    <row r="54">
      <c r="A54" s="6">
        <v>3.0</v>
      </c>
      <c r="B54" s="8" t="s">
        <v>46</v>
      </c>
      <c r="C54" s="9">
        <v>0.7583333333333333</v>
      </c>
      <c r="D54" s="8">
        <v>200.0</v>
      </c>
      <c r="G54" s="15">
        <v>-5000.0</v>
      </c>
      <c r="H54" s="16" t="s">
        <v>33</v>
      </c>
    </row>
    <row r="55">
      <c r="A55" s="6">
        <v>4.0</v>
      </c>
      <c r="D55" s="5">
        <f>SUM(D52:D54)</f>
        <v>2200</v>
      </c>
      <c r="G55" s="10">
        <v>2250.0</v>
      </c>
    </row>
    <row r="56">
      <c r="A56" s="5"/>
      <c r="D56" s="6" t="s">
        <v>23</v>
      </c>
      <c r="E56" s="17">
        <v>42715.0</v>
      </c>
      <c r="F56" s="6" t="s">
        <v>24</v>
      </c>
    </row>
    <row r="57">
      <c r="A57" s="6">
        <v>1.0</v>
      </c>
      <c r="B57" s="8" t="s">
        <v>47</v>
      </c>
      <c r="C57" s="9">
        <v>0.4305555555555556</v>
      </c>
      <c r="D57" s="8">
        <v>150.0</v>
      </c>
    </row>
    <row r="58">
      <c r="A58" s="6">
        <v>2.0</v>
      </c>
      <c r="B58" s="12" t="s">
        <v>48</v>
      </c>
      <c r="C58" s="13">
        <v>0.6125</v>
      </c>
      <c r="D58" s="12">
        <v>150.0</v>
      </c>
    </row>
    <row r="59">
      <c r="A59" s="6">
        <v>3.0</v>
      </c>
      <c r="B59" s="8" t="s">
        <v>49</v>
      </c>
      <c r="C59" s="9">
        <v>0.6361111111111111</v>
      </c>
      <c r="D59" s="8">
        <v>300.0</v>
      </c>
    </row>
    <row r="60">
      <c r="A60" s="6">
        <v>4.0</v>
      </c>
      <c r="B60" s="18" t="s">
        <v>50</v>
      </c>
      <c r="C60" s="9">
        <v>0.6416666666666667</v>
      </c>
      <c r="D60" s="8">
        <v>1000.0</v>
      </c>
    </row>
    <row r="61">
      <c r="A61" s="6">
        <v>5.0</v>
      </c>
      <c r="B61" s="8" t="s">
        <v>51</v>
      </c>
      <c r="C61" s="9">
        <v>0.6666666666666666</v>
      </c>
      <c r="D61" s="8">
        <v>150.0</v>
      </c>
    </row>
    <row r="62">
      <c r="A62" s="6">
        <v>6.0</v>
      </c>
      <c r="B62" s="12" t="s">
        <v>52</v>
      </c>
      <c r="C62" s="13">
        <v>0.6986111111111111</v>
      </c>
      <c r="D62" s="12">
        <v>300.0</v>
      </c>
    </row>
    <row r="63">
      <c r="A63" s="6">
        <v>7.0</v>
      </c>
      <c r="B63" s="8" t="s">
        <v>53</v>
      </c>
      <c r="C63" s="9">
        <v>0.7173611111111111</v>
      </c>
      <c r="D63" s="8">
        <v>200.0</v>
      </c>
    </row>
    <row r="64">
      <c r="A64" s="6">
        <v>8.0</v>
      </c>
      <c r="B64" s="12" t="s">
        <v>54</v>
      </c>
      <c r="C64" s="13">
        <v>0.7756944444444445</v>
      </c>
      <c r="D64" s="12">
        <v>600.0</v>
      </c>
    </row>
    <row r="65">
      <c r="A65" s="6">
        <v>9.0</v>
      </c>
      <c r="B65" s="8" t="s">
        <v>55</v>
      </c>
      <c r="C65" s="9">
        <v>0.8076388888888889</v>
      </c>
      <c r="D65" s="8">
        <v>1000.0</v>
      </c>
    </row>
    <row r="66">
      <c r="A66" s="6">
        <v>10.0</v>
      </c>
      <c r="B66" s="8" t="s">
        <v>27</v>
      </c>
      <c r="C66" s="9">
        <v>0.8680555555555556</v>
      </c>
      <c r="G66" s="8">
        <v>-800.0</v>
      </c>
    </row>
    <row r="67">
      <c r="A67" s="5"/>
      <c r="D67" s="6">
        <v>3850.0</v>
      </c>
      <c r="G67" s="10">
        <v>4250.0</v>
      </c>
    </row>
    <row r="68">
      <c r="A68" s="5"/>
    </row>
    <row r="69">
      <c r="A69" s="5"/>
      <c r="D69" s="6" t="s">
        <v>28</v>
      </c>
      <c r="E69" s="7">
        <v>42716.0</v>
      </c>
      <c r="F69" s="6" t="s">
        <v>14</v>
      </c>
    </row>
    <row r="70">
      <c r="A70" s="6">
        <v>1.0</v>
      </c>
      <c r="B70" s="8" t="s">
        <v>56</v>
      </c>
      <c r="C70" s="9">
        <v>0.4479166666666667</v>
      </c>
      <c r="D70" s="8">
        <v>800.0</v>
      </c>
    </row>
    <row r="71">
      <c r="A71" s="6">
        <v>2.0</v>
      </c>
      <c r="B71" s="8" t="s">
        <v>57</v>
      </c>
      <c r="C71" s="9">
        <v>0.47847222222222224</v>
      </c>
      <c r="D71" s="8">
        <v>800.0</v>
      </c>
    </row>
    <row r="72">
      <c r="A72" s="6">
        <v>3.0</v>
      </c>
      <c r="B72" s="8" t="s">
        <v>58</v>
      </c>
      <c r="C72" s="9">
        <v>0.5722222222222222</v>
      </c>
      <c r="D72" s="8">
        <v>150.0</v>
      </c>
    </row>
    <row r="73">
      <c r="A73" s="6">
        <v>4.0</v>
      </c>
      <c r="B73" s="8" t="s">
        <v>59</v>
      </c>
      <c r="C73" s="9">
        <v>0.6888888888888889</v>
      </c>
      <c r="D73" s="8">
        <v>300.0</v>
      </c>
    </row>
    <row r="74">
      <c r="A74" s="6">
        <v>5.0</v>
      </c>
      <c r="D74" s="5">
        <f>SUM(D70:D73)</f>
        <v>2050</v>
      </c>
      <c r="G74" s="10">
        <v>6300.0</v>
      </c>
    </row>
    <row r="75">
      <c r="A75" s="5"/>
    </row>
    <row r="76">
      <c r="A76" s="5"/>
      <c r="D76" s="6" t="s">
        <v>31</v>
      </c>
      <c r="E76" s="7">
        <v>42717.0</v>
      </c>
      <c r="F76" s="6" t="s">
        <v>14</v>
      </c>
    </row>
    <row r="77">
      <c r="A77" s="6">
        <v>1.0</v>
      </c>
      <c r="B77" s="8" t="s">
        <v>60</v>
      </c>
      <c r="C77" s="9">
        <v>0.5680555555555555</v>
      </c>
      <c r="D77" s="8">
        <v>1000.0</v>
      </c>
    </row>
    <row r="78">
      <c r="A78" s="6">
        <v>2.0</v>
      </c>
      <c r="B78" s="8" t="s">
        <v>61</v>
      </c>
      <c r="C78" s="9">
        <v>0.6111111111111112</v>
      </c>
      <c r="D78" s="8">
        <v>300.0</v>
      </c>
    </row>
    <row r="79">
      <c r="A79" s="6">
        <v>3.0</v>
      </c>
      <c r="B79" s="8" t="s">
        <v>62</v>
      </c>
      <c r="C79" s="9">
        <v>0.7340277777777777</v>
      </c>
      <c r="D79" s="8">
        <v>400.0</v>
      </c>
    </row>
    <row r="80">
      <c r="A80" s="6">
        <v>4.0</v>
      </c>
      <c r="B80" s="8" t="s">
        <v>63</v>
      </c>
      <c r="C80" s="9">
        <v>0.79375</v>
      </c>
      <c r="D80" s="8">
        <v>1000.0</v>
      </c>
    </row>
    <row r="81">
      <c r="A81" s="5"/>
      <c r="D81" s="5">
        <f>SUM(D77:D80)</f>
        <v>2700</v>
      </c>
      <c r="G81" s="10">
        <v>9000.0</v>
      </c>
    </row>
    <row r="82">
      <c r="A82" s="5"/>
    </row>
    <row r="83">
      <c r="A83" s="5"/>
    </row>
    <row r="84">
      <c r="A84" s="5"/>
      <c r="D84" s="6" t="s">
        <v>35</v>
      </c>
      <c r="E84" s="17">
        <v>42718.0</v>
      </c>
      <c r="F84" s="6" t="s">
        <v>9</v>
      </c>
    </row>
    <row r="85">
      <c r="A85" s="6">
        <v>1.0</v>
      </c>
      <c r="B85" s="8" t="s">
        <v>64</v>
      </c>
      <c r="C85" s="9">
        <v>0.4708333333333333</v>
      </c>
      <c r="D85" s="8">
        <v>400.0</v>
      </c>
    </row>
    <row r="86">
      <c r="A86" s="6">
        <v>2.0</v>
      </c>
      <c r="B86" s="12" t="s">
        <v>65</v>
      </c>
      <c r="C86" s="13">
        <v>0.5951388888888889</v>
      </c>
      <c r="D86" s="12">
        <v>200.0</v>
      </c>
    </row>
    <row r="87">
      <c r="A87" s="6">
        <v>3.0</v>
      </c>
      <c r="B87" s="8" t="s">
        <v>66</v>
      </c>
      <c r="C87" s="9">
        <v>0.6666666666666666</v>
      </c>
      <c r="D87" s="8">
        <v>300.0</v>
      </c>
    </row>
    <row r="88">
      <c r="A88" s="6">
        <v>4.0</v>
      </c>
      <c r="B88" s="12" t="s">
        <v>67</v>
      </c>
      <c r="C88" s="13">
        <v>0.7180555555555556</v>
      </c>
      <c r="D88" s="12">
        <v>700.0</v>
      </c>
    </row>
    <row r="89">
      <c r="A89" s="6">
        <v>5.0</v>
      </c>
      <c r="B89" s="8" t="s">
        <v>68</v>
      </c>
      <c r="C89" s="9">
        <v>0.7548611111111111</v>
      </c>
      <c r="D89" s="8">
        <v>300.0</v>
      </c>
    </row>
    <row r="90">
      <c r="A90" s="6">
        <v>6.0</v>
      </c>
      <c r="B90" s="12" t="s">
        <v>69</v>
      </c>
      <c r="C90" s="13">
        <v>0.7548611111111111</v>
      </c>
      <c r="D90" s="12">
        <v>800.0</v>
      </c>
    </row>
    <row r="91">
      <c r="A91" s="6">
        <v>7.0</v>
      </c>
      <c r="B91" s="12" t="s">
        <v>70</v>
      </c>
      <c r="C91" s="13">
        <v>0.8305555555555556</v>
      </c>
      <c r="D91" s="12">
        <v>1500.0</v>
      </c>
      <c r="G91" s="15">
        <v>-8000.0</v>
      </c>
      <c r="H91" s="16" t="s">
        <v>33</v>
      </c>
    </row>
    <row r="92">
      <c r="A92" s="5"/>
      <c r="D92" s="5">
        <f>SUM(D85:D91)</f>
        <v>4200</v>
      </c>
      <c r="G92" s="10">
        <v>2000.0</v>
      </c>
    </row>
    <row r="93">
      <c r="A93" s="5"/>
    </row>
    <row r="94">
      <c r="A94" s="5"/>
      <c r="D94" s="6" t="s">
        <v>8</v>
      </c>
      <c r="E94" s="17">
        <v>42719.0</v>
      </c>
      <c r="F94" s="6" t="s">
        <v>9</v>
      </c>
    </row>
    <row r="95">
      <c r="A95" s="6">
        <v>1.0</v>
      </c>
      <c r="B95" s="8" t="s">
        <v>71</v>
      </c>
      <c r="C95" s="9">
        <v>0.5298611111111111</v>
      </c>
      <c r="D95" s="8">
        <v>300.0</v>
      </c>
    </row>
    <row r="96">
      <c r="A96" s="6">
        <v>2.0</v>
      </c>
      <c r="B96" s="8" t="s">
        <v>72</v>
      </c>
      <c r="C96" s="9">
        <v>0.6069444444444444</v>
      </c>
      <c r="D96" s="8">
        <v>400.0</v>
      </c>
    </row>
    <row r="97">
      <c r="A97" s="6">
        <v>3.0</v>
      </c>
      <c r="B97" s="8" t="s">
        <v>73</v>
      </c>
      <c r="C97" s="9">
        <v>0.69375</v>
      </c>
      <c r="D97" s="8">
        <v>400.0</v>
      </c>
    </row>
    <row r="98">
      <c r="A98" s="6">
        <v>4.0</v>
      </c>
      <c r="B98" s="8" t="s">
        <v>74</v>
      </c>
      <c r="C98" s="9">
        <v>0.7784722222222222</v>
      </c>
      <c r="D98" s="8">
        <v>800.0</v>
      </c>
    </row>
    <row r="99">
      <c r="A99" s="6">
        <v>5.0</v>
      </c>
      <c r="B99" s="12" t="s">
        <v>75</v>
      </c>
      <c r="C99" s="13">
        <v>0.7993055555555556</v>
      </c>
      <c r="D99" s="12">
        <v>1000.0</v>
      </c>
    </row>
    <row r="100">
      <c r="A100" s="6">
        <v>6.0</v>
      </c>
      <c r="B100" s="8" t="s">
        <v>76</v>
      </c>
      <c r="C100" s="9">
        <v>0.8111111111111111</v>
      </c>
      <c r="D100" s="8">
        <v>700.0</v>
      </c>
    </row>
    <row r="101">
      <c r="A101" s="5"/>
      <c r="D101" s="5">
        <f>SUM(D95:D100)</f>
        <v>3600</v>
      </c>
      <c r="G101" s="10">
        <v>4600.0</v>
      </c>
    </row>
    <row r="102">
      <c r="A102" s="5"/>
    </row>
    <row r="103">
      <c r="A103" s="5"/>
      <c r="D103" s="6" t="s">
        <v>13</v>
      </c>
      <c r="E103" s="7">
        <v>42720.0</v>
      </c>
      <c r="F103" s="6" t="s">
        <v>14</v>
      </c>
    </row>
    <row r="104">
      <c r="A104" s="6">
        <v>1.0</v>
      </c>
      <c r="B104" s="12" t="s">
        <v>77</v>
      </c>
      <c r="C104" s="13">
        <v>0.4618055555555556</v>
      </c>
      <c r="D104" s="12">
        <v>300.0</v>
      </c>
    </row>
    <row r="105">
      <c r="A105" s="6">
        <v>2.0</v>
      </c>
      <c r="B105" s="8" t="s">
        <v>18</v>
      </c>
      <c r="C105" s="9">
        <v>0.575</v>
      </c>
      <c r="D105" s="8">
        <v>1000.0</v>
      </c>
    </row>
    <row r="106">
      <c r="A106" s="6">
        <v>3.0</v>
      </c>
      <c r="B106" s="8" t="s">
        <v>78</v>
      </c>
      <c r="C106" s="9">
        <v>0.8</v>
      </c>
      <c r="D106" s="8">
        <v>300.0</v>
      </c>
    </row>
    <row r="107">
      <c r="A107" s="6">
        <v>4.0</v>
      </c>
      <c r="B107" s="8" t="s">
        <v>79</v>
      </c>
      <c r="C107" s="9">
        <v>0.8006944444444445</v>
      </c>
      <c r="D107" s="8">
        <v>800.0</v>
      </c>
    </row>
    <row r="108">
      <c r="A108" s="6"/>
      <c r="D108" s="5">
        <f>SUM(D104:D107)</f>
        <v>2400</v>
      </c>
      <c r="G108" s="10">
        <v>6700.0</v>
      </c>
    </row>
    <row r="109">
      <c r="A109" s="5"/>
    </row>
    <row r="110">
      <c r="A110" s="5"/>
      <c r="D110" s="6" t="s">
        <v>17</v>
      </c>
      <c r="E110" s="7">
        <v>42721.0</v>
      </c>
      <c r="F110" s="6" t="s">
        <v>14</v>
      </c>
    </row>
    <row r="111">
      <c r="A111" s="6">
        <v>1.0</v>
      </c>
      <c r="B111" s="8" t="s">
        <v>80</v>
      </c>
      <c r="C111" s="9">
        <v>0.5916666666666667</v>
      </c>
      <c r="D111" s="8">
        <v>800.0</v>
      </c>
    </row>
    <row r="112">
      <c r="A112" s="6">
        <v>2.0</v>
      </c>
      <c r="B112" s="8" t="s">
        <v>81</v>
      </c>
      <c r="C112" s="9">
        <v>0.5979166666666667</v>
      </c>
      <c r="D112" s="8">
        <v>800.0</v>
      </c>
    </row>
    <row r="113">
      <c r="A113" s="6">
        <v>3.0</v>
      </c>
      <c r="B113" s="8" t="s">
        <v>82</v>
      </c>
      <c r="C113" s="9">
        <v>0.6006944444444444</v>
      </c>
      <c r="D113" s="8">
        <v>300.0</v>
      </c>
    </row>
    <row r="114">
      <c r="A114" s="6">
        <v>4.0</v>
      </c>
      <c r="B114" s="12" t="s">
        <v>83</v>
      </c>
      <c r="C114" s="13">
        <v>0.6243055555555556</v>
      </c>
      <c r="D114" s="12">
        <v>1100.0</v>
      </c>
    </row>
    <row r="115">
      <c r="A115" s="6">
        <v>5.0</v>
      </c>
      <c r="B115" s="8" t="s">
        <v>84</v>
      </c>
      <c r="C115" s="9">
        <v>0.64375</v>
      </c>
      <c r="D115" s="8">
        <v>400.0</v>
      </c>
    </row>
    <row r="116">
      <c r="A116" s="6">
        <v>6.0</v>
      </c>
      <c r="B116" s="8" t="s">
        <v>85</v>
      </c>
      <c r="C116" s="9">
        <v>0.84375</v>
      </c>
      <c r="D116" s="8">
        <v>1000.0</v>
      </c>
    </row>
    <row r="117">
      <c r="A117" s="6">
        <v>7.0</v>
      </c>
      <c r="B117" s="8" t="s">
        <v>86</v>
      </c>
      <c r="C117" s="9">
        <v>0.8451388888888889</v>
      </c>
      <c r="D117" s="8">
        <v>400.0</v>
      </c>
    </row>
    <row r="118">
      <c r="A118" s="5"/>
      <c r="D118" s="5">
        <f>SUM(D111:D117)</f>
        <v>4800</v>
      </c>
      <c r="G118" s="10">
        <v>10400.0</v>
      </c>
    </row>
    <row r="119">
      <c r="A119" s="5"/>
      <c r="D119" s="6" t="s">
        <v>23</v>
      </c>
      <c r="E119" s="17">
        <v>42722.0</v>
      </c>
      <c r="F119" s="6" t="s">
        <v>24</v>
      </c>
    </row>
    <row r="120">
      <c r="A120" s="6">
        <v>1.0</v>
      </c>
      <c r="B120" s="8" t="s">
        <v>87</v>
      </c>
      <c r="C120" s="9">
        <v>0.55</v>
      </c>
      <c r="D120" s="8">
        <v>1000.0</v>
      </c>
    </row>
    <row r="121">
      <c r="A121" s="6">
        <v>2.0</v>
      </c>
      <c r="B121" s="8" t="s">
        <v>88</v>
      </c>
      <c r="C121" s="9">
        <v>0.575</v>
      </c>
      <c r="D121" s="8">
        <v>300.0</v>
      </c>
    </row>
    <row r="122">
      <c r="A122" s="6">
        <v>3.0</v>
      </c>
      <c r="B122" s="8" t="s">
        <v>89</v>
      </c>
      <c r="C122" s="9">
        <v>0.6</v>
      </c>
      <c r="D122" s="8">
        <v>200.0</v>
      </c>
    </row>
    <row r="123">
      <c r="A123" s="6">
        <v>4.0</v>
      </c>
      <c r="B123" s="8" t="s">
        <v>90</v>
      </c>
      <c r="C123" s="9">
        <v>0.6215277777777778</v>
      </c>
      <c r="D123" s="8">
        <v>100.0</v>
      </c>
    </row>
    <row r="124">
      <c r="A124" s="6">
        <v>6.0</v>
      </c>
      <c r="B124" s="8" t="s">
        <v>91</v>
      </c>
      <c r="C124" s="9">
        <v>0.625</v>
      </c>
      <c r="D124" s="8">
        <v>300.0</v>
      </c>
    </row>
    <row r="125">
      <c r="A125" s="6">
        <v>7.0</v>
      </c>
      <c r="B125" s="8" t="s">
        <v>92</v>
      </c>
      <c r="C125" s="9">
        <v>0.6340277777777777</v>
      </c>
      <c r="D125" s="8">
        <v>800.0</v>
      </c>
    </row>
    <row r="126">
      <c r="A126" s="6">
        <v>8.0</v>
      </c>
      <c r="B126" s="8" t="s">
        <v>93</v>
      </c>
      <c r="C126" s="9">
        <v>0.6590277777777778</v>
      </c>
      <c r="D126" s="8">
        <v>400.0</v>
      </c>
    </row>
    <row r="127">
      <c r="A127" s="6">
        <v>9.0</v>
      </c>
      <c r="B127" s="8" t="s">
        <v>94</v>
      </c>
      <c r="C127" s="9">
        <v>0.6993055555555555</v>
      </c>
      <c r="D127" s="8">
        <v>1000.0</v>
      </c>
    </row>
    <row r="128">
      <c r="A128" s="6">
        <v>10.0</v>
      </c>
      <c r="B128" s="8" t="s">
        <v>95</v>
      </c>
      <c r="C128" s="9">
        <v>0.7027777777777777</v>
      </c>
      <c r="D128" s="8">
        <v>1200.0</v>
      </c>
    </row>
    <row r="129">
      <c r="A129" s="6">
        <v>11.0</v>
      </c>
      <c r="B129" s="12" t="s">
        <v>96</v>
      </c>
      <c r="C129" s="13">
        <v>0.7166666666666667</v>
      </c>
      <c r="D129" s="12">
        <v>300.0</v>
      </c>
    </row>
    <row r="130">
      <c r="A130" s="6">
        <v>12.0</v>
      </c>
      <c r="B130" s="8" t="s">
        <v>97</v>
      </c>
      <c r="C130" s="9">
        <v>0.7381944444444445</v>
      </c>
      <c r="D130" s="8">
        <v>800.0</v>
      </c>
    </row>
    <row r="131">
      <c r="A131" s="6">
        <v>13.0</v>
      </c>
      <c r="B131" s="8" t="s">
        <v>98</v>
      </c>
      <c r="C131" s="9">
        <v>0.7819444444444444</v>
      </c>
      <c r="D131" s="8">
        <v>1000.0</v>
      </c>
    </row>
    <row r="132">
      <c r="A132" s="6">
        <v>14.0</v>
      </c>
      <c r="B132" s="8" t="s">
        <v>27</v>
      </c>
      <c r="C132" s="9">
        <v>0.8541666666666666</v>
      </c>
      <c r="D132" s="9"/>
      <c r="G132" s="8">
        <v>-1150.0</v>
      </c>
    </row>
    <row r="133">
      <c r="A133" s="5"/>
      <c r="D133" s="6">
        <v>7400.0</v>
      </c>
      <c r="G133" s="19">
        <v>16350.0</v>
      </c>
      <c r="H133" s="8" t="s">
        <v>22</v>
      </c>
    </row>
    <row r="134">
      <c r="A134" s="5"/>
    </row>
    <row r="135">
      <c r="A135" s="5"/>
      <c r="D135" s="6" t="s">
        <v>28</v>
      </c>
      <c r="E135" s="17">
        <v>42723.0</v>
      </c>
      <c r="F135" s="6" t="s">
        <v>9</v>
      </c>
    </row>
    <row r="136">
      <c r="A136" s="6">
        <v>1.0</v>
      </c>
      <c r="B136" s="8" t="s">
        <v>99</v>
      </c>
      <c r="C136" s="9">
        <v>0.5625</v>
      </c>
      <c r="D136" s="8">
        <v>800.0</v>
      </c>
    </row>
    <row r="137">
      <c r="A137" s="6">
        <v>2.0</v>
      </c>
      <c r="B137" s="8" t="s">
        <v>100</v>
      </c>
      <c r="C137" s="9">
        <v>0.5625</v>
      </c>
      <c r="D137" s="8">
        <v>300.0</v>
      </c>
    </row>
    <row r="138">
      <c r="A138" s="6">
        <v>3.0</v>
      </c>
      <c r="B138" s="8" t="s">
        <v>101</v>
      </c>
      <c r="C138" s="9">
        <v>0.6298611111111111</v>
      </c>
      <c r="D138" s="8">
        <v>400.0</v>
      </c>
    </row>
    <row r="139">
      <c r="A139" s="6">
        <v>4.0</v>
      </c>
      <c r="B139" s="8" t="s">
        <v>102</v>
      </c>
      <c r="C139" s="9">
        <v>0.6319444444444444</v>
      </c>
      <c r="D139" s="8">
        <v>1000.0</v>
      </c>
      <c r="G139" s="15">
        <v>-17000.0</v>
      </c>
      <c r="H139" s="16" t="s">
        <v>33</v>
      </c>
    </row>
    <row r="140">
      <c r="A140" s="6">
        <v>5.0</v>
      </c>
      <c r="B140" s="8" t="s">
        <v>103</v>
      </c>
      <c r="C140" s="9">
        <v>0.6444444444444445</v>
      </c>
      <c r="D140" s="8">
        <v>800.0</v>
      </c>
    </row>
    <row r="141">
      <c r="A141" s="5"/>
      <c r="D141" s="5">
        <f>SUM(D136:D140)</f>
        <v>3300</v>
      </c>
      <c r="G141" s="19">
        <v>2600.0</v>
      </c>
    </row>
    <row r="142">
      <c r="A142" s="5"/>
    </row>
    <row r="143">
      <c r="A143" s="5"/>
      <c r="D143" s="6" t="s">
        <v>31</v>
      </c>
      <c r="E143" s="17">
        <v>42724.0</v>
      </c>
      <c r="F143" s="6" t="s">
        <v>9</v>
      </c>
    </row>
    <row r="144">
      <c r="A144" s="6">
        <v>1.0</v>
      </c>
      <c r="B144" s="8" t="s">
        <v>104</v>
      </c>
      <c r="C144" s="9">
        <v>0.7861111111111111</v>
      </c>
      <c r="D144" s="8">
        <v>800.0</v>
      </c>
    </row>
    <row r="145">
      <c r="A145" s="5"/>
      <c r="D145" s="6">
        <v>800.0</v>
      </c>
      <c r="G145" s="19">
        <v>3400.0</v>
      </c>
    </row>
    <row r="146">
      <c r="A146" s="5"/>
    </row>
    <row r="147">
      <c r="A147" s="5"/>
      <c r="D147" s="6" t="s">
        <v>35</v>
      </c>
      <c r="E147" s="7">
        <v>42725.0</v>
      </c>
      <c r="F147" s="6" t="s">
        <v>14</v>
      </c>
    </row>
    <row r="148">
      <c r="A148" s="6">
        <v>1.0</v>
      </c>
      <c r="B148" s="8" t="s">
        <v>105</v>
      </c>
      <c r="C148" s="9">
        <v>0.4597222222222222</v>
      </c>
      <c r="D148" s="8">
        <v>300.0</v>
      </c>
    </row>
    <row r="149">
      <c r="A149" s="6">
        <v>2.0</v>
      </c>
      <c r="B149" s="8" t="s">
        <v>106</v>
      </c>
      <c r="C149" s="9">
        <v>0.5375</v>
      </c>
      <c r="D149" s="8">
        <v>200.0</v>
      </c>
    </row>
    <row r="150">
      <c r="A150" s="6">
        <v>3.0</v>
      </c>
      <c r="B150" s="8" t="s">
        <v>107</v>
      </c>
      <c r="C150" s="9">
        <v>0.6368055555555555</v>
      </c>
      <c r="D150" s="8">
        <v>300.0</v>
      </c>
    </row>
    <row r="151">
      <c r="A151" s="6">
        <v>4.0</v>
      </c>
      <c r="B151" s="8" t="s">
        <v>108</v>
      </c>
      <c r="C151" s="9">
        <v>0.6770833333333334</v>
      </c>
      <c r="D151" s="8">
        <v>200.0</v>
      </c>
    </row>
    <row r="152">
      <c r="A152" s="6">
        <v>5.0</v>
      </c>
      <c r="B152" s="12" t="s">
        <v>109</v>
      </c>
      <c r="C152" s="13">
        <v>0.6805555555555556</v>
      </c>
      <c r="D152" s="12">
        <v>150.0</v>
      </c>
    </row>
    <row r="153">
      <c r="A153" s="6">
        <v>6.0</v>
      </c>
      <c r="B153" s="8" t="s">
        <v>110</v>
      </c>
      <c r="C153" s="9">
        <v>0.7743055555555556</v>
      </c>
      <c r="D153" s="8">
        <v>1000.0</v>
      </c>
    </row>
    <row r="154">
      <c r="A154" s="6">
        <v>7.0</v>
      </c>
      <c r="B154" s="12" t="s">
        <v>111</v>
      </c>
      <c r="C154" s="13">
        <v>0.8298611111111112</v>
      </c>
      <c r="D154" s="12">
        <v>300.0</v>
      </c>
    </row>
    <row r="155">
      <c r="A155" s="6">
        <v>8.0</v>
      </c>
      <c r="B155" s="8" t="s">
        <v>112</v>
      </c>
      <c r="C155" s="9">
        <v>0.8451388888888889</v>
      </c>
      <c r="D155" s="8">
        <v>1000.0</v>
      </c>
    </row>
    <row r="156">
      <c r="A156" s="5"/>
      <c r="D156" s="5">
        <f>SUM(D148:D155)</f>
        <v>3450</v>
      </c>
      <c r="G156" s="10">
        <v>6400.0</v>
      </c>
    </row>
    <row r="157">
      <c r="A157" s="5"/>
    </row>
    <row r="158">
      <c r="A158" s="5"/>
      <c r="D158" s="6" t="s">
        <v>8</v>
      </c>
      <c r="E158" s="7">
        <v>42726.0</v>
      </c>
      <c r="F158" s="6" t="s">
        <v>14</v>
      </c>
    </row>
    <row r="159">
      <c r="A159" s="6">
        <v>1.0</v>
      </c>
      <c r="B159" s="8" t="s">
        <v>113</v>
      </c>
      <c r="C159" s="9">
        <v>0.4791666666666667</v>
      </c>
      <c r="D159" s="8">
        <v>400.0</v>
      </c>
    </row>
    <row r="160">
      <c r="A160" s="6">
        <v>2.0</v>
      </c>
      <c r="B160" s="8" t="s">
        <v>114</v>
      </c>
      <c r="C160" s="9">
        <v>0.5520833333333334</v>
      </c>
      <c r="D160" s="8">
        <v>800.0</v>
      </c>
    </row>
    <row r="161">
      <c r="A161" s="6">
        <v>3.0</v>
      </c>
      <c r="B161" s="8" t="s">
        <v>115</v>
      </c>
      <c r="C161" s="9">
        <v>0.5631944444444444</v>
      </c>
      <c r="D161" s="8">
        <v>1800.0</v>
      </c>
    </row>
    <row r="162">
      <c r="A162" s="6">
        <v>4.0</v>
      </c>
      <c r="B162" s="20" t="s">
        <v>116</v>
      </c>
      <c r="C162" s="21"/>
      <c r="D162" s="21"/>
      <c r="E162" s="21"/>
      <c r="F162" s="21"/>
      <c r="G162" s="20">
        <v>-6500.0</v>
      </c>
    </row>
    <row r="163">
      <c r="A163" s="5"/>
      <c r="D163" s="5">
        <f>SUM(D159:D161)</f>
        <v>3000</v>
      </c>
      <c r="G163" s="6">
        <v>3000.0</v>
      </c>
      <c r="H163" s="6" t="s">
        <v>22</v>
      </c>
    </row>
    <row r="164">
      <c r="A164" s="5"/>
    </row>
    <row r="165">
      <c r="A165" s="5"/>
    </row>
    <row r="166">
      <c r="A166" s="5"/>
      <c r="D166" s="6" t="s">
        <v>13</v>
      </c>
      <c r="E166" s="17">
        <v>42727.0</v>
      </c>
      <c r="F166" s="6" t="s">
        <v>117</v>
      </c>
    </row>
    <row r="167">
      <c r="A167" s="6">
        <v>1.0</v>
      </c>
      <c r="B167" s="8" t="s">
        <v>118</v>
      </c>
      <c r="C167" s="9">
        <v>0.5715277777777777</v>
      </c>
      <c r="D167" s="8">
        <v>1000.0</v>
      </c>
    </row>
    <row r="168">
      <c r="A168" s="6">
        <v>2.0</v>
      </c>
      <c r="B168" s="12" t="s">
        <v>119</v>
      </c>
      <c r="C168" s="13">
        <v>0.75</v>
      </c>
      <c r="D168" s="12">
        <v>200.0</v>
      </c>
    </row>
    <row r="169">
      <c r="A169" s="5"/>
      <c r="D169" s="5">
        <f>SUM(D167:D168)</f>
        <v>1200</v>
      </c>
      <c r="G169" s="10">
        <v>4000.0</v>
      </c>
    </row>
    <row r="170">
      <c r="A170" s="5"/>
    </row>
    <row r="171">
      <c r="A171" s="5"/>
    </row>
    <row r="172">
      <c r="A172" s="5"/>
      <c r="D172" s="6" t="s">
        <v>17</v>
      </c>
      <c r="E172" s="17">
        <v>42728.0</v>
      </c>
      <c r="F172" s="6" t="s">
        <v>9</v>
      </c>
    </row>
    <row r="173">
      <c r="A173" s="6">
        <v>1.0</v>
      </c>
      <c r="B173" s="8" t="s">
        <v>120</v>
      </c>
      <c r="C173" s="9">
        <v>0.6458333333333334</v>
      </c>
      <c r="D173" s="8">
        <v>270.0</v>
      </c>
    </row>
    <row r="174">
      <c r="A174" s="6">
        <v>2.0</v>
      </c>
      <c r="B174" s="8" t="s">
        <v>120</v>
      </c>
      <c r="C174" s="9">
        <v>0.6493055555555556</v>
      </c>
      <c r="D174" s="8">
        <v>270.0</v>
      </c>
    </row>
    <row r="175">
      <c r="A175" s="6">
        <v>3.0</v>
      </c>
      <c r="B175" s="8" t="s">
        <v>121</v>
      </c>
      <c r="C175" s="9">
        <v>0.6493055555555556</v>
      </c>
      <c r="D175" s="8">
        <v>720.0</v>
      </c>
    </row>
    <row r="176">
      <c r="A176" s="6">
        <v>4.0</v>
      </c>
      <c r="B176" s="8" t="s">
        <v>122</v>
      </c>
      <c r="C176" s="9">
        <v>0.6493055555555556</v>
      </c>
      <c r="D176" s="8">
        <v>720.0</v>
      </c>
    </row>
    <row r="177">
      <c r="A177" s="6">
        <v>5.0</v>
      </c>
      <c r="B177" s="8" t="s">
        <v>123</v>
      </c>
      <c r="C177" s="9">
        <v>0.6493055555555556</v>
      </c>
      <c r="D177" s="8">
        <v>1080.0</v>
      </c>
    </row>
    <row r="178">
      <c r="A178" s="6">
        <v>6.0</v>
      </c>
      <c r="B178" s="12" t="s">
        <v>124</v>
      </c>
      <c r="C178" s="13">
        <v>0.6666666666666666</v>
      </c>
      <c r="D178" s="12">
        <v>400.0</v>
      </c>
    </row>
    <row r="179">
      <c r="A179" s="6">
        <v>7.0</v>
      </c>
      <c r="B179" s="12" t="s">
        <v>125</v>
      </c>
      <c r="C179" s="13">
        <v>0.7590277777777777</v>
      </c>
      <c r="D179" s="12">
        <v>1000.0</v>
      </c>
    </row>
    <row r="180">
      <c r="A180" s="6">
        <v>8.0</v>
      </c>
      <c r="B180" s="8" t="s">
        <v>126</v>
      </c>
      <c r="C180" s="9">
        <v>0.7819444444444444</v>
      </c>
      <c r="D180" s="8">
        <v>1500.0</v>
      </c>
    </row>
    <row r="181">
      <c r="A181" s="6">
        <v>9.0</v>
      </c>
      <c r="B181" s="8" t="s">
        <v>26</v>
      </c>
      <c r="C181" s="9">
        <v>0.7819444444444444</v>
      </c>
      <c r="D181" s="8">
        <v>300.0</v>
      </c>
    </row>
    <row r="182">
      <c r="A182" s="5"/>
      <c r="D182" s="5">
        <f>SUM(D173:D181)</f>
        <v>6260</v>
      </c>
      <c r="G182" s="10">
        <v>8850.0</v>
      </c>
    </row>
    <row r="183">
      <c r="A183" s="5"/>
      <c r="D183" s="6" t="s">
        <v>23</v>
      </c>
      <c r="E183" s="17">
        <v>42729.0</v>
      </c>
      <c r="F183" s="6" t="s">
        <v>24</v>
      </c>
    </row>
    <row r="184">
      <c r="A184" s="6">
        <v>1.0</v>
      </c>
      <c r="B184" s="8" t="s">
        <v>127</v>
      </c>
      <c r="C184" s="9">
        <v>0.5777777777777777</v>
      </c>
      <c r="D184" s="8">
        <v>1000.0</v>
      </c>
    </row>
    <row r="185">
      <c r="A185" s="6">
        <v>2.0</v>
      </c>
      <c r="B185" s="8" t="s">
        <v>128</v>
      </c>
      <c r="C185" s="9">
        <v>0.6069444444444444</v>
      </c>
      <c r="D185" s="8">
        <v>200.0</v>
      </c>
    </row>
    <row r="186">
      <c r="A186" s="6">
        <v>3.0</v>
      </c>
      <c r="B186" s="8" t="s">
        <v>129</v>
      </c>
      <c r="C186" s="9">
        <v>0.6222222222222222</v>
      </c>
      <c r="D186" s="8">
        <v>400.0</v>
      </c>
    </row>
    <row r="187">
      <c r="A187" s="6">
        <v>4.0</v>
      </c>
      <c r="B187" s="8" t="s">
        <v>130</v>
      </c>
      <c r="C187" s="9">
        <v>0.6298611111111111</v>
      </c>
      <c r="D187" s="8">
        <v>100.0</v>
      </c>
    </row>
    <row r="188">
      <c r="A188" s="6">
        <v>5.0</v>
      </c>
      <c r="B188" s="8" t="s">
        <v>131</v>
      </c>
      <c r="C188" s="9">
        <v>0.6472222222222223</v>
      </c>
      <c r="D188" s="8">
        <v>600.0</v>
      </c>
    </row>
    <row r="189">
      <c r="A189" s="6">
        <v>6.0</v>
      </c>
      <c r="B189" s="8" t="s">
        <v>132</v>
      </c>
      <c r="C189" s="9">
        <v>0.6763888888888889</v>
      </c>
      <c r="D189" s="8">
        <v>900.0</v>
      </c>
    </row>
    <row r="190">
      <c r="A190" s="6">
        <v>7.0</v>
      </c>
      <c r="B190" s="12" t="s">
        <v>133</v>
      </c>
      <c r="C190" s="13">
        <v>0.6777777777777778</v>
      </c>
      <c r="D190" s="12">
        <v>2200.0</v>
      </c>
    </row>
    <row r="191">
      <c r="A191" s="6">
        <v>8.0</v>
      </c>
      <c r="B191" s="18" t="s">
        <v>134</v>
      </c>
      <c r="C191" s="9">
        <v>0.7208333333333333</v>
      </c>
      <c r="D191" s="8">
        <v>600.0</v>
      </c>
    </row>
    <row r="192">
      <c r="A192" s="6">
        <v>9.0</v>
      </c>
      <c r="B192" s="12" t="s">
        <v>135</v>
      </c>
      <c r="C192" s="13">
        <v>0.7472222222222222</v>
      </c>
      <c r="D192" s="12">
        <v>1000.0</v>
      </c>
    </row>
    <row r="193">
      <c r="A193" s="6">
        <v>10.0</v>
      </c>
      <c r="B193" s="22" t="s">
        <v>136</v>
      </c>
      <c r="C193" s="9">
        <v>0.7534722222222222</v>
      </c>
      <c r="D193" s="8"/>
    </row>
    <row r="194">
      <c r="A194" s="6">
        <v>11.0</v>
      </c>
      <c r="B194" s="18" t="s">
        <v>137</v>
      </c>
      <c r="C194" s="9">
        <v>0.75625</v>
      </c>
      <c r="D194" s="8">
        <v>300.0</v>
      </c>
    </row>
    <row r="195">
      <c r="A195" s="6">
        <v>12.0</v>
      </c>
      <c r="B195" s="8" t="s">
        <v>138</v>
      </c>
      <c r="C195" s="9">
        <v>0.7597222222222222</v>
      </c>
      <c r="D195" s="8">
        <v>150.0</v>
      </c>
    </row>
    <row r="196">
      <c r="A196" s="6">
        <v>13.0</v>
      </c>
      <c r="B196" s="8" t="s">
        <v>27</v>
      </c>
      <c r="C196" s="9">
        <v>0.8680555555555556</v>
      </c>
      <c r="G196" s="8">
        <v>-1150.0</v>
      </c>
    </row>
    <row r="197">
      <c r="A197" s="5"/>
      <c r="D197" s="6">
        <v>7450.0</v>
      </c>
      <c r="G197" s="10">
        <v>11950.0</v>
      </c>
    </row>
    <row r="198">
      <c r="A198" s="5"/>
    </row>
    <row r="199">
      <c r="A199" s="5"/>
      <c r="D199" s="6" t="s">
        <v>28</v>
      </c>
      <c r="E199" s="17">
        <v>42730.0</v>
      </c>
      <c r="F199" s="6" t="s">
        <v>139</v>
      </c>
    </row>
    <row r="200">
      <c r="A200" s="6">
        <v>1.0</v>
      </c>
      <c r="B200" s="8" t="s">
        <v>140</v>
      </c>
      <c r="C200" s="9">
        <v>0.5604166666666667</v>
      </c>
      <c r="D200" s="8">
        <v>200.0</v>
      </c>
    </row>
    <row r="201">
      <c r="A201" s="6">
        <v>2.0</v>
      </c>
      <c r="B201" s="12" t="s">
        <v>141</v>
      </c>
      <c r="C201" s="13">
        <v>0.5791666666666667</v>
      </c>
      <c r="D201" s="12">
        <v>700.0</v>
      </c>
    </row>
    <row r="202">
      <c r="A202" s="6">
        <v>3.0</v>
      </c>
      <c r="B202" s="8" t="s">
        <v>142</v>
      </c>
      <c r="C202" s="9">
        <v>0.6055555555555555</v>
      </c>
      <c r="D202" s="8">
        <v>200.0</v>
      </c>
    </row>
    <row r="203">
      <c r="A203" s="6">
        <v>4.0</v>
      </c>
      <c r="B203" s="12" t="s">
        <v>143</v>
      </c>
      <c r="C203" s="13">
        <v>0.6069444444444444</v>
      </c>
      <c r="D203" s="12">
        <v>300.0</v>
      </c>
      <c r="G203" s="15">
        <v>-10000.0</v>
      </c>
      <c r="H203" s="16" t="s">
        <v>33</v>
      </c>
    </row>
    <row r="204">
      <c r="A204" s="6">
        <v>5.0</v>
      </c>
      <c r="B204" s="8" t="s">
        <v>144</v>
      </c>
      <c r="C204" s="9">
        <v>0.7493055555555556</v>
      </c>
      <c r="D204" s="8">
        <v>500.0</v>
      </c>
    </row>
    <row r="205">
      <c r="A205" s="5"/>
      <c r="D205" s="5">
        <f>SUM(D200:D204)</f>
        <v>1900</v>
      </c>
      <c r="G205" s="10">
        <v>2850.0</v>
      </c>
    </row>
    <row r="206">
      <c r="A206" s="5"/>
    </row>
    <row r="207">
      <c r="A207" s="5"/>
      <c r="D207" s="6" t="s">
        <v>31</v>
      </c>
      <c r="E207" s="17">
        <v>42731.0</v>
      </c>
      <c r="F207" s="6" t="s">
        <v>9</v>
      </c>
    </row>
    <row r="208">
      <c r="A208" s="6">
        <v>1.0</v>
      </c>
      <c r="B208" s="8" t="s">
        <v>145</v>
      </c>
      <c r="C208" s="9">
        <v>0.4791666666666667</v>
      </c>
      <c r="D208" s="8">
        <v>300.0</v>
      </c>
    </row>
    <row r="209">
      <c r="A209" s="6">
        <v>2.0</v>
      </c>
      <c r="B209" s="8" t="s">
        <v>146</v>
      </c>
      <c r="C209" s="9">
        <v>0.6583333333333333</v>
      </c>
      <c r="D209" s="8">
        <v>2000.0</v>
      </c>
    </row>
    <row r="210">
      <c r="A210" s="6">
        <v>3.0</v>
      </c>
      <c r="B210" s="8" t="s">
        <v>147</v>
      </c>
      <c r="C210" s="9">
        <v>0.7486111111111111</v>
      </c>
      <c r="D210" s="8">
        <v>900.0</v>
      </c>
    </row>
    <row r="211">
      <c r="A211" s="6">
        <v>4.0</v>
      </c>
      <c r="B211" s="8" t="s">
        <v>148</v>
      </c>
      <c r="C211" s="9">
        <v>0.8048611111111111</v>
      </c>
      <c r="D211" s="8">
        <v>1300.0</v>
      </c>
    </row>
    <row r="212">
      <c r="A212" s="6">
        <v>5.0</v>
      </c>
      <c r="B212" s="8" t="s">
        <v>149</v>
      </c>
      <c r="C212" s="9">
        <v>0.8326388888888889</v>
      </c>
      <c r="D212" s="8">
        <v>2300.0</v>
      </c>
    </row>
    <row r="213">
      <c r="A213" s="5"/>
      <c r="D213" s="5">
        <f>SUM(D208:D212)</f>
        <v>6800</v>
      </c>
      <c r="G213" s="10">
        <v>9650.0</v>
      </c>
    </row>
    <row r="214">
      <c r="A214" s="5"/>
    </row>
    <row r="215">
      <c r="A215" s="5"/>
      <c r="D215" s="6" t="s">
        <v>35</v>
      </c>
      <c r="E215" s="17">
        <v>42732.0</v>
      </c>
      <c r="F215" s="6" t="s">
        <v>9</v>
      </c>
    </row>
    <row r="216">
      <c r="A216" s="6">
        <v>1.0</v>
      </c>
      <c r="B216" s="8" t="s">
        <v>150</v>
      </c>
      <c r="C216" s="9">
        <v>0.5208333333333334</v>
      </c>
      <c r="D216" s="8">
        <v>1400.0</v>
      </c>
    </row>
    <row r="217">
      <c r="A217" s="6">
        <v>2.0</v>
      </c>
      <c r="B217" s="8" t="s">
        <v>151</v>
      </c>
      <c r="C217" s="9">
        <v>0.7243055555555555</v>
      </c>
      <c r="D217" s="8">
        <v>900.0</v>
      </c>
    </row>
    <row r="218">
      <c r="A218" s="6">
        <v>3.0</v>
      </c>
      <c r="B218" s="8" t="s">
        <v>152</v>
      </c>
      <c r="C218" s="9">
        <v>0.7611111111111111</v>
      </c>
      <c r="D218" s="8">
        <v>200.0</v>
      </c>
    </row>
    <row r="219">
      <c r="A219" s="6">
        <v>4.0</v>
      </c>
      <c r="B219" s="8" t="s">
        <v>153</v>
      </c>
      <c r="C219" s="9">
        <v>0.7680555555555556</v>
      </c>
      <c r="D219" s="8">
        <v>300.0</v>
      </c>
    </row>
    <row r="220">
      <c r="A220" s="6">
        <v>5.0</v>
      </c>
      <c r="B220" s="12" t="s">
        <v>154</v>
      </c>
      <c r="C220" s="13">
        <v>0.7819444444444444</v>
      </c>
      <c r="D220" s="12">
        <v>600.0</v>
      </c>
      <c r="G220" s="15">
        <v>-10000.0</v>
      </c>
      <c r="H220" s="16" t="s">
        <v>33</v>
      </c>
    </row>
    <row r="221">
      <c r="A221" s="6">
        <v>6.0</v>
      </c>
      <c r="B221" s="8" t="s">
        <v>155</v>
      </c>
      <c r="C221" s="9">
        <v>0.8430555555555556</v>
      </c>
      <c r="D221" s="8">
        <v>100.0</v>
      </c>
    </row>
    <row r="222">
      <c r="A222" s="5"/>
      <c r="D222" s="5">
        <f>SUM(D216:D221)</f>
        <v>3500</v>
      </c>
      <c r="G222" s="10">
        <v>2450.0</v>
      </c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57.71"/>
    <col customWidth="1" min="3" max="3" width="13.0"/>
    <col customWidth="1" min="4" max="4" width="12.57"/>
    <col customWidth="1" min="5" max="5" width="14.71"/>
    <col customWidth="1" min="6" max="6" width="29.71"/>
    <col customWidth="1" min="7" max="7" width="15.57"/>
    <col customWidth="1" min="8" max="8" width="25.29"/>
    <col customWidth="1" min="9" max="9" width="17.71"/>
  </cols>
  <sheetData>
    <row r="1">
      <c r="A1" s="64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D2" s="8" t="s">
        <v>31</v>
      </c>
      <c r="E2" s="66">
        <v>42430.0</v>
      </c>
      <c r="F2" s="6" t="s">
        <v>9</v>
      </c>
    </row>
    <row r="3">
      <c r="A3" s="8">
        <v>1.0</v>
      </c>
      <c r="B3" s="8" t="s">
        <v>167</v>
      </c>
      <c r="C3" s="9">
        <v>0.5548611111111111</v>
      </c>
      <c r="D3" s="8">
        <v>600.0</v>
      </c>
    </row>
    <row r="4">
      <c r="A4" s="8">
        <v>2.0</v>
      </c>
      <c r="B4" s="8" t="s">
        <v>1252</v>
      </c>
      <c r="C4" s="9">
        <v>0.5923611111111111</v>
      </c>
      <c r="D4" s="8">
        <v>1200.0</v>
      </c>
      <c r="H4">
        <f>D11+D19+D75+D111+D121+D159+D164+D203+D211+D225+D236+D272+D280</f>
        <v>42900</v>
      </c>
    </row>
    <row r="5">
      <c r="A5" s="8">
        <v>3.0</v>
      </c>
      <c r="B5" s="8" t="s">
        <v>1253</v>
      </c>
      <c r="C5" s="9">
        <v>0.6104166666666667</v>
      </c>
      <c r="D5" s="8">
        <v>150.0</v>
      </c>
      <c r="H5">
        <f>D11+D19+D75+D111+D121+D159+D164+D203+D211+D225+D236+D272+D280</f>
        <v>42900</v>
      </c>
    </row>
    <row r="6">
      <c r="A6" s="8">
        <v>4.0</v>
      </c>
      <c r="B6" s="8" t="s">
        <v>1254</v>
      </c>
      <c r="C6" s="9">
        <v>0.78125</v>
      </c>
      <c r="D6" s="8">
        <v>600.0</v>
      </c>
    </row>
    <row r="7">
      <c r="D7" s="5">
        <f>SUM(D3:D6)</f>
        <v>2550</v>
      </c>
      <c r="G7" s="67">
        <v>10200.0</v>
      </c>
    </row>
    <row r="9">
      <c r="D9" s="8" t="s">
        <v>35</v>
      </c>
      <c r="E9" s="66">
        <v>42431.0</v>
      </c>
      <c r="F9" s="6" t="s">
        <v>314</v>
      </c>
    </row>
    <row r="10">
      <c r="A10" s="8">
        <v>1.0</v>
      </c>
      <c r="B10" s="8" t="s">
        <v>1255</v>
      </c>
      <c r="C10" s="9">
        <v>0.6770833333333334</v>
      </c>
      <c r="D10" s="8">
        <v>400.0</v>
      </c>
      <c r="G10" s="68">
        <v>-8000.0</v>
      </c>
      <c r="H10" s="69" t="s">
        <v>33</v>
      </c>
    </row>
    <row r="11">
      <c r="A11" s="8"/>
      <c r="D11" s="6">
        <v>400.0</v>
      </c>
      <c r="G11" s="67">
        <v>2600.0</v>
      </c>
    </row>
    <row r="13">
      <c r="D13" s="8" t="s">
        <v>8</v>
      </c>
      <c r="E13" s="66">
        <v>42432.0</v>
      </c>
      <c r="F13" s="6" t="s">
        <v>314</v>
      </c>
    </row>
    <row r="14">
      <c r="A14" s="8">
        <v>1.0</v>
      </c>
      <c r="B14" s="8" t="s">
        <v>1256</v>
      </c>
      <c r="C14" s="9">
        <v>0.6256944444444444</v>
      </c>
      <c r="D14" s="8">
        <v>300.0</v>
      </c>
    </row>
    <row r="15">
      <c r="A15" s="8">
        <v>2.0</v>
      </c>
      <c r="B15" s="12" t="s">
        <v>1257</v>
      </c>
      <c r="C15" s="13">
        <v>0.6354166666666666</v>
      </c>
      <c r="D15" s="12">
        <v>600.0</v>
      </c>
      <c r="E15" s="12" t="s">
        <v>358</v>
      </c>
    </row>
    <row r="16">
      <c r="A16" s="8">
        <v>3.0</v>
      </c>
      <c r="B16" s="8" t="s">
        <v>1258</v>
      </c>
      <c r="G16" s="8">
        <v>-300.0</v>
      </c>
    </row>
    <row r="17">
      <c r="A17" s="8">
        <v>4.0</v>
      </c>
      <c r="B17" s="12" t="s">
        <v>1259</v>
      </c>
      <c r="C17" s="13">
        <v>0.7708333333333334</v>
      </c>
      <c r="D17" s="12">
        <v>600.0</v>
      </c>
      <c r="E17" s="12" t="s">
        <v>358</v>
      </c>
    </row>
    <row r="18">
      <c r="A18" s="8">
        <v>5.0</v>
      </c>
      <c r="B18" s="8" t="s">
        <v>1260</v>
      </c>
      <c r="C18" s="9">
        <v>0.7840277777777778</v>
      </c>
      <c r="D18" s="8">
        <v>200.0</v>
      </c>
    </row>
    <row r="19">
      <c r="A19" s="8"/>
      <c r="D19" s="5">
        <f>SUM(D14:D18)</f>
        <v>1700</v>
      </c>
      <c r="G19" s="67">
        <v>2800.0</v>
      </c>
    </row>
    <row r="21">
      <c r="D21" s="8" t="s">
        <v>13</v>
      </c>
      <c r="E21" s="66">
        <v>42433.0</v>
      </c>
      <c r="F21" s="6" t="s">
        <v>9</v>
      </c>
    </row>
    <row r="22">
      <c r="A22" s="8">
        <v>1.0</v>
      </c>
      <c r="B22" s="8" t="s">
        <v>1261</v>
      </c>
      <c r="C22" s="9">
        <v>0.5416666666666666</v>
      </c>
      <c r="D22" s="8">
        <v>100.0</v>
      </c>
    </row>
    <row r="23">
      <c r="A23" s="8">
        <v>2.0</v>
      </c>
      <c r="B23" s="8" t="s">
        <v>1262</v>
      </c>
      <c r="C23" s="9">
        <v>0.6006944444444444</v>
      </c>
      <c r="D23" s="8">
        <v>300.0</v>
      </c>
    </row>
    <row r="24">
      <c r="A24" s="8">
        <v>3.0</v>
      </c>
      <c r="B24" s="12" t="s">
        <v>1263</v>
      </c>
      <c r="C24" s="13">
        <v>0.6722222222222223</v>
      </c>
      <c r="D24" s="12">
        <v>900.0</v>
      </c>
      <c r="E24" s="12" t="s">
        <v>358</v>
      </c>
    </row>
    <row r="25">
      <c r="A25" s="8">
        <v>4.0</v>
      </c>
      <c r="B25" s="8" t="s">
        <v>1264</v>
      </c>
      <c r="C25" s="9">
        <v>0.6875</v>
      </c>
      <c r="D25" s="8">
        <v>600.0</v>
      </c>
    </row>
    <row r="26">
      <c r="A26" s="8">
        <v>5.0</v>
      </c>
      <c r="B26" s="8" t="s">
        <v>1265</v>
      </c>
      <c r="C26" s="9">
        <v>0.6895833333333333</v>
      </c>
      <c r="D26" s="8">
        <v>300.0</v>
      </c>
    </row>
    <row r="27">
      <c r="A27" s="8">
        <v>6.0</v>
      </c>
      <c r="B27" s="8" t="s">
        <v>1266</v>
      </c>
      <c r="C27" s="9">
        <v>0.7930555555555555</v>
      </c>
      <c r="D27" s="8">
        <v>600.0</v>
      </c>
    </row>
    <row r="28">
      <c r="D28" s="5">
        <f>SUM(D22:D27)</f>
        <v>2800</v>
      </c>
      <c r="G28" s="67">
        <v>4700.0</v>
      </c>
    </row>
    <row r="30">
      <c r="D30" s="8" t="s">
        <v>17</v>
      </c>
      <c r="E30" s="66">
        <v>42434.0</v>
      </c>
      <c r="F30" s="6" t="s">
        <v>9</v>
      </c>
    </row>
    <row r="31">
      <c r="A31" s="8">
        <v>1.0</v>
      </c>
      <c r="B31" s="8" t="s">
        <v>1267</v>
      </c>
      <c r="C31" s="9">
        <v>0.5361111111111111</v>
      </c>
      <c r="D31" s="8">
        <v>200.0</v>
      </c>
    </row>
    <row r="32">
      <c r="A32" s="8">
        <v>2.0</v>
      </c>
      <c r="B32" s="8" t="s">
        <v>1268</v>
      </c>
      <c r="C32" s="9">
        <v>0.5576388888888889</v>
      </c>
      <c r="D32" s="8">
        <v>800.0</v>
      </c>
    </row>
    <row r="33">
      <c r="A33" s="8">
        <v>3.0</v>
      </c>
      <c r="B33" s="8" t="s">
        <v>333</v>
      </c>
      <c r="C33" s="9">
        <v>0.5625</v>
      </c>
      <c r="D33" s="8">
        <v>150.0</v>
      </c>
    </row>
    <row r="34">
      <c r="A34" s="8">
        <v>4.0</v>
      </c>
      <c r="B34" s="8" t="s">
        <v>1269</v>
      </c>
      <c r="C34" s="9">
        <v>0.5777777777777777</v>
      </c>
      <c r="D34" s="8">
        <v>200.0</v>
      </c>
    </row>
    <row r="35">
      <c r="A35" s="8">
        <v>5.0</v>
      </c>
      <c r="B35" s="8" t="s">
        <v>1270</v>
      </c>
      <c r="C35" s="9">
        <v>0.5916666666666667</v>
      </c>
      <c r="D35" s="8">
        <v>400.0</v>
      </c>
    </row>
    <row r="36">
      <c r="A36" s="8">
        <v>6.0</v>
      </c>
      <c r="B36" s="8" t="s">
        <v>1271</v>
      </c>
      <c r="C36" s="9">
        <v>0.6097222222222223</v>
      </c>
      <c r="D36" s="8">
        <v>300.0</v>
      </c>
    </row>
    <row r="37">
      <c r="A37" s="8">
        <v>7.0</v>
      </c>
      <c r="B37" s="8" t="s">
        <v>1272</v>
      </c>
      <c r="C37" s="9">
        <v>0.6319444444444444</v>
      </c>
      <c r="D37" s="8">
        <v>400.0</v>
      </c>
    </row>
    <row r="38">
      <c r="A38" s="8">
        <v>8.0</v>
      </c>
      <c r="B38" s="8" t="s">
        <v>27</v>
      </c>
      <c r="C38" s="9">
        <v>0.6430555555555556</v>
      </c>
      <c r="G38" s="8">
        <v>-100.0</v>
      </c>
    </row>
    <row r="39">
      <c r="A39" s="8">
        <v>9.0</v>
      </c>
      <c r="B39" s="8" t="s">
        <v>1273</v>
      </c>
      <c r="C39" s="9">
        <v>0.7375</v>
      </c>
      <c r="D39" s="8">
        <v>300.0</v>
      </c>
    </row>
    <row r="40">
      <c r="A40" s="8">
        <v>10.0</v>
      </c>
      <c r="B40" s="8" t="s">
        <v>65</v>
      </c>
      <c r="C40" s="9">
        <v>0.7479166666666667</v>
      </c>
      <c r="D40" s="8">
        <v>200.0</v>
      </c>
    </row>
    <row r="41">
      <c r="D41" s="5">
        <f>SUM(D31:D40)</f>
        <v>2950</v>
      </c>
      <c r="G41" s="67">
        <v>7550.0</v>
      </c>
    </row>
    <row r="42">
      <c r="D42" s="8" t="s">
        <v>23</v>
      </c>
      <c r="E42" s="66">
        <v>42435.0</v>
      </c>
      <c r="F42" s="6" t="s">
        <v>24</v>
      </c>
    </row>
    <row r="43">
      <c r="A43" s="8">
        <v>1.0</v>
      </c>
      <c r="B43" s="8" t="s">
        <v>1274</v>
      </c>
      <c r="C43" s="9">
        <v>0.4284722222222222</v>
      </c>
      <c r="D43" s="8">
        <v>600.0</v>
      </c>
    </row>
    <row r="44">
      <c r="A44" s="8">
        <v>2.0</v>
      </c>
      <c r="B44" s="8" t="s">
        <v>1275</v>
      </c>
      <c r="C44" s="9">
        <v>0.49444444444444446</v>
      </c>
      <c r="D44" s="8">
        <v>300.0</v>
      </c>
    </row>
    <row r="45">
      <c r="A45" s="8">
        <v>3.0</v>
      </c>
      <c r="B45" s="8" t="s">
        <v>124</v>
      </c>
      <c r="C45" s="9">
        <v>0.5284722222222222</v>
      </c>
      <c r="D45" s="8">
        <v>600.0</v>
      </c>
    </row>
    <row r="46">
      <c r="A46" s="8">
        <v>4.0</v>
      </c>
      <c r="B46" s="8" t="s">
        <v>1276</v>
      </c>
      <c r="C46" s="9">
        <v>0.5506944444444445</v>
      </c>
      <c r="D46" s="8">
        <v>500.0</v>
      </c>
    </row>
    <row r="47">
      <c r="A47" s="8">
        <v>5.0</v>
      </c>
      <c r="B47" s="8" t="s">
        <v>1277</v>
      </c>
      <c r="C47" s="9">
        <v>0.5826388888888889</v>
      </c>
      <c r="D47" s="8">
        <v>600.0</v>
      </c>
    </row>
    <row r="48">
      <c r="A48" s="8">
        <v>6.0</v>
      </c>
      <c r="B48" s="8" t="s">
        <v>1278</v>
      </c>
      <c r="C48" s="9">
        <v>0.5979166666666667</v>
      </c>
      <c r="D48" s="8">
        <v>340.0</v>
      </c>
    </row>
    <row r="49">
      <c r="A49" s="8">
        <v>7.0</v>
      </c>
      <c r="B49" s="8" t="s">
        <v>1279</v>
      </c>
      <c r="C49" s="9">
        <v>0.6006944444444444</v>
      </c>
      <c r="D49" s="8">
        <v>1200.0</v>
      </c>
    </row>
    <row r="50">
      <c r="A50" s="8">
        <v>8.0</v>
      </c>
      <c r="B50" s="8" t="s">
        <v>53</v>
      </c>
      <c r="C50" s="9">
        <v>0.6083333333333333</v>
      </c>
      <c r="D50" s="8">
        <v>200.0</v>
      </c>
    </row>
    <row r="51">
      <c r="A51" s="8">
        <v>9.0</v>
      </c>
      <c r="B51" s="8" t="s">
        <v>1280</v>
      </c>
      <c r="C51" s="9">
        <v>0.6180555555555556</v>
      </c>
      <c r="D51" s="8">
        <v>1000.0</v>
      </c>
    </row>
    <row r="52">
      <c r="A52" s="8">
        <v>10.0</v>
      </c>
      <c r="B52" s="8" t="s">
        <v>1281</v>
      </c>
      <c r="C52" s="9">
        <v>0.6305555555555555</v>
      </c>
      <c r="D52" s="8">
        <v>400.0</v>
      </c>
    </row>
    <row r="53">
      <c r="A53" s="8">
        <v>11.0</v>
      </c>
      <c r="B53" s="8" t="s">
        <v>53</v>
      </c>
      <c r="C53" s="9">
        <v>0.7159722222222222</v>
      </c>
      <c r="D53" s="8">
        <v>200.0</v>
      </c>
    </row>
    <row r="54">
      <c r="A54" s="8">
        <v>12.0</v>
      </c>
      <c r="B54" s="8" t="s">
        <v>1282</v>
      </c>
      <c r="C54" s="9">
        <v>0.7270833333333333</v>
      </c>
      <c r="D54" s="8">
        <v>100.0</v>
      </c>
    </row>
    <row r="55">
      <c r="A55" s="8">
        <v>13.0</v>
      </c>
      <c r="B55" s="8" t="s">
        <v>1283</v>
      </c>
      <c r="C55" s="9">
        <v>0.7347222222222223</v>
      </c>
      <c r="D55" s="8">
        <v>200.0</v>
      </c>
    </row>
    <row r="56">
      <c r="A56" s="8">
        <v>14.0</v>
      </c>
      <c r="B56" s="8" t="s">
        <v>1284</v>
      </c>
      <c r="C56" s="9">
        <v>0.7819444444444444</v>
      </c>
      <c r="D56" s="8">
        <v>1000.0</v>
      </c>
    </row>
    <row r="57">
      <c r="A57" s="8">
        <v>15.0</v>
      </c>
      <c r="B57" s="8" t="s">
        <v>345</v>
      </c>
      <c r="C57" s="9">
        <v>0.8416666666666667</v>
      </c>
      <c r="D57" s="8">
        <v>200.0</v>
      </c>
    </row>
    <row r="58">
      <c r="A58" s="8">
        <v>16.0</v>
      </c>
      <c r="B58" s="14" t="s">
        <v>1285</v>
      </c>
      <c r="C58" s="13">
        <v>0.8513888888888889</v>
      </c>
      <c r="D58" s="12">
        <v>400.0</v>
      </c>
      <c r="E58" s="12" t="s">
        <v>358</v>
      </c>
    </row>
    <row r="59">
      <c r="A59" s="8">
        <v>17.0</v>
      </c>
      <c r="B59" s="8" t="s">
        <v>1286</v>
      </c>
      <c r="C59" s="9">
        <v>0.8541666666666666</v>
      </c>
      <c r="D59" s="8">
        <v>150.0</v>
      </c>
    </row>
    <row r="60">
      <c r="A60" s="8">
        <v>18.0</v>
      </c>
      <c r="B60" s="8" t="s">
        <v>27</v>
      </c>
      <c r="C60" s="9">
        <v>0.8722222222222222</v>
      </c>
      <c r="G60" s="8">
        <v>-1200.0</v>
      </c>
    </row>
    <row r="61">
      <c r="A61" s="8">
        <v>19.0</v>
      </c>
      <c r="B61" s="8" t="s">
        <v>1287</v>
      </c>
      <c r="C61" s="9">
        <v>0.8715277777777778</v>
      </c>
      <c r="D61" s="8">
        <v>300.0</v>
      </c>
      <c r="G61" s="8"/>
    </row>
    <row r="62">
      <c r="D62" s="6">
        <v>8290.0</v>
      </c>
      <c r="G62" s="67">
        <v>14250.0</v>
      </c>
      <c r="H62" s="8" t="s">
        <v>22</v>
      </c>
    </row>
    <row r="64">
      <c r="D64" s="8" t="s">
        <v>28</v>
      </c>
      <c r="E64" s="66">
        <v>42436.0</v>
      </c>
      <c r="F64" s="6" t="s">
        <v>314</v>
      </c>
    </row>
    <row r="65">
      <c r="A65" s="8">
        <v>1.0</v>
      </c>
      <c r="B65" s="8" t="s">
        <v>1065</v>
      </c>
      <c r="C65" s="9">
        <v>0.5395833333333333</v>
      </c>
      <c r="D65" s="8">
        <v>500.0</v>
      </c>
    </row>
    <row r="66">
      <c r="A66" s="8">
        <v>2.0</v>
      </c>
      <c r="B66" s="8" t="s">
        <v>1288</v>
      </c>
      <c r="C66" s="9">
        <v>0.5604166666666667</v>
      </c>
      <c r="D66" s="8">
        <v>600.0</v>
      </c>
    </row>
    <row r="67">
      <c r="A67" s="8">
        <v>3.0</v>
      </c>
      <c r="B67" s="8" t="s">
        <v>277</v>
      </c>
      <c r="C67" s="9">
        <v>0.5875</v>
      </c>
      <c r="D67" s="8">
        <v>300.0</v>
      </c>
    </row>
    <row r="68">
      <c r="A68" s="8">
        <v>4.0</v>
      </c>
      <c r="B68" s="8" t="s">
        <v>1289</v>
      </c>
      <c r="C68" s="9">
        <v>0.5993055555555555</v>
      </c>
      <c r="D68" s="8">
        <v>1200.0</v>
      </c>
    </row>
    <row r="69">
      <c r="A69" s="8">
        <v>5.0</v>
      </c>
      <c r="B69" s="8" t="s">
        <v>1277</v>
      </c>
      <c r="C69" s="9">
        <v>0.6944444444444444</v>
      </c>
      <c r="D69" s="8">
        <v>600.0</v>
      </c>
    </row>
    <row r="70">
      <c r="A70" s="8">
        <v>6.0</v>
      </c>
      <c r="B70" s="8" t="s">
        <v>1290</v>
      </c>
      <c r="C70" s="9">
        <v>0.6979166666666666</v>
      </c>
      <c r="D70" s="8">
        <v>600.0</v>
      </c>
      <c r="G70" s="68">
        <v>-16000.0</v>
      </c>
      <c r="H70" s="69" t="s">
        <v>33</v>
      </c>
    </row>
    <row r="71">
      <c r="A71" s="8">
        <v>7.0</v>
      </c>
      <c r="B71" s="8" t="s">
        <v>1291</v>
      </c>
      <c r="C71" s="9">
        <v>0.75</v>
      </c>
      <c r="D71" s="8">
        <v>200.0</v>
      </c>
    </row>
    <row r="72">
      <c r="A72" s="8">
        <v>8.0</v>
      </c>
      <c r="B72" s="12" t="s">
        <v>1292</v>
      </c>
      <c r="C72" s="13">
        <v>0.7708333333333334</v>
      </c>
      <c r="D72" s="12">
        <v>1800.0</v>
      </c>
      <c r="E72" s="12" t="s">
        <v>358</v>
      </c>
    </row>
    <row r="73">
      <c r="A73" s="8">
        <v>9.0</v>
      </c>
      <c r="B73" s="12" t="s">
        <v>1293</v>
      </c>
      <c r="C73" s="13">
        <v>0.7791666666666667</v>
      </c>
      <c r="D73" s="12">
        <v>500.0</v>
      </c>
      <c r="E73" s="12" t="s">
        <v>358</v>
      </c>
    </row>
    <row r="74">
      <c r="A74" s="8">
        <v>10.0</v>
      </c>
      <c r="B74" s="8" t="s">
        <v>1294</v>
      </c>
      <c r="C74" s="9">
        <v>0.7777777777777778</v>
      </c>
      <c r="D74" s="8">
        <v>600.0</v>
      </c>
      <c r="H74" s="8"/>
    </row>
    <row r="75">
      <c r="A75" s="8">
        <v>11.0</v>
      </c>
      <c r="D75" s="5">
        <f>SUM(D65:D74)</f>
        <v>6900</v>
      </c>
      <c r="G75" s="67">
        <v>2850.0</v>
      </c>
      <c r="H75" s="8" t="s">
        <v>22</v>
      </c>
    </row>
    <row r="77">
      <c r="D77" s="8" t="s">
        <v>31</v>
      </c>
      <c r="E77" s="66">
        <v>42437.0</v>
      </c>
      <c r="F77" s="6" t="s">
        <v>9</v>
      </c>
    </row>
    <row r="78">
      <c r="A78" s="8">
        <v>1.0</v>
      </c>
      <c r="B78" s="8" t="s">
        <v>1295</v>
      </c>
      <c r="C78" s="9">
        <v>0.4583333333333333</v>
      </c>
      <c r="D78" s="8">
        <v>400.0</v>
      </c>
      <c r="G78" s="8"/>
    </row>
    <row r="79">
      <c r="A79" s="8">
        <v>2.0</v>
      </c>
      <c r="B79" s="8" t="s">
        <v>1296</v>
      </c>
      <c r="C79" s="9">
        <v>0.5076388888888889</v>
      </c>
      <c r="D79" s="8">
        <v>600.0</v>
      </c>
      <c r="G79" s="8"/>
      <c r="H79" s="8"/>
    </row>
    <row r="80">
      <c r="A80" s="8">
        <v>3.0</v>
      </c>
      <c r="B80" s="8" t="s">
        <v>1297</v>
      </c>
      <c r="C80" s="9">
        <v>0.5381944444444444</v>
      </c>
      <c r="D80" s="8">
        <v>300.0</v>
      </c>
      <c r="G80" s="8"/>
    </row>
    <row r="81">
      <c r="A81" s="8">
        <v>4.0</v>
      </c>
      <c r="B81" s="8" t="s">
        <v>30</v>
      </c>
      <c r="C81" s="9">
        <v>0.5541666666666667</v>
      </c>
      <c r="D81" s="8">
        <v>500.0</v>
      </c>
    </row>
    <row r="82">
      <c r="A82" s="8">
        <v>5.0</v>
      </c>
      <c r="B82" s="8" t="s">
        <v>333</v>
      </c>
      <c r="C82" s="9">
        <v>0.6423611111111112</v>
      </c>
      <c r="D82" s="8">
        <v>150.0</v>
      </c>
    </row>
    <row r="83">
      <c r="A83" s="8">
        <v>6.0</v>
      </c>
      <c r="B83" s="8" t="s">
        <v>534</v>
      </c>
      <c r="C83" s="9">
        <v>0.6423611111111112</v>
      </c>
      <c r="D83" s="8">
        <v>150.0</v>
      </c>
    </row>
    <row r="84">
      <c r="A84" s="8">
        <v>7.0</v>
      </c>
      <c r="B84" s="8" t="s">
        <v>366</v>
      </c>
      <c r="C84" s="9">
        <v>0.7270833333333333</v>
      </c>
      <c r="D84" s="8">
        <v>200.0</v>
      </c>
    </row>
    <row r="85">
      <c r="A85" s="8">
        <v>8.0</v>
      </c>
      <c r="B85" s="8" t="s">
        <v>1298</v>
      </c>
      <c r="C85" s="9">
        <v>0.7888888888888889</v>
      </c>
      <c r="D85" s="8">
        <v>700.0</v>
      </c>
    </row>
    <row r="86">
      <c r="D86" s="5">
        <f>SUM(D78:D85)</f>
        <v>3000</v>
      </c>
      <c r="G86" s="67">
        <v>5850.0</v>
      </c>
    </row>
    <row r="88">
      <c r="D88" s="8" t="s">
        <v>35</v>
      </c>
      <c r="E88" s="66">
        <v>42438.0</v>
      </c>
      <c r="F88" s="6" t="s">
        <v>9</v>
      </c>
    </row>
    <row r="89">
      <c r="A89" s="8">
        <v>1.0</v>
      </c>
      <c r="B89" s="8" t="s">
        <v>1299</v>
      </c>
      <c r="C89" s="9">
        <v>0.5666666666666667</v>
      </c>
      <c r="D89" s="8">
        <v>400.0</v>
      </c>
    </row>
    <row r="90">
      <c r="A90" s="8">
        <v>2.0</v>
      </c>
      <c r="B90" s="8" t="s">
        <v>1300</v>
      </c>
      <c r="C90" s="9">
        <v>0.5965277777777778</v>
      </c>
      <c r="D90" s="8">
        <v>400.0</v>
      </c>
    </row>
    <row r="91">
      <c r="A91" s="8">
        <v>3.0</v>
      </c>
      <c r="B91" s="8" t="s">
        <v>1301</v>
      </c>
      <c r="C91" s="9">
        <v>0.6631944444444444</v>
      </c>
      <c r="D91" s="8">
        <v>600.0</v>
      </c>
    </row>
    <row r="92">
      <c r="D92" s="5">
        <f>SUM(D89:D91)</f>
        <v>1400</v>
      </c>
      <c r="G92" s="67">
        <v>7250.0</v>
      </c>
    </row>
    <row r="94">
      <c r="D94" s="8" t="s">
        <v>8</v>
      </c>
      <c r="E94" s="66">
        <v>42439.0</v>
      </c>
      <c r="F94" s="6" t="s">
        <v>9</v>
      </c>
    </row>
    <row r="95">
      <c r="A95" s="8">
        <v>1.0</v>
      </c>
      <c r="B95" s="8" t="s">
        <v>1302</v>
      </c>
      <c r="C95" s="9">
        <v>0.4361111111111111</v>
      </c>
      <c r="D95" s="8">
        <v>600.0</v>
      </c>
    </row>
    <row r="96">
      <c r="A96" s="8">
        <v>2.0</v>
      </c>
      <c r="B96" s="8" t="s">
        <v>1303</v>
      </c>
      <c r="C96" s="9">
        <v>0.4895833333333333</v>
      </c>
      <c r="D96" s="8">
        <v>400.0</v>
      </c>
    </row>
    <row r="97">
      <c r="A97" s="8">
        <v>3.0</v>
      </c>
      <c r="B97" s="8" t="s">
        <v>1304</v>
      </c>
      <c r="C97" s="9">
        <v>0.6097222222222223</v>
      </c>
      <c r="D97" s="8">
        <v>300.0</v>
      </c>
    </row>
    <row r="98">
      <c r="A98" s="8">
        <v>4.0</v>
      </c>
      <c r="B98" s="8" t="s">
        <v>1305</v>
      </c>
      <c r="C98" s="9">
        <v>0.6451388888888889</v>
      </c>
      <c r="D98" s="8">
        <v>300.0</v>
      </c>
    </row>
    <row r="99">
      <c r="A99" s="8">
        <v>5.0</v>
      </c>
      <c r="B99" s="8" t="s">
        <v>1306</v>
      </c>
      <c r="C99" s="9">
        <v>0.6763888888888889</v>
      </c>
      <c r="D99" s="8">
        <v>500.0</v>
      </c>
    </row>
    <row r="100">
      <c r="A100" s="8">
        <v>6.0</v>
      </c>
      <c r="B100" s="8" t="s">
        <v>1307</v>
      </c>
      <c r="C100" s="9">
        <v>0.6861111111111111</v>
      </c>
      <c r="D100" s="8">
        <v>200.0</v>
      </c>
    </row>
    <row r="101">
      <c r="A101" s="8">
        <v>7.0</v>
      </c>
      <c r="B101" s="8" t="s">
        <v>1308</v>
      </c>
      <c r="C101" s="9">
        <v>0.7347222222222223</v>
      </c>
      <c r="D101" s="8">
        <v>200.0</v>
      </c>
    </row>
    <row r="102">
      <c r="D102" s="5">
        <f>SUM(D95:D101)</f>
        <v>2500</v>
      </c>
      <c r="G102" s="67">
        <v>9750.0</v>
      </c>
    </row>
    <row r="104">
      <c r="D104" s="8" t="s">
        <v>13</v>
      </c>
      <c r="E104" s="66">
        <v>42440.0</v>
      </c>
      <c r="F104" s="6" t="s">
        <v>314</v>
      </c>
    </row>
    <row r="105">
      <c r="A105" s="12">
        <v>1.0</v>
      </c>
      <c r="B105" s="12" t="s">
        <v>1309</v>
      </c>
      <c r="C105" s="13">
        <v>0.5013888888888889</v>
      </c>
      <c r="D105" s="12">
        <v>1200.0</v>
      </c>
      <c r="E105" s="12" t="s">
        <v>358</v>
      </c>
    </row>
    <row r="106">
      <c r="A106" s="8">
        <v>2.0</v>
      </c>
      <c r="B106" s="8" t="s">
        <v>349</v>
      </c>
      <c r="G106" s="8">
        <v>-200.0</v>
      </c>
    </row>
    <row r="107">
      <c r="A107" s="8">
        <v>3.0</v>
      </c>
      <c r="B107" s="8" t="s">
        <v>1310</v>
      </c>
      <c r="C107" s="9">
        <v>0.5652777777777778</v>
      </c>
      <c r="D107" s="8">
        <v>700.0</v>
      </c>
    </row>
    <row r="108">
      <c r="A108" s="8">
        <v>4.0</v>
      </c>
      <c r="B108" s="8" t="s">
        <v>59</v>
      </c>
      <c r="C108" s="9">
        <v>0.5986111111111111</v>
      </c>
      <c r="D108" s="8">
        <v>200.0</v>
      </c>
      <c r="G108" s="68">
        <v>-6000.0</v>
      </c>
      <c r="H108" s="69" t="s">
        <v>33</v>
      </c>
    </row>
    <row r="109">
      <c r="A109" s="8">
        <v>5.0</v>
      </c>
      <c r="B109" s="8" t="s">
        <v>1311</v>
      </c>
      <c r="C109" s="9">
        <v>0.71875</v>
      </c>
      <c r="D109" s="8">
        <v>300.0</v>
      </c>
      <c r="F109" s="8"/>
    </row>
    <row r="110">
      <c r="A110" s="8">
        <v>6.0</v>
      </c>
      <c r="B110" s="8" t="s">
        <v>1312</v>
      </c>
      <c r="C110" s="9">
        <v>0.8125</v>
      </c>
      <c r="F110" s="8"/>
      <c r="G110" s="8">
        <v>-500.0</v>
      </c>
    </row>
    <row r="111">
      <c r="A111" s="8"/>
      <c r="D111" s="5">
        <f>SUM(D105:D110)</f>
        <v>2400</v>
      </c>
      <c r="G111" s="67">
        <v>4600.0</v>
      </c>
    </row>
    <row r="113">
      <c r="D113" s="8" t="s">
        <v>17</v>
      </c>
      <c r="E113" s="66">
        <v>42441.0</v>
      </c>
      <c r="F113" s="6" t="s">
        <v>314</v>
      </c>
    </row>
    <row r="114">
      <c r="A114" s="8">
        <v>1.0</v>
      </c>
      <c r="B114" s="12" t="s">
        <v>1313</v>
      </c>
      <c r="C114" s="13">
        <v>0.5194444444444445</v>
      </c>
      <c r="D114" s="12">
        <v>800.0</v>
      </c>
      <c r="E114" s="12" t="s">
        <v>358</v>
      </c>
    </row>
    <row r="115">
      <c r="A115" s="8">
        <v>2.0</v>
      </c>
      <c r="B115" s="8" t="s">
        <v>1314</v>
      </c>
      <c r="C115" s="9">
        <v>0.6229166666666667</v>
      </c>
      <c r="D115" s="8">
        <v>800.0</v>
      </c>
    </row>
    <row r="116">
      <c r="A116" s="8">
        <v>3.0</v>
      </c>
      <c r="B116" s="8" t="s">
        <v>1315</v>
      </c>
      <c r="C116" s="9">
        <v>0.6229166666666667</v>
      </c>
      <c r="D116" s="8">
        <v>300.0</v>
      </c>
    </row>
    <row r="117">
      <c r="A117" s="8">
        <v>4.0</v>
      </c>
      <c r="B117" s="8" t="s">
        <v>1316</v>
      </c>
      <c r="C117" s="9">
        <v>0.6423611111111112</v>
      </c>
      <c r="D117" s="8">
        <v>300.0</v>
      </c>
    </row>
    <row r="118">
      <c r="A118" s="8">
        <v>5.0</v>
      </c>
      <c r="B118" s="8" t="s">
        <v>1317</v>
      </c>
      <c r="G118" s="8">
        <v>-300.0</v>
      </c>
    </row>
    <row r="119">
      <c r="A119" s="23">
        <v>6.0</v>
      </c>
      <c r="B119" s="12" t="s">
        <v>1318</v>
      </c>
      <c r="C119" s="13">
        <v>0.7576388888888889</v>
      </c>
      <c r="D119" s="12">
        <v>1500.0</v>
      </c>
      <c r="E119" s="12" t="s">
        <v>358</v>
      </c>
    </row>
    <row r="120">
      <c r="A120" s="8">
        <v>7.0</v>
      </c>
      <c r="B120" s="8" t="s">
        <v>1277</v>
      </c>
      <c r="C120" s="9">
        <v>0.7597222222222222</v>
      </c>
      <c r="D120" s="8">
        <v>600.0</v>
      </c>
    </row>
    <row r="121">
      <c r="A121" s="8"/>
      <c r="D121" s="5">
        <f>SUM(D114:D120)</f>
        <v>4300</v>
      </c>
      <c r="G121" s="67">
        <v>6300.0</v>
      </c>
    </row>
    <row r="122">
      <c r="D122" s="8" t="s">
        <v>23</v>
      </c>
      <c r="E122" s="66">
        <v>42442.0</v>
      </c>
      <c r="F122" s="6" t="s">
        <v>24</v>
      </c>
    </row>
    <row r="123">
      <c r="A123" s="8">
        <v>1.0</v>
      </c>
      <c r="B123" s="8" t="s">
        <v>267</v>
      </c>
      <c r="C123" s="9">
        <v>0.6604166666666667</v>
      </c>
      <c r="D123" s="8">
        <v>500.0</v>
      </c>
    </row>
    <row r="124">
      <c r="A124" s="8">
        <v>2.0</v>
      </c>
      <c r="B124" s="8" t="s">
        <v>1319</v>
      </c>
      <c r="C124" s="9">
        <v>0.6770833333333334</v>
      </c>
      <c r="D124" s="8">
        <v>600.0</v>
      </c>
    </row>
    <row r="125">
      <c r="A125" s="8">
        <v>3.0</v>
      </c>
      <c r="B125" s="8" t="s">
        <v>53</v>
      </c>
      <c r="C125" s="9">
        <v>0.7013888888888888</v>
      </c>
      <c r="D125" s="8">
        <v>200.0</v>
      </c>
    </row>
    <row r="126">
      <c r="A126" s="8">
        <v>4.0</v>
      </c>
      <c r="B126" s="8" t="s">
        <v>267</v>
      </c>
      <c r="C126" s="9">
        <v>0.7534722222222222</v>
      </c>
      <c r="D126" s="8">
        <v>500.0</v>
      </c>
    </row>
    <row r="127">
      <c r="A127" s="8">
        <v>5.0</v>
      </c>
      <c r="B127" s="8" t="s">
        <v>1320</v>
      </c>
      <c r="C127" s="9">
        <v>0.7729166666666667</v>
      </c>
      <c r="D127" s="8">
        <v>300.0</v>
      </c>
    </row>
    <row r="128">
      <c r="A128" s="8">
        <v>6.0</v>
      </c>
      <c r="B128" s="8" t="s">
        <v>27</v>
      </c>
      <c r="C128" s="9">
        <v>0.8625</v>
      </c>
      <c r="G128" s="8">
        <v>-600.0</v>
      </c>
    </row>
    <row r="129">
      <c r="D129" s="6">
        <v>2100.0</v>
      </c>
      <c r="G129" s="67">
        <v>7800.0</v>
      </c>
    </row>
    <row r="131">
      <c r="D131" s="8" t="s">
        <v>28</v>
      </c>
      <c r="E131" s="66">
        <v>42443.0</v>
      </c>
      <c r="F131" s="6" t="s">
        <v>9</v>
      </c>
    </row>
    <row r="132">
      <c r="A132" s="8">
        <v>1.0</v>
      </c>
      <c r="B132" s="8" t="s">
        <v>1321</v>
      </c>
      <c r="C132" s="9">
        <v>0.6263888888888889</v>
      </c>
      <c r="D132" s="8">
        <v>1500.0</v>
      </c>
    </row>
    <row r="133">
      <c r="A133" s="8">
        <v>2.0</v>
      </c>
      <c r="B133" s="8" t="s">
        <v>1322</v>
      </c>
      <c r="C133" s="9">
        <v>0.6423611111111112</v>
      </c>
      <c r="D133" s="8">
        <v>200.0</v>
      </c>
    </row>
    <row r="134">
      <c r="A134" s="8">
        <v>3.0</v>
      </c>
      <c r="B134" s="8" t="s">
        <v>1323</v>
      </c>
      <c r="C134" s="9">
        <v>0.6576388888888889</v>
      </c>
      <c r="D134" s="8">
        <v>300.0</v>
      </c>
    </row>
    <row r="135">
      <c r="A135" s="8">
        <v>4.0</v>
      </c>
      <c r="B135" s="12" t="s">
        <v>867</v>
      </c>
      <c r="C135" s="13">
        <v>0.73125</v>
      </c>
      <c r="D135" s="12">
        <v>800.0</v>
      </c>
      <c r="E135" s="12" t="s">
        <v>358</v>
      </c>
    </row>
    <row r="136">
      <c r="D136" s="6">
        <f>SUM(D132:D135)</f>
        <v>2800</v>
      </c>
      <c r="G136" s="67">
        <v>9800.0</v>
      </c>
    </row>
    <row r="138">
      <c r="D138" s="8" t="s">
        <v>31</v>
      </c>
      <c r="E138" s="66">
        <v>42444.0</v>
      </c>
      <c r="F138" s="6" t="s">
        <v>9</v>
      </c>
    </row>
    <row r="139">
      <c r="A139" s="8">
        <v>1.0</v>
      </c>
      <c r="B139" s="8" t="s">
        <v>65</v>
      </c>
      <c r="C139" s="9">
        <v>0.5625</v>
      </c>
      <c r="D139" s="8">
        <v>200.0</v>
      </c>
    </row>
    <row r="140">
      <c r="A140" s="8">
        <v>2.0</v>
      </c>
      <c r="B140" s="8" t="s">
        <v>1324</v>
      </c>
      <c r="C140" s="9">
        <v>0.6875</v>
      </c>
      <c r="D140" s="8">
        <v>1200.0</v>
      </c>
    </row>
    <row r="141">
      <c r="A141" s="8">
        <v>3.0</v>
      </c>
      <c r="B141" s="8" t="s">
        <v>1325</v>
      </c>
      <c r="C141" s="9">
        <v>0.6875</v>
      </c>
      <c r="D141" s="8">
        <v>800.0</v>
      </c>
    </row>
    <row r="142">
      <c r="A142" s="8">
        <v>4.0</v>
      </c>
      <c r="B142" s="8" t="s">
        <v>1326</v>
      </c>
      <c r="C142" s="9">
        <v>0.7569444444444444</v>
      </c>
      <c r="D142" s="8">
        <v>200.0</v>
      </c>
    </row>
    <row r="143">
      <c r="A143" s="8">
        <v>5.0</v>
      </c>
      <c r="B143" s="8" t="s">
        <v>1327</v>
      </c>
      <c r="C143" s="9">
        <v>0.7916666666666666</v>
      </c>
      <c r="D143" s="8">
        <v>200.0</v>
      </c>
    </row>
    <row r="144">
      <c r="A144" s="8">
        <v>6.0</v>
      </c>
      <c r="B144" s="8" t="s">
        <v>1328</v>
      </c>
      <c r="C144" s="9">
        <v>0.8125</v>
      </c>
      <c r="D144" s="8">
        <v>400.0</v>
      </c>
    </row>
    <row r="145">
      <c r="D145" s="5">
        <f>SUM(D139:D144)</f>
        <v>3000</v>
      </c>
      <c r="G145" s="67">
        <v>12800.0</v>
      </c>
    </row>
    <row r="147">
      <c r="D147" s="8" t="s">
        <v>35</v>
      </c>
      <c r="E147" s="66">
        <v>42445.0</v>
      </c>
      <c r="F147" s="6" t="s">
        <v>314</v>
      </c>
    </row>
    <row r="148">
      <c r="A148" s="8">
        <v>1.0</v>
      </c>
      <c r="B148" s="8" t="s">
        <v>1329</v>
      </c>
      <c r="C148" s="9">
        <v>0.4597222222222222</v>
      </c>
      <c r="D148" s="8">
        <v>400.0</v>
      </c>
    </row>
    <row r="149">
      <c r="A149" s="8">
        <v>2.0</v>
      </c>
      <c r="B149" s="12" t="s">
        <v>1330</v>
      </c>
      <c r="C149" s="13">
        <v>0.5256944444444445</v>
      </c>
      <c r="D149" s="12">
        <v>2500.0</v>
      </c>
      <c r="E149" s="12" t="s">
        <v>358</v>
      </c>
    </row>
    <row r="150">
      <c r="A150" s="8">
        <v>3.0</v>
      </c>
      <c r="B150" s="8" t="s">
        <v>1331</v>
      </c>
      <c r="C150" s="9">
        <v>0.5256944444444445</v>
      </c>
      <c r="D150" s="8">
        <v>600.0</v>
      </c>
    </row>
    <row r="151">
      <c r="A151" s="8">
        <v>4.0</v>
      </c>
      <c r="B151" s="8" t="s">
        <v>1277</v>
      </c>
      <c r="C151" s="9">
        <v>0.5472222222222223</v>
      </c>
      <c r="D151" s="8">
        <v>600.0</v>
      </c>
    </row>
    <row r="152">
      <c r="A152" s="8">
        <v>5.0</v>
      </c>
      <c r="B152" s="8" t="s">
        <v>1332</v>
      </c>
      <c r="C152" s="9">
        <v>0.6270833333333333</v>
      </c>
      <c r="D152" s="8">
        <v>200.0</v>
      </c>
    </row>
    <row r="153">
      <c r="A153" s="8">
        <v>6.0</v>
      </c>
      <c r="B153" s="8" t="s">
        <v>1333</v>
      </c>
      <c r="C153" s="9">
        <v>0.6569444444444444</v>
      </c>
      <c r="D153" s="8">
        <v>800.0</v>
      </c>
    </row>
    <row r="154">
      <c r="A154" s="8">
        <v>7.0</v>
      </c>
      <c r="B154" s="12" t="s">
        <v>1334</v>
      </c>
      <c r="C154" s="13">
        <v>0.7326388888888888</v>
      </c>
      <c r="D154" s="12">
        <v>700.0</v>
      </c>
      <c r="E154" s="12" t="s">
        <v>358</v>
      </c>
    </row>
    <row r="155">
      <c r="A155" s="8">
        <v>8.0</v>
      </c>
      <c r="B155" s="8" t="s">
        <v>1335</v>
      </c>
      <c r="C155" s="9">
        <v>0.7659722222222223</v>
      </c>
      <c r="D155" s="8">
        <v>600.0</v>
      </c>
    </row>
    <row r="156">
      <c r="A156" s="8">
        <v>9.0</v>
      </c>
      <c r="B156" s="8" t="s">
        <v>1336</v>
      </c>
      <c r="C156" s="9">
        <v>0.775</v>
      </c>
      <c r="D156" s="8">
        <v>600.0</v>
      </c>
      <c r="G156" s="68">
        <v>-13000.0</v>
      </c>
      <c r="H156" s="69" t="s">
        <v>33</v>
      </c>
    </row>
    <row r="157">
      <c r="A157" s="8">
        <v>10.0</v>
      </c>
      <c r="B157" s="12" t="s">
        <v>1337</v>
      </c>
      <c r="C157" s="13">
        <v>0.8125</v>
      </c>
      <c r="D157" s="12">
        <v>400.0</v>
      </c>
      <c r="E157" s="12" t="s">
        <v>358</v>
      </c>
    </row>
    <row r="158">
      <c r="A158" s="8">
        <v>11.0</v>
      </c>
      <c r="B158" s="12" t="s">
        <v>1338</v>
      </c>
      <c r="C158" s="13">
        <v>0.8430555555555556</v>
      </c>
      <c r="D158" s="12">
        <v>1000.0</v>
      </c>
      <c r="E158" s="12" t="s">
        <v>358</v>
      </c>
    </row>
    <row r="159">
      <c r="A159" s="8"/>
      <c r="D159" s="5">
        <f>SUM(D148:D158)</f>
        <v>8400</v>
      </c>
      <c r="G159" s="67">
        <v>3550.0</v>
      </c>
    </row>
    <row r="161">
      <c r="D161" s="8" t="s">
        <v>8</v>
      </c>
      <c r="E161" s="66">
        <v>42446.0</v>
      </c>
      <c r="F161" s="6" t="s">
        <v>314</v>
      </c>
    </row>
    <row r="162">
      <c r="A162" s="8">
        <v>1.0</v>
      </c>
      <c r="B162" s="8" t="s">
        <v>1339</v>
      </c>
      <c r="C162" s="9">
        <v>0.7618055555555555</v>
      </c>
      <c r="D162" s="8">
        <v>400.0</v>
      </c>
    </row>
    <row r="163">
      <c r="A163" s="8">
        <v>2.0</v>
      </c>
      <c r="B163" s="12" t="s">
        <v>1340</v>
      </c>
      <c r="C163" s="13">
        <v>0.7722222222222223</v>
      </c>
      <c r="D163" s="12">
        <v>800.0</v>
      </c>
      <c r="E163" s="12" t="s">
        <v>358</v>
      </c>
    </row>
    <row r="164">
      <c r="A164" s="8"/>
      <c r="D164" s="5">
        <f>SUM(D162:D163)</f>
        <v>1200</v>
      </c>
    </row>
    <row r="165">
      <c r="G165" s="67">
        <v>3950.0</v>
      </c>
    </row>
    <row r="167">
      <c r="D167" s="8" t="s">
        <v>13</v>
      </c>
      <c r="E167" s="66">
        <v>42447.0</v>
      </c>
      <c r="F167" s="6" t="s">
        <v>9</v>
      </c>
    </row>
    <row r="168">
      <c r="A168" s="8">
        <v>1.0</v>
      </c>
      <c r="B168" s="8" t="s">
        <v>1245</v>
      </c>
      <c r="C168" s="9">
        <v>0.4875</v>
      </c>
      <c r="D168" s="8">
        <v>250.0</v>
      </c>
    </row>
    <row r="169">
      <c r="A169" s="8">
        <v>2.0</v>
      </c>
      <c r="B169" s="8" t="s">
        <v>1341</v>
      </c>
      <c r="C169" s="9">
        <v>0.6923611111111111</v>
      </c>
      <c r="D169" s="8">
        <v>250.0</v>
      </c>
    </row>
    <row r="170">
      <c r="A170" s="8">
        <v>3.0</v>
      </c>
      <c r="B170" s="8" t="s">
        <v>1342</v>
      </c>
      <c r="C170" s="9">
        <v>0.6944444444444444</v>
      </c>
      <c r="D170" s="8">
        <v>600.0</v>
      </c>
    </row>
    <row r="171">
      <c r="A171" s="8">
        <v>4.0</v>
      </c>
      <c r="B171" s="8" t="s">
        <v>927</v>
      </c>
      <c r="C171" s="9">
        <v>0.7743055555555556</v>
      </c>
      <c r="D171" s="8">
        <v>200.0</v>
      </c>
    </row>
    <row r="172">
      <c r="D172" s="5">
        <f>SUM(D168:D171)</f>
        <v>1300</v>
      </c>
      <c r="G172" s="67">
        <v>5250.0</v>
      </c>
    </row>
    <row r="174">
      <c r="D174" s="8" t="s">
        <v>17</v>
      </c>
      <c r="E174" s="66">
        <v>42448.0</v>
      </c>
      <c r="F174" s="6" t="s">
        <v>9</v>
      </c>
    </row>
    <row r="175">
      <c r="A175" s="8">
        <v>1.0</v>
      </c>
      <c r="B175" s="8" t="s">
        <v>1343</v>
      </c>
      <c r="C175" s="9">
        <v>0.6361111111111111</v>
      </c>
      <c r="D175" s="8">
        <v>500.0</v>
      </c>
    </row>
    <row r="176">
      <c r="A176" s="8">
        <v>2.0</v>
      </c>
      <c r="B176" s="8" t="s">
        <v>1344</v>
      </c>
      <c r="C176" s="9">
        <v>0.6402777777777777</v>
      </c>
    </row>
    <row r="177">
      <c r="A177" s="8">
        <v>3.0</v>
      </c>
      <c r="B177" s="12" t="s">
        <v>1345</v>
      </c>
      <c r="C177" s="13">
        <v>0.6861111111111111</v>
      </c>
      <c r="D177" s="12">
        <v>400.0</v>
      </c>
      <c r="E177" s="12" t="s">
        <v>358</v>
      </c>
    </row>
    <row r="178">
      <c r="A178" s="8">
        <v>4.0</v>
      </c>
      <c r="B178" s="8" t="s">
        <v>353</v>
      </c>
      <c r="C178" s="9">
        <v>0.7465277777777778</v>
      </c>
      <c r="D178" s="8">
        <v>600.0</v>
      </c>
    </row>
    <row r="179">
      <c r="A179" s="8">
        <v>5.0</v>
      </c>
      <c r="B179" s="8" t="s">
        <v>333</v>
      </c>
      <c r="C179" s="9">
        <v>0.7465277777777778</v>
      </c>
      <c r="D179" s="8">
        <v>150.0</v>
      </c>
    </row>
    <row r="180">
      <c r="A180" s="8">
        <v>6.0</v>
      </c>
      <c r="B180" s="8" t="s">
        <v>1346</v>
      </c>
      <c r="C180" s="9">
        <v>0.7791666666666667</v>
      </c>
      <c r="D180" s="8">
        <v>800.0</v>
      </c>
    </row>
    <row r="181">
      <c r="A181" s="8">
        <v>7.0</v>
      </c>
      <c r="B181" s="8" t="s">
        <v>192</v>
      </c>
      <c r="C181" s="9">
        <v>0.8111111111111111</v>
      </c>
      <c r="D181" s="8">
        <v>600.0</v>
      </c>
    </row>
    <row r="182">
      <c r="D182" s="5">
        <f>SUM(D175:D181)</f>
        <v>3050</v>
      </c>
      <c r="G182" s="67">
        <v>7900.0</v>
      </c>
    </row>
    <row r="183">
      <c r="D183" s="8" t="s">
        <v>23</v>
      </c>
      <c r="E183" s="66">
        <v>42449.0</v>
      </c>
      <c r="F183" s="6" t="s">
        <v>24</v>
      </c>
    </row>
    <row r="184">
      <c r="A184" s="8">
        <v>1.0</v>
      </c>
      <c r="B184" s="8" t="s">
        <v>1347</v>
      </c>
      <c r="C184" s="9">
        <v>0.4909722222222222</v>
      </c>
      <c r="D184" s="8">
        <v>450.0</v>
      </c>
      <c r="G184" s="8" t="s">
        <v>1348</v>
      </c>
    </row>
    <row r="185">
      <c r="A185" s="8">
        <v>2.0</v>
      </c>
      <c r="B185" s="8" t="s">
        <v>1349</v>
      </c>
      <c r="C185" s="9">
        <v>0.5861111111111111</v>
      </c>
      <c r="D185" s="8">
        <v>600.0</v>
      </c>
    </row>
    <row r="186">
      <c r="A186" s="8">
        <v>3.0</v>
      </c>
      <c r="B186" s="8" t="s">
        <v>1350</v>
      </c>
      <c r="C186" s="9">
        <v>0.6291666666666667</v>
      </c>
      <c r="D186" s="8">
        <v>400.0</v>
      </c>
    </row>
    <row r="187">
      <c r="A187" s="8">
        <v>4.0</v>
      </c>
      <c r="B187" s="8" t="s">
        <v>345</v>
      </c>
      <c r="C187" s="9">
        <v>0.6319444444444444</v>
      </c>
      <c r="D187" s="8">
        <v>200.0</v>
      </c>
    </row>
    <row r="188">
      <c r="A188" s="8">
        <v>5.0</v>
      </c>
      <c r="B188" s="8" t="s">
        <v>1351</v>
      </c>
      <c r="C188" s="9">
        <v>0.7159722222222222</v>
      </c>
      <c r="D188" s="8">
        <v>700.0</v>
      </c>
    </row>
    <row r="189">
      <c r="A189" s="8">
        <v>6.0</v>
      </c>
      <c r="B189" s="8" t="s">
        <v>1352</v>
      </c>
      <c r="C189" s="9">
        <v>0.7270833333333333</v>
      </c>
      <c r="D189" s="8">
        <v>400.0</v>
      </c>
    </row>
    <row r="190">
      <c r="A190" s="8">
        <v>7.0</v>
      </c>
      <c r="B190" s="8" t="s">
        <v>1353</v>
      </c>
      <c r="C190" s="9">
        <v>0.7416666666666667</v>
      </c>
      <c r="D190" s="8">
        <v>300.0</v>
      </c>
    </row>
    <row r="191">
      <c r="A191" s="8">
        <v>8.0</v>
      </c>
      <c r="B191" s="8" t="s">
        <v>1354</v>
      </c>
      <c r="C191" s="9">
        <v>0.8701388888888889</v>
      </c>
      <c r="G191" s="8">
        <v>-700.0</v>
      </c>
    </row>
    <row r="192">
      <c r="D192" s="6">
        <v>3050.0</v>
      </c>
      <c r="G192" s="67">
        <v>10250.0</v>
      </c>
    </row>
    <row r="194">
      <c r="D194" s="8" t="s">
        <v>28</v>
      </c>
      <c r="E194" s="66">
        <v>42450.0</v>
      </c>
      <c r="F194" s="6" t="s">
        <v>314</v>
      </c>
    </row>
    <row r="195">
      <c r="A195" s="8">
        <v>1.0</v>
      </c>
      <c r="B195" s="8" t="s">
        <v>82</v>
      </c>
      <c r="C195" s="9">
        <v>0.5847222222222223</v>
      </c>
      <c r="D195" s="8">
        <v>200.0</v>
      </c>
    </row>
    <row r="196">
      <c r="A196" s="8">
        <v>2.0</v>
      </c>
      <c r="B196" s="8" t="s">
        <v>1355</v>
      </c>
      <c r="C196" s="9">
        <v>0.6590277777777778</v>
      </c>
      <c r="D196" s="8">
        <v>300.0</v>
      </c>
    </row>
    <row r="197">
      <c r="A197" s="8">
        <v>3.0</v>
      </c>
      <c r="B197" s="8" t="s">
        <v>1356</v>
      </c>
    </row>
    <row r="198">
      <c r="A198" s="8">
        <v>4.0</v>
      </c>
      <c r="B198" s="8" t="s">
        <v>1357</v>
      </c>
      <c r="D198" s="8">
        <v>300.0</v>
      </c>
    </row>
    <row r="199">
      <c r="A199" s="8">
        <v>5.0</v>
      </c>
      <c r="B199" s="8" t="s">
        <v>1358</v>
      </c>
      <c r="C199" s="9">
        <v>0.7743055555555556</v>
      </c>
      <c r="D199" s="8">
        <v>1400.0</v>
      </c>
    </row>
    <row r="200">
      <c r="A200" s="8">
        <v>6.0</v>
      </c>
      <c r="B200" s="12" t="s">
        <v>1359</v>
      </c>
      <c r="C200" s="13">
        <v>0.7916666666666666</v>
      </c>
      <c r="D200" s="12">
        <v>1200.0</v>
      </c>
      <c r="E200" s="12" t="s">
        <v>358</v>
      </c>
    </row>
    <row r="201">
      <c r="A201" s="8">
        <v>7.0</v>
      </c>
      <c r="B201" s="12" t="s">
        <v>1360</v>
      </c>
      <c r="C201" s="13">
        <v>0.7986111111111112</v>
      </c>
      <c r="D201" s="12">
        <v>600.0</v>
      </c>
      <c r="E201" s="12" t="s">
        <v>358</v>
      </c>
    </row>
    <row r="202">
      <c r="A202" s="8">
        <v>8.0</v>
      </c>
      <c r="B202" s="8" t="s">
        <v>443</v>
      </c>
      <c r="G202" s="8">
        <v>-400.0</v>
      </c>
    </row>
    <row r="203">
      <c r="D203" s="5">
        <f>SUM(D195:D201)</f>
        <v>4000</v>
      </c>
      <c r="G203" s="67">
        <v>12050.0</v>
      </c>
    </row>
    <row r="205">
      <c r="D205" s="8" t="s">
        <v>31</v>
      </c>
      <c r="E205" s="66">
        <v>42451.0</v>
      </c>
      <c r="F205" s="6" t="s">
        <v>314</v>
      </c>
    </row>
    <row r="206">
      <c r="A206" s="8">
        <v>1.0</v>
      </c>
      <c r="B206" s="8" t="s">
        <v>1361</v>
      </c>
      <c r="C206" s="9">
        <v>0.59375</v>
      </c>
      <c r="G206" s="8">
        <v>-200.0</v>
      </c>
    </row>
    <row r="207">
      <c r="A207" s="8">
        <v>2.0</v>
      </c>
      <c r="B207" s="8" t="s">
        <v>1362</v>
      </c>
      <c r="C207" s="9">
        <v>0.7361111111111112</v>
      </c>
      <c r="D207" s="8">
        <v>600.0</v>
      </c>
    </row>
    <row r="208">
      <c r="A208" s="8">
        <v>3.0</v>
      </c>
      <c r="B208" s="8" t="s">
        <v>242</v>
      </c>
      <c r="C208" s="9">
        <v>0.7493055555555556</v>
      </c>
      <c r="D208" s="8">
        <v>600.0</v>
      </c>
    </row>
    <row r="209">
      <c r="A209" s="8">
        <v>4.0</v>
      </c>
      <c r="B209" s="8" t="s">
        <v>1363</v>
      </c>
      <c r="C209" s="9">
        <v>0.7625</v>
      </c>
      <c r="D209" s="8">
        <v>800.0</v>
      </c>
    </row>
    <row r="210">
      <c r="A210" s="8">
        <v>5.0</v>
      </c>
      <c r="B210" s="8" t="s">
        <v>1364</v>
      </c>
      <c r="C210" s="9">
        <v>0.7847222222222222</v>
      </c>
      <c r="D210" s="8">
        <v>600.0</v>
      </c>
      <c r="G210" s="68">
        <v>-12000.0</v>
      </c>
      <c r="H210" s="69" t="s">
        <v>33</v>
      </c>
    </row>
    <row r="211">
      <c r="A211" s="8"/>
      <c r="D211" s="5">
        <f>SUM(D206:D210)</f>
        <v>2600</v>
      </c>
      <c r="G211" s="67">
        <v>2450.0</v>
      </c>
    </row>
    <row r="213">
      <c r="D213" s="8" t="s">
        <v>35</v>
      </c>
      <c r="E213" s="66">
        <v>42452.0</v>
      </c>
      <c r="F213" s="6" t="s">
        <v>9</v>
      </c>
    </row>
    <row r="214">
      <c r="A214" s="8">
        <v>1.0</v>
      </c>
      <c r="B214" s="8" t="s">
        <v>1365</v>
      </c>
      <c r="C214" s="9">
        <v>0.51875</v>
      </c>
      <c r="D214" s="8">
        <v>150.0</v>
      </c>
    </row>
    <row r="215">
      <c r="D215" s="6">
        <v>150.0</v>
      </c>
      <c r="G215" s="67">
        <v>2600.0</v>
      </c>
    </row>
    <row r="217">
      <c r="D217" s="8" t="s">
        <v>8</v>
      </c>
      <c r="E217" s="66">
        <v>42453.0</v>
      </c>
      <c r="F217" s="6" t="s">
        <v>9</v>
      </c>
    </row>
    <row r="218">
      <c r="A218" s="8">
        <v>1.0</v>
      </c>
      <c r="B218" s="8" t="s">
        <v>1366</v>
      </c>
      <c r="C218" s="9">
        <v>0.7236111111111111</v>
      </c>
    </row>
    <row r="219">
      <c r="A219" s="8">
        <v>2.0</v>
      </c>
      <c r="B219" s="8" t="s">
        <v>942</v>
      </c>
      <c r="C219" s="9">
        <v>0.7659722222222223</v>
      </c>
      <c r="D219" s="8">
        <v>300.0</v>
      </c>
      <c r="G219" s="8">
        <v>-100.0</v>
      </c>
    </row>
    <row r="220">
      <c r="A220" s="8">
        <v>3.0</v>
      </c>
      <c r="B220" s="8" t="s">
        <v>1367</v>
      </c>
      <c r="C220" s="9">
        <v>0.7784722222222222</v>
      </c>
      <c r="D220" s="8">
        <v>300.0</v>
      </c>
    </row>
    <row r="221">
      <c r="D221" s="5">
        <f>SUM(D218:D220)</f>
        <v>600</v>
      </c>
      <c r="G221" s="67">
        <v>3100.0</v>
      </c>
    </row>
    <row r="223">
      <c r="D223" s="8" t="s">
        <v>13</v>
      </c>
      <c r="E223" s="66">
        <v>42454.0</v>
      </c>
      <c r="F223" s="6" t="s">
        <v>314</v>
      </c>
    </row>
    <row r="224">
      <c r="A224" s="8">
        <v>1.0</v>
      </c>
      <c r="B224" s="8" t="s">
        <v>1368</v>
      </c>
      <c r="C224" s="9">
        <v>0.5868055555555556</v>
      </c>
      <c r="D224" s="8">
        <v>500.0</v>
      </c>
    </row>
    <row r="225">
      <c r="A225" s="8">
        <v>2.0</v>
      </c>
      <c r="D225" s="6">
        <v>500.0</v>
      </c>
      <c r="G225" s="67">
        <v>3600.0</v>
      </c>
    </row>
    <row r="227">
      <c r="D227" s="8" t="s">
        <v>17</v>
      </c>
      <c r="E227" s="66">
        <v>42455.0</v>
      </c>
      <c r="F227" s="6" t="s">
        <v>314</v>
      </c>
    </row>
    <row r="228">
      <c r="A228" s="8">
        <v>1.0</v>
      </c>
      <c r="B228" s="8" t="s">
        <v>1277</v>
      </c>
      <c r="C228" s="9">
        <v>0.4777777777777778</v>
      </c>
      <c r="D228" s="8">
        <v>600.0</v>
      </c>
    </row>
    <row r="229">
      <c r="A229" s="8">
        <v>2.0</v>
      </c>
      <c r="B229" s="8" t="s">
        <v>1369</v>
      </c>
      <c r="C229" s="9">
        <v>0.5944444444444444</v>
      </c>
      <c r="D229" s="8">
        <v>1000.0</v>
      </c>
    </row>
    <row r="230">
      <c r="A230" s="8">
        <v>3.0</v>
      </c>
      <c r="B230" s="8" t="s">
        <v>1370</v>
      </c>
      <c r="C230" s="9">
        <v>0.70625</v>
      </c>
      <c r="D230" s="8">
        <v>400.0</v>
      </c>
    </row>
    <row r="231">
      <c r="A231" s="8">
        <v>4.0</v>
      </c>
      <c r="B231" s="8" t="s">
        <v>1371</v>
      </c>
    </row>
    <row r="232">
      <c r="A232" s="8">
        <v>5.0</v>
      </c>
      <c r="B232" s="8" t="s">
        <v>1372</v>
      </c>
      <c r="C232" s="9">
        <v>0.7375</v>
      </c>
      <c r="D232" s="8">
        <v>2500.0</v>
      </c>
    </row>
    <row r="233">
      <c r="A233" s="8">
        <v>6.0</v>
      </c>
      <c r="B233" s="8" t="s">
        <v>1373</v>
      </c>
      <c r="C233" s="9">
        <v>0.7458333333333333</v>
      </c>
      <c r="D233" s="8">
        <v>400.0</v>
      </c>
    </row>
    <row r="234">
      <c r="A234" s="8">
        <v>7.0</v>
      </c>
      <c r="B234" s="8" t="s">
        <v>1374</v>
      </c>
      <c r="C234" s="9">
        <v>0.75</v>
      </c>
      <c r="D234" s="8">
        <v>1800.0</v>
      </c>
    </row>
    <row r="235">
      <c r="A235" s="8">
        <v>8.0</v>
      </c>
      <c r="B235" s="8" t="s">
        <v>813</v>
      </c>
      <c r="C235" s="9">
        <v>0.8472222222222222</v>
      </c>
      <c r="D235" s="8">
        <v>300.0</v>
      </c>
      <c r="G235" s="68">
        <v>-8000.0</v>
      </c>
      <c r="H235" s="69" t="s">
        <v>33</v>
      </c>
    </row>
    <row r="236">
      <c r="D236" s="5">
        <f>SUM(D228:D235)</f>
        <v>7000</v>
      </c>
      <c r="G236" s="67">
        <v>2600.0</v>
      </c>
    </row>
    <row r="238">
      <c r="D238" s="8" t="s">
        <v>23</v>
      </c>
      <c r="E238" s="66">
        <v>42456.0</v>
      </c>
      <c r="F238" s="6" t="s">
        <v>9</v>
      </c>
    </row>
    <row r="239">
      <c r="A239" s="8">
        <v>1.0</v>
      </c>
      <c r="B239" s="8" t="s">
        <v>1375</v>
      </c>
      <c r="C239" s="9">
        <v>0.49236111111111114</v>
      </c>
      <c r="D239" s="8">
        <v>700.0</v>
      </c>
    </row>
    <row r="240">
      <c r="A240" s="8">
        <v>2.0</v>
      </c>
      <c r="B240" s="8" t="s">
        <v>1376</v>
      </c>
      <c r="C240" s="9">
        <v>0.5083333333333333</v>
      </c>
      <c r="D240" s="8">
        <v>1000.0</v>
      </c>
    </row>
    <row r="241">
      <c r="A241" s="8">
        <v>3.0</v>
      </c>
      <c r="B241" s="8" t="s">
        <v>1014</v>
      </c>
      <c r="C241" s="9">
        <v>0.5895833333333333</v>
      </c>
      <c r="D241" s="8">
        <v>800.0</v>
      </c>
    </row>
    <row r="242">
      <c r="A242" s="8">
        <v>4.0</v>
      </c>
      <c r="B242" s="8" t="s">
        <v>1377</v>
      </c>
      <c r="C242" s="9">
        <v>0.6298611111111111</v>
      </c>
      <c r="D242" s="8">
        <v>1000.0</v>
      </c>
    </row>
    <row r="243">
      <c r="A243" s="8">
        <v>5.0</v>
      </c>
      <c r="B243" s="8" t="s">
        <v>813</v>
      </c>
      <c r="C243" s="9">
        <v>0.6652777777777777</v>
      </c>
      <c r="D243" s="8">
        <v>300.0</v>
      </c>
    </row>
    <row r="244">
      <c r="A244" s="8">
        <v>6.0</v>
      </c>
      <c r="B244" s="8" t="s">
        <v>1378</v>
      </c>
      <c r="C244" s="9">
        <v>0.7055555555555556</v>
      </c>
      <c r="D244" s="8">
        <v>800.0</v>
      </c>
    </row>
    <row r="245">
      <c r="D245" s="5">
        <f>SUM(D239:D244)</f>
        <v>4600</v>
      </c>
      <c r="G245" s="67">
        <v>7200.0</v>
      </c>
    </row>
    <row r="247">
      <c r="D247" s="8" t="s">
        <v>28</v>
      </c>
      <c r="E247" s="66">
        <v>42457.0</v>
      </c>
      <c r="F247" s="6" t="s">
        <v>9</v>
      </c>
    </row>
    <row r="248">
      <c r="A248" s="8">
        <v>1.0</v>
      </c>
      <c r="B248" s="8" t="s">
        <v>1379</v>
      </c>
      <c r="C248" s="9">
        <v>0.4388888888888889</v>
      </c>
      <c r="D248" s="8">
        <v>300.0</v>
      </c>
    </row>
    <row r="249">
      <c r="A249" s="8">
        <v>2.0</v>
      </c>
      <c r="B249" s="8" t="s">
        <v>813</v>
      </c>
      <c r="C249" s="9">
        <v>0.5034722222222222</v>
      </c>
      <c r="D249" s="8">
        <v>300.0</v>
      </c>
    </row>
    <row r="250">
      <c r="A250" s="8">
        <v>3.0</v>
      </c>
      <c r="B250" s="8" t="s">
        <v>1380</v>
      </c>
      <c r="C250" s="9">
        <v>0.6375</v>
      </c>
      <c r="D250" s="8">
        <v>200.0</v>
      </c>
    </row>
    <row r="251">
      <c r="A251" s="8">
        <v>4.0</v>
      </c>
      <c r="B251" s="8" t="s">
        <v>333</v>
      </c>
      <c r="C251" s="9">
        <v>0.6381944444444444</v>
      </c>
      <c r="D251" s="8">
        <v>150.0</v>
      </c>
    </row>
    <row r="252">
      <c r="A252" s="8">
        <v>5.0</v>
      </c>
      <c r="B252" s="8" t="s">
        <v>333</v>
      </c>
      <c r="C252" s="9">
        <v>0.6388888888888888</v>
      </c>
      <c r="D252" s="8">
        <v>150.0</v>
      </c>
    </row>
    <row r="253">
      <c r="A253" s="8">
        <v>6.0</v>
      </c>
      <c r="B253" s="8" t="s">
        <v>1381</v>
      </c>
      <c r="C253" s="9">
        <v>0.7319444444444444</v>
      </c>
      <c r="D253" s="8">
        <v>200.0</v>
      </c>
    </row>
    <row r="254">
      <c r="D254" s="5">
        <f>SUM(D248:D253)</f>
        <v>1300</v>
      </c>
      <c r="G254" s="67">
        <v>8500.0</v>
      </c>
    </row>
    <row r="256">
      <c r="E256" s="66">
        <v>42458.0</v>
      </c>
      <c r="F256" s="6" t="s">
        <v>9</v>
      </c>
    </row>
    <row r="257">
      <c r="A257" s="8">
        <v>1.0</v>
      </c>
      <c r="B257" s="8" t="s">
        <v>1382</v>
      </c>
      <c r="C257" s="9">
        <v>0.4930555555555556</v>
      </c>
      <c r="D257" s="8">
        <v>600.0</v>
      </c>
    </row>
    <row r="258">
      <c r="A258" s="8">
        <v>2.0</v>
      </c>
      <c r="B258" s="8" t="s">
        <v>151</v>
      </c>
      <c r="C258" s="9">
        <v>0.49375</v>
      </c>
      <c r="D258" s="8">
        <v>600.0</v>
      </c>
    </row>
    <row r="259">
      <c r="A259" s="8">
        <v>3.0</v>
      </c>
      <c r="B259" s="8" t="s">
        <v>1383</v>
      </c>
      <c r="C259" s="9">
        <v>0.5097222222222222</v>
      </c>
      <c r="D259" s="8">
        <v>400.0</v>
      </c>
    </row>
    <row r="260">
      <c r="A260" s="8">
        <v>4.0</v>
      </c>
      <c r="B260" s="8" t="s">
        <v>1384</v>
      </c>
      <c r="C260" s="9">
        <v>0.5138888888888888</v>
      </c>
      <c r="G260" s="8">
        <v>-1500.0</v>
      </c>
    </row>
    <row r="261">
      <c r="A261" s="8">
        <v>5.0</v>
      </c>
      <c r="B261" s="8" t="s">
        <v>1385</v>
      </c>
      <c r="C261" s="9">
        <v>0.5354166666666667</v>
      </c>
      <c r="D261" s="8">
        <v>200.0</v>
      </c>
    </row>
    <row r="262">
      <c r="A262" s="8">
        <v>6.0</v>
      </c>
      <c r="B262" s="8" t="s">
        <v>1386</v>
      </c>
      <c r="C262" s="9">
        <v>0.5930555555555556</v>
      </c>
      <c r="D262" s="8">
        <v>300.0</v>
      </c>
      <c r="G262" s="68">
        <v>-8000.0</v>
      </c>
      <c r="H262" s="69" t="s">
        <v>33</v>
      </c>
    </row>
    <row r="263">
      <c r="A263" s="8">
        <v>7.0</v>
      </c>
      <c r="B263" s="8" t="s">
        <v>1387</v>
      </c>
      <c r="C263" s="9">
        <v>0.6319444444444444</v>
      </c>
      <c r="D263" s="8">
        <v>400.0</v>
      </c>
    </row>
    <row r="264">
      <c r="A264" s="8">
        <v>8.0</v>
      </c>
      <c r="B264" s="8" t="s">
        <v>65</v>
      </c>
      <c r="C264" s="9">
        <v>0.6756944444444445</v>
      </c>
      <c r="D264" s="8">
        <v>200.0</v>
      </c>
    </row>
    <row r="265">
      <c r="A265" s="8">
        <v>9.0</v>
      </c>
      <c r="B265" s="8" t="s">
        <v>1388</v>
      </c>
      <c r="C265" s="9">
        <v>0.70625</v>
      </c>
      <c r="D265" s="8">
        <v>600.0</v>
      </c>
    </row>
    <row r="266">
      <c r="D266" s="5">
        <f>SUM(D257:D265)</f>
        <v>3300</v>
      </c>
      <c r="G266" s="67">
        <v>2300.0</v>
      </c>
    </row>
    <row r="268">
      <c r="D268" s="8" t="s">
        <v>35</v>
      </c>
      <c r="E268" s="66">
        <v>42459.0</v>
      </c>
      <c r="F268" s="6" t="s">
        <v>314</v>
      </c>
    </row>
    <row r="269">
      <c r="A269" s="8">
        <v>1.0</v>
      </c>
      <c r="B269" s="8" t="s">
        <v>1389</v>
      </c>
      <c r="C269" s="9">
        <v>0.4736111111111111</v>
      </c>
      <c r="D269" s="8">
        <v>300.0</v>
      </c>
    </row>
    <row r="270">
      <c r="A270" s="8">
        <v>2.0</v>
      </c>
      <c r="B270" s="8" t="s">
        <v>1390</v>
      </c>
      <c r="C270" s="9">
        <v>0.49722222222222223</v>
      </c>
      <c r="D270" s="8">
        <v>200.0</v>
      </c>
    </row>
    <row r="271">
      <c r="A271" s="8">
        <v>3.0</v>
      </c>
      <c r="B271" s="8" t="s">
        <v>524</v>
      </c>
      <c r="C271" s="9">
        <v>0.6833333333333333</v>
      </c>
      <c r="D271" s="8">
        <v>200.0</v>
      </c>
    </row>
    <row r="272">
      <c r="A272" s="8"/>
      <c r="D272" s="5">
        <f>SUM(D269:D271)</f>
        <v>700</v>
      </c>
      <c r="G272" s="67">
        <v>3000.0</v>
      </c>
    </row>
    <row r="274">
      <c r="D274" s="8" t="s">
        <v>8</v>
      </c>
      <c r="E274" s="66">
        <v>42460.0</v>
      </c>
      <c r="F274" s="6" t="s">
        <v>314</v>
      </c>
    </row>
    <row r="275">
      <c r="A275" s="8">
        <v>1.0</v>
      </c>
      <c r="B275" s="8" t="s">
        <v>1391</v>
      </c>
      <c r="C275" s="9">
        <v>0.7555555555555555</v>
      </c>
      <c r="D275" s="8">
        <v>1000.0</v>
      </c>
    </row>
    <row r="276">
      <c r="A276" s="8">
        <v>2.0</v>
      </c>
      <c r="B276" s="8" t="s">
        <v>1392</v>
      </c>
      <c r="C276" s="9">
        <v>0.7743055555555556</v>
      </c>
      <c r="D276" s="8">
        <v>200.0</v>
      </c>
    </row>
    <row r="277">
      <c r="A277" s="8">
        <v>3.0</v>
      </c>
      <c r="B277" s="8" t="s">
        <v>1393</v>
      </c>
      <c r="C277" s="9">
        <v>0.7784722222222222</v>
      </c>
      <c r="D277" s="8">
        <v>800.0</v>
      </c>
    </row>
    <row r="278">
      <c r="A278" s="8">
        <v>4.0</v>
      </c>
      <c r="B278" s="8" t="s">
        <v>1394</v>
      </c>
      <c r="C278" s="9">
        <v>0.8055555555555556</v>
      </c>
      <c r="D278" s="8">
        <v>200.0</v>
      </c>
    </row>
    <row r="279">
      <c r="A279" s="8">
        <v>5.0</v>
      </c>
      <c r="B279" s="8" t="s">
        <v>1395</v>
      </c>
      <c r="C279" s="9">
        <v>0.8673611111111111</v>
      </c>
      <c r="D279" s="8">
        <v>600.0</v>
      </c>
    </row>
    <row r="280">
      <c r="D280" s="5">
        <f>SUM(D275:D279)</f>
        <v>2800</v>
      </c>
      <c r="G280" s="67">
        <v>5800.0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64.71"/>
    <col customWidth="1" min="3" max="3" width="10.71"/>
    <col customWidth="1" min="4" max="4" width="14.43"/>
    <col customWidth="1" min="5" max="5" width="12.86"/>
    <col customWidth="1" min="6" max="6" width="22.43"/>
    <col customWidth="1" min="7" max="7" width="13.86"/>
    <col customWidth="1" min="8" max="8" width="36.57"/>
    <col customWidth="1" min="9" max="9" width="37.57"/>
  </cols>
  <sheetData>
    <row r="1">
      <c r="A1" s="64" t="s">
        <v>156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D2" s="8" t="s">
        <v>28</v>
      </c>
      <c r="E2" s="66">
        <v>42401.0</v>
      </c>
      <c r="F2" s="6" t="s">
        <v>9</v>
      </c>
    </row>
    <row r="3">
      <c r="A3" s="8">
        <v>1.0</v>
      </c>
      <c r="B3" s="8" t="s">
        <v>1396</v>
      </c>
      <c r="C3" s="9">
        <v>0.5368055555555555</v>
      </c>
      <c r="D3" s="8">
        <v>900.0</v>
      </c>
    </row>
    <row r="4">
      <c r="A4" s="8">
        <v>2.0</v>
      </c>
      <c r="B4" s="8" t="s">
        <v>65</v>
      </c>
      <c r="C4" s="9">
        <v>0.5694444444444444</v>
      </c>
      <c r="D4" s="8">
        <v>200.0</v>
      </c>
    </row>
    <row r="5">
      <c r="A5" s="8">
        <v>3.0</v>
      </c>
      <c r="B5" s="8" t="s">
        <v>1397</v>
      </c>
      <c r="C5" s="9">
        <v>0.6722222222222223</v>
      </c>
      <c r="D5" s="8">
        <v>1500.0</v>
      </c>
    </row>
    <row r="6">
      <c r="A6" s="8">
        <v>4.0</v>
      </c>
      <c r="B6" s="8" t="s">
        <v>1398</v>
      </c>
      <c r="C6" s="9">
        <v>0.6729166666666667</v>
      </c>
      <c r="D6" s="8">
        <v>700.0</v>
      </c>
      <c r="H6">
        <f>D8+D17+D25+D32+D41+D51+D68+D81+D88+D95+D113+D130+D140+D152+D162+D225+D237+D275+D244</f>
        <v>56270</v>
      </c>
    </row>
    <row r="7">
      <c r="A7" s="8">
        <v>5.0</v>
      </c>
      <c r="B7" s="8" t="s">
        <v>1399</v>
      </c>
      <c r="C7" s="9">
        <v>0.6784722222222223</v>
      </c>
      <c r="D7" s="8">
        <v>900.0</v>
      </c>
      <c r="H7">
        <f>D8+D17+D25+D32+D41+D51+D68+D75+D81+D88+D95+D113+D130+D140+D152+D162+D225+D237+D244+D275</f>
        <v>58120</v>
      </c>
    </row>
    <row r="8">
      <c r="D8" s="5">
        <f>SUM(D3:D7)</f>
        <v>4200</v>
      </c>
      <c r="G8" s="67">
        <v>10800.0</v>
      </c>
      <c r="H8">
        <f>D171+D181+D212+D251+D257</f>
        <v>19450</v>
      </c>
    </row>
    <row r="10">
      <c r="D10" s="8" t="s">
        <v>31</v>
      </c>
      <c r="E10" s="66">
        <v>42402.0</v>
      </c>
      <c r="F10" s="6" t="s">
        <v>9</v>
      </c>
    </row>
    <row r="11">
      <c r="A11" s="8">
        <v>1.0</v>
      </c>
      <c r="B11" s="8" t="s">
        <v>1400</v>
      </c>
      <c r="C11" s="9">
        <v>0.6097222222222223</v>
      </c>
      <c r="D11" s="8">
        <v>300.0</v>
      </c>
    </row>
    <row r="12">
      <c r="A12" s="8">
        <v>2.0</v>
      </c>
      <c r="B12" s="8" t="s">
        <v>1401</v>
      </c>
      <c r="C12" s="9">
        <v>0.6472222222222223</v>
      </c>
      <c r="D12" s="8">
        <v>120.0</v>
      </c>
    </row>
    <row r="13">
      <c r="A13" s="8">
        <v>3.0</v>
      </c>
      <c r="B13" s="8" t="s">
        <v>65</v>
      </c>
      <c r="C13" s="9">
        <v>0.6881944444444444</v>
      </c>
      <c r="D13" s="8">
        <v>200.0</v>
      </c>
      <c r="G13" s="68">
        <v>-10000.0</v>
      </c>
      <c r="H13" s="69" t="s">
        <v>33</v>
      </c>
    </row>
    <row r="14">
      <c r="A14" s="8">
        <v>4.0</v>
      </c>
      <c r="B14" s="8" t="s">
        <v>1402</v>
      </c>
      <c r="C14" s="9">
        <v>0.7638888888888888</v>
      </c>
      <c r="D14" s="8">
        <v>1300.0</v>
      </c>
    </row>
    <row r="15">
      <c r="A15" s="8">
        <v>5.0</v>
      </c>
      <c r="B15" s="8" t="s">
        <v>1403</v>
      </c>
      <c r="C15" s="9">
        <v>0.7847222222222222</v>
      </c>
      <c r="D15" s="8">
        <v>150.0</v>
      </c>
    </row>
    <row r="16">
      <c r="A16" s="8">
        <v>6.0</v>
      </c>
      <c r="B16" s="8" t="s">
        <v>1404</v>
      </c>
      <c r="C16" s="9">
        <v>0.7916666666666666</v>
      </c>
      <c r="D16" s="8">
        <v>500.0</v>
      </c>
    </row>
    <row r="17">
      <c r="A17" s="8"/>
      <c r="D17" s="5">
        <f>SUM(D11:D16)</f>
        <v>2570</v>
      </c>
      <c r="G17" s="67">
        <v>3370.0</v>
      </c>
    </row>
    <row r="19">
      <c r="D19" s="8" t="s">
        <v>35</v>
      </c>
      <c r="E19" s="66">
        <v>42403.0</v>
      </c>
      <c r="F19" s="6" t="s">
        <v>9</v>
      </c>
    </row>
    <row r="20">
      <c r="A20" s="8">
        <v>1.0</v>
      </c>
      <c r="B20" s="12" t="s">
        <v>1405</v>
      </c>
      <c r="C20" s="13">
        <v>0.5125</v>
      </c>
      <c r="D20" s="12">
        <v>800.0</v>
      </c>
      <c r="E20" s="12" t="s">
        <v>358</v>
      </c>
    </row>
    <row r="21">
      <c r="A21" s="8">
        <v>2.0</v>
      </c>
      <c r="B21" s="8" t="s">
        <v>1406</v>
      </c>
      <c r="C21" s="9">
        <v>0.6993055555555555</v>
      </c>
      <c r="D21" s="8">
        <v>2500.0</v>
      </c>
    </row>
    <row r="22">
      <c r="A22" s="8">
        <v>3.0</v>
      </c>
      <c r="B22" s="8" t="s">
        <v>1407</v>
      </c>
      <c r="C22" s="9">
        <v>0.7048611111111112</v>
      </c>
      <c r="D22" s="8">
        <v>400.0</v>
      </c>
    </row>
    <row r="23">
      <c r="A23" s="8">
        <v>4.0</v>
      </c>
      <c r="B23" s="12" t="s">
        <v>1408</v>
      </c>
      <c r="C23" s="13">
        <v>0.7409722222222223</v>
      </c>
      <c r="D23" s="12">
        <v>800.0</v>
      </c>
      <c r="E23" s="12" t="s">
        <v>358</v>
      </c>
    </row>
    <row r="24">
      <c r="A24" s="8">
        <v>5.0</v>
      </c>
      <c r="B24" s="8" t="s">
        <v>182</v>
      </c>
      <c r="C24" s="9">
        <v>0.7701388888888889</v>
      </c>
      <c r="D24" s="8">
        <v>800.0</v>
      </c>
    </row>
    <row r="25">
      <c r="D25" s="5">
        <f>SUM(D20:D24)</f>
        <v>5300</v>
      </c>
      <c r="G25" s="67">
        <v>7070.0</v>
      </c>
    </row>
    <row r="27">
      <c r="D27" s="8" t="s">
        <v>8</v>
      </c>
      <c r="E27" s="66">
        <v>42404.0</v>
      </c>
      <c r="F27" s="6" t="s">
        <v>9</v>
      </c>
    </row>
    <row r="28">
      <c r="A28" s="8">
        <v>1.0</v>
      </c>
      <c r="B28" s="12" t="s">
        <v>1409</v>
      </c>
      <c r="C28" s="13">
        <v>0.5951388888888889</v>
      </c>
      <c r="D28" s="12">
        <v>300.0</v>
      </c>
      <c r="E28" s="12" t="s">
        <v>358</v>
      </c>
    </row>
    <row r="29">
      <c r="A29" s="8">
        <v>2.0</v>
      </c>
      <c r="B29" s="8" t="s">
        <v>1410</v>
      </c>
      <c r="C29" s="9">
        <v>0.6006944444444444</v>
      </c>
      <c r="D29" s="8">
        <v>1000.0</v>
      </c>
    </row>
    <row r="30">
      <c r="A30" s="8">
        <v>3.0</v>
      </c>
      <c r="B30" s="8" t="s">
        <v>1411</v>
      </c>
      <c r="C30" s="9">
        <v>0.6006944444444444</v>
      </c>
      <c r="D30" s="8">
        <v>400.0</v>
      </c>
      <c r="G30" s="68">
        <v>-6000.0</v>
      </c>
      <c r="H30" s="69" t="s">
        <v>33</v>
      </c>
    </row>
    <row r="31">
      <c r="A31" s="8">
        <v>4.0</v>
      </c>
      <c r="B31" s="8" t="s">
        <v>1412</v>
      </c>
      <c r="C31" s="9">
        <v>0.7916666666666666</v>
      </c>
      <c r="D31" s="8">
        <v>300.0</v>
      </c>
    </row>
    <row r="32">
      <c r="A32" s="8"/>
      <c r="D32" s="5">
        <f>SUM(D28:D31)</f>
        <v>2000</v>
      </c>
      <c r="G32" s="67">
        <v>3070.0</v>
      </c>
    </row>
    <row r="34">
      <c r="D34" s="8" t="s">
        <v>13</v>
      </c>
      <c r="E34" s="66">
        <v>42405.0</v>
      </c>
      <c r="F34" s="6" t="s">
        <v>9</v>
      </c>
    </row>
    <row r="35">
      <c r="A35" s="8">
        <v>1.0</v>
      </c>
      <c r="B35" s="8" t="s">
        <v>1413</v>
      </c>
      <c r="C35" s="9">
        <v>0.5340277777777778</v>
      </c>
      <c r="D35" s="8">
        <v>300.0</v>
      </c>
    </row>
    <row r="36">
      <c r="A36" s="8">
        <v>2.0</v>
      </c>
      <c r="B36" s="8" t="s">
        <v>1414</v>
      </c>
      <c r="C36" s="9">
        <v>0.5402777777777777</v>
      </c>
      <c r="D36" s="8">
        <v>300.0</v>
      </c>
    </row>
    <row r="37">
      <c r="A37" s="8">
        <v>3.0</v>
      </c>
      <c r="B37" s="8" t="s">
        <v>1415</v>
      </c>
      <c r="C37" s="9">
        <v>0.5402777777777777</v>
      </c>
      <c r="D37" s="8">
        <v>400.0</v>
      </c>
    </row>
    <row r="38">
      <c r="A38" s="8">
        <v>4.0</v>
      </c>
      <c r="B38" s="8" t="s">
        <v>1416</v>
      </c>
      <c r="C38" s="9">
        <v>0.7111111111111111</v>
      </c>
      <c r="D38" s="8">
        <v>600.0</v>
      </c>
    </row>
    <row r="39">
      <c r="A39" s="8">
        <v>5.0</v>
      </c>
      <c r="B39" s="12" t="s">
        <v>1417</v>
      </c>
      <c r="C39" s="13">
        <v>0.75</v>
      </c>
      <c r="D39" s="12">
        <v>800.0</v>
      </c>
      <c r="E39" s="12" t="s">
        <v>358</v>
      </c>
    </row>
    <row r="40">
      <c r="A40" s="8">
        <v>6.0</v>
      </c>
      <c r="B40" s="8" t="s">
        <v>1418</v>
      </c>
      <c r="C40" s="9">
        <v>0.7736111111111111</v>
      </c>
      <c r="D40" s="8">
        <v>100.0</v>
      </c>
    </row>
    <row r="41">
      <c r="D41" s="5">
        <f>SUM(D35:D40)</f>
        <v>2500</v>
      </c>
      <c r="G41" s="67">
        <v>4450.0</v>
      </c>
    </row>
    <row r="43">
      <c r="D43" s="8" t="s">
        <v>17</v>
      </c>
      <c r="E43" s="66">
        <v>42406.0</v>
      </c>
      <c r="F43" s="6" t="s">
        <v>9</v>
      </c>
    </row>
    <row r="44">
      <c r="A44" s="8">
        <v>1.0</v>
      </c>
      <c r="B44" s="8" t="s">
        <v>1419</v>
      </c>
      <c r="C44" s="9">
        <v>0.5534722222222223</v>
      </c>
      <c r="D44" s="8">
        <v>900.0</v>
      </c>
    </row>
    <row r="45">
      <c r="A45" s="8">
        <v>2.0</v>
      </c>
      <c r="B45" s="8" t="s">
        <v>1420</v>
      </c>
      <c r="C45" s="9">
        <v>0.5736111111111111</v>
      </c>
      <c r="D45" s="8">
        <v>200.0</v>
      </c>
    </row>
    <row r="46">
      <c r="A46" s="8">
        <v>3.0</v>
      </c>
      <c r="B46" s="8" t="s">
        <v>1421</v>
      </c>
      <c r="C46" s="9">
        <v>0.6104166666666667</v>
      </c>
      <c r="D46" s="8">
        <v>300.0</v>
      </c>
    </row>
    <row r="47">
      <c r="A47" s="8">
        <v>4.0</v>
      </c>
      <c r="B47" s="8" t="s">
        <v>1422</v>
      </c>
      <c r="C47" s="9">
        <v>0.6104166666666667</v>
      </c>
      <c r="D47" s="8">
        <v>800.0</v>
      </c>
      <c r="G47" s="68">
        <v>-6000.0</v>
      </c>
      <c r="H47" s="69" t="s">
        <v>33</v>
      </c>
    </row>
    <row r="48">
      <c r="A48" s="8">
        <v>5.0</v>
      </c>
      <c r="B48" s="8" t="s">
        <v>1419</v>
      </c>
      <c r="C48" s="9">
        <v>0.6111111111111112</v>
      </c>
      <c r="D48" s="8">
        <v>950.0</v>
      </c>
    </row>
    <row r="49">
      <c r="A49" s="8">
        <v>6.0</v>
      </c>
      <c r="B49" s="8" t="s">
        <v>1423</v>
      </c>
      <c r="C49" s="9">
        <v>0.7826388888888889</v>
      </c>
      <c r="D49" s="8">
        <v>200.0</v>
      </c>
    </row>
    <row r="50">
      <c r="A50" s="8">
        <v>7.0</v>
      </c>
      <c r="B50" s="8" t="s">
        <v>1424</v>
      </c>
      <c r="C50" s="9">
        <v>0.8145833333333333</v>
      </c>
      <c r="D50" s="8">
        <v>700.0</v>
      </c>
    </row>
    <row r="51">
      <c r="D51" s="5">
        <f>SUM(D44:D50)</f>
        <v>4050</v>
      </c>
      <c r="G51" s="67">
        <v>2500.0</v>
      </c>
    </row>
    <row r="52">
      <c r="D52" s="8" t="s">
        <v>23</v>
      </c>
      <c r="E52" s="66">
        <v>42407.0</v>
      </c>
      <c r="F52" s="6" t="s">
        <v>24</v>
      </c>
    </row>
    <row r="53">
      <c r="A53" s="8">
        <v>1.0</v>
      </c>
      <c r="B53" s="8" t="s">
        <v>397</v>
      </c>
      <c r="C53" s="9">
        <v>0.49444444444444446</v>
      </c>
      <c r="D53" s="8">
        <v>600.0</v>
      </c>
    </row>
    <row r="54">
      <c r="A54" s="8">
        <v>2.0</v>
      </c>
      <c r="B54" s="8" t="s">
        <v>53</v>
      </c>
      <c r="C54" s="9">
        <v>0.5152777777777777</v>
      </c>
      <c r="D54" s="8">
        <v>200.0</v>
      </c>
    </row>
    <row r="55">
      <c r="A55" s="8">
        <v>3.0</v>
      </c>
      <c r="B55" s="8" t="s">
        <v>1425</v>
      </c>
      <c r="C55" s="9">
        <v>0.5902777777777778</v>
      </c>
      <c r="D55" s="8">
        <v>300.0</v>
      </c>
    </row>
    <row r="56">
      <c r="A56" s="8">
        <v>4.0</v>
      </c>
      <c r="B56" s="8" t="s">
        <v>1426</v>
      </c>
      <c r="C56" s="9">
        <v>0.6125</v>
      </c>
      <c r="D56" s="8">
        <v>300.0</v>
      </c>
    </row>
    <row r="57">
      <c r="A57" s="8">
        <v>5.0</v>
      </c>
      <c r="B57" s="8" t="s">
        <v>1427</v>
      </c>
      <c r="C57" s="9">
        <v>0.7652777777777777</v>
      </c>
      <c r="D57" s="8">
        <v>600.0</v>
      </c>
    </row>
    <row r="58">
      <c r="A58" s="8">
        <v>6.0</v>
      </c>
      <c r="B58" s="8" t="s">
        <v>27</v>
      </c>
      <c r="D58" s="6"/>
      <c r="G58" s="8">
        <v>-600.0</v>
      </c>
    </row>
    <row r="59">
      <c r="D59" s="6">
        <v>2000.0</v>
      </c>
      <c r="G59" s="67">
        <v>3900.0</v>
      </c>
    </row>
    <row r="61">
      <c r="D61" s="8" t="s">
        <v>28</v>
      </c>
      <c r="E61" s="66">
        <v>42408.0</v>
      </c>
      <c r="F61" s="6" t="s">
        <v>9</v>
      </c>
    </row>
    <row r="62">
      <c r="A62" s="8">
        <v>1.0</v>
      </c>
      <c r="B62" s="8" t="s">
        <v>672</v>
      </c>
      <c r="C62" s="9">
        <v>0.5902777777777778</v>
      </c>
      <c r="D62" s="8">
        <v>200.0</v>
      </c>
    </row>
    <row r="63">
      <c r="A63" s="8">
        <v>2.0</v>
      </c>
      <c r="B63" s="8" t="s">
        <v>1428</v>
      </c>
      <c r="C63" s="9">
        <v>0.6645833333333333</v>
      </c>
      <c r="D63" s="8">
        <v>300.0</v>
      </c>
    </row>
    <row r="64">
      <c r="A64" s="8">
        <v>3.0</v>
      </c>
      <c r="B64" s="8" t="s">
        <v>1429</v>
      </c>
      <c r="C64" s="9">
        <v>0.6777777777777778</v>
      </c>
      <c r="D64" s="8">
        <v>300.0</v>
      </c>
    </row>
    <row r="65">
      <c r="A65" s="8">
        <v>4.0</v>
      </c>
      <c r="B65" s="8" t="s">
        <v>1367</v>
      </c>
      <c r="C65" s="9">
        <v>0.6930555555555555</v>
      </c>
      <c r="D65" s="8">
        <v>300.0</v>
      </c>
    </row>
    <row r="66">
      <c r="A66" s="8">
        <v>5.0</v>
      </c>
      <c r="B66" s="8" t="s">
        <v>1430</v>
      </c>
      <c r="C66" s="9">
        <v>0.7041666666666667</v>
      </c>
      <c r="D66" s="8">
        <v>400.0</v>
      </c>
    </row>
    <row r="67">
      <c r="A67" s="8">
        <v>6.0</v>
      </c>
      <c r="B67" s="20" t="s">
        <v>349</v>
      </c>
      <c r="C67" s="76">
        <v>0.7993055555555556</v>
      </c>
      <c r="D67" s="21"/>
      <c r="E67" s="21"/>
      <c r="F67" s="21"/>
      <c r="G67" s="20">
        <v>-350.0</v>
      </c>
    </row>
    <row r="68">
      <c r="D68" s="5">
        <f>SUM(D62:D67)</f>
        <v>1500</v>
      </c>
      <c r="G68" s="67">
        <v>5050.0</v>
      </c>
    </row>
    <row r="70">
      <c r="D70" s="8" t="s">
        <v>31</v>
      </c>
      <c r="E70" s="66">
        <v>42409.0</v>
      </c>
      <c r="F70" s="6" t="s">
        <v>9</v>
      </c>
    </row>
    <row r="71">
      <c r="A71" s="8">
        <v>1.0</v>
      </c>
      <c r="B71" s="8" t="s">
        <v>1431</v>
      </c>
      <c r="C71" s="9">
        <v>0.45416666666666666</v>
      </c>
      <c r="D71" s="8">
        <v>600.0</v>
      </c>
    </row>
    <row r="72">
      <c r="A72" s="8">
        <v>2.0</v>
      </c>
      <c r="B72" s="8" t="s">
        <v>1432</v>
      </c>
      <c r="C72" s="9">
        <v>0.46597222222222223</v>
      </c>
      <c r="D72" s="8">
        <v>650.0</v>
      </c>
    </row>
    <row r="73">
      <c r="A73" s="8">
        <v>3.0</v>
      </c>
      <c r="B73" s="8" t="s">
        <v>1433</v>
      </c>
      <c r="C73" s="9">
        <v>0.5784722222222223</v>
      </c>
      <c r="D73" s="8">
        <v>100.0</v>
      </c>
    </row>
    <row r="74">
      <c r="A74" s="8">
        <v>5.0</v>
      </c>
      <c r="B74" s="8" t="s">
        <v>1434</v>
      </c>
      <c r="C74" s="9">
        <v>0.6458333333333334</v>
      </c>
      <c r="D74" s="8">
        <v>500.0</v>
      </c>
    </row>
    <row r="75">
      <c r="A75" s="8">
        <v>6.0</v>
      </c>
      <c r="D75" s="5">
        <f>SUM(D71:D74)</f>
        <v>1850</v>
      </c>
      <c r="G75" s="67">
        <v>6900.0</v>
      </c>
    </row>
    <row r="77">
      <c r="D77" s="8" t="s">
        <v>35</v>
      </c>
      <c r="E77" s="66">
        <v>42410.0</v>
      </c>
      <c r="F77" s="6" t="s">
        <v>9</v>
      </c>
    </row>
    <row r="78">
      <c r="A78" s="8">
        <v>1.0</v>
      </c>
      <c r="B78" s="8" t="s">
        <v>1435</v>
      </c>
      <c r="C78" s="9">
        <v>0.5777777777777777</v>
      </c>
      <c r="D78" s="8">
        <v>300.0</v>
      </c>
    </row>
    <row r="79">
      <c r="A79" s="8">
        <v>2.0</v>
      </c>
      <c r="B79" s="8" t="s">
        <v>1436</v>
      </c>
      <c r="C79" s="9">
        <v>0.7215277777777778</v>
      </c>
      <c r="D79" s="8">
        <v>900.0</v>
      </c>
    </row>
    <row r="80">
      <c r="A80" s="8">
        <v>3.0</v>
      </c>
      <c r="B80" s="8" t="s">
        <v>1400</v>
      </c>
      <c r="C80" s="9">
        <v>0.7229166666666667</v>
      </c>
      <c r="D80" s="8">
        <v>300.0</v>
      </c>
    </row>
    <row r="81">
      <c r="A81" s="8">
        <v>4.0</v>
      </c>
      <c r="B81" s="8" t="s">
        <v>27</v>
      </c>
      <c r="C81" s="9"/>
      <c r="D81" s="6">
        <v>1500.0</v>
      </c>
      <c r="G81" s="67">
        <v>8400.0</v>
      </c>
    </row>
    <row r="83">
      <c r="D83" s="8" t="s">
        <v>8</v>
      </c>
      <c r="E83" s="66">
        <v>42411.0</v>
      </c>
      <c r="F83" s="6" t="s">
        <v>9</v>
      </c>
    </row>
    <row r="84">
      <c r="A84" s="8">
        <v>1.0</v>
      </c>
      <c r="B84" s="8" t="s">
        <v>1437</v>
      </c>
      <c r="C84" s="9">
        <v>0.6326388888888889</v>
      </c>
      <c r="D84" s="8">
        <v>500.0</v>
      </c>
    </row>
    <row r="85">
      <c r="A85" s="8">
        <v>2.0</v>
      </c>
      <c r="B85" s="12" t="s">
        <v>1438</v>
      </c>
      <c r="C85" s="13">
        <v>0.7145833333333333</v>
      </c>
      <c r="D85" s="12">
        <v>800.0</v>
      </c>
      <c r="E85" s="12" t="s">
        <v>358</v>
      </c>
      <c r="G85" s="68">
        <v>-7000.0</v>
      </c>
      <c r="H85" s="69" t="s">
        <v>33</v>
      </c>
    </row>
    <row r="86">
      <c r="A86" s="8">
        <v>3.0</v>
      </c>
      <c r="B86" s="8" t="s">
        <v>1439</v>
      </c>
      <c r="C86" s="9">
        <v>0.85</v>
      </c>
      <c r="D86" s="8">
        <v>800.0</v>
      </c>
    </row>
    <row r="87">
      <c r="A87" s="8">
        <v>4.0</v>
      </c>
      <c r="B87" s="8" t="s">
        <v>27</v>
      </c>
      <c r="C87" s="9">
        <v>0.8333333333333334</v>
      </c>
      <c r="D87" s="5"/>
      <c r="G87" s="8">
        <v>-50.0</v>
      </c>
    </row>
    <row r="88">
      <c r="D88" s="5">
        <f>SUM(D84:D87)</f>
        <v>2100</v>
      </c>
      <c r="G88" s="67">
        <v>2650.0</v>
      </c>
    </row>
    <row r="89">
      <c r="D89" s="8"/>
      <c r="E89" s="66"/>
      <c r="F89" s="6"/>
    </row>
    <row r="90">
      <c r="A90" s="8"/>
      <c r="D90" s="8" t="s">
        <v>13</v>
      </c>
      <c r="E90" s="66">
        <v>42412.0</v>
      </c>
      <c r="F90" s="6" t="s">
        <v>9</v>
      </c>
    </row>
    <row r="91">
      <c r="A91" s="8">
        <v>1.0</v>
      </c>
      <c r="B91" s="8" t="s">
        <v>1440</v>
      </c>
      <c r="C91" s="9">
        <v>0.6243055555555556</v>
      </c>
      <c r="D91" s="8">
        <v>950.0</v>
      </c>
    </row>
    <row r="92">
      <c r="A92" s="8">
        <v>2.0</v>
      </c>
      <c r="B92" s="8" t="s">
        <v>1326</v>
      </c>
      <c r="C92" s="9">
        <v>0.7361111111111112</v>
      </c>
      <c r="D92" s="8">
        <v>200.0</v>
      </c>
    </row>
    <row r="93">
      <c r="A93" s="8">
        <v>3.0</v>
      </c>
      <c r="B93" s="8" t="s">
        <v>30</v>
      </c>
      <c r="C93" s="9">
        <v>0.7458333333333333</v>
      </c>
      <c r="D93" s="8">
        <v>500.0</v>
      </c>
    </row>
    <row r="94">
      <c r="A94" s="8">
        <v>4.0</v>
      </c>
      <c r="B94" s="8" t="s">
        <v>1441</v>
      </c>
      <c r="C94" s="9">
        <v>0.7708333333333334</v>
      </c>
      <c r="D94" s="8">
        <v>1000.0</v>
      </c>
    </row>
    <row r="95">
      <c r="A95" s="8">
        <v>5.0</v>
      </c>
      <c r="D95" s="5">
        <f>SUM(D91:D94)</f>
        <v>2650</v>
      </c>
      <c r="G95" s="67">
        <v>5300.0</v>
      </c>
    </row>
    <row r="98">
      <c r="D98" s="8" t="s">
        <v>17</v>
      </c>
      <c r="E98" s="66">
        <v>42413.0</v>
      </c>
      <c r="F98" s="6" t="s">
        <v>9</v>
      </c>
    </row>
    <row r="99">
      <c r="A99" s="8">
        <v>1.0</v>
      </c>
      <c r="B99" s="8" t="s">
        <v>1442</v>
      </c>
      <c r="C99" s="9">
        <v>0.5534722222222223</v>
      </c>
      <c r="D99" s="8">
        <v>400.0</v>
      </c>
    </row>
    <row r="100">
      <c r="A100" s="8">
        <v>2.0</v>
      </c>
      <c r="B100" s="8" t="s">
        <v>1443</v>
      </c>
      <c r="C100" s="9">
        <v>0.5673611111111111</v>
      </c>
      <c r="D100" s="8">
        <v>900.0</v>
      </c>
    </row>
    <row r="101">
      <c r="A101" s="8">
        <v>3.0</v>
      </c>
      <c r="B101" s="8" t="s">
        <v>1444</v>
      </c>
      <c r="C101" s="9">
        <v>0.5868055555555556</v>
      </c>
      <c r="D101" s="8">
        <v>200.0</v>
      </c>
    </row>
    <row r="102">
      <c r="A102" s="8">
        <v>4.0</v>
      </c>
      <c r="B102" s="8" t="s">
        <v>1445</v>
      </c>
      <c r="C102" s="9">
        <v>0.60625</v>
      </c>
      <c r="D102" s="8">
        <v>500.0</v>
      </c>
    </row>
    <row r="103">
      <c r="A103" s="8">
        <v>5.0</v>
      </c>
      <c r="B103" s="8" t="s">
        <v>27</v>
      </c>
      <c r="C103" s="9">
        <v>0.6361111111111111</v>
      </c>
      <c r="G103" s="8">
        <v>-100.0</v>
      </c>
    </row>
    <row r="104">
      <c r="A104" s="8">
        <v>6.0</v>
      </c>
      <c r="B104" s="8" t="s">
        <v>104</v>
      </c>
      <c r="C104" s="9">
        <v>0.6458333333333334</v>
      </c>
      <c r="D104" s="8">
        <v>800.0</v>
      </c>
    </row>
    <row r="105">
      <c r="A105" s="8">
        <v>7.0</v>
      </c>
      <c r="B105" s="8" t="s">
        <v>182</v>
      </c>
      <c r="C105" s="9">
        <v>0.6458333333333334</v>
      </c>
      <c r="D105" s="8">
        <v>800.0</v>
      </c>
    </row>
    <row r="106">
      <c r="A106" s="8">
        <v>8.0</v>
      </c>
      <c r="B106" s="8" t="s">
        <v>1446</v>
      </c>
      <c r="C106" s="9">
        <v>0.6666666666666666</v>
      </c>
      <c r="D106" s="8">
        <v>300.0</v>
      </c>
    </row>
    <row r="107">
      <c r="A107" s="8">
        <v>9.0</v>
      </c>
      <c r="B107" s="8" t="s">
        <v>1447</v>
      </c>
      <c r="C107" s="9">
        <v>0.6805555555555556</v>
      </c>
      <c r="D107" s="8">
        <v>400.0</v>
      </c>
    </row>
    <row r="108">
      <c r="A108" s="8">
        <v>10.0</v>
      </c>
      <c r="B108" s="8" t="s">
        <v>1448</v>
      </c>
      <c r="C108" s="9">
        <v>0.7326388888888888</v>
      </c>
      <c r="D108" s="8">
        <v>600.0</v>
      </c>
    </row>
    <row r="109">
      <c r="A109" s="8">
        <v>11.0</v>
      </c>
      <c r="B109" s="8" t="s">
        <v>30</v>
      </c>
      <c r="C109" s="9">
        <v>0.7368055555555556</v>
      </c>
      <c r="D109" s="8">
        <v>500.0</v>
      </c>
      <c r="G109" s="68">
        <v>-10000.0</v>
      </c>
      <c r="H109" s="69" t="s">
        <v>33</v>
      </c>
    </row>
    <row r="110">
      <c r="A110" s="8">
        <v>12.0</v>
      </c>
      <c r="B110" s="8" t="s">
        <v>1449</v>
      </c>
      <c r="C110" s="9">
        <v>0.7534722222222222</v>
      </c>
      <c r="D110" s="8">
        <v>1000.0</v>
      </c>
    </row>
    <row r="111">
      <c r="A111" s="8">
        <v>13.0</v>
      </c>
      <c r="B111" s="8" t="s">
        <v>165</v>
      </c>
      <c r="C111" s="9">
        <v>0.7715277777777778</v>
      </c>
      <c r="D111" s="8">
        <v>600.0</v>
      </c>
    </row>
    <row r="112">
      <c r="A112" s="8">
        <v>14.0</v>
      </c>
      <c r="B112" s="8" t="s">
        <v>1450</v>
      </c>
      <c r="C112" s="9">
        <v>0.7777777777777778</v>
      </c>
      <c r="D112" s="8">
        <v>200.0</v>
      </c>
    </row>
    <row r="113">
      <c r="D113" s="5">
        <f>SUM(D99:D112)</f>
        <v>7200</v>
      </c>
      <c r="G113" s="67">
        <v>2400.0</v>
      </c>
    </row>
    <row r="114">
      <c r="D114" s="8" t="s">
        <v>23</v>
      </c>
      <c r="E114" s="66">
        <v>42414.0</v>
      </c>
      <c r="F114" s="6" t="s">
        <v>24</v>
      </c>
    </row>
    <row r="115">
      <c r="A115" s="8">
        <v>1.0</v>
      </c>
      <c r="B115" s="8" t="s">
        <v>1451</v>
      </c>
      <c r="C115" s="9">
        <v>0.6361111111111111</v>
      </c>
      <c r="D115" s="8">
        <v>300.0</v>
      </c>
    </row>
    <row r="116">
      <c r="A116" s="8">
        <v>2.0</v>
      </c>
      <c r="B116" s="8" t="s">
        <v>1452</v>
      </c>
      <c r="C116" s="9">
        <v>0.6611111111111111</v>
      </c>
      <c r="D116" s="8">
        <v>600.0</v>
      </c>
    </row>
    <row r="117">
      <c r="A117" s="8">
        <v>3.0</v>
      </c>
      <c r="B117" s="8" t="s">
        <v>1453</v>
      </c>
      <c r="C117" s="9">
        <v>0.6972222222222222</v>
      </c>
      <c r="D117" s="8">
        <v>1000.0</v>
      </c>
    </row>
    <row r="118">
      <c r="A118" s="8">
        <v>4.0</v>
      </c>
      <c r="B118" s="8" t="s">
        <v>1454</v>
      </c>
      <c r="C118" s="9">
        <v>0.7388888888888889</v>
      </c>
      <c r="D118" s="8">
        <v>400.0</v>
      </c>
    </row>
    <row r="119">
      <c r="A119" s="8">
        <v>5.0</v>
      </c>
      <c r="B119" s="8" t="s">
        <v>1455</v>
      </c>
      <c r="C119" s="9">
        <v>0.7645833333333333</v>
      </c>
      <c r="D119" s="8">
        <v>100.0</v>
      </c>
      <c r="G119" s="8"/>
    </row>
    <row r="120">
      <c r="A120" s="8">
        <v>6.0</v>
      </c>
      <c r="B120" s="8" t="s">
        <v>1456</v>
      </c>
      <c r="C120" s="9">
        <v>0.7791666666666667</v>
      </c>
      <c r="D120" s="8">
        <v>600.0</v>
      </c>
    </row>
    <row r="121">
      <c r="A121" s="8">
        <v>7.0</v>
      </c>
      <c r="B121" s="8" t="s">
        <v>27</v>
      </c>
      <c r="C121" s="9"/>
      <c r="D121" s="6"/>
      <c r="F121" s="8"/>
      <c r="G121" s="8">
        <v>-700.0</v>
      </c>
    </row>
    <row r="122">
      <c r="A122" s="8"/>
      <c r="B122" s="8"/>
      <c r="C122" s="9"/>
      <c r="D122" s="6">
        <v>3000.0</v>
      </c>
      <c r="G122" s="67">
        <v>4700.0</v>
      </c>
    </row>
    <row r="124">
      <c r="D124" s="8" t="s">
        <v>28</v>
      </c>
      <c r="E124" s="66">
        <v>42415.0</v>
      </c>
      <c r="F124" s="6" t="s">
        <v>9</v>
      </c>
    </row>
    <row r="125">
      <c r="A125" s="8">
        <v>1.0</v>
      </c>
      <c r="B125" s="8" t="s">
        <v>1457</v>
      </c>
      <c r="C125" s="9">
        <v>0.5340277777777778</v>
      </c>
      <c r="D125" s="8">
        <v>200.0</v>
      </c>
    </row>
    <row r="126">
      <c r="A126" s="8">
        <v>2.0</v>
      </c>
      <c r="B126" s="8" t="s">
        <v>147</v>
      </c>
      <c r="C126" s="9">
        <v>0.5451388888888888</v>
      </c>
      <c r="D126" s="8">
        <v>800.0</v>
      </c>
    </row>
    <row r="127">
      <c r="A127" s="8">
        <v>3.0</v>
      </c>
      <c r="B127" s="8" t="s">
        <v>1458</v>
      </c>
      <c r="C127" s="9">
        <v>0.6236111111111111</v>
      </c>
      <c r="D127" s="8">
        <v>300.0</v>
      </c>
    </row>
    <row r="128">
      <c r="A128" s="8">
        <v>4.0</v>
      </c>
      <c r="B128" s="8" t="s">
        <v>171</v>
      </c>
      <c r="C128" s="9">
        <v>0.6479166666666667</v>
      </c>
      <c r="D128" s="8">
        <v>600.0</v>
      </c>
    </row>
    <row r="129">
      <c r="A129" s="8">
        <v>5.0</v>
      </c>
      <c r="B129" s="8" t="s">
        <v>1459</v>
      </c>
      <c r="C129" s="9">
        <v>0.7569444444444444</v>
      </c>
      <c r="D129" s="8">
        <v>300.0</v>
      </c>
    </row>
    <row r="130">
      <c r="A130" s="8">
        <v>6.0</v>
      </c>
      <c r="D130" s="5">
        <f>SUM(D125:D129)</f>
        <v>2200</v>
      </c>
      <c r="G130" s="67">
        <v>6800.0</v>
      </c>
    </row>
    <row r="133">
      <c r="D133" s="8" t="s">
        <v>31</v>
      </c>
      <c r="E133" s="66">
        <v>42416.0</v>
      </c>
      <c r="F133" s="6" t="s">
        <v>9</v>
      </c>
    </row>
    <row r="134">
      <c r="A134" s="8">
        <v>1.0</v>
      </c>
      <c r="B134" s="8" t="s">
        <v>1460</v>
      </c>
      <c r="C134" s="9">
        <v>0.5722222222222222</v>
      </c>
      <c r="D134" s="8">
        <v>200.0</v>
      </c>
    </row>
    <row r="135">
      <c r="A135" s="8">
        <v>2.0</v>
      </c>
      <c r="B135" s="8" t="s">
        <v>1461</v>
      </c>
      <c r="C135" s="9">
        <v>0.6652777777777777</v>
      </c>
      <c r="D135" s="8">
        <v>200.0</v>
      </c>
    </row>
    <row r="136">
      <c r="A136" s="8">
        <v>3.0</v>
      </c>
      <c r="B136" s="8" t="s">
        <v>1462</v>
      </c>
      <c r="C136" s="9">
        <v>0.6659722222222222</v>
      </c>
      <c r="D136" s="8">
        <v>150.0</v>
      </c>
    </row>
    <row r="137">
      <c r="A137" s="8">
        <v>4.0</v>
      </c>
      <c r="B137" s="8" t="s">
        <v>1319</v>
      </c>
      <c r="C137" s="9">
        <v>0.6944444444444444</v>
      </c>
      <c r="D137" s="8">
        <v>600.0</v>
      </c>
    </row>
    <row r="138">
      <c r="A138" s="8">
        <v>5.0</v>
      </c>
      <c r="B138" s="8" t="s">
        <v>1463</v>
      </c>
      <c r="C138" s="9">
        <v>0.7402777777777778</v>
      </c>
      <c r="D138" s="8">
        <v>750.0</v>
      </c>
    </row>
    <row r="139">
      <c r="A139" s="8">
        <v>6.0</v>
      </c>
      <c r="B139" s="12" t="s">
        <v>65</v>
      </c>
      <c r="C139" s="13">
        <v>0.8104166666666667</v>
      </c>
      <c r="D139" s="12">
        <v>200.0</v>
      </c>
      <c r="E139" s="12" t="s">
        <v>358</v>
      </c>
      <c r="G139" s="67">
        <v>8700.0</v>
      </c>
    </row>
    <row r="140">
      <c r="D140" s="5">
        <f>SUM(D134:D139)</f>
        <v>2100</v>
      </c>
    </row>
    <row r="142">
      <c r="D142" s="8" t="s">
        <v>35</v>
      </c>
      <c r="E142" s="66">
        <v>42417.0</v>
      </c>
      <c r="F142" s="6" t="s">
        <v>9</v>
      </c>
    </row>
    <row r="143">
      <c r="A143" s="8">
        <v>1.0</v>
      </c>
      <c r="B143" s="8" t="s">
        <v>1464</v>
      </c>
      <c r="C143" s="9">
        <v>0.46458333333333335</v>
      </c>
      <c r="D143" s="8">
        <v>800.0</v>
      </c>
    </row>
    <row r="144">
      <c r="A144" s="8">
        <v>2.0</v>
      </c>
      <c r="B144" s="8" t="s">
        <v>1465</v>
      </c>
      <c r="C144" s="9">
        <v>0.46458333333333335</v>
      </c>
      <c r="D144" s="8">
        <v>300.0</v>
      </c>
    </row>
    <row r="145">
      <c r="A145" s="8">
        <v>3.0</v>
      </c>
      <c r="B145" s="12" t="s">
        <v>1466</v>
      </c>
      <c r="C145" s="13">
        <v>0.5131944444444444</v>
      </c>
      <c r="D145" s="12">
        <v>100.0</v>
      </c>
      <c r="E145" s="12" t="s">
        <v>358</v>
      </c>
    </row>
    <row r="146">
      <c r="A146" s="8">
        <v>4.0</v>
      </c>
      <c r="B146" s="8" t="s">
        <v>521</v>
      </c>
      <c r="C146" s="9">
        <v>0.5652777777777778</v>
      </c>
      <c r="D146" s="8">
        <v>200.0</v>
      </c>
    </row>
    <row r="147">
      <c r="A147" s="8">
        <v>5.0</v>
      </c>
      <c r="B147" s="8" t="s">
        <v>423</v>
      </c>
      <c r="C147" s="9">
        <v>0.6458333333333334</v>
      </c>
      <c r="D147" s="8">
        <v>600.0</v>
      </c>
    </row>
    <row r="148">
      <c r="A148" s="8">
        <v>6.0</v>
      </c>
      <c r="B148" s="8" t="s">
        <v>1467</v>
      </c>
      <c r="C148" s="9">
        <v>0.7020833333333333</v>
      </c>
      <c r="D148" s="8">
        <v>400.0</v>
      </c>
    </row>
    <row r="149">
      <c r="A149" s="8">
        <v>7.0</v>
      </c>
      <c r="B149" s="8" t="s">
        <v>1468</v>
      </c>
      <c r="C149" s="9">
        <v>0.7541666666666667</v>
      </c>
      <c r="D149" s="8">
        <v>300.0</v>
      </c>
    </row>
    <row r="150">
      <c r="A150" s="8">
        <v>8.0</v>
      </c>
      <c r="B150" s="8" t="s">
        <v>1469</v>
      </c>
      <c r="C150" s="9">
        <v>0.7548611111111111</v>
      </c>
      <c r="D150" s="8">
        <v>400.0</v>
      </c>
    </row>
    <row r="151">
      <c r="A151" s="8">
        <v>9.0</v>
      </c>
      <c r="B151" s="8" t="s">
        <v>328</v>
      </c>
      <c r="C151" s="9">
        <v>0.8305555555555556</v>
      </c>
      <c r="D151" s="8">
        <v>600.0</v>
      </c>
      <c r="G151" s="67">
        <v>12300.0</v>
      </c>
    </row>
    <row r="152">
      <c r="D152" s="5">
        <f>SUM(D143:D151)</f>
        <v>3700</v>
      </c>
    </row>
    <row r="154">
      <c r="D154" s="8" t="s">
        <v>8</v>
      </c>
      <c r="E154" s="66">
        <v>42418.0</v>
      </c>
      <c r="F154" s="6" t="s">
        <v>9</v>
      </c>
    </row>
    <row r="155">
      <c r="A155" s="8">
        <v>1.0</v>
      </c>
      <c r="B155" s="12" t="s">
        <v>104</v>
      </c>
      <c r="C155" s="13">
        <v>0.48333333333333334</v>
      </c>
      <c r="D155" s="12">
        <v>600.0</v>
      </c>
      <c r="E155" s="12" t="s">
        <v>358</v>
      </c>
    </row>
    <row r="156">
      <c r="A156" s="8">
        <v>2.0</v>
      </c>
      <c r="B156" s="8" t="s">
        <v>1470</v>
      </c>
      <c r="C156" s="9">
        <v>0.5506944444444445</v>
      </c>
      <c r="D156" s="8">
        <v>200.0</v>
      </c>
    </row>
    <row r="157">
      <c r="A157" s="8">
        <v>3.0</v>
      </c>
      <c r="B157" s="12" t="s">
        <v>1471</v>
      </c>
      <c r="C157" s="13">
        <v>0.5902777777777778</v>
      </c>
      <c r="D157" s="12">
        <v>600.0</v>
      </c>
      <c r="E157" s="12" t="s">
        <v>358</v>
      </c>
      <c r="F157" s="8"/>
    </row>
    <row r="158">
      <c r="A158" s="8">
        <v>4.0</v>
      </c>
      <c r="B158" s="8" t="s">
        <v>1472</v>
      </c>
      <c r="C158" s="9">
        <v>0.6319444444444444</v>
      </c>
      <c r="D158" s="8">
        <v>300.0</v>
      </c>
    </row>
    <row r="159">
      <c r="A159" s="8">
        <v>5.0</v>
      </c>
      <c r="B159" s="8" t="s">
        <v>1473</v>
      </c>
      <c r="C159" s="9">
        <v>0.6881944444444444</v>
      </c>
      <c r="D159" s="8">
        <v>400.0</v>
      </c>
    </row>
    <row r="160">
      <c r="A160" s="8">
        <v>6.0</v>
      </c>
      <c r="B160" s="8" t="s">
        <v>335</v>
      </c>
      <c r="C160" s="9">
        <v>0.7645833333333333</v>
      </c>
      <c r="D160" s="8">
        <v>300.0</v>
      </c>
    </row>
    <row r="161">
      <c r="A161" s="8">
        <v>7.0</v>
      </c>
      <c r="B161" s="8" t="s">
        <v>1474</v>
      </c>
      <c r="C161" s="9">
        <v>0.7923611111111111</v>
      </c>
      <c r="D161" s="8">
        <v>400.0</v>
      </c>
    </row>
    <row r="162">
      <c r="D162" s="5">
        <f>SUM(D155:D161)</f>
        <v>2800</v>
      </c>
      <c r="G162" s="67">
        <v>13900.0</v>
      </c>
    </row>
    <row r="165">
      <c r="D165" s="8" t="s">
        <v>13</v>
      </c>
      <c r="E165" s="66">
        <v>42419.0</v>
      </c>
      <c r="F165" s="6" t="s">
        <v>314</v>
      </c>
    </row>
    <row r="166">
      <c r="A166" s="8">
        <v>1.0</v>
      </c>
      <c r="B166" s="8" t="s">
        <v>1475</v>
      </c>
      <c r="C166" s="9">
        <v>0.46805555555555556</v>
      </c>
      <c r="D166" s="8">
        <v>300.0</v>
      </c>
    </row>
    <row r="167">
      <c r="A167" s="8">
        <v>2.0</v>
      </c>
      <c r="B167" s="8" t="s">
        <v>1476</v>
      </c>
      <c r="C167" s="9">
        <v>0.7027777777777777</v>
      </c>
      <c r="D167" s="8">
        <v>600.0</v>
      </c>
    </row>
    <row r="168">
      <c r="A168" s="8">
        <v>3.0</v>
      </c>
      <c r="B168" s="8" t="s">
        <v>1477</v>
      </c>
      <c r="C168" s="9">
        <v>0.7180555555555556</v>
      </c>
      <c r="D168" s="8">
        <v>400.0</v>
      </c>
      <c r="G168" s="68">
        <v>-12000.0</v>
      </c>
      <c r="H168" s="69" t="s">
        <v>33</v>
      </c>
    </row>
    <row r="169">
      <c r="A169" s="8">
        <v>4.0</v>
      </c>
      <c r="B169" s="8" t="s">
        <v>1478</v>
      </c>
      <c r="C169" s="9">
        <v>0.7604166666666666</v>
      </c>
      <c r="D169" s="8">
        <v>600.0</v>
      </c>
    </row>
    <row r="170">
      <c r="A170" s="8">
        <v>5.0</v>
      </c>
    </row>
    <row r="171">
      <c r="A171" s="8"/>
      <c r="D171" s="5">
        <f>SUM(D166:D170)</f>
        <v>1900</v>
      </c>
      <c r="G171" s="67">
        <v>3800.0</v>
      </c>
    </row>
    <row r="173">
      <c r="D173" s="8" t="s">
        <v>17</v>
      </c>
      <c r="E173" s="66">
        <v>42420.0</v>
      </c>
      <c r="F173" s="6" t="s">
        <v>314</v>
      </c>
    </row>
    <row r="174">
      <c r="A174" s="8">
        <v>1.0</v>
      </c>
      <c r="B174" s="8" t="s">
        <v>1479</v>
      </c>
      <c r="C174" s="9">
        <v>0.5256944444444445</v>
      </c>
      <c r="D174" s="8">
        <v>600.0</v>
      </c>
    </row>
    <row r="175">
      <c r="A175" s="8">
        <v>2.0</v>
      </c>
      <c r="B175" s="8" t="s">
        <v>1480</v>
      </c>
      <c r="C175" s="9">
        <v>0.5256944444444445</v>
      </c>
      <c r="D175" s="8">
        <v>600.0</v>
      </c>
    </row>
    <row r="176">
      <c r="A176" s="8">
        <v>3.0</v>
      </c>
      <c r="B176" s="8" t="s">
        <v>1481</v>
      </c>
      <c r="C176" s="9">
        <v>0.6597222222222222</v>
      </c>
      <c r="D176" s="8">
        <v>600.0</v>
      </c>
    </row>
    <row r="177">
      <c r="A177" s="8">
        <v>4.0</v>
      </c>
      <c r="B177" s="8" t="s">
        <v>1482</v>
      </c>
      <c r="C177" s="9">
        <v>0.6902777777777778</v>
      </c>
      <c r="D177" s="8">
        <v>700.0</v>
      </c>
    </row>
    <row r="178">
      <c r="A178" s="8">
        <v>5.0</v>
      </c>
      <c r="B178" s="8" t="s">
        <v>1483</v>
      </c>
      <c r="C178" s="9">
        <v>0.7430555555555556</v>
      </c>
      <c r="D178" s="8">
        <v>400.0</v>
      </c>
    </row>
    <row r="179">
      <c r="A179" s="8">
        <v>6.0</v>
      </c>
      <c r="B179" s="12" t="s">
        <v>1484</v>
      </c>
      <c r="C179" s="13">
        <v>0.7604166666666666</v>
      </c>
      <c r="D179" s="12">
        <v>600.0</v>
      </c>
      <c r="E179" s="12" t="s">
        <v>358</v>
      </c>
    </row>
    <row r="180">
      <c r="A180" s="8">
        <v>7.0</v>
      </c>
      <c r="B180" s="12" t="s">
        <v>1485</v>
      </c>
      <c r="C180" s="13">
        <v>0.7638888888888888</v>
      </c>
      <c r="D180" s="12">
        <v>600.0</v>
      </c>
      <c r="E180" s="12" t="s">
        <v>358</v>
      </c>
    </row>
    <row r="181">
      <c r="A181" s="8"/>
      <c r="D181" s="5">
        <f>SUM(D174:D180)</f>
        <v>4100</v>
      </c>
      <c r="G181" s="67">
        <v>6700.0</v>
      </c>
    </row>
    <row r="182">
      <c r="D182" s="8" t="s">
        <v>23</v>
      </c>
      <c r="E182" s="66">
        <v>42421.0</v>
      </c>
      <c r="F182" s="6" t="s">
        <v>24</v>
      </c>
    </row>
    <row r="183">
      <c r="A183" s="8">
        <v>1.0</v>
      </c>
      <c r="B183" s="8" t="s">
        <v>1486</v>
      </c>
      <c r="C183" s="9">
        <v>0.4618055555555556</v>
      </c>
      <c r="D183" s="8">
        <v>200.0</v>
      </c>
    </row>
    <row r="184">
      <c r="A184" s="8">
        <v>2.0</v>
      </c>
      <c r="B184" s="8" t="s">
        <v>1487</v>
      </c>
      <c r="C184" s="9">
        <v>0.50625</v>
      </c>
      <c r="D184" s="8">
        <v>300.0</v>
      </c>
    </row>
    <row r="185">
      <c r="A185" s="8">
        <v>3.0</v>
      </c>
      <c r="B185" s="8" t="s">
        <v>1488</v>
      </c>
      <c r="C185" s="9">
        <v>0.5166666666666667</v>
      </c>
      <c r="D185" s="8">
        <v>600.0</v>
      </c>
    </row>
    <row r="186">
      <c r="A186" s="8">
        <v>4.0</v>
      </c>
      <c r="B186" s="8" t="s">
        <v>1489</v>
      </c>
      <c r="C186" s="9">
        <v>0.5520833333333334</v>
      </c>
      <c r="D186" s="8">
        <v>240.0</v>
      </c>
    </row>
    <row r="187">
      <c r="A187" s="8">
        <v>5.0</v>
      </c>
      <c r="B187" s="8" t="s">
        <v>1490</v>
      </c>
      <c r="C187" s="9">
        <v>0.5583333333333333</v>
      </c>
      <c r="D187" s="8">
        <v>400.0</v>
      </c>
    </row>
    <row r="188">
      <c r="A188" s="8">
        <v>6.0</v>
      </c>
      <c r="B188" s="8" t="s">
        <v>1491</v>
      </c>
      <c r="C188" s="9">
        <v>0.5694444444444444</v>
      </c>
      <c r="D188" s="8">
        <v>800.0</v>
      </c>
    </row>
    <row r="189">
      <c r="A189" s="8">
        <v>7.0</v>
      </c>
      <c r="B189" s="12" t="s">
        <v>1492</v>
      </c>
      <c r="C189" s="13">
        <v>0.6166666666666667</v>
      </c>
      <c r="D189" s="12">
        <v>400.0</v>
      </c>
      <c r="E189" s="12" t="s">
        <v>358</v>
      </c>
    </row>
    <row r="190">
      <c r="A190" s="8">
        <v>8.0</v>
      </c>
      <c r="B190" s="8" t="s">
        <v>1493</v>
      </c>
      <c r="C190" s="9">
        <v>0.6513888888888889</v>
      </c>
      <c r="D190" s="8">
        <v>300.0</v>
      </c>
    </row>
    <row r="191">
      <c r="A191" s="8">
        <v>9.0</v>
      </c>
      <c r="B191" s="8" t="s">
        <v>1494</v>
      </c>
      <c r="C191" s="9">
        <v>0.6611111111111111</v>
      </c>
      <c r="D191" s="8">
        <v>400.0</v>
      </c>
    </row>
    <row r="192">
      <c r="A192" s="8">
        <v>10.0</v>
      </c>
      <c r="B192" s="8" t="s">
        <v>245</v>
      </c>
      <c r="C192" s="9">
        <v>0.6666666666666666</v>
      </c>
      <c r="D192" s="8">
        <v>500.0</v>
      </c>
    </row>
    <row r="193">
      <c r="A193" s="8">
        <v>11.0</v>
      </c>
      <c r="B193" s="8" t="s">
        <v>89</v>
      </c>
      <c r="C193" s="9">
        <v>0.8215277777777777</v>
      </c>
      <c r="D193" s="8">
        <v>300.0</v>
      </c>
    </row>
    <row r="194">
      <c r="A194" s="8">
        <v>12.0</v>
      </c>
      <c r="B194" s="8" t="s">
        <v>1495</v>
      </c>
      <c r="C194" s="9">
        <v>0.8263888888888888</v>
      </c>
      <c r="D194" s="8">
        <v>300.0</v>
      </c>
    </row>
    <row r="195">
      <c r="A195" s="8">
        <v>13.0</v>
      </c>
      <c r="B195" s="8" t="s">
        <v>27</v>
      </c>
      <c r="D195" s="6"/>
      <c r="G195" s="8">
        <v>-850.0</v>
      </c>
    </row>
    <row r="196">
      <c r="D196" s="6">
        <v>4740.0</v>
      </c>
      <c r="F196" s="8"/>
      <c r="G196" s="67">
        <v>10190.0</v>
      </c>
    </row>
    <row r="198">
      <c r="D198" s="8" t="s">
        <v>28</v>
      </c>
      <c r="E198" s="66">
        <v>42422.0</v>
      </c>
      <c r="F198" s="6" t="s">
        <v>314</v>
      </c>
    </row>
    <row r="199">
      <c r="A199" s="8">
        <v>1.0</v>
      </c>
      <c r="B199" s="8" t="s">
        <v>1496</v>
      </c>
      <c r="C199" s="9">
        <v>0.4444444444444444</v>
      </c>
      <c r="D199" s="8">
        <v>600.0</v>
      </c>
    </row>
    <row r="200">
      <c r="A200" s="8">
        <v>2.0</v>
      </c>
      <c r="B200" s="8" t="s">
        <v>1497</v>
      </c>
      <c r="C200" s="9">
        <v>0.44930555555555557</v>
      </c>
      <c r="D200" s="8">
        <v>600.0</v>
      </c>
    </row>
    <row r="201">
      <c r="A201" s="8">
        <v>3.0</v>
      </c>
      <c r="B201" s="8" t="s">
        <v>1498</v>
      </c>
      <c r="C201" s="9">
        <v>0.4861111111111111</v>
      </c>
      <c r="D201" s="8">
        <v>1200.0</v>
      </c>
    </row>
    <row r="202">
      <c r="A202" s="8">
        <v>4.0</v>
      </c>
      <c r="B202" s="8" t="s">
        <v>1499</v>
      </c>
      <c r="C202" s="9">
        <v>0.5534722222222223</v>
      </c>
      <c r="D202" s="8">
        <v>1000.0</v>
      </c>
    </row>
    <row r="203">
      <c r="A203" s="8">
        <v>5.0</v>
      </c>
      <c r="B203" s="8" t="s">
        <v>1500</v>
      </c>
      <c r="C203" s="9">
        <v>0.5576388888888889</v>
      </c>
      <c r="D203" s="8">
        <v>600.0</v>
      </c>
    </row>
    <row r="204">
      <c r="A204" s="8">
        <v>6.0</v>
      </c>
      <c r="B204" s="8" t="s">
        <v>1501</v>
      </c>
      <c r="C204" s="9">
        <v>0.6034722222222222</v>
      </c>
      <c r="D204" s="8">
        <v>1200.0</v>
      </c>
    </row>
    <row r="205">
      <c r="A205" s="8">
        <v>7.0</v>
      </c>
      <c r="B205" s="8" t="s">
        <v>1502</v>
      </c>
      <c r="C205" s="9">
        <v>0.6034722222222222</v>
      </c>
      <c r="D205" s="8">
        <v>600.0</v>
      </c>
    </row>
    <row r="206">
      <c r="A206" s="8">
        <v>8.0</v>
      </c>
      <c r="B206" s="8" t="s">
        <v>1503</v>
      </c>
      <c r="C206" s="9">
        <v>0.6138888888888889</v>
      </c>
      <c r="D206" s="8">
        <v>800.0</v>
      </c>
    </row>
    <row r="207">
      <c r="A207" s="8">
        <v>9.0</v>
      </c>
      <c r="B207" s="8" t="s">
        <v>1504</v>
      </c>
      <c r="C207" s="9">
        <v>0.6548611111111111</v>
      </c>
      <c r="D207" s="8">
        <v>500.0</v>
      </c>
    </row>
    <row r="208">
      <c r="A208" s="8">
        <v>10.0</v>
      </c>
      <c r="B208" s="12" t="s">
        <v>1505</v>
      </c>
      <c r="C208" s="13">
        <v>0.7361111111111112</v>
      </c>
      <c r="D208" s="12">
        <v>400.0</v>
      </c>
      <c r="E208" s="12" t="s">
        <v>358</v>
      </c>
      <c r="G208" s="68">
        <v>-14000.0</v>
      </c>
      <c r="H208" s="69" t="s">
        <v>33</v>
      </c>
    </row>
    <row r="209">
      <c r="A209" s="8">
        <v>11.0</v>
      </c>
      <c r="B209" s="8" t="s">
        <v>1506</v>
      </c>
      <c r="C209" s="9">
        <v>0.7916666666666666</v>
      </c>
      <c r="D209" s="8">
        <v>600.0</v>
      </c>
    </row>
    <row r="210">
      <c r="A210" s="8">
        <v>12.0</v>
      </c>
      <c r="B210" s="12" t="s">
        <v>1507</v>
      </c>
      <c r="C210" s="13">
        <v>0.8263888888888888</v>
      </c>
      <c r="D210" s="12">
        <v>800.0</v>
      </c>
      <c r="E210" s="12" t="s">
        <v>358</v>
      </c>
    </row>
    <row r="211">
      <c r="A211" s="8">
        <v>13.0</v>
      </c>
      <c r="B211" s="8" t="s">
        <v>1508</v>
      </c>
      <c r="C211" s="9">
        <v>0.8388888888888889</v>
      </c>
      <c r="D211" s="8">
        <v>300.0</v>
      </c>
    </row>
    <row r="212">
      <c r="A212" s="8"/>
      <c r="D212" s="5">
        <f>SUM(D199:D211)</f>
        <v>9200</v>
      </c>
      <c r="G212" s="67">
        <v>4200.0</v>
      </c>
    </row>
    <row r="214">
      <c r="D214" s="8" t="s">
        <v>31</v>
      </c>
      <c r="E214" s="66">
        <v>42423.0</v>
      </c>
      <c r="F214" s="6" t="s">
        <v>9</v>
      </c>
    </row>
    <row r="215">
      <c r="A215" s="8">
        <v>1.0</v>
      </c>
      <c r="B215" s="8" t="s">
        <v>1509</v>
      </c>
      <c r="C215" s="9">
        <v>0.4409722222222222</v>
      </c>
      <c r="D215" s="8">
        <v>600.0</v>
      </c>
    </row>
    <row r="216">
      <c r="A216" s="8">
        <v>2.0</v>
      </c>
      <c r="B216" s="8" t="s">
        <v>1510</v>
      </c>
      <c r="C216" s="9">
        <v>0.5</v>
      </c>
      <c r="D216" s="8">
        <v>400.0</v>
      </c>
    </row>
    <row r="217">
      <c r="A217" s="8">
        <v>3.0</v>
      </c>
      <c r="B217" s="8" t="s">
        <v>1511</v>
      </c>
      <c r="C217" s="9">
        <v>0.5256944444444445</v>
      </c>
      <c r="D217" s="8">
        <v>300.0</v>
      </c>
    </row>
    <row r="218">
      <c r="A218" s="8">
        <v>4.0</v>
      </c>
      <c r="B218" s="8" t="s">
        <v>168</v>
      </c>
      <c r="C218" s="9">
        <v>0.5569444444444445</v>
      </c>
      <c r="D218" s="8">
        <v>400.0</v>
      </c>
    </row>
    <row r="219">
      <c r="A219" s="8">
        <v>5.0</v>
      </c>
      <c r="B219" s="8" t="s">
        <v>1512</v>
      </c>
      <c r="C219" s="9">
        <v>0.5694444444444444</v>
      </c>
      <c r="D219" s="8">
        <v>200.0</v>
      </c>
    </row>
    <row r="220">
      <c r="A220" s="8">
        <v>6.0</v>
      </c>
      <c r="B220" s="8" t="s">
        <v>1513</v>
      </c>
      <c r="C220" s="9">
        <v>0.6479166666666667</v>
      </c>
      <c r="D220" s="8">
        <v>600.0</v>
      </c>
    </row>
    <row r="221">
      <c r="A221" s="8">
        <v>7.0</v>
      </c>
      <c r="B221" s="8" t="s">
        <v>1514</v>
      </c>
      <c r="C221" s="9">
        <v>0.6736111111111112</v>
      </c>
      <c r="D221" s="8">
        <v>300.0</v>
      </c>
    </row>
    <row r="222">
      <c r="A222" s="8">
        <v>8.0</v>
      </c>
      <c r="B222" s="8" t="s">
        <v>1515</v>
      </c>
      <c r="C222" s="9">
        <v>0.7076388888888889</v>
      </c>
    </row>
    <row r="223">
      <c r="A223" s="8">
        <v>9.0</v>
      </c>
      <c r="B223" s="8" t="s">
        <v>147</v>
      </c>
      <c r="C223" s="9">
        <v>0.7298611111111111</v>
      </c>
      <c r="D223" s="8">
        <v>600.0</v>
      </c>
    </row>
    <row r="224">
      <c r="A224" s="8">
        <v>10.0</v>
      </c>
      <c r="B224" s="8" t="s">
        <v>1516</v>
      </c>
      <c r="C224" s="9">
        <v>0.7638888888888888</v>
      </c>
      <c r="D224" s="8">
        <v>200.0</v>
      </c>
    </row>
    <row r="225">
      <c r="D225" s="5">
        <f>SUM(D215:D224)</f>
        <v>3600</v>
      </c>
      <c r="G225" s="67">
        <v>7800.0</v>
      </c>
    </row>
    <row r="227">
      <c r="D227" s="8" t="s">
        <v>35</v>
      </c>
      <c r="E227" s="66">
        <v>42424.0</v>
      </c>
      <c r="F227" s="6" t="s">
        <v>9</v>
      </c>
    </row>
    <row r="228">
      <c r="A228" s="8">
        <v>1.0</v>
      </c>
      <c r="B228" s="8" t="s">
        <v>104</v>
      </c>
      <c r="C228" s="9">
        <v>0.5145833333333333</v>
      </c>
      <c r="D228" s="8">
        <v>600.0</v>
      </c>
    </row>
    <row r="229">
      <c r="A229" s="8">
        <v>2.0</v>
      </c>
      <c r="B229" s="8" t="s">
        <v>1517</v>
      </c>
      <c r="C229" s="9">
        <v>0.5423611111111111</v>
      </c>
      <c r="D229" s="8">
        <v>200.0</v>
      </c>
    </row>
    <row r="230">
      <c r="A230" s="8">
        <v>3.0</v>
      </c>
      <c r="B230" s="8" t="s">
        <v>1518</v>
      </c>
      <c r="C230" s="9">
        <v>0.5715277777777777</v>
      </c>
      <c r="D230" s="8">
        <v>600.0</v>
      </c>
    </row>
    <row r="231">
      <c r="A231" s="8">
        <v>4.0</v>
      </c>
      <c r="B231" s="8" t="s">
        <v>1519</v>
      </c>
      <c r="C231" s="9">
        <v>0.6027777777777777</v>
      </c>
      <c r="D231" s="8">
        <v>600.0</v>
      </c>
    </row>
    <row r="232">
      <c r="A232" s="8">
        <v>5.0</v>
      </c>
      <c r="B232" s="8" t="s">
        <v>1520</v>
      </c>
      <c r="C232" s="9">
        <v>0.6034722222222222</v>
      </c>
      <c r="D232" s="8">
        <v>500.0</v>
      </c>
    </row>
    <row r="233">
      <c r="A233" s="8">
        <v>6.0</v>
      </c>
      <c r="B233" s="8" t="s">
        <v>1521</v>
      </c>
      <c r="C233" s="9">
        <v>0.6041666666666666</v>
      </c>
      <c r="D233" s="8">
        <v>300.0</v>
      </c>
    </row>
    <row r="234">
      <c r="A234" s="8">
        <v>7.0</v>
      </c>
      <c r="B234" s="8" t="s">
        <v>1522</v>
      </c>
      <c r="C234" s="9">
        <v>0.6722222222222223</v>
      </c>
      <c r="D234" s="8">
        <v>100.0</v>
      </c>
    </row>
    <row r="235">
      <c r="A235" s="8">
        <v>8.0</v>
      </c>
      <c r="B235" s="8" t="s">
        <v>1523</v>
      </c>
      <c r="C235" s="9">
        <v>0.6965277777777777</v>
      </c>
      <c r="D235" s="8">
        <v>150.0</v>
      </c>
    </row>
    <row r="236">
      <c r="A236" s="8">
        <v>9.0</v>
      </c>
      <c r="B236" s="8" t="s">
        <v>1524</v>
      </c>
      <c r="C236" s="9">
        <v>0.8270833333333333</v>
      </c>
      <c r="D236" s="8">
        <v>300.0</v>
      </c>
    </row>
    <row r="237">
      <c r="D237" s="5">
        <f>SUM(D228:D236)</f>
        <v>3350</v>
      </c>
      <c r="G237" s="67">
        <v>11150.0</v>
      </c>
    </row>
    <row r="239">
      <c r="D239" s="8" t="s">
        <v>8</v>
      </c>
      <c r="E239" s="66">
        <v>42425.0</v>
      </c>
      <c r="F239" s="6" t="s">
        <v>9</v>
      </c>
    </row>
    <row r="240">
      <c r="A240" s="8">
        <v>1.0</v>
      </c>
      <c r="B240" s="8" t="s">
        <v>1525</v>
      </c>
      <c r="C240" s="9">
        <v>0.6131944444444445</v>
      </c>
      <c r="G240" s="8">
        <v>-400.0</v>
      </c>
    </row>
    <row r="241">
      <c r="A241" s="8">
        <v>2.0</v>
      </c>
      <c r="B241" s="8" t="s">
        <v>1526</v>
      </c>
      <c r="C241" s="9">
        <v>0.7590277777777777</v>
      </c>
      <c r="D241" s="8">
        <v>1000.0</v>
      </c>
    </row>
    <row r="242">
      <c r="A242" s="8">
        <v>3.0</v>
      </c>
      <c r="B242" s="8" t="s">
        <v>1527</v>
      </c>
      <c r="C242" s="9">
        <v>0.7791666666666667</v>
      </c>
      <c r="D242" s="8">
        <v>400.0</v>
      </c>
      <c r="G242" s="68">
        <v>-10000.0</v>
      </c>
      <c r="H242" s="69" t="s">
        <v>33</v>
      </c>
    </row>
    <row r="243">
      <c r="A243" s="8">
        <v>4.0</v>
      </c>
      <c r="B243" s="8" t="s">
        <v>1528</v>
      </c>
      <c r="C243" s="9">
        <v>0.7916666666666666</v>
      </c>
      <c r="D243" s="8">
        <v>600.0</v>
      </c>
    </row>
    <row r="244">
      <c r="A244" s="8">
        <v>5.0</v>
      </c>
      <c r="D244" s="5">
        <f>SUM(D240:D243)</f>
        <v>2000</v>
      </c>
      <c r="G244" s="67">
        <v>2750.0</v>
      </c>
    </row>
    <row r="246">
      <c r="D246" s="8" t="s">
        <v>13</v>
      </c>
      <c r="E246" s="66">
        <v>42426.0</v>
      </c>
      <c r="F246" s="6" t="s">
        <v>314</v>
      </c>
    </row>
    <row r="247">
      <c r="A247" s="8">
        <v>1.0</v>
      </c>
      <c r="B247" s="8" t="s">
        <v>211</v>
      </c>
      <c r="C247" s="9">
        <v>0.5541666666666667</v>
      </c>
      <c r="D247" s="8">
        <v>300.0</v>
      </c>
    </row>
    <row r="248">
      <c r="A248" s="8">
        <v>2.0</v>
      </c>
      <c r="B248" s="8" t="s">
        <v>1065</v>
      </c>
      <c r="C248" s="9">
        <v>0.6090277777777777</v>
      </c>
      <c r="D248" s="8">
        <v>500.0</v>
      </c>
    </row>
    <row r="249">
      <c r="A249" s="8">
        <v>3.0</v>
      </c>
      <c r="B249" s="8" t="s">
        <v>1529</v>
      </c>
      <c r="C249" s="9">
        <v>0.7013888888888888</v>
      </c>
      <c r="D249" s="8">
        <v>200.0</v>
      </c>
    </row>
    <row r="250">
      <c r="A250" s="8">
        <v>4.0</v>
      </c>
      <c r="B250" s="8" t="s">
        <v>1530</v>
      </c>
      <c r="C250" s="9">
        <v>0.7708333333333334</v>
      </c>
      <c r="D250" s="8">
        <v>400.0</v>
      </c>
    </row>
    <row r="251">
      <c r="A251" s="8"/>
      <c r="D251" s="5">
        <f>SUM(D247:D250)</f>
        <v>1400</v>
      </c>
      <c r="G251" s="67">
        <v>4150.0</v>
      </c>
    </row>
    <row r="253">
      <c r="D253" s="8" t="s">
        <v>17</v>
      </c>
      <c r="E253" s="66">
        <v>42427.0</v>
      </c>
      <c r="F253" s="6" t="s">
        <v>314</v>
      </c>
    </row>
    <row r="254">
      <c r="A254" s="8">
        <v>1.0</v>
      </c>
      <c r="B254" s="8" t="s">
        <v>1531</v>
      </c>
      <c r="C254" s="9">
        <v>0.42986111111111114</v>
      </c>
      <c r="D254" s="8">
        <v>600.0</v>
      </c>
    </row>
    <row r="255">
      <c r="A255" s="12">
        <v>2.0</v>
      </c>
      <c r="B255" s="12" t="s">
        <v>1532</v>
      </c>
      <c r="C255" s="13">
        <v>0.7534722222222222</v>
      </c>
      <c r="D255" s="12">
        <v>2100.0</v>
      </c>
      <c r="E255" s="12" t="s">
        <v>358</v>
      </c>
    </row>
    <row r="256">
      <c r="A256" s="8">
        <v>3.0</v>
      </c>
      <c r="B256" s="8" t="s">
        <v>1533</v>
      </c>
      <c r="C256" s="9">
        <v>0.775</v>
      </c>
      <c r="D256" s="8">
        <v>150.0</v>
      </c>
    </row>
    <row r="257">
      <c r="A257" s="8">
        <v>4.0</v>
      </c>
      <c r="B257" s="8"/>
      <c r="D257" s="5">
        <f>SUM(D254:D256)</f>
        <v>2850</v>
      </c>
      <c r="G257" s="67">
        <v>4900.0</v>
      </c>
    </row>
    <row r="258">
      <c r="D258" s="8" t="s">
        <v>23</v>
      </c>
      <c r="E258" s="66">
        <v>42428.0</v>
      </c>
      <c r="F258" s="6" t="s">
        <v>24</v>
      </c>
    </row>
    <row r="259">
      <c r="A259" s="8">
        <v>1.0</v>
      </c>
      <c r="B259" s="8" t="s">
        <v>1534</v>
      </c>
      <c r="C259" s="9">
        <v>0.5118055555555555</v>
      </c>
      <c r="D259" s="8">
        <v>400.0</v>
      </c>
    </row>
    <row r="260">
      <c r="A260" s="8">
        <v>2.0</v>
      </c>
      <c r="B260" s="8" t="s">
        <v>1535</v>
      </c>
      <c r="C260" s="9">
        <v>0.5145833333333333</v>
      </c>
      <c r="D260" s="8">
        <v>600.0</v>
      </c>
    </row>
    <row r="261">
      <c r="A261" s="12">
        <v>3.0</v>
      </c>
      <c r="B261" s="12" t="s">
        <v>1277</v>
      </c>
      <c r="C261" s="13">
        <v>0.59375</v>
      </c>
      <c r="D261" s="12">
        <v>600.0</v>
      </c>
      <c r="E261" s="12" t="s">
        <v>358</v>
      </c>
    </row>
    <row r="262">
      <c r="A262" s="12">
        <v>4.0</v>
      </c>
      <c r="B262" s="12" t="s">
        <v>1536</v>
      </c>
      <c r="C262" s="13">
        <v>0.6819444444444445</v>
      </c>
      <c r="D262" s="12">
        <v>600.0</v>
      </c>
      <c r="E262" s="12" t="s">
        <v>358</v>
      </c>
    </row>
    <row r="263">
      <c r="A263" s="8">
        <v>5.0</v>
      </c>
      <c r="B263" s="8" t="s">
        <v>1537</v>
      </c>
      <c r="C263" s="9">
        <v>0.6888888888888889</v>
      </c>
      <c r="D263" s="8">
        <v>600.0</v>
      </c>
    </row>
    <row r="264">
      <c r="A264" s="8">
        <v>6.0</v>
      </c>
      <c r="B264" s="8" t="s">
        <v>1538</v>
      </c>
      <c r="C264" s="9">
        <v>0.7625</v>
      </c>
      <c r="D264" s="8">
        <v>600.0</v>
      </c>
    </row>
    <row r="265">
      <c r="A265" s="8">
        <v>7.0</v>
      </c>
      <c r="B265" s="8" t="s">
        <v>1539</v>
      </c>
      <c r="C265" s="9">
        <v>0.7722222222222223</v>
      </c>
      <c r="D265" s="8">
        <v>200.0</v>
      </c>
    </row>
    <row r="266">
      <c r="A266" s="8">
        <v>8.0</v>
      </c>
      <c r="B266" s="8" t="s">
        <v>1540</v>
      </c>
      <c r="C266" s="9">
        <v>0.8680555555555556</v>
      </c>
      <c r="D266" s="8">
        <v>200.0</v>
      </c>
    </row>
    <row r="267">
      <c r="A267" s="8">
        <v>9.0</v>
      </c>
      <c r="B267" s="8" t="s">
        <v>27</v>
      </c>
      <c r="D267" s="8"/>
      <c r="G267" s="8">
        <v>-800.0</v>
      </c>
    </row>
    <row r="268">
      <c r="A268" s="12">
        <v>10.0</v>
      </c>
      <c r="B268" s="12" t="s">
        <v>1541</v>
      </c>
      <c r="C268" s="13">
        <v>0.8729166666666667</v>
      </c>
      <c r="D268" s="12">
        <v>200.0</v>
      </c>
      <c r="E268" s="12" t="s">
        <v>358</v>
      </c>
      <c r="G268" s="11"/>
    </row>
    <row r="269">
      <c r="D269" s="6">
        <v>4000.0</v>
      </c>
      <c r="G269" s="67">
        <v>6700.0</v>
      </c>
    </row>
    <row r="271">
      <c r="D271" s="8" t="s">
        <v>28</v>
      </c>
      <c r="E271" s="66">
        <v>42429.0</v>
      </c>
      <c r="F271" s="6" t="s">
        <v>9</v>
      </c>
    </row>
    <row r="272">
      <c r="A272" s="8">
        <v>1.0</v>
      </c>
      <c r="B272" s="8" t="s">
        <v>1542</v>
      </c>
      <c r="C272" s="9">
        <v>0.44583333333333336</v>
      </c>
      <c r="D272" s="8">
        <v>600.0</v>
      </c>
    </row>
    <row r="273">
      <c r="A273" s="8">
        <v>2.0</v>
      </c>
      <c r="B273" s="8" t="s">
        <v>1543</v>
      </c>
      <c r="C273" s="9">
        <v>0.5784722222222223</v>
      </c>
      <c r="D273" s="8">
        <v>150.0</v>
      </c>
    </row>
    <row r="274">
      <c r="A274" s="8">
        <v>3.0</v>
      </c>
      <c r="B274" s="8" t="s">
        <v>1544</v>
      </c>
      <c r="C274" s="9">
        <v>0.8541666666666666</v>
      </c>
      <c r="D274" s="8">
        <v>200.0</v>
      </c>
      <c r="G274" s="67">
        <v>7650.0</v>
      </c>
    </row>
    <row r="275">
      <c r="D275" s="5">
        <f>SUM(D272:D274)</f>
        <v>950</v>
      </c>
    </row>
    <row r="292" ht="12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54.57"/>
    <col customWidth="1" min="3" max="3" width="13.29"/>
    <col customWidth="1" min="4" max="4" width="16.57"/>
    <col customWidth="1" min="5" max="5" width="10.86"/>
    <col customWidth="1" min="6" max="6" width="23.29"/>
    <col customWidth="1" min="8" max="8" width="18.14"/>
    <col customWidth="1" min="9" max="9" width="25.43"/>
  </cols>
  <sheetData>
    <row r="1">
      <c r="A1" s="64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D2" s="6" t="s">
        <v>1545</v>
      </c>
      <c r="E2" s="66">
        <v>42371.0</v>
      </c>
      <c r="F2" s="29" t="s">
        <v>314</v>
      </c>
    </row>
    <row r="3">
      <c r="A3" s="8">
        <v>1.0</v>
      </c>
      <c r="B3" s="8" t="s">
        <v>1546</v>
      </c>
      <c r="C3" s="9">
        <v>0.5625</v>
      </c>
      <c r="G3" s="20">
        <v>-1500.0</v>
      </c>
    </row>
    <row r="4">
      <c r="A4" s="8">
        <v>2.0</v>
      </c>
      <c r="B4" s="8" t="s">
        <v>1547</v>
      </c>
      <c r="C4" s="9">
        <v>0.5798611111111112</v>
      </c>
      <c r="D4" s="8">
        <v>300.0</v>
      </c>
    </row>
    <row r="5">
      <c r="A5" s="8">
        <v>3.0</v>
      </c>
      <c r="B5" s="8" t="s">
        <v>890</v>
      </c>
      <c r="C5" s="9">
        <v>0.6104166666666667</v>
      </c>
      <c r="D5" s="8">
        <v>600.0</v>
      </c>
    </row>
    <row r="6">
      <c r="A6" s="8">
        <v>4.0</v>
      </c>
      <c r="B6" s="8" t="s">
        <v>1548</v>
      </c>
      <c r="C6" s="9">
        <v>0.6201388888888889</v>
      </c>
      <c r="D6" s="8">
        <v>900.0</v>
      </c>
    </row>
    <row r="7">
      <c r="A7" s="8">
        <v>5.0</v>
      </c>
      <c r="B7" s="8" t="s">
        <v>1549</v>
      </c>
      <c r="C7" s="9">
        <v>0.6506944444444445</v>
      </c>
      <c r="D7" s="8">
        <v>800.0</v>
      </c>
    </row>
    <row r="8">
      <c r="A8" s="8">
        <v>6.0</v>
      </c>
      <c r="B8" s="8" t="s">
        <v>1550</v>
      </c>
      <c r="C8" s="9">
        <v>0.6513888888888889</v>
      </c>
      <c r="D8" s="8">
        <v>300.0</v>
      </c>
    </row>
    <row r="9">
      <c r="A9" s="8">
        <v>7.0</v>
      </c>
      <c r="B9" s="8" t="s">
        <v>1551</v>
      </c>
      <c r="C9" s="9">
        <v>0.6569444444444444</v>
      </c>
      <c r="D9" s="8">
        <v>1000.0</v>
      </c>
    </row>
    <row r="10">
      <c r="A10" s="8">
        <v>8.0</v>
      </c>
      <c r="B10" s="8" t="s">
        <v>1552</v>
      </c>
      <c r="C10" s="9">
        <v>0.7465277777777778</v>
      </c>
      <c r="D10" s="8">
        <v>400.0</v>
      </c>
      <c r="G10" s="68">
        <v>-6000.0</v>
      </c>
      <c r="H10" s="69" t="s">
        <v>33</v>
      </c>
    </row>
    <row r="11">
      <c r="A11" s="8">
        <v>9.0</v>
      </c>
      <c r="B11" s="12" t="s">
        <v>1553</v>
      </c>
      <c r="C11" s="13">
        <v>0.7743055555555556</v>
      </c>
      <c r="D11" s="12">
        <v>999.0</v>
      </c>
      <c r="E11" s="12" t="s">
        <v>358</v>
      </c>
    </row>
    <row r="12">
      <c r="A12" s="8">
        <v>10.0</v>
      </c>
      <c r="B12" s="8" t="s">
        <v>1554</v>
      </c>
      <c r="C12" s="9">
        <v>0.8375</v>
      </c>
      <c r="D12" s="8">
        <v>1000.0</v>
      </c>
    </row>
    <row r="13">
      <c r="A13" s="8">
        <v>11.0</v>
      </c>
      <c r="B13" s="8" t="s">
        <v>1555</v>
      </c>
      <c r="C13" s="9">
        <v>0.8611111111111112</v>
      </c>
      <c r="D13" s="8">
        <v>200.0</v>
      </c>
    </row>
    <row r="14">
      <c r="D14" s="5">
        <f>SUM(D3:D13)</f>
        <v>6499</v>
      </c>
      <c r="G14" s="67">
        <v>4650.0</v>
      </c>
    </row>
    <row r="15">
      <c r="D15" s="8" t="s">
        <v>23</v>
      </c>
      <c r="E15" s="66">
        <v>42372.0</v>
      </c>
      <c r="F15" s="6" t="s">
        <v>24</v>
      </c>
    </row>
    <row r="16">
      <c r="A16" s="8">
        <v>1.0</v>
      </c>
      <c r="B16" s="22" t="s">
        <v>1556</v>
      </c>
      <c r="C16" s="9">
        <v>0.46041666666666664</v>
      </c>
      <c r="D16" s="8">
        <v>2600.0</v>
      </c>
    </row>
    <row r="17">
      <c r="A17" s="8">
        <v>2.0</v>
      </c>
      <c r="B17" s="8" t="s">
        <v>1415</v>
      </c>
      <c r="C17" s="9">
        <v>0.5472222222222223</v>
      </c>
      <c r="D17" s="8">
        <v>400.0</v>
      </c>
    </row>
    <row r="18">
      <c r="A18" s="8">
        <v>3.0</v>
      </c>
      <c r="B18" s="8" t="s">
        <v>1557</v>
      </c>
      <c r="C18" s="9">
        <v>0.5972222222222222</v>
      </c>
      <c r="D18" s="8">
        <v>800.0</v>
      </c>
    </row>
    <row r="19">
      <c r="A19" s="8">
        <v>4.0</v>
      </c>
      <c r="B19" s="8" t="s">
        <v>752</v>
      </c>
      <c r="C19" s="9">
        <v>0.6104166666666667</v>
      </c>
      <c r="D19" s="8">
        <v>150.0</v>
      </c>
    </row>
    <row r="20">
      <c r="A20" s="8">
        <v>5.0</v>
      </c>
      <c r="B20" s="22" t="s">
        <v>1558</v>
      </c>
      <c r="C20" s="9">
        <v>0.6284722222222222</v>
      </c>
    </row>
    <row r="21">
      <c r="A21" s="8">
        <v>6.0</v>
      </c>
      <c r="B21" s="8" t="s">
        <v>1559</v>
      </c>
      <c r="C21" s="9">
        <v>0.6423611111111112</v>
      </c>
      <c r="D21" s="8">
        <v>1000.0</v>
      </c>
    </row>
    <row r="22">
      <c r="A22" s="8">
        <v>7.0</v>
      </c>
      <c r="B22" s="8" t="s">
        <v>245</v>
      </c>
      <c r="C22" s="9">
        <v>0.6527777777777778</v>
      </c>
      <c r="D22" s="8">
        <v>500.0</v>
      </c>
    </row>
    <row r="23">
      <c r="A23" s="8">
        <v>8.0</v>
      </c>
      <c r="B23" s="8" t="s">
        <v>1560</v>
      </c>
      <c r="C23" s="9">
        <v>0.6805555555555556</v>
      </c>
      <c r="D23" s="8">
        <v>1200.0</v>
      </c>
    </row>
    <row r="24">
      <c r="A24" s="8">
        <v>9.0</v>
      </c>
      <c r="B24" s="8" t="s">
        <v>1561</v>
      </c>
      <c r="C24" s="9">
        <v>0.6833333333333333</v>
      </c>
      <c r="D24" s="8">
        <v>800.0</v>
      </c>
    </row>
    <row r="25">
      <c r="A25" s="8">
        <v>10.0</v>
      </c>
      <c r="B25" s="8" t="s">
        <v>1562</v>
      </c>
    </row>
    <row r="26">
      <c r="A26" s="8">
        <v>11.0</v>
      </c>
      <c r="B26" s="8" t="s">
        <v>1563</v>
      </c>
      <c r="C26" s="9">
        <v>0.7131944444444445</v>
      </c>
      <c r="D26" s="8">
        <v>300.0</v>
      </c>
    </row>
    <row r="27">
      <c r="A27" s="8">
        <v>12.0</v>
      </c>
      <c r="B27" s="8" t="s">
        <v>1564</v>
      </c>
      <c r="C27" s="9">
        <v>0.7173611111111111</v>
      </c>
      <c r="D27" s="8">
        <v>200.0</v>
      </c>
    </row>
    <row r="28">
      <c r="A28" s="8">
        <v>13.0</v>
      </c>
      <c r="B28" s="8" t="s">
        <v>1565</v>
      </c>
      <c r="C28" s="9">
        <v>0.7708333333333334</v>
      </c>
      <c r="D28" s="8">
        <v>500.0</v>
      </c>
    </row>
    <row r="29">
      <c r="A29" s="8">
        <v>14.0</v>
      </c>
      <c r="B29" s="8" t="s">
        <v>1566</v>
      </c>
      <c r="C29" s="9">
        <v>0.7909722222222222</v>
      </c>
      <c r="D29" s="8">
        <v>400.0</v>
      </c>
    </row>
    <row r="30">
      <c r="A30" s="8">
        <v>15.0</v>
      </c>
      <c r="B30" s="12" t="s">
        <v>1567</v>
      </c>
      <c r="C30" s="13">
        <v>0.8319444444444445</v>
      </c>
      <c r="D30" s="12">
        <v>800.0</v>
      </c>
      <c r="E30" s="12" t="s">
        <v>358</v>
      </c>
    </row>
    <row r="31">
      <c r="A31" s="8">
        <v>16.0</v>
      </c>
      <c r="B31" s="14" t="s">
        <v>1568</v>
      </c>
      <c r="C31" s="13">
        <v>0.8472222222222222</v>
      </c>
      <c r="D31" s="12">
        <v>600.0</v>
      </c>
      <c r="E31" s="12" t="s">
        <v>358</v>
      </c>
    </row>
    <row r="32">
      <c r="A32" s="8">
        <v>17.0</v>
      </c>
      <c r="B32" s="77" t="s">
        <v>1569</v>
      </c>
      <c r="C32" s="9">
        <v>0.8506944444444444</v>
      </c>
    </row>
    <row r="33">
      <c r="A33" s="8">
        <v>18.0</v>
      </c>
      <c r="B33" s="8" t="s">
        <v>53</v>
      </c>
      <c r="C33" s="9">
        <v>0.875</v>
      </c>
      <c r="D33" s="8">
        <v>200.0</v>
      </c>
      <c r="G33" s="8"/>
    </row>
    <row r="34">
      <c r="A34" s="8">
        <v>19.0</v>
      </c>
      <c r="B34" s="8" t="s">
        <v>27</v>
      </c>
      <c r="D34" s="6"/>
      <c r="G34" s="20">
        <v>-1450.0</v>
      </c>
    </row>
    <row r="35">
      <c r="D35" s="6">
        <v>10450.0</v>
      </c>
      <c r="G35" s="73">
        <v>12250.0</v>
      </c>
    </row>
    <row r="38">
      <c r="D38" s="8" t="s">
        <v>28</v>
      </c>
      <c r="E38" s="66">
        <v>42373.0</v>
      </c>
      <c r="F38" s="6" t="s">
        <v>9</v>
      </c>
    </row>
    <row r="39">
      <c r="A39" s="8">
        <v>1.0</v>
      </c>
      <c r="B39" s="8" t="s">
        <v>1570</v>
      </c>
      <c r="C39" s="9">
        <v>0.55625</v>
      </c>
    </row>
    <row r="40">
      <c r="A40" s="8">
        <v>2.0</v>
      </c>
      <c r="B40" s="8" t="s">
        <v>1571</v>
      </c>
      <c r="C40" s="9">
        <v>0.5951388888888889</v>
      </c>
      <c r="D40" s="8">
        <v>400.0</v>
      </c>
    </row>
    <row r="41">
      <c r="A41" s="8">
        <v>3.0</v>
      </c>
      <c r="B41" s="8" t="s">
        <v>1572</v>
      </c>
      <c r="C41" s="9">
        <v>0.5951388888888889</v>
      </c>
      <c r="D41" s="8">
        <v>300.0</v>
      </c>
    </row>
    <row r="42">
      <c r="A42" s="8">
        <v>4.0</v>
      </c>
      <c r="B42" s="8" t="s">
        <v>1573</v>
      </c>
      <c r="C42" s="9">
        <v>0.63125</v>
      </c>
      <c r="D42" s="8">
        <v>500.0</v>
      </c>
    </row>
    <row r="43">
      <c r="A43" s="8">
        <v>5.0</v>
      </c>
      <c r="B43" s="8" t="s">
        <v>421</v>
      </c>
      <c r="C43" s="9">
        <v>0.6791666666666667</v>
      </c>
      <c r="D43" s="8">
        <v>1000.0</v>
      </c>
    </row>
    <row r="44">
      <c r="A44" s="8">
        <v>6.0</v>
      </c>
      <c r="B44" s="12" t="s">
        <v>1574</v>
      </c>
      <c r="C44" s="13">
        <v>0.7034722222222223</v>
      </c>
      <c r="D44" s="12">
        <v>400.0</v>
      </c>
      <c r="E44" s="12" t="s">
        <v>358</v>
      </c>
    </row>
    <row r="45">
      <c r="A45" s="8">
        <v>7.0</v>
      </c>
      <c r="B45" s="8" t="s">
        <v>1575</v>
      </c>
      <c r="C45" s="9">
        <v>0.7076388888888889</v>
      </c>
      <c r="D45" s="8">
        <v>1000.0</v>
      </c>
    </row>
    <row r="46">
      <c r="A46" s="8">
        <v>8.0</v>
      </c>
      <c r="B46" s="8" t="s">
        <v>1576</v>
      </c>
      <c r="C46" s="9">
        <v>0.7243055555555555</v>
      </c>
      <c r="D46" s="8">
        <v>600.0</v>
      </c>
    </row>
    <row r="47">
      <c r="A47" s="8">
        <v>9.0</v>
      </c>
      <c r="B47" s="8" t="s">
        <v>30</v>
      </c>
      <c r="C47" s="9">
        <v>0.7652777777777777</v>
      </c>
      <c r="D47" s="8">
        <v>500.0</v>
      </c>
    </row>
    <row r="48">
      <c r="A48" s="8">
        <v>10.0</v>
      </c>
      <c r="B48" s="8" t="s">
        <v>1577</v>
      </c>
      <c r="C48" s="9">
        <v>0.7652777777777777</v>
      </c>
      <c r="D48" s="8">
        <v>1000.0</v>
      </c>
      <c r="G48" s="78"/>
      <c r="H48" s="79"/>
    </row>
    <row r="49">
      <c r="A49" s="8">
        <v>11.0</v>
      </c>
      <c r="B49" s="8" t="s">
        <v>1578</v>
      </c>
      <c r="C49" s="9">
        <v>0.7708333333333334</v>
      </c>
      <c r="D49" s="8">
        <v>800.0</v>
      </c>
    </row>
    <row r="50">
      <c r="D50" s="5">
        <f>SUM(D40:D49)</f>
        <v>6500</v>
      </c>
      <c r="G50" s="73">
        <v>18350.0</v>
      </c>
    </row>
    <row r="52">
      <c r="D52" s="8" t="s">
        <v>1579</v>
      </c>
      <c r="E52" s="66">
        <v>42374.0</v>
      </c>
      <c r="F52" s="6" t="s">
        <v>9</v>
      </c>
    </row>
    <row r="53">
      <c r="A53" s="8">
        <v>1.0</v>
      </c>
      <c r="B53" s="12" t="s">
        <v>1580</v>
      </c>
      <c r="C53" s="13">
        <v>0.49236111111111114</v>
      </c>
      <c r="D53" s="12">
        <v>1200.0</v>
      </c>
      <c r="E53" s="12" t="s">
        <v>358</v>
      </c>
    </row>
    <row r="54">
      <c r="A54" s="8">
        <v>2.0</v>
      </c>
      <c r="B54" s="8" t="s">
        <v>1395</v>
      </c>
      <c r="C54" s="9">
        <v>0.5076388888888889</v>
      </c>
      <c r="D54" s="8">
        <v>800.0</v>
      </c>
    </row>
    <row r="55">
      <c r="A55" s="8">
        <v>3.0</v>
      </c>
      <c r="B55" s="8" t="s">
        <v>1581</v>
      </c>
      <c r="C55" s="9">
        <v>0.5472222222222223</v>
      </c>
      <c r="D55" s="8">
        <v>1000.0</v>
      </c>
    </row>
    <row r="56">
      <c r="A56" s="8">
        <v>4.0</v>
      </c>
      <c r="B56" s="8" t="s">
        <v>423</v>
      </c>
      <c r="C56" s="9">
        <v>0.5611111111111111</v>
      </c>
      <c r="D56" s="8">
        <v>800.0</v>
      </c>
    </row>
    <row r="57">
      <c r="A57" s="8">
        <v>5.0</v>
      </c>
      <c r="B57" s="80" t="s">
        <v>1582</v>
      </c>
      <c r="C57" s="81">
        <v>0.5902777777777778</v>
      </c>
      <c r="D57" s="80">
        <v>1000.0</v>
      </c>
      <c r="E57" s="80" t="s">
        <v>358</v>
      </c>
    </row>
    <row r="58">
      <c r="A58" s="8">
        <v>6.0</v>
      </c>
      <c r="B58" s="8" t="s">
        <v>1583</v>
      </c>
      <c r="C58" s="9">
        <v>0.5909722222222222</v>
      </c>
      <c r="D58" s="8">
        <v>800.0</v>
      </c>
    </row>
    <row r="59">
      <c r="A59" s="8">
        <v>7.0</v>
      </c>
      <c r="B59" s="8" t="s">
        <v>1584</v>
      </c>
      <c r="C59" s="9">
        <v>0.5958333333333333</v>
      </c>
      <c r="D59" s="8">
        <v>500.0</v>
      </c>
    </row>
    <row r="60">
      <c r="A60" s="8">
        <v>8.0</v>
      </c>
      <c r="B60" s="8" t="s">
        <v>1585</v>
      </c>
      <c r="C60" s="9">
        <v>0.5958333333333333</v>
      </c>
      <c r="D60" s="8">
        <v>1000.0</v>
      </c>
    </row>
    <row r="61">
      <c r="A61" s="8">
        <v>9.0</v>
      </c>
      <c r="B61" s="8" t="s">
        <v>1586</v>
      </c>
      <c r="C61" s="9">
        <v>0.6097222222222223</v>
      </c>
      <c r="D61" s="8">
        <v>200.0</v>
      </c>
    </row>
    <row r="62">
      <c r="A62" s="8">
        <v>10.0</v>
      </c>
      <c r="B62" s="8" t="s">
        <v>1587</v>
      </c>
      <c r="C62" s="9">
        <v>0.6965277777777777</v>
      </c>
      <c r="D62" s="8">
        <v>300.0</v>
      </c>
      <c r="G62" s="68">
        <v>-23000.0</v>
      </c>
      <c r="H62" s="69" t="s">
        <v>33</v>
      </c>
    </row>
    <row r="63">
      <c r="A63" s="8">
        <v>11.0</v>
      </c>
      <c r="B63" s="8" t="s">
        <v>1588</v>
      </c>
      <c r="C63" s="9">
        <v>0.7375</v>
      </c>
      <c r="D63" s="8">
        <v>1800.0</v>
      </c>
    </row>
    <row r="64">
      <c r="A64" s="8">
        <v>12.0</v>
      </c>
      <c r="B64" s="8" t="s">
        <v>1589</v>
      </c>
      <c r="C64" s="9">
        <v>0.7375</v>
      </c>
      <c r="D64" s="8">
        <v>300.0</v>
      </c>
    </row>
    <row r="65">
      <c r="A65" s="8">
        <v>13.0</v>
      </c>
      <c r="B65" s="8" t="s">
        <v>1590</v>
      </c>
      <c r="C65" s="9">
        <v>0.7541666666666667</v>
      </c>
      <c r="D65" s="8">
        <v>800.0</v>
      </c>
    </row>
    <row r="66">
      <c r="A66" s="8">
        <v>14.0</v>
      </c>
      <c r="B66" s="8" t="s">
        <v>1591</v>
      </c>
      <c r="C66" s="9">
        <v>0.8347222222222223</v>
      </c>
      <c r="D66" s="8">
        <v>500.0</v>
      </c>
      <c r="G66" s="73">
        <v>4150.0</v>
      </c>
    </row>
    <row r="67">
      <c r="A67" s="8">
        <v>15.0</v>
      </c>
      <c r="B67" s="8" t="s">
        <v>1592</v>
      </c>
      <c r="C67" s="9">
        <v>0.8527777777777777</v>
      </c>
      <c r="D67" s="8">
        <v>1000.0</v>
      </c>
    </row>
    <row r="68">
      <c r="D68" s="5">
        <f>SUM(D53:D67)</f>
        <v>12000</v>
      </c>
    </row>
    <row r="70">
      <c r="D70" s="8" t="s">
        <v>35</v>
      </c>
      <c r="E70" s="66">
        <v>42375.0</v>
      </c>
      <c r="F70" s="6" t="s">
        <v>314</v>
      </c>
    </row>
    <row r="71">
      <c r="A71" s="8">
        <v>1.0</v>
      </c>
      <c r="B71" s="8" t="s">
        <v>1488</v>
      </c>
      <c r="C71" s="9">
        <v>0.5284722222222222</v>
      </c>
      <c r="D71" s="8">
        <v>800.0</v>
      </c>
    </row>
    <row r="72">
      <c r="A72" s="8">
        <v>2.0</v>
      </c>
      <c r="B72" s="8" t="s">
        <v>890</v>
      </c>
      <c r="C72" s="9">
        <v>0.5284722222222222</v>
      </c>
      <c r="D72" s="8">
        <v>600.0</v>
      </c>
    </row>
    <row r="73">
      <c r="A73" s="8">
        <v>3.0</v>
      </c>
      <c r="B73" s="8" t="s">
        <v>405</v>
      </c>
      <c r="C73" s="9">
        <v>0.5659722222222222</v>
      </c>
      <c r="D73" s="8">
        <v>800.0</v>
      </c>
    </row>
    <row r="74">
      <c r="A74" s="8">
        <v>4.0</v>
      </c>
      <c r="B74" s="8" t="s">
        <v>405</v>
      </c>
      <c r="C74" s="9">
        <v>0.5736111111111111</v>
      </c>
      <c r="D74" s="8">
        <v>800.0</v>
      </c>
    </row>
    <row r="75">
      <c r="A75" s="8">
        <v>5.0</v>
      </c>
      <c r="B75" s="8" t="s">
        <v>1593</v>
      </c>
      <c r="C75" s="9">
        <v>0.6152777777777778</v>
      </c>
      <c r="D75" s="8">
        <v>1200.0</v>
      </c>
    </row>
    <row r="76">
      <c r="A76" s="8">
        <v>6.0</v>
      </c>
      <c r="B76" s="8" t="s">
        <v>1594</v>
      </c>
      <c r="C76" s="9">
        <v>0.6472222222222223</v>
      </c>
      <c r="D76" s="8">
        <v>400.0</v>
      </c>
      <c r="G76" s="68">
        <v>-8000.0</v>
      </c>
      <c r="H76" s="69" t="s">
        <v>33</v>
      </c>
    </row>
    <row r="77">
      <c r="A77" s="8">
        <v>7.0</v>
      </c>
      <c r="B77" s="8" t="s">
        <v>1595</v>
      </c>
      <c r="C77" s="9">
        <v>0.6965277777777777</v>
      </c>
      <c r="D77" s="8">
        <v>500.0</v>
      </c>
    </row>
    <row r="78">
      <c r="A78" s="8">
        <v>8.0</v>
      </c>
      <c r="B78" s="8" t="s">
        <v>1596</v>
      </c>
      <c r="C78" s="9">
        <v>0.7215277777777778</v>
      </c>
      <c r="D78" s="8">
        <v>1000.0</v>
      </c>
    </row>
    <row r="79">
      <c r="A79" s="8">
        <v>9.0</v>
      </c>
      <c r="B79" s="8" t="s">
        <v>1597</v>
      </c>
      <c r="C79" s="9">
        <v>0.7743055555555556</v>
      </c>
      <c r="D79" s="8">
        <v>900.0</v>
      </c>
    </row>
    <row r="80">
      <c r="A80" s="8">
        <v>10.0</v>
      </c>
      <c r="B80" s="8" t="s">
        <v>1598</v>
      </c>
      <c r="C80" s="9">
        <v>0.8444444444444444</v>
      </c>
      <c r="D80" s="8">
        <v>900.0</v>
      </c>
    </row>
    <row r="81">
      <c r="D81" s="5">
        <f>SUM(D71:D80)</f>
        <v>7900</v>
      </c>
      <c r="G81" s="73">
        <v>4050.0</v>
      </c>
    </row>
    <row r="83">
      <c r="D83" s="8" t="s">
        <v>8</v>
      </c>
      <c r="E83" s="66">
        <v>42376.0</v>
      </c>
      <c r="F83" s="6" t="s">
        <v>9</v>
      </c>
    </row>
    <row r="84">
      <c r="A84" s="8">
        <v>1.0</v>
      </c>
      <c r="B84" s="8" t="s">
        <v>1599</v>
      </c>
      <c r="C84" s="9">
        <v>0.4930555555555556</v>
      </c>
      <c r="D84" s="8">
        <v>1000.0</v>
      </c>
    </row>
    <row r="85">
      <c r="A85" s="8">
        <v>2.0</v>
      </c>
      <c r="B85" s="8" t="s">
        <v>1600</v>
      </c>
      <c r="C85" s="9">
        <v>0.5638888888888889</v>
      </c>
      <c r="D85" s="8">
        <v>400.0</v>
      </c>
    </row>
    <row r="86">
      <c r="A86" s="8">
        <v>3.0</v>
      </c>
      <c r="B86" s="8" t="s">
        <v>1601</v>
      </c>
      <c r="C86" s="9">
        <v>0.5645833333333333</v>
      </c>
      <c r="D86" s="8">
        <v>800.0</v>
      </c>
    </row>
    <row r="87">
      <c r="A87" s="8">
        <v>4.0</v>
      </c>
      <c r="B87" s="12" t="s">
        <v>1602</v>
      </c>
      <c r="C87" s="13">
        <v>0.6416666666666667</v>
      </c>
      <c r="D87" s="12">
        <v>1000.0</v>
      </c>
      <c r="E87" s="12" t="s">
        <v>358</v>
      </c>
    </row>
    <row r="88">
      <c r="A88" s="8">
        <v>5.0</v>
      </c>
      <c r="B88" s="8" t="s">
        <v>1603</v>
      </c>
      <c r="C88" s="9">
        <v>0.6597222222222222</v>
      </c>
      <c r="D88" s="8">
        <v>1000.0</v>
      </c>
    </row>
    <row r="89">
      <c r="A89" s="8">
        <v>6.0</v>
      </c>
      <c r="B89" s="8" t="s">
        <v>1604</v>
      </c>
      <c r="C89" s="9">
        <v>0.6729166666666667</v>
      </c>
      <c r="D89" s="8">
        <v>1000.0</v>
      </c>
    </row>
    <row r="90">
      <c r="A90" s="8">
        <v>7.0</v>
      </c>
      <c r="B90" s="8" t="s">
        <v>1605</v>
      </c>
      <c r="C90" s="9">
        <v>0.68125</v>
      </c>
      <c r="D90" s="8">
        <v>400.0</v>
      </c>
    </row>
    <row r="91">
      <c r="A91" s="8">
        <v>8.0</v>
      </c>
      <c r="B91" s="8" t="s">
        <v>1606</v>
      </c>
      <c r="C91" s="9">
        <v>0.75625</v>
      </c>
      <c r="D91" s="8">
        <v>300.0</v>
      </c>
    </row>
    <row r="92">
      <c r="A92" s="8">
        <v>9.0</v>
      </c>
      <c r="B92" s="8" t="s">
        <v>1607</v>
      </c>
      <c r="C92" s="9">
        <v>0.7618055555555555</v>
      </c>
      <c r="D92" s="8">
        <v>1000.0</v>
      </c>
    </row>
    <row r="93">
      <c r="D93" s="5">
        <f>SUM(D84:D92)</f>
        <v>6900</v>
      </c>
      <c r="G93" s="73">
        <v>9950.0</v>
      </c>
    </row>
    <row r="95">
      <c r="D95" s="8" t="s">
        <v>13</v>
      </c>
      <c r="E95" s="66">
        <v>42377.0</v>
      </c>
      <c r="F95" s="6" t="s">
        <v>9</v>
      </c>
    </row>
    <row r="96">
      <c r="A96" s="8">
        <v>1.0</v>
      </c>
      <c r="B96" s="12" t="s">
        <v>1608</v>
      </c>
      <c r="C96" s="13">
        <v>0.5444444444444444</v>
      </c>
      <c r="D96" s="12">
        <v>1000.0</v>
      </c>
      <c r="E96" s="12" t="s">
        <v>358</v>
      </c>
    </row>
    <row r="97">
      <c r="A97" s="8">
        <v>2.0</v>
      </c>
      <c r="B97" s="8" t="s">
        <v>1609</v>
      </c>
      <c r="C97" s="9">
        <v>0.6805555555555556</v>
      </c>
      <c r="D97" s="8">
        <v>200.0</v>
      </c>
    </row>
    <row r="98">
      <c r="A98" s="8">
        <v>3.0</v>
      </c>
      <c r="B98" s="8" t="s">
        <v>1606</v>
      </c>
      <c r="C98" s="9">
        <v>0.70625</v>
      </c>
      <c r="D98" s="8">
        <v>300.0</v>
      </c>
    </row>
    <row r="99">
      <c r="A99" s="8">
        <v>4.0</v>
      </c>
      <c r="B99" s="8" t="s">
        <v>1610</v>
      </c>
      <c r="C99" s="9">
        <v>0.725</v>
      </c>
      <c r="D99" s="8">
        <v>800.0</v>
      </c>
    </row>
    <row r="100">
      <c r="A100" s="8">
        <v>5.0</v>
      </c>
      <c r="B100" s="8" t="s">
        <v>1611</v>
      </c>
      <c r="C100" s="9">
        <v>0.79375</v>
      </c>
      <c r="D100" s="8">
        <v>600.0</v>
      </c>
    </row>
    <row r="101">
      <c r="D101" s="5">
        <f>SUM(D96:D100)</f>
        <v>2900</v>
      </c>
      <c r="G101" s="73">
        <v>11850.0</v>
      </c>
    </row>
    <row r="103">
      <c r="D103" s="8" t="s">
        <v>17</v>
      </c>
      <c r="E103" s="66">
        <v>42378.0</v>
      </c>
      <c r="F103" s="6" t="s">
        <v>9</v>
      </c>
    </row>
    <row r="104">
      <c r="A104" s="8">
        <v>1.0</v>
      </c>
      <c r="B104" s="20" t="s">
        <v>349</v>
      </c>
      <c r="C104" s="76">
        <v>0.4340277777777778</v>
      </c>
      <c r="D104" s="21"/>
      <c r="E104" s="21"/>
      <c r="F104" s="21"/>
      <c r="G104" s="20">
        <v>-350.0</v>
      </c>
    </row>
    <row r="105">
      <c r="A105" s="8">
        <v>2.0</v>
      </c>
      <c r="B105" s="8" t="s">
        <v>1612</v>
      </c>
      <c r="C105" s="9">
        <v>0.5090277777777777</v>
      </c>
      <c r="D105" s="8">
        <v>400.0</v>
      </c>
    </row>
    <row r="106">
      <c r="A106" s="8">
        <v>3.0</v>
      </c>
      <c r="B106" s="12" t="s">
        <v>171</v>
      </c>
      <c r="C106" s="13">
        <v>0.6048611111111111</v>
      </c>
      <c r="D106" s="12">
        <v>1000.0</v>
      </c>
      <c r="E106" s="12" t="s">
        <v>358</v>
      </c>
    </row>
    <row r="107">
      <c r="A107" s="8">
        <v>4.0</v>
      </c>
      <c r="B107" s="12" t="s">
        <v>1613</v>
      </c>
      <c r="C107" s="13">
        <v>0.6805555555555556</v>
      </c>
      <c r="D107" s="12">
        <v>1200.0</v>
      </c>
      <c r="E107" s="12" t="s">
        <v>358</v>
      </c>
      <c r="G107" s="68">
        <v>-10000.0</v>
      </c>
      <c r="H107" s="69" t="s">
        <v>33</v>
      </c>
    </row>
    <row r="108">
      <c r="A108" s="8">
        <v>5.0</v>
      </c>
      <c r="B108" s="8" t="s">
        <v>1614</v>
      </c>
      <c r="C108" s="9">
        <v>0.7069444444444445</v>
      </c>
      <c r="D108" s="8">
        <v>600.0</v>
      </c>
    </row>
    <row r="109">
      <c r="D109" s="5">
        <f>SUM(D104:D108)</f>
        <v>3200</v>
      </c>
      <c r="G109" s="73">
        <v>2500.0</v>
      </c>
    </row>
    <row r="110">
      <c r="D110" s="8" t="s">
        <v>23</v>
      </c>
      <c r="E110" s="66">
        <v>42379.0</v>
      </c>
      <c r="F110" s="6" t="s">
        <v>24</v>
      </c>
    </row>
    <row r="111">
      <c r="A111" s="8">
        <v>1.0</v>
      </c>
      <c r="B111" s="8" t="s">
        <v>1615</v>
      </c>
      <c r="C111" s="9">
        <v>0.5715277777777777</v>
      </c>
      <c r="D111" s="8">
        <v>2200.0</v>
      </c>
    </row>
    <row r="112">
      <c r="A112" s="8">
        <v>2.0</v>
      </c>
      <c r="B112" s="8" t="s">
        <v>345</v>
      </c>
      <c r="C112" s="9">
        <v>0.5881944444444445</v>
      </c>
      <c r="D112" s="8">
        <v>200.0</v>
      </c>
    </row>
    <row r="113">
      <c r="A113" s="8">
        <v>3.0</v>
      </c>
      <c r="B113" s="12" t="s">
        <v>1616</v>
      </c>
      <c r="C113" s="13">
        <v>0.6541666666666667</v>
      </c>
      <c r="D113" s="12">
        <v>800.0</v>
      </c>
      <c r="E113" s="12" t="s">
        <v>358</v>
      </c>
    </row>
    <row r="114">
      <c r="A114" s="8">
        <v>4.0</v>
      </c>
      <c r="B114" s="8" t="s">
        <v>1617</v>
      </c>
      <c r="C114" s="9">
        <v>0.6972222222222222</v>
      </c>
      <c r="D114" s="8">
        <v>400.0</v>
      </c>
    </row>
    <row r="115">
      <c r="A115" s="8">
        <v>5.0</v>
      </c>
      <c r="B115" s="8" t="s">
        <v>1618</v>
      </c>
      <c r="C115" s="9">
        <v>0.7020833333333333</v>
      </c>
      <c r="D115" s="8">
        <v>400.0</v>
      </c>
    </row>
    <row r="116">
      <c r="A116" s="8">
        <v>6.0</v>
      </c>
      <c r="B116" s="8" t="s">
        <v>245</v>
      </c>
      <c r="C116" s="9">
        <v>0.7534722222222222</v>
      </c>
      <c r="D116" s="8">
        <v>500.0</v>
      </c>
    </row>
    <row r="117">
      <c r="A117" s="8">
        <v>7.0</v>
      </c>
      <c r="B117" s="8" t="s">
        <v>1619</v>
      </c>
      <c r="C117" s="9">
        <v>0.7743055555555556</v>
      </c>
      <c r="D117" s="8">
        <v>800.0</v>
      </c>
    </row>
    <row r="118">
      <c r="A118" s="8">
        <v>8.0</v>
      </c>
      <c r="B118" s="8" t="s">
        <v>27</v>
      </c>
      <c r="D118" s="6"/>
      <c r="G118" s="20">
        <v>-800.0</v>
      </c>
    </row>
    <row r="119">
      <c r="D119" s="6">
        <v>5300.0</v>
      </c>
      <c r="G119" s="67">
        <v>6200.0</v>
      </c>
    </row>
    <row r="121">
      <c r="D121" s="8" t="s">
        <v>28</v>
      </c>
      <c r="E121" s="66">
        <v>42380.0</v>
      </c>
      <c r="F121" s="6" t="s">
        <v>314</v>
      </c>
    </row>
    <row r="122">
      <c r="A122" s="8">
        <v>1.0</v>
      </c>
      <c r="B122" s="8" t="s">
        <v>1274</v>
      </c>
      <c r="C122" s="9">
        <v>0.5347222222222222</v>
      </c>
      <c r="D122" s="8">
        <v>800.0</v>
      </c>
    </row>
    <row r="123">
      <c r="A123" s="8">
        <v>2.0</v>
      </c>
      <c r="B123" s="8" t="s">
        <v>1620</v>
      </c>
      <c r="C123" s="9">
        <v>0.59375</v>
      </c>
      <c r="D123" s="8">
        <v>400.0</v>
      </c>
    </row>
    <row r="124">
      <c r="A124" s="8">
        <v>3.0</v>
      </c>
      <c r="B124" s="8" t="s">
        <v>105</v>
      </c>
      <c r="C124" s="9">
        <v>0.6069444444444444</v>
      </c>
      <c r="D124" s="8">
        <v>300.0</v>
      </c>
    </row>
    <row r="125">
      <c r="A125" s="8">
        <v>4.0</v>
      </c>
      <c r="B125" s="8" t="s">
        <v>1621</v>
      </c>
      <c r="C125" s="9">
        <v>0.6215277777777778</v>
      </c>
      <c r="D125" s="8">
        <v>600.0</v>
      </c>
    </row>
    <row r="126">
      <c r="A126" s="8">
        <v>5.0</v>
      </c>
      <c r="B126" s="8" t="s">
        <v>157</v>
      </c>
      <c r="C126" s="9">
        <v>0.6680555555555555</v>
      </c>
      <c r="D126" s="8">
        <v>200.0</v>
      </c>
      <c r="G126" s="68">
        <v>-7000.0</v>
      </c>
      <c r="H126" s="69" t="s">
        <v>33</v>
      </c>
    </row>
    <row r="127">
      <c r="A127" s="8">
        <v>6.0</v>
      </c>
      <c r="B127" s="8" t="s">
        <v>1622</v>
      </c>
      <c r="C127" s="9">
        <v>0.7361111111111112</v>
      </c>
      <c r="D127" s="8">
        <v>1000.0</v>
      </c>
    </row>
    <row r="128">
      <c r="A128" s="8">
        <v>7.0</v>
      </c>
      <c r="B128" s="8" t="s">
        <v>1623</v>
      </c>
      <c r="C128" s="9">
        <v>0.7541666666666667</v>
      </c>
      <c r="D128" s="8">
        <v>400.0</v>
      </c>
    </row>
    <row r="129">
      <c r="A129" s="8">
        <v>8.0</v>
      </c>
      <c r="B129" s="12" t="s">
        <v>1624</v>
      </c>
      <c r="C129" s="13">
        <v>0.7916666666666666</v>
      </c>
      <c r="D129" s="12">
        <v>800.0</v>
      </c>
      <c r="E129" s="12" t="s">
        <v>358</v>
      </c>
    </row>
    <row r="130">
      <c r="A130" s="8">
        <v>9.0</v>
      </c>
      <c r="B130" s="8" t="s">
        <v>1625</v>
      </c>
      <c r="C130" s="9">
        <v>0.8472222222222222</v>
      </c>
      <c r="D130" s="8">
        <v>400.0</v>
      </c>
    </row>
    <row r="131">
      <c r="A131" s="8"/>
      <c r="D131" s="5">
        <f>SUM(D122:D130)</f>
        <v>4900</v>
      </c>
      <c r="G131" s="67">
        <v>3300.0</v>
      </c>
    </row>
    <row r="133">
      <c r="D133" s="8" t="s">
        <v>31</v>
      </c>
      <c r="E133" s="66">
        <v>42381.0</v>
      </c>
      <c r="F133" s="6" t="s">
        <v>314</v>
      </c>
    </row>
    <row r="134">
      <c r="A134" s="8">
        <v>1.0</v>
      </c>
      <c r="B134" s="8" t="s">
        <v>1626</v>
      </c>
      <c r="C134" s="9">
        <v>0.5173611111111112</v>
      </c>
      <c r="D134" s="8">
        <v>300.0</v>
      </c>
    </row>
    <row r="135">
      <c r="A135" s="8">
        <v>2.0</v>
      </c>
      <c r="B135" s="8" t="s">
        <v>1627</v>
      </c>
      <c r="C135" s="9">
        <v>0.5625</v>
      </c>
      <c r="D135" s="8">
        <v>800.0</v>
      </c>
    </row>
    <row r="136">
      <c r="A136" s="8">
        <v>3.0</v>
      </c>
      <c r="B136" s="8" t="s">
        <v>1628</v>
      </c>
      <c r="C136" s="9">
        <v>0.7034722222222223</v>
      </c>
      <c r="D136" s="8">
        <v>800.0</v>
      </c>
    </row>
    <row r="137">
      <c r="A137" s="8">
        <v>4.0</v>
      </c>
      <c r="B137" s="8" t="s">
        <v>1629</v>
      </c>
      <c r="C137" s="9">
        <v>0.7881944444444444</v>
      </c>
      <c r="G137" s="20">
        <v>-100.0</v>
      </c>
    </row>
    <row r="138">
      <c r="A138" s="8">
        <v>5.0</v>
      </c>
      <c r="B138" s="8" t="s">
        <v>1630</v>
      </c>
      <c r="C138" s="9">
        <v>0.8020833333333334</v>
      </c>
      <c r="D138" s="8">
        <v>1000.0</v>
      </c>
    </row>
    <row r="139">
      <c r="A139" s="8">
        <v>6.0</v>
      </c>
      <c r="B139" s="8" t="s">
        <v>1631</v>
      </c>
      <c r="C139" s="9">
        <v>0.8527777777777777</v>
      </c>
      <c r="D139" s="8">
        <v>500.0</v>
      </c>
    </row>
    <row r="140">
      <c r="A140" s="8">
        <v>7.0</v>
      </c>
      <c r="B140" s="8" t="s">
        <v>1632</v>
      </c>
      <c r="C140" s="9">
        <v>0.8604166666666667</v>
      </c>
      <c r="D140" s="8">
        <v>400.0</v>
      </c>
    </row>
    <row r="141">
      <c r="D141" s="5">
        <f>SUM(D134:D140)</f>
        <v>3800</v>
      </c>
      <c r="G141" s="67">
        <v>3000.0</v>
      </c>
    </row>
    <row r="143">
      <c r="D143" s="8" t="s">
        <v>35</v>
      </c>
      <c r="E143" s="66">
        <v>42382.0</v>
      </c>
      <c r="F143" s="6" t="s">
        <v>9</v>
      </c>
    </row>
    <row r="144">
      <c r="A144" s="8">
        <v>1.0</v>
      </c>
      <c r="B144" s="12" t="s">
        <v>237</v>
      </c>
      <c r="C144" s="13">
        <v>0.6895833333333333</v>
      </c>
      <c r="D144" s="12">
        <v>1000.0</v>
      </c>
      <c r="E144" s="12" t="s">
        <v>358</v>
      </c>
    </row>
    <row r="145">
      <c r="A145" s="8">
        <v>2.0</v>
      </c>
      <c r="B145" s="8" t="s">
        <v>1633</v>
      </c>
      <c r="C145" s="9">
        <v>0.7090277777777778</v>
      </c>
      <c r="G145" s="20">
        <v>-700.0</v>
      </c>
    </row>
    <row r="146">
      <c r="A146" s="8">
        <v>3.0</v>
      </c>
      <c r="B146" s="8" t="s">
        <v>1634</v>
      </c>
      <c r="C146" s="9">
        <v>0.7416666666666667</v>
      </c>
      <c r="D146" s="8">
        <v>800.0</v>
      </c>
    </row>
    <row r="147">
      <c r="A147" s="8">
        <v>4.0</v>
      </c>
      <c r="B147" s="8" t="s">
        <v>1635</v>
      </c>
      <c r="C147" s="9">
        <v>0.8027777777777778</v>
      </c>
      <c r="D147" s="8">
        <v>1000.0</v>
      </c>
    </row>
    <row r="148">
      <c r="D148" s="5">
        <f>SUM(D144:D147)</f>
        <v>2800</v>
      </c>
      <c r="G148" s="67">
        <v>4100.0</v>
      </c>
    </row>
    <row r="150">
      <c r="D150" s="8" t="s">
        <v>8</v>
      </c>
      <c r="E150" s="66">
        <v>42383.0</v>
      </c>
      <c r="F150" s="6" t="s">
        <v>9</v>
      </c>
    </row>
    <row r="151">
      <c r="A151" s="8">
        <v>1.0</v>
      </c>
      <c r="B151" s="8" t="s">
        <v>1636</v>
      </c>
      <c r="C151" s="9">
        <v>0.5902777777777778</v>
      </c>
      <c r="D151" s="8">
        <v>800.0</v>
      </c>
    </row>
    <row r="152">
      <c r="A152" s="8">
        <v>2.0</v>
      </c>
      <c r="B152" s="8" t="s">
        <v>1637</v>
      </c>
      <c r="C152" s="9">
        <v>0.7215277777777778</v>
      </c>
      <c r="D152" s="8">
        <v>1000.0</v>
      </c>
    </row>
    <row r="153">
      <c r="A153" s="8">
        <v>3.0</v>
      </c>
      <c r="B153" s="8" t="s">
        <v>333</v>
      </c>
      <c r="C153" s="9">
        <v>0.7548611111111111</v>
      </c>
      <c r="D153" s="8">
        <v>150.0</v>
      </c>
    </row>
    <row r="154">
      <c r="A154" s="8">
        <v>4.0</v>
      </c>
      <c r="B154" s="8" t="s">
        <v>1638</v>
      </c>
      <c r="C154" s="9">
        <v>0.7701388888888889</v>
      </c>
      <c r="D154" s="8">
        <v>500.0</v>
      </c>
      <c r="G154" s="67">
        <v>6500.0</v>
      </c>
    </row>
    <row r="155">
      <c r="D155" s="5">
        <f>SUM(D151:D154)</f>
        <v>2450</v>
      </c>
    </row>
    <row r="157">
      <c r="A157" s="8"/>
      <c r="D157" s="8" t="s">
        <v>13</v>
      </c>
      <c r="E157" s="66">
        <v>42384.0</v>
      </c>
      <c r="F157" s="6" t="s">
        <v>314</v>
      </c>
    </row>
    <row r="158">
      <c r="A158" s="8">
        <v>1.0</v>
      </c>
      <c r="B158" s="8" t="s">
        <v>1639</v>
      </c>
      <c r="C158" s="9">
        <v>0.5798611111111112</v>
      </c>
      <c r="D158" s="8">
        <v>300.0</v>
      </c>
    </row>
    <row r="159">
      <c r="A159" s="8">
        <v>2.0</v>
      </c>
      <c r="B159" s="8" t="s">
        <v>1640</v>
      </c>
      <c r="C159" s="9">
        <v>0.6152777777777778</v>
      </c>
      <c r="G159" s="20">
        <v>-400.0</v>
      </c>
    </row>
    <row r="160">
      <c r="A160" s="8">
        <v>3.0</v>
      </c>
      <c r="B160" s="8" t="s">
        <v>1641</v>
      </c>
      <c r="C160" s="9">
        <v>0.6888888888888889</v>
      </c>
      <c r="D160" s="8">
        <v>400.0</v>
      </c>
    </row>
    <row r="161">
      <c r="A161" s="8">
        <v>4.0</v>
      </c>
      <c r="B161" s="12" t="s">
        <v>281</v>
      </c>
      <c r="C161" s="13">
        <v>0.7569444444444444</v>
      </c>
      <c r="D161" s="12">
        <v>800.0</v>
      </c>
      <c r="E161" s="12" t="s">
        <v>358</v>
      </c>
    </row>
    <row r="162">
      <c r="A162" s="8"/>
      <c r="D162" s="5">
        <f>SUM(D158:D161)</f>
        <v>1500</v>
      </c>
      <c r="G162" s="67">
        <v>6800.0</v>
      </c>
    </row>
    <row r="164">
      <c r="D164" s="8" t="s">
        <v>17</v>
      </c>
      <c r="E164" s="66">
        <v>42385.0</v>
      </c>
      <c r="F164" s="6" t="s">
        <v>314</v>
      </c>
    </row>
    <row r="165">
      <c r="A165" s="8">
        <v>1.0</v>
      </c>
      <c r="B165" s="8" t="s">
        <v>1642</v>
      </c>
      <c r="C165" s="9">
        <v>0.4861111111111111</v>
      </c>
      <c r="D165" s="8">
        <v>400.0</v>
      </c>
    </row>
    <row r="166">
      <c r="A166" s="8">
        <v>2.0</v>
      </c>
      <c r="B166" s="8" t="s">
        <v>1643</v>
      </c>
      <c r="C166" s="9">
        <v>0.6131944444444445</v>
      </c>
      <c r="D166" s="8">
        <v>1200.0</v>
      </c>
    </row>
    <row r="167">
      <c r="A167" s="8">
        <v>3.0</v>
      </c>
      <c r="B167" s="8" t="s">
        <v>1644</v>
      </c>
      <c r="C167" s="9">
        <v>0.6256944444444444</v>
      </c>
      <c r="D167" s="8">
        <v>800.0</v>
      </c>
    </row>
    <row r="168">
      <c r="A168" s="8">
        <v>4.0</v>
      </c>
      <c r="B168" s="8" t="s">
        <v>1622</v>
      </c>
      <c r="C168" s="9">
        <v>0.6305555555555555</v>
      </c>
      <c r="D168" s="8">
        <v>1000.0</v>
      </c>
    </row>
    <row r="169">
      <c r="A169" s="8">
        <v>5.0</v>
      </c>
      <c r="B169" s="8" t="s">
        <v>378</v>
      </c>
      <c r="C169" s="9">
        <v>0.6409722222222223</v>
      </c>
      <c r="D169" s="8">
        <v>500.0</v>
      </c>
      <c r="G169" s="68">
        <v>-8000.0</v>
      </c>
      <c r="H169" s="69" t="s">
        <v>33</v>
      </c>
    </row>
    <row r="170">
      <c r="A170" s="8">
        <v>6.0</v>
      </c>
      <c r="B170" s="8" t="s">
        <v>105</v>
      </c>
      <c r="C170" s="9">
        <v>0.7833333333333333</v>
      </c>
      <c r="D170" s="8">
        <v>200.0</v>
      </c>
    </row>
    <row r="171">
      <c r="A171" s="8"/>
      <c r="D171" s="5">
        <f>SUM(D165:D170)</f>
        <v>4100</v>
      </c>
    </row>
    <row r="172">
      <c r="G172" s="67">
        <v>2800.0</v>
      </c>
    </row>
    <row r="173">
      <c r="D173" s="8" t="s">
        <v>23</v>
      </c>
      <c r="E173" s="66">
        <v>42386.0</v>
      </c>
      <c r="F173" s="6" t="s">
        <v>24</v>
      </c>
    </row>
    <row r="174">
      <c r="A174" s="8">
        <v>1.0</v>
      </c>
      <c r="B174" s="8" t="s">
        <v>1645</v>
      </c>
      <c r="C174" s="9">
        <v>0.5006944444444444</v>
      </c>
      <c r="D174" s="8">
        <v>400.0</v>
      </c>
    </row>
    <row r="175">
      <c r="A175" s="8">
        <v>2.0</v>
      </c>
      <c r="B175" s="8" t="s">
        <v>1646</v>
      </c>
      <c r="C175" s="9">
        <v>0.55625</v>
      </c>
      <c r="D175" s="8">
        <v>800.0</v>
      </c>
    </row>
    <row r="176">
      <c r="A176" s="8">
        <v>3.0</v>
      </c>
      <c r="B176" s="8" t="s">
        <v>1647</v>
      </c>
      <c r="C176" s="9">
        <v>0.6118055555555556</v>
      </c>
      <c r="D176" s="8">
        <v>1000.0</v>
      </c>
    </row>
    <row r="177">
      <c r="A177" s="8">
        <v>4.0</v>
      </c>
      <c r="B177" s="8" t="s">
        <v>1648</v>
      </c>
      <c r="C177" s="9">
        <v>0.6159722222222223</v>
      </c>
      <c r="D177" s="8">
        <v>900.0</v>
      </c>
    </row>
    <row r="178">
      <c r="A178" s="8">
        <v>5.0</v>
      </c>
      <c r="B178" s="8" t="s">
        <v>752</v>
      </c>
      <c r="C178" s="9">
        <v>0.6180555555555556</v>
      </c>
      <c r="D178" s="8">
        <v>150.0</v>
      </c>
    </row>
    <row r="179">
      <c r="A179" s="8">
        <v>6.0</v>
      </c>
      <c r="B179" s="8" t="s">
        <v>1649</v>
      </c>
      <c r="C179" s="9">
        <v>0.6715277777777777</v>
      </c>
      <c r="D179" s="8">
        <v>1800.0</v>
      </c>
    </row>
    <row r="180">
      <c r="A180" s="8">
        <v>7.0</v>
      </c>
      <c r="B180" s="8" t="s">
        <v>1650</v>
      </c>
      <c r="C180" s="9">
        <v>0.6805555555555556</v>
      </c>
      <c r="D180" s="8">
        <v>800.0</v>
      </c>
    </row>
    <row r="181">
      <c r="A181" s="8">
        <v>8.0</v>
      </c>
      <c r="B181" s="8" t="s">
        <v>1651</v>
      </c>
      <c r="C181" s="9">
        <v>0.6875</v>
      </c>
      <c r="D181" s="8">
        <v>500.0</v>
      </c>
    </row>
    <row r="182">
      <c r="A182" s="8">
        <v>7.0</v>
      </c>
      <c r="B182" s="8" t="s">
        <v>1652</v>
      </c>
      <c r="C182" s="9">
        <v>0.6902777777777778</v>
      </c>
      <c r="D182" s="8">
        <v>510.0</v>
      </c>
    </row>
    <row r="183">
      <c r="A183" s="8">
        <v>8.0</v>
      </c>
      <c r="B183" s="8" t="s">
        <v>1653</v>
      </c>
      <c r="C183" s="9">
        <v>0.7013888888888888</v>
      </c>
      <c r="D183" s="8">
        <v>1000.0</v>
      </c>
    </row>
    <row r="184">
      <c r="A184" s="8">
        <v>9.0</v>
      </c>
      <c r="B184" s="8" t="s">
        <v>1654</v>
      </c>
      <c r="C184" s="9">
        <v>0.8680555555555556</v>
      </c>
      <c r="D184" s="8">
        <v>190.0</v>
      </c>
    </row>
    <row r="185">
      <c r="A185" s="8">
        <v>10.0</v>
      </c>
      <c r="B185" s="8" t="s">
        <v>27</v>
      </c>
      <c r="D185" s="6"/>
      <c r="G185" s="20">
        <v>-1200.0</v>
      </c>
    </row>
    <row r="186">
      <c r="D186" s="6">
        <v>8050.0</v>
      </c>
      <c r="G186" s="67">
        <v>9750.0</v>
      </c>
    </row>
    <row r="188">
      <c r="D188" s="8" t="s">
        <v>28</v>
      </c>
      <c r="E188" s="66">
        <v>42387.0</v>
      </c>
      <c r="F188" s="6" t="s">
        <v>9</v>
      </c>
    </row>
    <row r="189">
      <c r="A189" s="8">
        <v>1.0</v>
      </c>
      <c r="B189" s="8" t="s">
        <v>65</v>
      </c>
      <c r="C189" s="9">
        <v>0.4548611111111111</v>
      </c>
      <c r="D189" s="8">
        <v>200.0</v>
      </c>
    </row>
    <row r="190">
      <c r="A190" s="8">
        <v>2.0</v>
      </c>
      <c r="B190" s="8" t="s">
        <v>1655</v>
      </c>
      <c r="C190" s="9">
        <v>0.46111111111111114</v>
      </c>
      <c r="D190" s="8">
        <v>400.0</v>
      </c>
    </row>
    <row r="191">
      <c r="A191" s="8">
        <v>3.0</v>
      </c>
      <c r="B191" s="8" t="s">
        <v>1656</v>
      </c>
      <c r="C191" s="9">
        <v>0.5972222222222222</v>
      </c>
      <c r="D191" s="8">
        <v>200.0</v>
      </c>
    </row>
    <row r="192">
      <c r="A192" s="8">
        <v>4.0</v>
      </c>
      <c r="B192" s="8" t="s">
        <v>1657</v>
      </c>
      <c r="C192" s="9">
        <v>0.6868055555555556</v>
      </c>
      <c r="D192" s="8">
        <v>800.0</v>
      </c>
    </row>
    <row r="193">
      <c r="A193" s="8">
        <v>5.0</v>
      </c>
      <c r="B193" s="8" t="s">
        <v>925</v>
      </c>
      <c r="C193" s="9">
        <v>0.7513888888888889</v>
      </c>
      <c r="D193" s="8">
        <v>400.0</v>
      </c>
      <c r="G193" s="68">
        <v>-11000.0</v>
      </c>
      <c r="H193" s="69" t="s">
        <v>33</v>
      </c>
    </row>
    <row r="194">
      <c r="A194" s="8">
        <v>6.0</v>
      </c>
      <c r="B194" s="8" t="s">
        <v>182</v>
      </c>
      <c r="C194" s="9">
        <v>0.8006944444444445</v>
      </c>
      <c r="D194" s="8">
        <v>800.0</v>
      </c>
    </row>
    <row r="195">
      <c r="A195" s="8">
        <v>7.0</v>
      </c>
      <c r="B195" s="8" t="s">
        <v>1658</v>
      </c>
      <c r="C195" s="9">
        <v>0.8104166666666667</v>
      </c>
      <c r="D195" s="8">
        <v>500.0</v>
      </c>
    </row>
    <row r="196">
      <c r="A196" s="8">
        <v>8.0</v>
      </c>
      <c r="B196" s="8" t="s">
        <v>1659</v>
      </c>
      <c r="C196" s="9">
        <v>0.81875</v>
      </c>
      <c r="D196" s="8">
        <v>400.0</v>
      </c>
    </row>
    <row r="197">
      <c r="D197" s="5">
        <f>SUM(D189:D196)</f>
        <v>3700</v>
      </c>
      <c r="G197" s="67">
        <v>2450.0</v>
      </c>
    </row>
    <row r="200">
      <c r="D200" s="8" t="s">
        <v>31</v>
      </c>
      <c r="E200" s="66">
        <v>42388.0</v>
      </c>
      <c r="F200" s="6" t="s">
        <v>9</v>
      </c>
    </row>
    <row r="201">
      <c r="A201" s="8">
        <v>1.0</v>
      </c>
      <c r="B201" s="8" t="s">
        <v>65</v>
      </c>
      <c r="C201" s="9">
        <v>0.6076388888888888</v>
      </c>
      <c r="D201" s="8">
        <v>200.0</v>
      </c>
    </row>
    <row r="202">
      <c r="A202" s="8">
        <v>2.0</v>
      </c>
      <c r="B202" s="8" t="s">
        <v>1660</v>
      </c>
      <c r="C202" s="9">
        <v>0.7409722222222223</v>
      </c>
      <c r="D202" s="8">
        <v>600.0</v>
      </c>
    </row>
    <row r="203">
      <c r="A203" s="8">
        <v>3.0</v>
      </c>
      <c r="B203" s="12" t="s">
        <v>65</v>
      </c>
      <c r="C203" s="13">
        <v>0.7506944444444444</v>
      </c>
      <c r="D203" s="12">
        <v>200.0</v>
      </c>
      <c r="E203" s="12" t="s">
        <v>358</v>
      </c>
    </row>
    <row r="204">
      <c r="A204" s="8">
        <v>4.0</v>
      </c>
      <c r="B204" s="8" t="s">
        <v>1661</v>
      </c>
      <c r="C204" s="9">
        <v>0.7659722222222223</v>
      </c>
      <c r="G204" s="20">
        <v>-150.0</v>
      </c>
    </row>
    <row r="205">
      <c r="D205" s="5">
        <f>SUM(D201:D204)</f>
        <v>1000</v>
      </c>
      <c r="G205" s="67">
        <v>3100.0</v>
      </c>
    </row>
    <row r="207">
      <c r="D207" s="8" t="s">
        <v>35</v>
      </c>
      <c r="E207" s="66">
        <v>42389.0</v>
      </c>
      <c r="F207" s="6" t="s">
        <v>314</v>
      </c>
    </row>
    <row r="208">
      <c r="A208" s="8">
        <v>1.0</v>
      </c>
      <c r="B208" s="8" t="s">
        <v>1662</v>
      </c>
      <c r="C208" s="9">
        <v>0.4791666666666667</v>
      </c>
      <c r="D208" s="8">
        <v>1000.0</v>
      </c>
    </row>
    <row r="209">
      <c r="A209" s="8">
        <v>2.0</v>
      </c>
      <c r="B209" s="8" t="s">
        <v>1663</v>
      </c>
      <c r="C209" s="9">
        <v>0.6444444444444445</v>
      </c>
      <c r="D209" s="8">
        <v>1000.0</v>
      </c>
    </row>
    <row r="210">
      <c r="A210" s="8">
        <v>3.0</v>
      </c>
      <c r="B210" s="8" t="s">
        <v>1664</v>
      </c>
      <c r="C210" s="9">
        <v>0.6659722222222222</v>
      </c>
      <c r="D210" s="8">
        <v>500.0</v>
      </c>
    </row>
    <row r="211">
      <c r="A211" s="8">
        <v>4.0</v>
      </c>
      <c r="B211" s="8" t="s">
        <v>1239</v>
      </c>
      <c r="C211" s="9">
        <v>0.7743055555555556</v>
      </c>
      <c r="D211" s="8">
        <v>200.0</v>
      </c>
    </row>
    <row r="212">
      <c r="A212" s="8">
        <v>5.0</v>
      </c>
      <c r="B212" s="8" t="s">
        <v>1664</v>
      </c>
      <c r="C212" s="9">
        <v>0.8020833333333334</v>
      </c>
      <c r="D212" s="8">
        <v>500.0</v>
      </c>
    </row>
    <row r="213">
      <c r="A213" s="8">
        <v>6.0</v>
      </c>
      <c r="D213" s="5">
        <f>SUM(D208:D212)</f>
        <v>3200</v>
      </c>
      <c r="G213" s="67">
        <v>6300.0</v>
      </c>
    </row>
    <row r="215">
      <c r="D215" s="8" t="s">
        <v>8</v>
      </c>
      <c r="E215" s="66">
        <v>42390.0</v>
      </c>
      <c r="F215" s="6" t="s">
        <v>314</v>
      </c>
    </row>
    <row r="216">
      <c r="A216" s="8">
        <v>1.0</v>
      </c>
      <c r="B216" s="8" t="s">
        <v>1665</v>
      </c>
      <c r="C216" s="9">
        <v>0.6527777777777778</v>
      </c>
      <c r="D216" s="8">
        <v>300.0</v>
      </c>
      <c r="G216" s="68">
        <v>-5000.0</v>
      </c>
      <c r="H216" s="69" t="s">
        <v>33</v>
      </c>
    </row>
    <row r="217">
      <c r="A217" s="8">
        <v>2.0</v>
      </c>
      <c r="B217" s="8" t="s">
        <v>1666</v>
      </c>
      <c r="C217" s="9">
        <v>0.7222222222222222</v>
      </c>
      <c r="D217" s="8">
        <v>700.0</v>
      </c>
    </row>
    <row r="218">
      <c r="A218" s="8"/>
      <c r="D218" s="5">
        <f>SUM(D216:D217)</f>
        <v>1000</v>
      </c>
      <c r="G218" s="67">
        <v>2300.0</v>
      </c>
    </row>
    <row r="221">
      <c r="D221" s="8" t="s">
        <v>13</v>
      </c>
      <c r="E221" s="66">
        <v>42391.0</v>
      </c>
      <c r="F221" s="6" t="s">
        <v>9</v>
      </c>
    </row>
    <row r="222">
      <c r="A222" s="8">
        <v>1.0</v>
      </c>
      <c r="B222" s="8" t="s">
        <v>1667</v>
      </c>
      <c r="C222" s="9">
        <v>0.5055555555555555</v>
      </c>
      <c r="D222" s="8">
        <v>200.0</v>
      </c>
    </row>
    <row r="223">
      <c r="A223" s="8">
        <v>2.0</v>
      </c>
      <c r="B223" s="8" t="s">
        <v>1668</v>
      </c>
      <c r="C223" s="9">
        <v>0.5465277777777777</v>
      </c>
      <c r="D223" s="8">
        <v>300.0</v>
      </c>
    </row>
    <row r="224">
      <c r="A224" s="8">
        <v>3.0</v>
      </c>
      <c r="B224" s="8" t="s">
        <v>1669</v>
      </c>
      <c r="C224" s="9">
        <v>0.6361111111111111</v>
      </c>
      <c r="D224" s="8">
        <v>800.0</v>
      </c>
    </row>
    <row r="225">
      <c r="A225" s="8">
        <v>4.0</v>
      </c>
      <c r="B225" s="8" t="s">
        <v>1670</v>
      </c>
      <c r="C225" s="9">
        <v>0.6756944444444445</v>
      </c>
      <c r="D225" s="8">
        <v>800.0</v>
      </c>
    </row>
    <row r="226">
      <c r="A226" s="8">
        <v>5.0</v>
      </c>
      <c r="B226" s="12" t="s">
        <v>836</v>
      </c>
      <c r="C226" s="13">
        <v>0.6909722222222222</v>
      </c>
      <c r="D226" s="12">
        <v>800.0</v>
      </c>
      <c r="E226" s="12" t="s">
        <v>358</v>
      </c>
    </row>
    <row r="227">
      <c r="A227" s="8">
        <v>6.0</v>
      </c>
      <c r="B227" s="12" t="s">
        <v>65</v>
      </c>
      <c r="C227" s="13">
        <v>0.8131944444444444</v>
      </c>
      <c r="D227" s="12">
        <v>200.0</v>
      </c>
      <c r="E227" s="12" t="s">
        <v>358</v>
      </c>
    </row>
    <row r="228">
      <c r="D228" s="5">
        <f>SUM(D222:D227)</f>
        <v>3100</v>
      </c>
      <c r="G228" s="67">
        <v>4400.0</v>
      </c>
    </row>
    <row r="231">
      <c r="D231" s="8" t="s">
        <v>17</v>
      </c>
      <c r="E231" s="66">
        <v>42392.0</v>
      </c>
      <c r="F231" s="6" t="s">
        <v>9</v>
      </c>
    </row>
    <row r="232">
      <c r="A232" s="8">
        <v>1.0</v>
      </c>
      <c r="B232" s="8" t="s">
        <v>1671</v>
      </c>
      <c r="C232" s="9">
        <v>0.5180555555555556</v>
      </c>
      <c r="D232" s="8">
        <v>200.0</v>
      </c>
    </row>
    <row r="233">
      <c r="A233" s="8">
        <v>2.0</v>
      </c>
      <c r="B233" s="8" t="s">
        <v>1672</v>
      </c>
      <c r="C233" s="9">
        <v>0.5326388888888889</v>
      </c>
      <c r="G233" s="20">
        <v>-800.0</v>
      </c>
    </row>
    <row r="234">
      <c r="A234" s="8">
        <v>3.0</v>
      </c>
      <c r="B234" s="8" t="s">
        <v>1673</v>
      </c>
      <c r="C234" s="9">
        <v>0.5819444444444445</v>
      </c>
      <c r="D234" s="8">
        <v>700.0</v>
      </c>
    </row>
    <row r="235">
      <c r="A235" s="8">
        <v>4.0</v>
      </c>
      <c r="B235" s="8" t="s">
        <v>1674</v>
      </c>
      <c r="C235" s="9">
        <v>0.7020833333333333</v>
      </c>
      <c r="D235" s="8">
        <v>400.0</v>
      </c>
    </row>
    <row r="236">
      <c r="D236" s="5">
        <f>SUM(D232:D235)</f>
        <v>1300</v>
      </c>
      <c r="G236" s="67">
        <v>4900.0</v>
      </c>
    </row>
    <row r="237">
      <c r="D237" s="8" t="s">
        <v>23</v>
      </c>
      <c r="E237" s="66">
        <v>42393.0</v>
      </c>
      <c r="F237" s="6" t="s">
        <v>24</v>
      </c>
    </row>
    <row r="238">
      <c r="A238" s="8">
        <v>1.0</v>
      </c>
      <c r="B238" s="8" t="s">
        <v>1675</v>
      </c>
      <c r="C238" s="9">
        <v>0.5243055555555556</v>
      </c>
      <c r="D238" s="8">
        <v>2200.0</v>
      </c>
    </row>
    <row r="239">
      <c r="A239" s="8">
        <v>2.0</v>
      </c>
      <c r="B239" s="8" t="s">
        <v>1676</v>
      </c>
      <c r="C239" s="9">
        <v>0.5277777777777778</v>
      </c>
      <c r="D239" s="8">
        <v>650.0</v>
      </c>
    </row>
    <row r="240">
      <c r="A240" s="8">
        <v>3.0</v>
      </c>
      <c r="B240" s="8" t="s">
        <v>53</v>
      </c>
      <c r="C240" s="9">
        <v>0.5319444444444444</v>
      </c>
      <c r="D240" s="8">
        <v>200.0</v>
      </c>
    </row>
    <row r="241">
      <c r="A241" s="8">
        <v>4.0</v>
      </c>
      <c r="B241" s="8" t="s">
        <v>1137</v>
      </c>
      <c r="C241" s="9">
        <v>0.5611111111111111</v>
      </c>
      <c r="D241" s="8">
        <v>300.0</v>
      </c>
    </row>
    <row r="242">
      <c r="A242" s="8">
        <v>5.0</v>
      </c>
      <c r="B242" s="8" t="s">
        <v>1677</v>
      </c>
      <c r="C242" s="9">
        <v>0.5916666666666667</v>
      </c>
      <c r="D242" s="8">
        <v>300.0</v>
      </c>
    </row>
    <row r="243">
      <c r="A243" s="8">
        <v>6.0</v>
      </c>
      <c r="B243" s="8" t="s">
        <v>1678</v>
      </c>
      <c r="C243" s="9">
        <v>0.6236111111111111</v>
      </c>
      <c r="D243" s="8">
        <v>400.0</v>
      </c>
    </row>
    <row r="244">
      <c r="A244" s="8">
        <v>7.0</v>
      </c>
      <c r="B244" s="8" t="s">
        <v>1679</v>
      </c>
      <c r="C244" s="9">
        <v>0.6541666666666667</v>
      </c>
      <c r="D244" s="8">
        <v>250.0</v>
      </c>
    </row>
    <row r="245">
      <c r="A245" s="8">
        <v>8.0</v>
      </c>
      <c r="B245" s="8" t="s">
        <v>345</v>
      </c>
      <c r="C245" s="9">
        <v>0.7111111111111111</v>
      </c>
      <c r="D245" s="8">
        <v>200.0</v>
      </c>
    </row>
    <row r="246">
      <c r="A246" s="8">
        <v>9.0</v>
      </c>
      <c r="B246" s="8" t="s">
        <v>267</v>
      </c>
      <c r="C246" s="9">
        <v>0.7270833333333333</v>
      </c>
      <c r="D246" s="8">
        <v>600.0</v>
      </c>
    </row>
    <row r="247">
      <c r="A247" s="8">
        <v>10.0</v>
      </c>
      <c r="B247" s="8" t="s">
        <v>752</v>
      </c>
      <c r="C247" s="9">
        <v>0.7458333333333333</v>
      </c>
      <c r="D247" s="8">
        <v>150.0</v>
      </c>
    </row>
    <row r="248">
      <c r="A248" s="8">
        <v>11.0</v>
      </c>
      <c r="B248" s="8" t="s">
        <v>27</v>
      </c>
      <c r="G248" s="20">
        <v>-900.0</v>
      </c>
    </row>
    <row r="249">
      <c r="D249" s="6">
        <v>5250.0</v>
      </c>
      <c r="G249" s="67">
        <v>9250.0</v>
      </c>
    </row>
    <row r="251">
      <c r="D251" s="8" t="s">
        <v>28</v>
      </c>
      <c r="E251" s="66">
        <v>42394.0</v>
      </c>
      <c r="F251" s="6" t="s">
        <v>314</v>
      </c>
    </row>
    <row r="252">
      <c r="A252" s="8">
        <v>1.0</v>
      </c>
      <c r="B252" s="8" t="s">
        <v>1331</v>
      </c>
      <c r="C252" s="9">
        <v>0.5152777777777777</v>
      </c>
      <c r="D252" s="8">
        <v>800.0</v>
      </c>
    </row>
    <row r="253">
      <c r="A253" s="8">
        <v>2.0</v>
      </c>
      <c r="B253" s="8" t="s">
        <v>1680</v>
      </c>
      <c r="C253" s="9">
        <v>0.60625</v>
      </c>
      <c r="D253" s="8">
        <v>800.0</v>
      </c>
    </row>
    <row r="254">
      <c r="A254" s="8">
        <v>3.0</v>
      </c>
      <c r="B254" s="8" t="s">
        <v>1681</v>
      </c>
      <c r="C254" s="9">
        <v>0.64375</v>
      </c>
      <c r="D254" s="8">
        <v>1000.0</v>
      </c>
      <c r="G254" s="68">
        <v>-9000.0</v>
      </c>
      <c r="H254" s="69" t="s">
        <v>33</v>
      </c>
    </row>
    <row r="255">
      <c r="A255" s="8">
        <v>4.0</v>
      </c>
      <c r="B255" s="8" t="s">
        <v>1682</v>
      </c>
      <c r="C255" s="9">
        <v>0.7083333333333334</v>
      </c>
      <c r="D255" s="8">
        <v>250.0</v>
      </c>
    </row>
    <row r="256">
      <c r="A256" s="8">
        <v>5.0</v>
      </c>
      <c r="B256" s="8" t="s">
        <v>1683</v>
      </c>
      <c r="C256" s="9">
        <v>0.71875</v>
      </c>
      <c r="D256" s="8">
        <v>200.0</v>
      </c>
    </row>
    <row r="257">
      <c r="A257" s="8"/>
      <c r="D257" s="5">
        <f>SUM(D252:D256)</f>
        <v>3050</v>
      </c>
      <c r="G257" s="67">
        <v>3300.0</v>
      </c>
    </row>
    <row r="259">
      <c r="D259" s="8" t="s">
        <v>31</v>
      </c>
      <c r="E259" s="66">
        <v>42395.0</v>
      </c>
      <c r="F259" s="6" t="s">
        <v>314</v>
      </c>
    </row>
    <row r="260">
      <c r="A260" s="8">
        <v>1.0</v>
      </c>
      <c r="B260" s="8" t="s">
        <v>1684</v>
      </c>
      <c r="C260" s="9">
        <v>0.7027777777777777</v>
      </c>
    </row>
    <row r="261">
      <c r="A261" s="8">
        <v>2.0</v>
      </c>
      <c r="B261" s="8" t="s">
        <v>211</v>
      </c>
      <c r="C261" s="9">
        <v>0.7090277777777778</v>
      </c>
      <c r="D261" s="8">
        <v>200.0</v>
      </c>
    </row>
    <row r="262">
      <c r="A262" s="8">
        <v>3.0</v>
      </c>
      <c r="B262" s="8" t="s">
        <v>1646</v>
      </c>
      <c r="C262" s="9">
        <v>0.7902777777777777</v>
      </c>
      <c r="D262" s="8">
        <v>600.0</v>
      </c>
    </row>
    <row r="263">
      <c r="A263" s="8">
        <v>4.0</v>
      </c>
      <c r="B263" s="8" t="s">
        <v>1685</v>
      </c>
      <c r="C263" s="9">
        <v>0.8472222222222222</v>
      </c>
      <c r="D263" s="8">
        <v>600.0</v>
      </c>
    </row>
    <row r="264">
      <c r="A264" s="8">
        <v>5.0</v>
      </c>
      <c r="B264" s="8" t="s">
        <v>1686</v>
      </c>
      <c r="C264" s="9">
        <v>0.8472222222222222</v>
      </c>
      <c r="D264" s="8">
        <v>300.0</v>
      </c>
    </row>
    <row r="265">
      <c r="D265" s="5">
        <f>SUM(D260:D264)</f>
        <v>1700</v>
      </c>
      <c r="G265" s="67">
        <v>5000.0</v>
      </c>
    </row>
    <row r="267">
      <c r="D267" s="8" t="s">
        <v>35</v>
      </c>
      <c r="E267" s="66">
        <v>42396.0</v>
      </c>
      <c r="F267" s="6" t="s">
        <v>9</v>
      </c>
    </row>
    <row r="268">
      <c r="A268" s="8">
        <v>1.0</v>
      </c>
      <c r="B268" s="8" t="s">
        <v>1400</v>
      </c>
      <c r="C268" s="9">
        <v>0.5277777777777778</v>
      </c>
      <c r="D268" s="8">
        <v>300.0</v>
      </c>
    </row>
    <row r="269">
      <c r="A269" s="8">
        <v>2.0</v>
      </c>
      <c r="B269" s="8" t="s">
        <v>1687</v>
      </c>
      <c r="C269" s="9">
        <v>0.7131944444444445</v>
      </c>
      <c r="D269" s="8">
        <v>500.0</v>
      </c>
    </row>
    <row r="270">
      <c r="A270" s="8">
        <v>3.0</v>
      </c>
      <c r="B270" s="8" t="s">
        <v>65</v>
      </c>
      <c r="C270" s="9">
        <v>0.7284722222222222</v>
      </c>
      <c r="D270" s="8">
        <v>300.0</v>
      </c>
    </row>
    <row r="271">
      <c r="D271" s="5">
        <f>SUM(D268:D270)</f>
        <v>1100</v>
      </c>
      <c r="G271" s="67">
        <v>6100.0</v>
      </c>
    </row>
    <row r="273">
      <c r="D273" s="8" t="s">
        <v>8</v>
      </c>
      <c r="E273" s="66">
        <v>42397.0</v>
      </c>
      <c r="F273" s="6" t="s">
        <v>9</v>
      </c>
    </row>
    <row r="274">
      <c r="A274" s="8">
        <v>1.0</v>
      </c>
      <c r="B274" s="8" t="s">
        <v>1688</v>
      </c>
      <c r="C274" s="9">
        <v>0.6</v>
      </c>
      <c r="D274" s="8">
        <v>600.0</v>
      </c>
    </row>
    <row r="275">
      <c r="A275" s="8">
        <v>2.0</v>
      </c>
      <c r="B275" s="8" t="s">
        <v>1405</v>
      </c>
      <c r="C275" s="9">
        <v>0.6958333333333333</v>
      </c>
      <c r="D275" s="8">
        <v>800.0</v>
      </c>
    </row>
    <row r="276">
      <c r="A276" s="8">
        <v>3.0</v>
      </c>
      <c r="B276" s="8" t="s">
        <v>1689</v>
      </c>
      <c r="C276" s="9">
        <v>0.6965277777777777</v>
      </c>
      <c r="D276" s="8">
        <v>800.0</v>
      </c>
    </row>
    <row r="277">
      <c r="A277" s="8">
        <v>4.0</v>
      </c>
      <c r="B277" s="8" t="s">
        <v>1690</v>
      </c>
      <c r="C277" s="9">
        <v>0.7215277777777778</v>
      </c>
      <c r="D277" s="8">
        <v>800.0</v>
      </c>
    </row>
    <row r="278">
      <c r="A278" s="8">
        <v>5.0</v>
      </c>
      <c r="B278" s="8" t="s">
        <v>1691</v>
      </c>
      <c r="C278" s="9">
        <v>0.7305555555555555</v>
      </c>
      <c r="D278" s="8">
        <v>1000.0</v>
      </c>
    </row>
    <row r="279">
      <c r="A279" s="8">
        <v>6.0</v>
      </c>
      <c r="B279" s="8" t="s">
        <v>1692</v>
      </c>
      <c r="C279" s="9">
        <v>0.8298611111111112</v>
      </c>
      <c r="D279" s="8">
        <v>500.0</v>
      </c>
    </row>
    <row r="280">
      <c r="D280" s="5">
        <f>SUM(D274:D279)</f>
        <v>4500</v>
      </c>
      <c r="G280" s="67">
        <v>10600.0</v>
      </c>
    </row>
    <row r="282">
      <c r="D282" s="8" t="s">
        <v>13</v>
      </c>
      <c r="E282" s="66">
        <v>42398.0</v>
      </c>
      <c r="F282" s="6" t="s">
        <v>314</v>
      </c>
    </row>
    <row r="283">
      <c r="A283" s="8">
        <v>1.0</v>
      </c>
      <c r="B283" s="8" t="s">
        <v>1379</v>
      </c>
      <c r="C283" s="9">
        <v>0.5861111111111111</v>
      </c>
      <c r="D283" s="8">
        <v>300.0</v>
      </c>
    </row>
    <row r="284">
      <c r="A284" s="8">
        <v>2.0</v>
      </c>
      <c r="B284" s="8" t="s">
        <v>524</v>
      </c>
      <c r="C284" s="9">
        <v>0.6236111111111111</v>
      </c>
      <c r="D284" s="8">
        <v>200.0</v>
      </c>
      <c r="G284" s="68">
        <v>-10000.0</v>
      </c>
      <c r="H284" s="69" t="s">
        <v>33</v>
      </c>
    </row>
    <row r="285">
      <c r="A285" s="8">
        <v>3.0</v>
      </c>
      <c r="B285" s="8" t="s">
        <v>1693</v>
      </c>
      <c r="C285" s="9">
        <v>0.6923611111111111</v>
      </c>
      <c r="D285" s="8">
        <v>400.0</v>
      </c>
    </row>
    <row r="286">
      <c r="A286" s="8">
        <v>4.0</v>
      </c>
      <c r="D286" s="5">
        <f>SUM(D283:D285)</f>
        <v>900</v>
      </c>
      <c r="G286" s="67">
        <v>1500.0</v>
      </c>
    </row>
    <row r="289">
      <c r="D289" s="8" t="s">
        <v>17</v>
      </c>
      <c r="E289" s="66">
        <v>42399.0</v>
      </c>
      <c r="F289" s="6" t="s">
        <v>9</v>
      </c>
    </row>
    <row r="290">
      <c r="A290" s="8">
        <v>1.0</v>
      </c>
      <c r="B290" s="8" t="s">
        <v>333</v>
      </c>
      <c r="C290" s="9">
        <v>0.5208333333333334</v>
      </c>
      <c r="D290" s="8">
        <v>150.0</v>
      </c>
    </row>
    <row r="291">
      <c r="A291" s="8">
        <v>2.0</v>
      </c>
      <c r="B291" s="8" t="s">
        <v>1694</v>
      </c>
      <c r="C291" s="9">
        <v>0.5861111111111111</v>
      </c>
      <c r="D291" s="8">
        <v>900.0</v>
      </c>
    </row>
    <row r="292">
      <c r="A292" s="8">
        <v>3.0</v>
      </c>
      <c r="B292" s="8" t="s">
        <v>1639</v>
      </c>
      <c r="C292" s="9">
        <v>0.5888888888888889</v>
      </c>
      <c r="D292" s="8">
        <v>300.0</v>
      </c>
    </row>
    <row r="293">
      <c r="A293" s="8">
        <v>4.0</v>
      </c>
      <c r="B293" s="8" t="s">
        <v>1606</v>
      </c>
      <c r="C293" s="9">
        <v>0.6444444444444445</v>
      </c>
      <c r="D293" s="8">
        <v>300.0</v>
      </c>
    </row>
    <row r="294">
      <c r="A294" s="8">
        <v>5.0</v>
      </c>
      <c r="B294" s="8" t="s">
        <v>1695</v>
      </c>
      <c r="C294" s="9">
        <v>0.7090277777777778</v>
      </c>
      <c r="D294" s="8">
        <v>1000.0</v>
      </c>
    </row>
    <row r="295">
      <c r="A295" s="8">
        <v>6.0</v>
      </c>
      <c r="B295" s="8" t="s">
        <v>1696</v>
      </c>
      <c r="C295" s="9">
        <v>0.7375</v>
      </c>
      <c r="D295" s="8">
        <v>700.0</v>
      </c>
    </row>
    <row r="296">
      <c r="A296" s="8">
        <v>7.0</v>
      </c>
      <c r="B296" s="8" t="s">
        <v>1606</v>
      </c>
      <c r="C296" s="9">
        <v>0.7375</v>
      </c>
      <c r="D296" s="8">
        <v>300.0</v>
      </c>
    </row>
    <row r="297">
      <c r="D297" s="5">
        <f>SUM(D290:D296)</f>
        <v>3650</v>
      </c>
      <c r="G297" s="67">
        <v>5150.0</v>
      </c>
    </row>
    <row r="298">
      <c r="D298" s="8" t="s">
        <v>23</v>
      </c>
      <c r="E298" s="66">
        <v>42400.0</v>
      </c>
      <c r="F298" s="6" t="s">
        <v>24</v>
      </c>
      <c r="G298" s="8"/>
    </row>
    <row r="299">
      <c r="A299" s="8">
        <v>1.0</v>
      </c>
      <c r="B299" s="8" t="s">
        <v>1697</v>
      </c>
      <c r="C299" s="9">
        <v>0.4701388888888889</v>
      </c>
      <c r="D299" s="8">
        <v>800.0</v>
      </c>
    </row>
    <row r="300">
      <c r="A300" s="8">
        <v>2.0</v>
      </c>
      <c r="B300" s="8" t="s">
        <v>1698</v>
      </c>
      <c r="C300" s="9">
        <v>0.5194444444444445</v>
      </c>
      <c r="D300" s="8">
        <v>150.0</v>
      </c>
    </row>
    <row r="301">
      <c r="A301" s="8">
        <v>3.0</v>
      </c>
      <c r="B301" s="8" t="s">
        <v>1699</v>
      </c>
      <c r="C301" s="9">
        <v>0.5430555555555555</v>
      </c>
      <c r="D301" s="8">
        <v>800.0</v>
      </c>
    </row>
    <row r="302">
      <c r="A302" s="8">
        <v>4.0</v>
      </c>
      <c r="B302" s="12" t="s">
        <v>1700</v>
      </c>
      <c r="C302" s="13">
        <v>0.6111111111111112</v>
      </c>
      <c r="D302" s="12">
        <v>300.0</v>
      </c>
      <c r="E302" s="12" t="s">
        <v>358</v>
      </c>
    </row>
    <row r="303">
      <c r="A303" s="8">
        <v>5.0</v>
      </c>
      <c r="B303" s="8" t="s">
        <v>1701</v>
      </c>
      <c r="C303" s="9">
        <v>0.6618055555555555</v>
      </c>
      <c r="D303" s="8">
        <v>300.0</v>
      </c>
    </row>
    <row r="304">
      <c r="A304" s="8">
        <v>6.0</v>
      </c>
      <c r="B304" s="8" t="s">
        <v>27</v>
      </c>
      <c r="G304" s="8">
        <v>-600.0</v>
      </c>
    </row>
    <row r="305">
      <c r="D305" s="6">
        <v>2350.0</v>
      </c>
      <c r="G305" s="67">
        <v>6600.0</v>
      </c>
    </row>
    <row r="308">
      <c r="D308" s="8"/>
      <c r="E308" s="66"/>
      <c r="F308" s="6"/>
    </row>
    <row r="309">
      <c r="A309" s="8"/>
      <c r="B309" s="8"/>
      <c r="C309" s="9"/>
      <c r="D309" s="8"/>
    </row>
    <row r="310">
      <c r="A310" s="8"/>
      <c r="B310" s="8"/>
      <c r="C310" s="9"/>
      <c r="D310" s="8"/>
    </row>
    <row r="311">
      <c r="A311" s="8"/>
      <c r="B311" s="8"/>
      <c r="C311" s="9"/>
      <c r="D311" s="8"/>
    </row>
    <row r="312">
      <c r="A312" s="8"/>
      <c r="B312" s="8"/>
      <c r="C312" s="9"/>
      <c r="D312" s="8"/>
    </row>
    <row r="313">
      <c r="A313" s="8"/>
      <c r="B313" s="8"/>
      <c r="C313" s="9"/>
      <c r="D313" s="8"/>
    </row>
    <row r="314">
      <c r="D314" s="5"/>
      <c r="G314" s="11"/>
    </row>
    <row r="316">
      <c r="E316" s="66"/>
      <c r="F316" s="6"/>
    </row>
    <row r="317">
      <c r="A317" s="8"/>
      <c r="B317" s="8"/>
      <c r="C317" s="9"/>
      <c r="D317" s="8"/>
    </row>
    <row r="318">
      <c r="A318" s="8"/>
      <c r="B318" s="8"/>
      <c r="C318" s="9"/>
      <c r="D318" s="8"/>
    </row>
    <row r="319">
      <c r="A319" s="8"/>
      <c r="B319" s="8"/>
      <c r="C319" s="9"/>
      <c r="D319" s="8"/>
    </row>
    <row r="320">
      <c r="A320" s="8"/>
      <c r="B320" s="8"/>
      <c r="C320" s="9"/>
      <c r="D320" s="8"/>
    </row>
    <row r="321">
      <c r="A321" s="8"/>
      <c r="B321" s="8"/>
      <c r="C321" s="9"/>
      <c r="D321" s="8"/>
    </row>
    <row r="322">
      <c r="A322" s="8"/>
      <c r="B322" s="8"/>
      <c r="C322" s="9"/>
      <c r="D322" s="8"/>
    </row>
    <row r="323">
      <c r="A323" s="8"/>
      <c r="D323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42.43"/>
    <col customWidth="1" min="3" max="3" width="14.14"/>
    <col customWidth="1" min="4" max="4" width="15.71"/>
    <col customWidth="1" min="5" max="5" width="12.57"/>
    <col customWidth="1" min="6" max="6" width="22.0"/>
    <col customWidth="1" min="7" max="7" width="11.14"/>
    <col customWidth="1" min="8" max="8" width="18.86"/>
    <col customWidth="1" min="9" max="9" width="32.14"/>
  </cols>
  <sheetData>
    <row r="1" ht="26.25" customHeight="1">
      <c r="A1" s="64" t="s">
        <v>156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E2" s="66">
        <v>42339.0</v>
      </c>
      <c r="F2" s="6" t="s">
        <v>314</v>
      </c>
    </row>
    <row r="3">
      <c r="A3" s="8">
        <v>1.0</v>
      </c>
      <c r="B3" s="8" t="s">
        <v>1702</v>
      </c>
      <c r="C3" s="9">
        <v>0.43819444444444444</v>
      </c>
      <c r="D3" s="8">
        <v>300.0</v>
      </c>
    </row>
    <row r="4">
      <c r="A4" s="8">
        <v>2.0</v>
      </c>
      <c r="B4" s="8" t="s">
        <v>211</v>
      </c>
      <c r="C4" s="9">
        <v>0.6583333333333333</v>
      </c>
      <c r="D4" s="8">
        <v>200.0</v>
      </c>
    </row>
    <row r="5">
      <c r="A5" s="8">
        <v>3.0</v>
      </c>
      <c r="B5" s="8" t="s">
        <v>211</v>
      </c>
      <c r="C5" s="9">
        <v>0.7465277777777778</v>
      </c>
      <c r="D5" s="8">
        <v>200.0</v>
      </c>
    </row>
    <row r="6">
      <c r="A6" s="8">
        <v>4.0</v>
      </c>
      <c r="B6" s="8" t="s">
        <v>503</v>
      </c>
      <c r="C6" s="9">
        <v>0.7923611111111111</v>
      </c>
      <c r="D6" s="8">
        <v>600.0</v>
      </c>
    </row>
    <row r="7">
      <c r="A7" s="8"/>
      <c r="D7" s="5">
        <f>SUM(D3:D6)</f>
        <v>1300</v>
      </c>
      <c r="G7" s="67">
        <v>4350.0</v>
      </c>
    </row>
    <row r="9">
      <c r="E9" s="66">
        <v>42340.0</v>
      </c>
      <c r="F9" s="6" t="s">
        <v>9</v>
      </c>
    </row>
    <row r="10">
      <c r="A10" s="8">
        <v>1.0</v>
      </c>
      <c r="B10" s="8" t="s">
        <v>1445</v>
      </c>
      <c r="C10" s="9">
        <v>0.45555555555555555</v>
      </c>
      <c r="D10" s="8">
        <v>500.0</v>
      </c>
    </row>
    <row r="11">
      <c r="A11" s="8">
        <v>2.0</v>
      </c>
      <c r="B11" s="8" t="s">
        <v>1703</v>
      </c>
      <c r="C11" s="9">
        <v>0.475</v>
      </c>
      <c r="D11" s="8">
        <v>400.0</v>
      </c>
    </row>
    <row r="12">
      <c r="A12" s="8">
        <v>3.0</v>
      </c>
      <c r="B12" s="8" t="s">
        <v>1704</v>
      </c>
      <c r="C12" s="9">
        <v>0.46875</v>
      </c>
      <c r="D12" s="8">
        <v>400.0</v>
      </c>
    </row>
    <row r="13">
      <c r="A13" s="8">
        <v>4.0</v>
      </c>
      <c r="B13" s="8" t="s">
        <v>1705</v>
      </c>
      <c r="C13" s="9">
        <v>0.5673611111111111</v>
      </c>
      <c r="D13" s="8">
        <v>300.0</v>
      </c>
    </row>
    <row r="14">
      <c r="A14" s="8">
        <v>5.0</v>
      </c>
      <c r="B14" s="8" t="s">
        <v>1706</v>
      </c>
      <c r="C14" s="9">
        <v>0.7041666666666667</v>
      </c>
      <c r="D14" s="8">
        <v>1000.0</v>
      </c>
    </row>
    <row r="15">
      <c r="A15" s="8">
        <v>6.0</v>
      </c>
      <c r="B15" s="8" t="s">
        <v>1707</v>
      </c>
      <c r="C15" s="9">
        <v>0.7631944444444444</v>
      </c>
      <c r="D15" s="8">
        <v>800.0</v>
      </c>
    </row>
    <row r="16">
      <c r="D16" s="5">
        <f>SUM(D10:D15)</f>
        <v>3400</v>
      </c>
      <c r="G16" s="67">
        <v>7750.0</v>
      </c>
    </row>
    <row r="18">
      <c r="E18" s="66">
        <v>42341.0</v>
      </c>
      <c r="F18" s="6" t="s">
        <v>9</v>
      </c>
    </row>
    <row r="19">
      <c r="A19" s="8">
        <v>1.0</v>
      </c>
      <c r="B19" s="8" t="s">
        <v>1708</v>
      </c>
      <c r="C19" s="9">
        <v>0.5298611111111111</v>
      </c>
      <c r="D19" s="8">
        <v>400.0</v>
      </c>
    </row>
    <row r="20">
      <c r="A20" s="8">
        <v>2.0</v>
      </c>
      <c r="B20" s="8" t="s">
        <v>125</v>
      </c>
      <c r="C20" s="9">
        <v>0.74375</v>
      </c>
      <c r="D20" s="8">
        <v>1000.0</v>
      </c>
    </row>
    <row r="21">
      <c r="A21" s="8">
        <v>3.0</v>
      </c>
      <c r="B21" s="8" t="s">
        <v>1709</v>
      </c>
      <c r="C21" s="9">
        <v>0.8125</v>
      </c>
      <c r="D21" s="8">
        <v>600.0</v>
      </c>
    </row>
    <row r="22">
      <c r="D22" s="5">
        <f>SUM(D19:D21)</f>
        <v>2000</v>
      </c>
      <c r="G22" s="67">
        <v>9750.0</v>
      </c>
    </row>
    <row r="24">
      <c r="E24" s="66">
        <v>42342.0</v>
      </c>
      <c r="F24" s="6" t="s">
        <v>314</v>
      </c>
    </row>
    <row r="25">
      <c r="A25" s="8">
        <v>1.0</v>
      </c>
      <c r="B25" s="8" t="s">
        <v>1710</v>
      </c>
      <c r="C25" s="9">
        <v>0.5604166666666667</v>
      </c>
      <c r="D25" s="8">
        <v>1500.0</v>
      </c>
    </row>
    <row r="26">
      <c r="A26" s="8">
        <v>2.0</v>
      </c>
      <c r="B26" s="8" t="s">
        <v>1711</v>
      </c>
      <c r="C26" s="9">
        <v>0.64375</v>
      </c>
      <c r="D26" s="8">
        <v>400.0</v>
      </c>
    </row>
    <row r="27">
      <c r="A27" s="8">
        <v>3.0</v>
      </c>
      <c r="B27" s="8" t="s">
        <v>1712</v>
      </c>
      <c r="C27" s="9">
        <v>0.7083333333333334</v>
      </c>
      <c r="D27" s="8">
        <v>550.0</v>
      </c>
    </row>
    <row r="28">
      <c r="A28" s="8">
        <v>4.0</v>
      </c>
      <c r="B28" s="8" t="s">
        <v>1713</v>
      </c>
      <c r="C28" s="9">
        <v>0.7840277777777778</v>
      </c>
      <c r="D28" s="8">
        <v>300.0</v>
      </c>
      <c r="G28" s="68">
        <v>-12000.0</v>
      </c>
      <c r="H28" s="69" t="s">
        <v>33</v>
      </c>
    </row>
    <row r="29">
      <c r="A29" s="8">
        <v>5.0</v>
      </c>
      <c r="B29" s="8" t="s">
        <v>1714</v>
      </c>
      <c r="C29" s="9">
        <v>0.8020833333333334</v>
      </c>
      <c r="D29" s="8">
        <v>1000.0</v>
      </c>
    </row>
    <row r="30">
      <c r="A30" s="8">
        <v>6.0</v>
      </c>
      <c r="B30" s="8" t="s">
        <v>1715</v>
      </c>
      <c r="C30" s="9">
        <v>0.8263888888888888</v>
      </c>
      <c r="D30" s="8">
        <v>800.0</v>
      </c>
    </row>
    <row r="31">
      <c r="A31" s="8">
        <v>7.0</v>
      </c>
      <c r="B31" s="12" t="s">
        <v>1716</v>
      </c>
      <c r="C31" s="13">
        <v>0.8541666666666666</v>
      </c>
      <c r="D31" s="12">
        <v>800.0</v>
      </c>
      <c r="E31" s="12" t="s">
        <v>358</v>
      </c>
      <c r="G31" s="67">
        <v>2350.0</v>
      </c>
    </row>
    <row r="32">
      <c r="D32" s="5">
        <f>SUM(D25:D31)</f>
        <v>5350</v>
      </c>
    </row>
    <row r="34">
      <c r="E34" s="66">
        <v>42343.0</v>
      </c>
      <c r="F34" s="6" t="s">
        <v>314</v>
      </c>
    </row>
    <row r="35">
      <c r="A35" s="8">
        <v>1.0</v>
      </c>
      <c r="B35" s="8" t="s">
        <v>1717</v>
      </c>
      <c r="C35" s="9">
        <v>0.5013888888888889</v>
      </c>
      <c r="D35" s="8">
        <v>800.0</v>
      </c>
    </row>
    <row r="36">
      <c r="A36" s="8">
        <v>2.0</v>
      </c>
      <c r="B36" s="8" t="s">
        <v>1718</v>
      </c>
      <c r="C36" s="9">
        <v>0.5638888888888889</v>
      </c>
      <c r="D36" s="8">
        <v>1000.0</v>
      </c>
    </row>
    <row r="37">
      <c r="A37" s="8">
        <v>3.0</v>
      </c>
      <c r="B37" s="8" t="s">
        <v>105</v>
      </c>
      <c r="C37" s="9">
        <v>0.5645833333333333</v>
      </c>
      <c r="D37" s="8">
        <v>200.0</v>
      </c>
    </row>
    <row r="38">
      <c r="A38" s="8">
        <v>4.0</v>
      </c>
      <c r="B38" s="8" t="s">
        <v>1719</v>
      </c>
      <c r="C38" s="9">
        <v>0.5895833333333333</v>
      </c>
      <c r="D38" s="8">
        <v>800.0</v>
      </c>
    </row>
    <row r="39">
      <c r="A39" s="8">
        <v>5.0</v>
      </c>
      <c r="B39" s="8" t="s">
        <v>1277</v>
      </c>
      <c r="C39" s="9">
        <v>0.5895833333333333</v>
      </c>
      <c r="D39" s="8">
        <v>800.0</v>
      </c>
    </row>
    <row r="40">
      <c r="A40" s="8">
        <v>6.0</v>
      </c>
      <c r="B40" s="8" t="s">
        <v>1720</v>
      </c>
      <c r="C40" s="9">
        <v>0.6305555555555555</v>
      </c>
      <c r="D40" s="8">
        <v>500.0</v>
      </c>
    </row>
    <row r="41">
      <c r="A41" s="8">
        <v>7.0</v>
      </c>
      <c r="B41" s="8" t="s">
        <v>1721</v>
      </c>
      <c r="C41" s="9">
        <v>0.6305555555555555</v>
      </c>
      <c r="D41" s="8">
        <v>350.0</v>
      </c>
    </row>
    <row r="42">
      <c r="A42" s="8">
        <v>8.0</v>
      </c>
      <c r="B42" s="8" t="s">
        <v>183</v>
      </c>
      <c r="C42" s="9">
        <v>0.6333333333333333</v>
      </c>
      <c r="D42" s="8">
        <v>800.0</v>
      </c>
    </row>
    <row r="43">
      <c r="A43" s="8">
        <v>9.0</v>
      </c>
      <c r="B43" s="8" t="s">
        <v>1722</v>
      </c>
      <c r="C43" s="9">
        <v>0.6805555555555556</v>
      </c>
      <c r="D43" s="8">
        <v>800.0</v>
      </c>
      <c r="G43" s="68">
        <v>-7000.0</v>
      </c>
      <c r="H43" s="69" t="s">
        <v>33</v>
      </c>
    </row>
    <row r="44">
      <c r="A44" s="8">
        <v>10.0</v>
      </c>
      <c r="B44" s="8" t="s">
        <v>1723</v>
      </c>
      <c r="C44" s="9">
        <v>0.7222222222222222</v>
      </c>
      <c r="D44" s="8">
        <v>400.0</v>
      </c>
    </row>
    <row r="45">
      <c r="A45" s="8">
        <v>11.0</v>
      </c>
      <c r="B45" s="8" t="s">
        <v>1724</v>
      </c>
      <c r="C45" s="9">
        <v>0.7986111111111112</v>
      </c>
      <c r="D45" s="8">
        <v>300.0</v>
      </c>
    </row>
    <row r="46">
      <c r="D46" s="5">
        <f>SUM(D35:D45)</f>
        <v>6750</v>
      </c>
      <c r="G46" s="67">
        <v>2100.0</v>
      </c>
    </row>
    <row r="47">
      <c r="D47" s="8" t="s">
        <v>1725</v>
      </c>
      <c r="E47" s="66">
        <v>42344.0</v>
      </c>
      <c r="F47" s="6" t="s">
        <v>1726</v>
      </c>
    </row>
    <row r="48">
      <c r="A48" s="8">
        <v>1.0</v>
      </c>
      <c r="B48" s="8" t="s">
        <v>1727</v>
      </c>
      <c r="C48" s="9">
        <v>0.45694444444444443</v>
      </c>
      <c r="D48" s="8">
        <v>1000.0</v>
      </c>
    </row>
    <row r="49">
      <c r="A49" s="8">
        <v>2.0</v>
      </c>
      <c r="B49" s="8" t="s">
        <v>1728</v>
      </c>
      <c r="C49" s="9">
        <v>0.5111111111111111</v>
      </c>
      <c r="D49" s="8">
        <v>1000.0</v>
      </c>
    </row>
    <row r="50">
      <c r="A50" s="8">
        <v>3.0</v>
      </c>
      <c r="B50" s="8" t="s">
        <v>1729</v>
      </c>
      <c r="C50" s="9">
        <v>0.55625</v>
      </c>
      <c r="D50" s="8">
        <v>400.0</v>
      </c>
    </row>
    <row r="51">
      <c r="A51" s="8">
        <v>4.0</v>
      </c>
      <c r="B51" s="8" t="s">
        <v>1730</v>
      </c>
      <c r="C51" s="9">
        <v>0.6076388888888888</v>
      </c>
      <c r="D51" s="8">
        <v>300.0</v>
      </c>
    </row>
    <row r="52">
      <c r="A52" s="8">
        <v>5.0</v>
      </c>
      <c r="B52" s="8" t="s">
        <v>1216</v>
      </c>
      <c r="C52" s="9">
        <v>0.6097222222222223</v>
      </c>
      <c r="D52" s="8">
        <v>400.0</v>
      </c>
    </row>
    <row r="53">
      <c r="A53" s="8">
        <v>6.0</v>
      </c>
      <c r="B53" s="8" t="s">
        <v>1731</v>
      </c>
      <c r="C53" s="9">
        <v>0.6305555555555555</v>
      </c>
      <c r="D53" s="8">
        <v>800.0</v>
      </c>
    </row>
    <row r="54">
      <c r="A54" s="8">
        <v>7.0</v>
      </c>
      <c r="B54" s="8" t="s">
        <v>1732</v>
      </c>
      <c r="C54" s="9">
        <v>0.6784722222222223</v>
      </c>
      <c r="D54" s="8">
        <v>800.0</v>
      </c>
    </row>
    <row r="55">
      <c r="A55" s="8">
        <v>8.0</v>
      </c>
      <c r="B55" s="8" t="s">
        <v>1733</v>
      </c>
      <c r="C55" s="9">
        <v>0.68125</v>
      </c>
      <c r="D55" s="8">
        <v>900.0</v>
      </c>
    </row>
    <row r="56">
      <c r="A56" s="8">
        <v>9.0</v>
      </c>
      <c r="B56" s="8" t="s">
        <v>1734</v>
      </c>
      <c r="C56" s="9">
        <v>0.6923611111111111</v>
      </c>
      <c r="D56" s="8">
        <v>1000.0</v>
      </c>
    </row>
    <row r="57">
      <c r="A57" s="8">
        <v>10.0</v>
      </c>
      <c r="B57" s="8" t="s">
        <v>89</v>
      </c>
      <c r="C57" s="9">
        <v>0.8541666666666666</v>
      </c>
      <c r="D57" s="8">
        <v>300.0</v>
      </c>
    </row>
    <row r="58">
      <c r="A58" s="8">
        <v>11.0</v>
      </c>
      <c r="B58" s="8" t="s">
        <v>844</v>
      </c>
      <c r="G58" s="8">
        <v>-1100.0</v>
      </c>
    </row>
    <row r="59">
      <c r="D59" s="6">
        <v>6900.0</v>
      </c>
      <c r="G59" s="67">
        <v>7900.0</v>
      </c>
      <c r="H59" s="8" t="s">
        <v>22</v>
      </c>
    </row>
    <row r="61">
      <c r="D61" s="8" t="s">
        <v>1735</v>
      </c>
      <c r="E61" s="66">
        <v>42345.0</v>
      </c>
      <c r="F61" s="6" t="s">
        <v>9</v>
      </c>
    </row>
    <row r="62">
      <c r="A62" s="8">
        <v>1.0</v>
      </c>
      <c r="B62" s="8" t="s">
        <v>1736</v>
      </c>
      <c r="C62" s="9">
        <v>0.6111111111111112</v>
      </c>
      <c r="D62" s="8">
        <v>500.0</v>
      </c>
    </row>
    <row r="63">
      <c r="A63" s="8">
        <v>2.0</v>
      </c>
      <c r="B63" s="8" t="s">
        <v>972</v>
      </c>
      <c r="C63" s="9">
        <v>0.6743055555555556</v>
      </c>
      <c r="D63" s="8">
        <v>150.0</v>
      </c>
    </row>
    <row r="64">
      <c r="A64" s="8">
        <v>3.0</v>
      </c>
      <c r="B64" s="8" t="s">
        <v>1737</v>
      </c>
      <c r="C64" s="9">
        <v>0.75</v>
      </c>
      <c r="D64" s="8">
        <v>400.0</v>
      </c>
      <c r="G64" s="68">
        <v>-7000.0</v>
      </c>
      <c r="H64" s="69" t="s">
        <v>33</v>
      </c>
    </row>
    <row r="65">
      <c r="A65" s="8"/>
      <c r="D65" s="5">
        <f>SUM(D62:D64)</f>
        <v>1050</v>
      </c>
      <c r="G65" s="67">
        <v>1950.0</v>
      </c>
    </row>
    <row r="67">
      <c r="D67" s="8" t="s">
        <v>1579</v>
      </c>
      <c r="E67" s="66">
        <v>42346.0</v>
      </c>
      <c r="F67" s="6" t="s">
        <v>9</v>
      </c>
    </row>
    <row r="68">
      <c r="A68" s="8">
        <v>1.0</v>
      </c>
      <c r="B68" s="8" t="s">
        <v>1738</v>
      </c>
      <c r="C68" s="9">
        <v>0.5979166666666667</v>
      </c>
      <c r="D68" s="8">
        <v>400.0</v>
      </c>
    </row>
    <row r="69">
      <c r="A69" s="8">
        <v>2.0</v>
      </c>
      <c r="B69" s="8" t="s">
        <v>1739</v>
      </c>
      <c r="C69" s="9">
        <v>0.6625</v>
      </c>
      <c r="D69" s="8">
        <v>300.0</v>
      </c>
    </row>
    <row r="70">
      <c r="A70" s="8">
        <v>3.0</v>
      </c>
      <c r="B70" s="8" t="s">
        <v>607</v>
      </c>
      <c r="C70" s="9">
        <v>0.66875</v>
      </c>
      <c r="D70" s="8">
        <v>300.0</v>
      </c>
    </row>
    <row r="71">
      <c r="A71" s="8">
        <v>4.0</v>
      </c>
      <c r="B71" s="8" t="s">
        <v>1740</v>
      </c>
      <c r="C71" s="9">
        <v>0.7319444444444444</v>
      </c>
      <c r="D71" s="8">
        <v>500.0</v>
      </c>
    </row>
    <row r="72">
      <c r="A72" s="8">
        <v>5.0</v>
      </c>
      <c r="B72" s="8" t="s">
        <v>1741</v>
      </c>
      <c r="C72" s="9">
        <v>0.7472222222222222</v>
      </c>
      <c r="D72" s="8">
        <v>1500.0</v>
      </c>
    </row>
    <row r="73">
      <c r="A73" s="8">
        <v>6.0</v>
      </c>
      <c r="B73" s="8" t="s">
        <v>1742</v>
      </c>
      <c r="C73" s="9">
        <v>0.7479166666666667</v>
      </c>
      <c r="D73" s="8">
        <v>1000.0</v>
      </c>
    </row>
    <row r="74">
      <c r="A74" s="8">
        <v>7.0</v>
      </c>
      <c r="B74" s="8" t="s">
        <v>1743</v>
      </c>
      <c r="C74" s="9">
        <v>0.7722222222222223</v>
      </c>
      <c r="D74" s="8">
        <v>1500.0</v>
      </c>
    </row>
    <row r="75">
      <c r="D75" s="5">
        <f>SUM(D68:D74)</f>
        <v>5500</v>
      </c>
      <c r="G75" s="67">
        <v>7400.0</v>
      </c>
    </row>
    <row r="77">
      <c r="D77" s="8" t="s">
        <v>1744</v>
      </c>
      <c r="E77" s="66">
        <v>42347.0</v>
      </c>
      <c r="F77" s="6" t="s">
        <v>9</v>
      </c>
    </row>
    <row r="78">
      <c r="A78" s="8">
        <v>1.0</v>
      </c>
      <c r="B78" s="8" t="s">
        <v>1745</v>
      </c>
      <c r="C78" s="9">
        <v>0.5069444444444444</v>
      </c>
      <c r="D78" s="8">
        <v>600.0</v>
      </c>
    </row>
    <row r="79">
      <c r="A79" s="8">
        <v>2.0</v>
      </c>
      <c r="B79" s="8" t="s">
        <v>1746</v>
      </c>
      <c r="C79" s="9">
        <v>0.5069444444444444</v>
      </c>
      <c r="D79" s="8">
        <v>800.0</v>
      </c>
    </row>
    <row r="80">
      <c r="A80" s="8">
        <v>3.0</v>
      </c>
      <c r="B80" s="20" t="s">
        <v>349</v>
      </c>
      <c r="C80" s="76">
        <v>0.5208333333333334</v>
      </c>
      <c r="D80" s="21"/>
      <c r="G80" s="20">
        <v>-350.0</v>
      </c>
    </row>
    <row r="81">
      <c r="A81" s="8">
        <v>4.0</v>
      </c>
      <c r="B81" s="8" t="s">
        <v>1747</v>
      </c>
      <c r="C81" s="9">
        <v>0.65625</v>
      </c>
      <c r="D81" s="8">
        <v>300.0</v>
      </c>
    </row>
    <row r="82">
      <c r="A82" s="8">
        <v>5.0</v>
      </c>
      <c r="B82" s="8" t="s">
        <v>1741</v>
      </c>
      <c r="C82" s="9">
        <v>0.6854166666666667</v>
      </c>
      <c r="D82" s="8">
        <v>1500.0</v>
      </c>
    </row>
    <row r="83">
      <c r="A83" s="8">
        <v>6.0</v>
      </c>
      <c r="B83" s="8" t="s">
        <v>1748</v>
      </c>
      <c r="C83" s="9">
        <v>0.7298611111111111</v>
      </c>
      <c r="D83" s="8">
        <v>200.0</v>
      </c>
    </row>
    <row r="84">
      <c r="A84" s="8">
        <v>7.0</v>
      </c>
      <c r="B84" s="8" t="s">
        <v>65</v>
      </c>
      <c r="C84" s="9">
        <v>0.7319444444444444</v>
      </c>
      <c r="D84" s="8">
        <v>200.0</v>
      </c>
    </row>
    <row r="85">
      <c r="A85" s="8">
        <v>8.0</v>
      </c>
      <c r="B85" s="8" t="s">
        <v>1749</v>
      </c>
      <c r="C85" s="9">
        <v>0.7604166666666666</v>
      </c>
      <c r="D85" s="8">
        <v>400.0</v>
      </c>
      <c r="G85" s="68">
        <v>-10000.0</v>
      </c>
      <c r="H85" s="69" t="s">
        <v>33</v>
      </c>
    </row>
    <row r="86">
      <c r="A86" s="8">
        <v>9.0</v>
      </c>
      <c r="B86" s="8" t="s">
        <v>1750</v>
      </c>
      <c r="C86" s="9">
        <v>0.7631944444444444</v>
      </c>
      <c r="D86" s="8">
        <v>800.0</v>
      </c>
    </row>
    <row r="87">
      <c r="A87" s="8"/>
      <c r="D87" s="5">
        <f>SUM(D78:D86)</f>
        <v>4800</v>
      </c>
      <c r="G87" s="67">
        <v>1850.0</v>
      </c>
    </row>
    <row r="89">
      <c r="D89" s="8" t="s">
        <v>1751</v>
      </c>
      <c r="E89" s="66">
        <v>42348.0</v>
      </c>
      <c r="F89" s="6" t="s">
        <v>9</v>
      </c>
    </row>
    <row r="90">
      <c r="A90" s="8">
        <v>1.0</v>
      </c>
      <c r="B90" s="8" t="s">
        <v>1752</v>
      </c>
      <c r="C90" s="9">
        <v>0.4625</v>
      </c>
      <c r="D90" s="8">
        <v>800.0</v>
      </c>
    </row>
    <row r="91">
      <c r="A91" s="8">
        <v>2.0</v>
      </c>
      <c r="B91" s="8" t="s">
        <v>1753</v>
      </c>
      <c r="C91" s="9">
        <v>0.4791666666666667</v>
      </c>
      <c r="D91" s="8">
        <v>250.0</v>
      </c>
    </row>
    <row r="92">
      <c r="A92" s="8">
        <v>3.0</v>
      </c>
      <c r="B92" s="8" t="s">
        <v>124</v>
      </c>
      <c r="C92" s="9">
        <v>0.5111111111111111</v>
      </c>
      <c r="D92" s="8">
        <v>600.0</v>
      </c>
    </row>
    <row r="93">
      <c r="A93" s="8">
        <v>4.0</v>
      </c>
      <c r="B93" s="8" t="s">
        <v>1754</v>
      </c>
      <c r="C93" s="9">
        <v>0.5847222222222223</v>
      </c>
      <c r="D93" s="8">
        <v>1000.0</v>
      </c>
    </row>
    <row r="94">
      <c r="A94" s="8">
        <v>5.0</v>
      </c>
      <c r="B94" s="8" t="s">
        <v>1755</v>
      </c>
      <c r="C94" s="9">
        <v>0.6645833333333333</v>
      </c>
      <c r="D94" s="8">
        <v>200.0</v>
      </c>
    </row>
    <row r="95">
      <c r="A95" s="8">
        <v>6.0</v>
      </c>
      <c r="B95" s="8" t="s">
        <v>1756</v>
      </c>
      <c r="C95" s="9">
        <v>0.7333333333333333</v>
      </c>
      <c r="G95" s="8">
        <v>-600.0</v>
      </c>
    </row>
    <row r="96">
      <c r="A96" s="8">
        <v>7.0</v>
      </c>
      <c r="B96" s="8" t="s">
        <v>1757</v>
      </c>
      <c r="C96" s="9">
        <v>0.74375</v>
      </c>
      <c r="D96" s="8">
        <v>150.0</v>
      </c>
    </row>
    <row r="97">
      <c r="A97" s="8">
        <v>8.0</v>
      </c>
      <c r="B97" s="8" t="s">
        <v>147</v>
      </c>
      <c r="C97" s="9">
        <v>0.7479166666666667</v>
      </c>
      <c r="D97" s="8">
        <v>800.0</v>
      </c>
    </row>
    <row r="98">
      <c r="D98" s="5">
        <f>SUM(D90:D97)</f>
        <v>3800</v>
      </c>
      <c r="G98" s="67">
        <v>5050.0</v>
      </c>
    </row>
    <row r="100">
      <c r="D100" s="8" t="s">
        <v>1758</v>
      </c>
      <c r="E100" s="66">
        <v>42349.0</v>
      </c>
      <c r="F100" s="6" t="s">
        <v>9</v>
      </c>
    </row>
    <row r="101">
      <c r="A101" s="8">
        <v>1.0</v>
      </c>
      <c r="B101" s="8" t="s">
        <v>1759</v>
      </c>
      <c r="C101" s="9">
        <v>0.4270833333333333</v>
      </c>
      <c r="D101" s="8">
        <v>400.0</v>
      </c>
    </row>
    <row r="102">
      <c r="A102" s="8">
        <v>2.0</v>
      </c>
      <c r="B102" s="8" t="s">
        <v>1760</v>
      </c>
      <c r="C102" s="9">
        <v>0.42777777777777776</v>
      </c>
      <c r="D102" s="8">
        <v>300.0</v>
      </c>
    </row>
    <row r="103">
      <c r="A103" s="8">
        <v>3.0</v>
      </c>
      <c r="B103" s="8" t="s">
        <v>1761</v>
      </c>
      <c r="C103" s="9">
        <v>0.6159722222222223</v>
      </c>
      <c r="D103" s="8">
        <v>400.0</v>
      </c>
    </row>
    <row r="104">
      <c r="A104" s="8">
        <v>4.0</v>
      </c>
      <c r="B104" s="8" t="s">
        <v>1762</v>
      </c>
      <c r="C104" s="9">
        <v>0.8027777777777778</v>
      </c>
      <c r="D104" s="8">
        <v>400.0</v>
      </c>
    </row>
    <row r="105">
      <c r="D105" s="5">
        <f>SUM(D101:D104)</f>
        <v>1500</v>
      </c>
      <c r="G105" s="67">
        <v>6550.0</v>
      </c>
    </row>
    <row r="107">
      <c r="D107" s="8" t="s">
        <v>1545</v>
      </c>
      <c r="E107" s="66">
        <v>42350.0</v>
      </c>
      <c r="F107" s="6" t="s">
        <v>9</v>
      </c>
    </row>
    <row r="108">
      <c r="A108" s="8">
        <v>1.0</v>
      </c>
      <c r="B108" s="8" t="s">
        <v>583</v>
      </c>
      <c r="C108" s="9">
        <v>0.4666666666666667</v>
      </c>
      <c r="D108" s="8">
        <v>600.0</v>
      </c>
    </row>
    <row r="109">
      <c r="A109" s="8">
        <v>2.0</v>
      </c>
      <c r="B109" s="8" t="s">
        <v>1763</v>
      </c>
      <c r="C109" s="9">
        <v>0.5215277777777778</v>
      </c>
      <c r="D109" s="8">
        <v>1000.0</v>
      </c>
    </row>
    <row r="110">
      <c r="A110" s="8">
        <v>3.0</v>
      </c>
      <c r="B110" s="8" t="s">
        <v>1764</v>
      </c>
      <c r="C110" s="9">
        <v>0.5395833333333333</v>
      </c>
      <c r="D110" s="8">
        <v>50.0</v>
      </c>
    </row>
    <row r="111">
      <c r="A111" s="8">
        <v>4.0</v>
      </c>
      <c r="B111" s="8" t="s">
        <v>1765</v>
      </c>
      <c r="C111" s="9">
        <v>0.5618055555555556</v>
      </c>
      <c r="D111" s="8">
        <v>1000.0</v>
      </c>
    </row>
    <row r="112">
      <c r="A112" s="8">
        <v>5.0</v>
      </c>
      <c r="B112" s="8" t="s">
        <v>1766</v>
      </c>
      <c r="C112" s="9">
        <v>0.5618055555555556</v>
      </c>
      <c r="D112" s="8">
        <v>800.0</v>
      </c>
    </row>
    <row r="113">
      <c r="A113" s="8">
        <v>6.0</v>
      </c>
      <c r="B113" s="8" t="s">
        <v>1767</v>
      </c>
      <c r="C113" s="9">
        <v>0.6173611111111111</v>
      </c>
      <c r="D113" s="8">
        <v>650.0</v>
      </c>
    </row>
    <row r="114">
      <c r="A114" s="8">
        <v>7.0</v>
      </c>
      <c r="B114" s="8" t="s">
        <v>1768</v>
      </c>
      <c r="C114" s="9">
        <v>0.6354166666666666</v>
      </c>
    </row>
    <row r="115">
      <c r="A115" s="8">
        <v>8.0</v>
      </c>
      <c r="B115" s="8" t="s">
        <v>1769</v>
      </c>
      <c r="C115" s="9">
        <v>0.6868055555555556</v>
      </c>
      <c r="D115" s="8">
        <v>800.0</v>
      </c>
    </row>
    <row r="116">
      <c r="A116" s="8">
        <v>9.0</v>
      </c>
      <c r="B116" s="8" t="s">
        <v>1770</v>
      </c>
      <c r="C116" s="9">
        <v>0.7083333333333334</v>
      </c>
      <c r="D116" s="8">
        <v>800.0</v>
      </c>
    </row>
    <row r="117">
      <c r="A117" s="8">
        <v>10.0</v>
      </c>
      <c r="B117" s="8" t="s">
        <v>1771</v>
      </c>
      <c r="C117" s="9">
        <v>0.7194444444444444</v>
      </c>
      <c r="D117" s="8">
        <v>800.0</v>
      </c>
      <c r="G117" s="68">
        <v>-12000.0</v>
      </c>
      <c r="H117" s="69" t="s">
        <v>33</v>
      </c>
    </row>
    <row r="118">
      <c r="A118" s="8">
        <v>11.0</v>
      </c>
      <c r="B118" s="8" t="s">
        <v>1772</v>
      </c>
      <c r="C118" s="9">
        <v>0.7208333333333333</v>
      </c>
      <c r="D118" s="8">
        <v>150.0</v>
      </c>
    </row>
    <row r="119">
      <c r="A119" s="8">
        <v>12.0</v>
      </c>
      <c r="B119" s="8" t="s">
        <v>1773</v>
      </c>
      <c r="C119" s="9">
        <v>0.7777777777777778</v>
      </c>
      <c r="D119" s="8">
        <v>400.0</v>
      </c>
    </row>
    <row r="120">
      <c r="A120" s="8">
        <v>13.0</v>
      </c>
      <c r="B120" s="8" t="s">
        <v>1774</v>
      </c>
      <c r="C120" s="9">
        <v>0.7798611111111111</v>
      </c>
      <c r="D120" s="8">
        <v>900.0</v>
      </c>
    </row>
    <row r="121">
      <c r="A121" s="8">
        <v>14.0</v>
      </c>
      <c r="B121" s="12" t="s">
        <v>1775</v>
      </c>
      <c r="C121" s="13">
        <v>0.8194444444444444</v>
      </c>
      <c r="D121" s="12">
        <v>800.0</v>
      </c>
      <c r="E121" s="12" t="s">
        <v>358</v>
      </c>
    </row>
    <row r="122">
      <c r="A122" s="8"/>
      <c r="B122" s="8"/>
      <c r="D122" s="5">
        <f>SUM(D108:D121)</f>
        <v>8750</v>
      </c>
      <c r="G122" s="67">
        <v>2500.0</v>
      </c>
    </row>
    <row r="123">
      <c r="D123" s="8" t="s">
        <v>1725</v>
      </c>
      <c r="E123" s="66">
        <v>42351.0</v>
      </c>
      <c r="F123" s="6" t="s">
        <v>1726</v>
      </c>
    </row>
    <row r="124">
      <c r="A124" s="8">
        <v>1.0</v>
      </c>
      <c r="B124" s="8" t="s">
        <v>1776</v>
      </c>
      <c r="C124" s="9">
        <v>0.4583333333333333</v>
      </c>
      <c r="D124" s="8">
        <v>1000.0</v>
      </c>
    </row>
    <row r="125">
      <c r="A125" s="8">
        <v>2.0</v>
      </c>
      <c r="B125" s="8" t="s">
        <v>1777</v>
      </c>
      <c r="C125" s="9">
        <v>0.4791666666666667</v>
      </c>
      <c r="D125" s="8">
        <v>800.0</v>
      </c>
    </row>
    <row r="126">
      <c r="A126" s="8">
        <v>3.0</v>
      </c>
      <c r="B126" s="8" t="s">
        <v>1778</v>
      </c>
      <c r="C126" s="9">
        <v>0.4861111111111111</v>
      </c>
      <c r="D126" s="8">
        <v>800.0</v>
      </c>
    </row>
    <row r="127">
      <c r="A127" s="8">
        <v>4.0</v>
      </c>
      <c r="B127" s="8" t="s">
        <v>1779</v>
      </c>
      <c r="C127" s="9">
        <v>0.5833333333333334</v>
      </c>
      <c r="D127" s="8">
        <v>800.0</v>
      </c>
    </row>
    <row r="128">
      <c r="A128" s="8">
        <v>5.0</v>
      </c>
      <c r="B128" s="8" t="s">
        <v>1780</v>
      </c>
      <c r="C128" s="9">
        <v>0.6020833333333333</v>
      </c>
      <c r="G128" s="8">
        <v>-1000.0</v>
      </c>
    </row>
    <row r="129">
      <c r="A129" s="8">
        <v>6.0</v>
      </c>
      <c r="B129" s="8" t="s">
        <v>1781</v>
      </c>
      <c r="C129" s="9">
        <v>0.625</v>
      </c>
      <c r="D129" s="8">
        <v>1500.0</v>
      </c>
    </row>
    <row r="130">
      <c r="A130" s="8">
        <v>7.0</v>
      </c>
      <c r="B130" s="8" t="s">
        <v>1782</v>
      </c>
      <c r="C130" s="9">
        <v>0.6319444444444444</v>
      </c>
      <c r="D130" s="8">
        <v>400.0</v>
      </c>
    </row>
    <row r="131">
      <c r="A131" s="8">
        <v>8.0</v>
      </c>
      <c r="B131" s="8" t="s">
        <v>1783</v>
      </c>
      <c r="C131" s="9">
        <v>0.65</v>
      </c>
      <c r="D131" s="8">
        <v>400.0</v>
      </c>
    </row>
    <row r="132">
      <c r="A132" s="8">
        <v>9.0</v>
      </c>
      <c r="B132" s="8" t="s">
        <v>53</v>
      </c>
      <c r="C132" s="9">
        <v>0.675</v>
      </c>
      <c r="D132" s="8">
        <v>200.0</v>
      </c>
    </row>
    <row r="133">
      <c r="A133" s="8">
        <v>10.0</v>
      </c>
      <c r="B133" s="8" t="s">
        <v>1784</v>
      </c>
      <c r="C133" s="9">
        <v>0.7131944444444445</v>
      </c>
      <c r="D133" s="8">
        <v>700.0</v>
      </c>
    </row>
    <row r="134">
      <c r="A134" s="8">
        <v>11.0</v>
      </c>
      <c r="B134" s="8" t="s">
        <v>1785</v>
      </c>
      <c r="C134" s="9">
        <v>0.7173611111111111</v>
      </c>
      <c r="D134" s="8">
        <v>1000.0</v>
      </c>
    </row>
    <row r="135">
      <c r="A135" s="8">
        <v>12.0</v>
      </c>
      <c r="B135" s="8" t="s">
        <v>1786</v>
      </c>
      <c r="C135" s="9">
        <v>0.7416666666666667</v>
      </c>
      <c r="D135" s="8">
        <v>1000.0</v>
      </c>
    </row>
    <row r="136">
      <c r="A136" s="8">
        <v>13.0</v>
      </c>
      <c r="B136" s="22" t="s">
        <v>1787</v>
      </c>
      <c r="C136" s="9">
        <v>0.7618055555555555</v>
      </c>
    </row>
    <row r="137">
      <c r="A137" s="8">
        <v>14.0</v>
      </c>
      <c r="B137" s="8" t="s">
        <v>1788</v>
      </c>
      <c r="C137" s="9">
        <v>0.7659722222222223</v>
      </c>
      <c r="D137" s="8">
        <v>800.0</v>
      </c>
    </row>
    <row r="138">
      <c r="A138" s="8"/>
      <c r="B138" s="8" t="s">
        <v>27</v>
      </c>
      <c r="G138" s="8">
        <v>-1350.0</v>
      </c>
    </row>
    <row r="139">
      <c r="D139" s="6">
        <v>9400.0</v>
      </c>
      <c r="G139" s="67">
        <v>9550.0</v>
      </c>
    </row>
    <row r="141">
      <c r="D141" s="8" t="s">
        <v>28</v>
      </c>
      <c r="E141" s="66">
        <v>42352.0</v>
      </c>
      <c r="F141" s="6" t="s">
        <v>314</v>
      </c>
    </row>
    <row r="142">
      <c r="A142" s="8">
        <v>1.0</v>
      </c>
      <c r="B142" s="8" t="s">
        <v>638</v>
      </c>
      <c r="C142" s="9">
        <v>0.5965277777777778</v>
      </c>
      <c r="D142" s="8">
        <v>800.0</v>
      </c>
    </row>
    <row r="143">
      <c r="A143" s="8">
        <v>2.0</v>
      </c>
      <c r="B143" s="8" t="s">
        <v>1789</v>
      </c>
      <c r="C143" s="9">
        <v>0.5979166666666667</v>
      </c>
      <c r="D143" s="8">
        <v>200.0</v>
      </c>
    </row>
    <row r="144">
      <c r="A144" s="8">
        <v>3.0</v>
      </c>
      <c r="B144" s="8" t="s">
        <v>1790</v>
      </c>
      <c r="C144" s="9">
        <v>0.6048611111111111</v>
      </c>
      <c r="D144" s="8">
        <v>300.0</v>
      </c>
    </row>
    <row r="145">
      <c r="A145" s="8">
        <v>4.0</v>
      </c>
      <c r="B145" s="8" t="s">
        <v>1791</v>
      </c>
      <c r="C145" s="9">
        <v>0.6666666666666666</v>
      </c>
      <c r="D145" s="8">
        <v>800.0</v>
      </c>
      <c r="G145" s="68">
        <v>-9000.0</v>
      </c>
      <c r="H145" s="69" t="s">
        <v>33</v>
      </c>
    </row>
    <row r="146">
      <c r="A146" s="8">
        <v>5.0</v>
      </c>
      <c r="B146" s="8" t="s">
        <v>1792</v>
      </c>
      <c r="C146" s="9">
        <v>0.6729166666666667</v>
      </c>
      <c r="D146" s="8">
        <v>800.0</v>
      </c>
    </row>
    <row r="147">
      <c r="A147" s="8">
        <v>6.0</v>
      </c>
      <c r="B147" s="8" t="s">
        <v>1793</v>
      </c>
      <c r="C147" s="9">
        <v>0.7215277777777778</v>
      </c>
      <c r="D147" s="8">
        <v>600.0</v>
      </c>
    </row>
    <row r="148">
      <c r="A148" s="8">
        <v>7.0</v>
      </c>
      <c r="D148" s="5">
        <f>SUM(D142:D147)</f>
        <v>3500</v>
      </c>
      <c r="G148" s="67">
        <v>4050.0</v>
      </c>
    </row>
    <row r="150">
      <c r="D150" s="8" t="s">
        <v>31</v>
      </c>
      <c r="E150" s="66">
        <v>42353.0</v>
      </c>
      <c r="F150" s="6" t="s">
        <v>314</v>
      </c>
    </row>
    <row r="151">
      <c r="A151" s="8">
        <v>1.0</v>
      </c>
      <c r="B151" s="8" t="s">
        <v>1794</v>
      </c>
      <c r="C151" s="9">
        <v>0.4638888888888889</v>
      </c>
      <c r="D151" s="8">
        <v>2200.0</v>
      </c>
    </row>
    <row r="152">
      <c r="A152" s="8">
        <v>2.0</v>
      </c>
      <c r="B152" s="8" t="s">
        <v>1795</v>
      </c>
      <c r="C152" s="9">
        <v>0.4777777777777778</v>
      </c>
      <c r="D152" s="8">
        <v>800.0</v>
      </c>
    </row>
    <row r="153">
      <c r="A153" s="8">
        <v>3.0</v>
      </c>
      <c r="B153" s="8" t="s">
        <v>1796</v>
      </c>
      <c r="C153" s="9">
        <v>0.49375</v>
      </c>
      <c r="D153" s="8">
        <v>800.0</v>
      </c>
      <c r="G153" s="68">
        <v>-5000.0</v>
      </c>
      <c r="H153" s="69" t="s">
        <v>33</v>
      </c>
    </row>
    <row r="154">
      <c r="A154" s="8">
        <v>4.0</v>
      </c>
      <c r="B154" s="8" t="s">
        <v>1797</v>
      </c>
      <c r="C154" s="9">
        <v>0.8402777777777778</v>
      </c>
      <c r="D154" s="8">
        <v>200.0</v>
      </c>
    </row>
    <row r="155">
      <c r="A155" s="8">
        <v>5.0</v>
      </c>
      <c r="B155" s="8" t="s">
        <v>1798</v>
      </c>
      <c r="C155" s="9">
        <v>0.8638888888888889</v>
      </c>
      <c r="D155" s="8">
        <v>100.0</v>
      </c>
    </row>
    <row r="156">
      <c r="D156" s="5">
        <f>SUM(D151:D155)</f>
        <v>4100</v>
      </c>
      <c r="G156" s="67">
        <v>4050.0</v>
      </c>
    </row>
    <row r="158">
      <c r="D158" s="8" t="s">
        <v>1744</v>
      </c>
      <c r="E158" s="66">
        <v>42354.0</v>
      </c>
      <c r="F158" s="6" t="s">
        <v>9</v>
      </c>
    </row>
    <row r="159">
      <c r="A159" s="8">
        <v>1.0</v>
      </c>
      <c r="B159" s="8" t="s">
        <v>1582</v>
      </c>
      <c r="C159" s="9">
        <v>0.4305555555555556</v>
      </c>
      <c r="D159" s="8">
        <v>1000.0</v>
      </c>
    </row>
    <row r="160">
      <c r="A160" s="8">
        <v>2.0</v>
      </c>
      <c r="B160" s="8" t="s">
        <v>1799</v>
      </c>
      <c r="C160" s="9">
        <v>0.4375</v>
      </c>
      <c r="D160" s="8">
        <v>1000.0</v>
      </c>
    </row>
    <row r="161">
      <c r="A161" s="8">
        <v>3.0</v>
      </c>
      <c r="B161" s="8" t="s">
        <v>1800</v>
      </c>
      <c r="C161" s="9">
        <v>0.5298611111111111</v>
      </c>
      <c r="D161" s="8">
        <v>300.0</v>
      </c>
    </row>
    <row r="162">
      <c r="A162" s="8">
        <v>4.0</v>
      </c>
      <c r="B162" s="8" t="s">
        <v>1801</v>
      </c>
      <c r="C162" s="9">
        <v>0.6805555555555556</v>
      </c>
      <c r="D162" s="8">
        <v>500.0</v>
      </c>
    </row>
    <row r="163">
      <c r="A163" s="8">
        <v>5.0</v>
      </c>
      <c r="B163" s="8" t="s">
        <v>1802</v>
      </c>
      <c r="C163" s="9">
        <v>0.7041666666666667</v>
      </c>
      <c r="D163" s="8">
        <v>1200.0</v>
      </c>
    </row>
    <row r="164">
      <c r="A164" s="8">
        <v>6.0</v>
      </c>
      <c r="B164" s="8" t="s">
        <v>1803</v>
      </c>
      <c r="C164" s="9">
        <v>0.7395833333333334</v>
      </c>
      <c r="D164" s="8">
        <v>1200.0</v>
      </c>
    </row>
    <row r="165">
      <c r="A165" s="8">
        <v>7.0</v>
      </c>
      <c r="B165" s="8" t="s">
        <v>1804</v>
      </c>
      <c r="C165" s="9">
        <v>0.7618055555555555</v>
      </c>
      <c r="D165" s="8">
        <v>600.0</v>
      </c>
    </row>
    <row r="166">
      <c r="D166" s="5">
        <f>SUM(D159:D165)</f>
        <v>5800</v>
      </c>
      <c r="G166" s="67">
        <v>9250.0</v>
      </c>
    </row>
    <row r="168">
      <c r="D168" s="8" t="s">
        <v>1751</v>
      </c>
      <c r="E168" s="66">
        <v>42355.0</v>
      </c>
      <c r="F168" s="6" t="s">
        <v>9</v>
      </c>
    </row>
    <row r="169">
      <c r="A169" s="8"/>
      <c r="B169" s="8"/>
      <c r="C169" s="9"/>
      <c r="G169" s="8"/>
    </row>
    <row r="170">
      <c r="A170" s="8">
        <v>1.0</v>
      </c>
      <c r="B170" s="8" t="s">
        <v>1805</v>
      </c>
      <c r="C170" s="9">
        <v>0.5854166666666667</v>
      </c>
      <c r="D170" s="8">
        <v>1000.0</v>
      </c>
    </row>
    <row r="171">
      <c r="A171" s="8">
        <v>2.0</v>
      </c>
      <c r="B171" s="8" t="s">
        <v>423</v>
      </c>
      <c r="C171" s="9">
        <v>0.5861111111111111</v>
      </c>
      <c r="D171" s="8">
        <v>800.0</v>
      </c>
    </row>
    <row r="172">
      <c r="A172" s="8">
        <v>3.0</v>
      </c>
      <c r="B172" s="8" t="s">
        <v>65</v>
      </c>
      <c r="C172" s="9">
        <v>0.5909722222222222</v>
      </c>
      <c r="D172" s="8">
        <v>200.0</v>
      </c>
    </row>
    <row r="173">
      <c r="A173" s="8">
        <v>4.0</v>
      </c>
      <c r="B173" s="8" t="s">
        <v>1806</v>
      </c>
      <c r="C173" s="9">
        <v>0.6777777777777778</v>
      </c>
      <c r="D173" s="8">
        <v>800.0</v>
      </c>
      <c r="G173" s="68">
        <v>-10000.0</v>
      </c>
      <c r="H173" s="69" t="s">
        <v>33</v>
      </c>
    </row>
    <row r="174">
      <c r="A174" s="8">
        <v>5.0</v>
      </c>
      <c r="B174" s="8" t="s">
        <v>1807</v>
      </c>
      <c r="C174" s="9">
        <v>0.8048611111111111</v>
      </c>
      <c r="D174" s="8">
        <v>1000.0</v>
      </c>
    </row>
    <row r="175">
      <c r="A175" s="8">
        <v>6.0</v>
      </c>
      <c r="B175" s="8" t="s">
        <v>1692</v>
      </c>
      <c r="C175" s="9">
        <v>0.8055555555555556</v>
      </c>
      <c r="D175" s="8">
        <v>500.0</v>
      </c>
    </row>
    <row r="176">
      <c r="A176" s="8">
        <v>7.0</v>
      </c>
      <c r="B176" s="8" t="s">
        <v>1808</v>
      </c>
      <c r="G176" s="8">
        <v>-300.0</v>
      </c>
    </row>
    <row r="177">
      <c r="A177" s="8">
        <v>8.0</v>
      </c>
    </row>
    <row r="178">
      <c r="D178" s="5">
        <f>SUM(D170:D177)</f>
        <v>4300</v>
      </c>
      <c r="G178" s="67">
        <v>3250.0</v>
      </c>
    </row>
    <row r="180">
      <c r="D180" s="8" t="s">
        <v>1758</v>
      </c>
      <c r="E180" s="66">
        <v>42356.0</v>
      </c>
      <c r="F180" s="6" t="s">
        <v>9</v>
      </c>
    </row>
    <row r="181">
      <c r="A181" s="8">
        <v>1.0</v>
      </c>
      <c r="B181" s="8" t="s">
        <v>1809</v>
      </c>
      <c r="C181" s="9">
        <v>0.6243055555555556</v>
      </c>
      <c r="D181" s="8">
        <v>1000.0</v>
      </c>
    </row>
    <row r="182">
      <c r="A182" s="8">
        <v>2.0</v>
      </c>
      <c r="B182" s="8" t="s">
        <v>1810</v>
      </c>
      <c r="C182" s="9">
        <v>0.6958333333333333</v>
      </c>
      <c r="D182" s="8">
        <v>300.0</v>
      </c>
    </row>
    <row r="183">
      <c r="A183" s="8">
        <v>3.0</v>
      </c>
      <c r="B183" s="8" t="s">
        <v>1811</v>
      </c>
      <c r="C183" s="9">
        <v>0.7027777777777777</v>
      </c>
      <c r="D183" s="8">
        <v>400.0</v>
      </c>
    </row>
    <row r="184">
      <c r="A184" s="8">
        <v>4.0</v>
      </c>
      <c r="B184" s="8" t="s">
        <v>1812</v>
      </c>
      <c r="C184" s="9">
        <v>0.7784722222222222</v>
      </c>
      <c r="D184" s="8">
        <v>200.0</v>
      </c>
    </row>
    <row r="185">
      <c r="D185" s="5">
        <f>SUM(D181:D184)</f>
        <v>1900</v>
      </c>
      <c r="G185" s="67">
        <v>5150.0</v>
      </c>
    </row>
    <row r="188">
      <c r="D188" s="8" t="s">
        <v>1545</v>
      </c>
      <c r="E188" s="66">
        <v>42357.0</v>
      </c>
      <c r="F188" s="6" t="s">
        <v>314</v>
      </c>
    </row>
    <row r="189">
      <c r="A189" s="8">
        <v>1.0</v>
      </c>
      <c r="B189" s="8" t="s">
        <v>1813</v>
      </c>
      <c r="C189" s="9">
        <v>0.5083333333333333</v>
      </c>
      <c r="D189" s="8">
        <v>800.0</v>
      </c>
    </row>
    <row r="190">
      <c r="A190" s="8">
        <v>2.0</v>
      </c>
      <c r="B190" s="8" t="s">
        <v>1814</v>
      </c>
      <c r="C190" s="9">
        <v>0.5354166666666667</v>
      </c>
      <c r="D190" s="8">
        <v>800.0</v>
      </c>
    </row>
    <row r="191">
      <c r="A191" s="8">
        <v>3.0</v>
      </c>
      <c r="B191" s="8" t="s">
        <v>1274</v>
      </c>
      <c r="C191" s="9">
        <v>0.5541666666666667</v>
      </c>
      <c r="D191" s="8">
        <v>800.0</v>
      </c>
    </row>
    <row r="192">
      <c r="A192" s="8">
        <v>4.0</v>
      </c>
      <c r="B192" s="8" t="s">
        <v>1815</v>
      </c>
      <c r="C192" s="9">
        <v>0.5854166666666667</v>
      </c>
      <c r="D192" s="8">
        <v>300.0</v>
      </c>
    </row>
    <row r="193">
      <c r="A193" s="8">
        <v>5.0</v>
      </c>
      <c r="B193" s="8" t="s">
        <v>1816</v>
      </c>
      <c r="C193" s="9">
        <v>0.6222222222222222</v>
      </c>
      <c r="D193" s="8">
        <v>800.0</v>
      </c>
    </row>
    <row r="194">
      <c r="A194" s="8">
        <v>6.0</v>
      </c>
      <c r="B194" s="8" t="s">
        <v>1817</v>
      </c>
      <c r="C194" s="9">
        <v>0.6486111111111111</v>
      </c>
      <c r="D194" s="8">
        <v>800.0</v>
      </c>
    </row>
    <row r="195">
      <c r="A195" s="8">
        <v>7.0</v>
      </c>
      <c r="B195" s="12" t="s">
        <v>1818</v>
      </c>
      <c r="C195" s="13">
        <v>0.6493055555555556</v>
      </c>
      <c r="D195" s="12">
        <v>500.0</v>
      </c>
      <c r="E195" s="12" t="s">
        <v>358</v>
      </c>
    </row>
    <row r="196">
      <c r="A196" s="8">
        <v>8.0</v>
      </c>
      <c r="B196" s="8" t="s">
        <v>1819</v>
      </c>
      <c r="C196" s="9">
        <v>0.6819444444444445</v>
      </c>
      <c r="D196" s="8">
        <v>1200.0</v>
      </c>
    </row>
    <row r="197">
      <c r="A197" s="8">
        <v>9.0</v>
      </c>
      <c r="B197" s="8" t="s">
        <v>1820</v>
      </c>
      <c r="C197" s="9">
        <v>0.6819444444444445</v>
      </c>
      <c r="D197" s="8">
        <v>800.0</v>
      </c>
    </row>
    <row r="198">
      <c r="A198" s="8">
        <v>10.0</v>
      </c>
      <c r="B198" s="8" t="s">
        <v>1821</v>
      </c>
      <c r="C198" s="9">
        <v>0.7777777777777778</v>
      </c>
      <c r="D198" s="8">
        <v>1000.0</v>
      </c>
      <c r="G198" s="68">
        <v>-11000.0</v>
      </c>
      <c r="H198" s="69" t="s">
        <v>33</v>
      </c>
    </row>
    <row r="199">
      <c r="A199" s="8">
        <v>11.0</v>
      </c>
      <c r="B199" s="8" t="s">
        <v>1822</v>
      </c>
      <c r="C199" s="9">
        <v>0.8194444444444444</v>
      </c>
      <c r="D199" s="8">
        <v>400.0</v>
      </c>
    </row>
    <row r="200">
      <c r="A200" s="8"/>
      <c r="D200" s="5">
        <f>SUM(D189:D199)</f>
        <v>8200</v>
      </c>
      <c r="G200" s="67">
        <v>2100.0</v>
      </c>
    </row>
    <row r="201">
      <c r="D201" s="8" t="s">
        <v>1725</v>
      </c>
      <c r="E201" s="6" t="s">
        <v>1823</v>
      </c>
      <c r="F201" s="6" t="s">
        <v>1726</v>
      </c>
    </row>
    <row r="202">
      <c r="A202" s="8">
        <v>1.0</v>
      </c>
      <c r="B202" s="12" t="s">
        <v>1274</v>
      </c>
      <c r="C202" s="13">
        <v>0.5347222222222222</v>
      </c>
      <c r="D202" s="12">
        <v>800.0</v>
      </c>
      <c r="E202" s="12" t="s">
        <v>358</v>
      </c>
    </row>
    <row r="203">
      <c r="A203" s="8">
        <v>2.0</v>
      </c>
      <c r="B203" s="8" t="s">
        <v>1824</v>
      </c>
      <c r="C203" s="9">
        <v>0.5520833333333334</v>
      </c>
      <c r="D203" s="8">
        <v>400.0</v>
      </c>
    </row>
    <row r="204">
      <c r="A204" s="8">
        <v>3.0</v>
      </c>
      <c r="B204" s="8" t="s">
        <v>1825</v>
      </c>
      <c r="C204" s="9">
        <v>0.5597222222222222</v>
      </c>
      <c r="D204" s="8">
        <v>400.0</v>
      </c>
    </row>
    <row r="205">
      <c r="A205" s="8">
        <v>4.0</v>
      </c>
      <c r="B205" s="8" t="s">
        <v>1277</v>
      </c>
      <c r="C205" s="9">
        <v>0.5777777777777777</v>
      </c>
      <c r="D205" s="8">
        <v>800.0</v>
      </c>
    </row>
    <row r="206">
      <c r="A206" s="8">
        <v>5.0</v>
      </c>
      <c r="B206" s="8" t="s">
        <v>1826</v>
      </c>
      <c r="C206" s="9">
        <v>0.60625</v>
      </c>
      <c r="D206" s="8">
        <v>400.0</v>
      </c>
    </row>
    <row r="207">
      <c r="A207" s="8">
        <v>6.0</v>
      </c>
      <c r="B207" s="12" t="s">
        <v>1827</v>
      </c>
      <c r="C207" s="13">
        <v>0.6145833333333334</v>
      </c>
      <c r="D207" s="12">
        <v>1000.0</v>
      </c>
      <c r="E207" s="12" t="s">
        <v>358</v>
      </c>
    </row>
    <row r="208">
      <c r="A208" s="8">
        <v>7.0</v>
      </c>
      <c r="B208" s="22" t="s">
        <v>1828</v>
      </c>
      <c r="C208" s="9">
        <v>0.6597222222222222</v>
      </c>
    </row>
    <row r="209">
      <c r="A209" s="8">
        <v>8.0</v>
      </c>
      <c r="B209" s="8" t="s">
        <v>253</v>
      </c>
      <c r="C209" s="9">
        <v>0.6805555555555556</v>
      </c>
      <c r="D209" s="8">
        <v>800.0</v>
      </c>
    </row>
    <row r="210">
      <c r="A210" s="8">
        <v>9.0</v>
      </c>
      <c r="B210" s="8" t="s">
        <v>1829</v>
      </c>
      <c r="C210" s="9">
        <v>0.6875</v>
      </c>
      <c r="D210" s="8">
        <v>300.0</v>
      </c>
    </row>
    <row r="211">
      <c r="A211" s="8">
        <v>10.0</v>
      </c>
      <c r="B211" s="8" t="s">
        <v>1830</v>
      </c>
      <c r="C211" s="9">
        <v>0.6979166666666666</v>
      </c>
      <c r="D211" s="8">
        <v>500.0</v>
      </c>
    </row>
    <row r="212">
      <c r="A212" s="8">
        <v>11.0</v>
      </c>
      <c r="B212" s="12" t="s">
        <v>372</v>
      </c>
      <c r="C212" s="13">
        <v>0.7048611111111112</v>
      </c>
      <c r="D212" s="12">
        <v>700.0</v>
      </c>
      <c r="E212" s="12" t="s">
        <v>358</v>
      </c>
    </row>
    <row r="213">
      <c r="A213" s="8">
        <v>12.0</v>
      </c>
      <c r="B213" s="8" t="s">
        <v>1831</v>
      </c>
      <c r="C213" s="9">
        <v>0.7263888888888889</v>
      </c>
      <c r="D213" s="8">
        <v>1000.0</v>
      </c>
    </row>
    <row r="214">
      <c r="A214" s="8">
        <v>13.0</v>
      </c>
      <c r="B214" s="8" t="s">
        <v>1832</v>
      </c>
      <c r="C214" s="9">
        <v>0.7569444444444444</v>
      </c>
      <c r="D214" s="8">
        <v>800.0</v>
      </c>
    </row>
    <row r="215">
      <c r="A215" s="8">
        <v>14.0</v>
      </c>
      <c r="B215" s="8" t="s">
        <v>1833</v>
      </c>
      <c r="C215" s="9">
        <v>0.7736111111111111</v>
      </c>
      <c r="D215" s="8">
        <v>1900.0</v>
      </c>
    </row>
    <row r="216">
      <c r="A216" s="8">
        <v>15.0</v>
      </c>
      <c r="B216" s="8" t="s">
        <v>1834</v>
      </c>
      <c r="C216" s="9">
        <v>0.7875</v>
      </c>
      <c r="D216" s="8">
        <v>300.0</v>
      </c>
    </row>
    <row r="217">
      <c r="A217" s="8">
        <v>16.0</v>
      </c>
      <c r="B217" s="8" t="s">
        <v>27</v>
      </c>
      <c r="D217" s="6"/>
      <c r="G217" s="8">
        <v>-1400.0</v>
      </c>
    </row>
    <row r="218">
      <c r="D218" s="6">
        <v>10100.0</v>
      </c>
      <c r="G218" s="67">
        <v>8500.0</v>
      </c>
    </row>
    <row r="220">
      <c r="D220" s="8" t="s">
        <v>1735</v>
      </c>
      <c r="E220" s="66">
        <v>42359.0</v>
      </c>
      <c r="F220" s="6" t="s">
        <v>9</v>
      </c>
    </row>
    <row r="221">
      <c r="A221" s="8">
        <v>1.0</v>
      </c>
      <c r="B221" s="8" t="s">
        <v>1835</v>
      </c>
      <c r="C221" s="9">
        <v>0.5090277777777777</v>
      </c>
      <c r="G221" s="8">
        <v>-300.0</v>
      </c>
    </row>
    <row r="222">
      <c r="A222" s="8">
        <v>2.0</v>
      </c>
      <c r="B222" s="8" t="s">
        <v>423</v>
      </c>
      <c r="C222" s="9">
        <v>0.6090277777777777</v>
      </c>
      <c r="D222" s="8">
        <v>800.0</v>
      </c>
    </row>
    <row r="223">
      <c r="A223" s="8">
        <v>3.0</v>
      </c>
      <c r="B223" s="12" t="s">
        <v>1836</v>
      </c>
      <c r="C223" s="13">
        <v>0.6673611111111111</v>
      </c>
      <c r="D223" s="12">
        <v>900.0</v>
      </c>
      <c r="E223" s="12" t="s">
        <v>358</v>
      </c>
      <c r="G223" s="68">
        <v>-7000.0</v>
      </c>
      <c r="H223" s="69" t="s">
        <v>33</v>
      </c>
    </row>
    <row r="224">
      <c r="A224" s="8">
        <v>4.0</v>
      </c>
      <c r="B224" s="8" t="s">
        <v>1837</v>
      </c>
      <c r="C224" s="9">
        <v>0.6895833333333333</v>
      </c>
      <c r="D224" s="8">
        <v>200.0</v>
      </c>
    </row>
    <row r="225">
      <c r="D225" s="5">
        <f>SUM(D221:D224)</f>
        <v>1900</v>
      </c>
      <c r="G225" s="67">
        <v>2200.0</v>
      </c>
    </row>
    <row r="227">
      <c r="D227" s="8" t="s">
        <v>1579</v>
      </c>
      <c r="E227" s="66">
        <v>42360.0</v>
      </c>
      <c r="F227" s="6" t="s">
        <v>9</v>
      </c>
    </row>
    <row r="228">
      <c r="A228" s="8">
        <v>1.0</v>
      </c>
      <c r="B228" s="8" t="s">
        <v>386</v>
      </c>
      <c r="C228" s="9">
        <v>0.4479166666666667</v>
      </c>
      <c r="D228" s="8">
        <v>300.0</v>
      </c>
    </row>
    <row r="229">
      <c r="A229" s="8">
        <v>2.0</v>
      </c>
      <c r="B229" s="8" t="s">
        <v>1838</v>
      </c>
      <c r="C229" s="9">
        <v>0.6347222222222222</v>
      </c>
      <c r="D229" s="8">
        <v>800.0</v>
      </c>
    </row>
    <row r="230">
      <c r="A230" s="8">
        <v>3.0</v>
      </c>
      <c r="B230" s="8" t="s">
        <v>1839</v>
      </c>
      <c r="C230" s="9">
        <v>0.6354166666666666</v>
      </c>
      <c r="D230" s="8">
        <v>300.0</v>
      </c>
    </row>
    <row r="231">
      <c r="A231" s="8">
        <v>4.0</v>
      </c>
      <c r="B231" s="8" t="s">
        <v>1840</v>
      </c>
      <c r="C231" s="9">
        <v>0.6722222222222223</v>
      </c>
      <c r="D231" s="8">
        <v>800.0</v>
      </c>
    </row>
    <row r="232">
      <c r="A232" s="8">
        <v>5.0</v>
      </c>
      <c r="B232" s="8" t="s">
        <v>1607</v>
      </c>
      <c r="C232" s="9">
        <v>0.6944444444444444</v>
      </c>
      <c r="D232" s="8">
        <v>1000.0</v>
      </c>
    </row>
    <row r="233">
      <c r="A233" s="8">
        <v>6.0</v>
      </c>
      <c r="B233" s="8" t="s">
        <v>1841</v>
      </c>
      <c r="C233" s="9">
        <v>0.8159722222222222</v>
      </c>
      <c r="D233" s="8">
        <v>800.0</v>
      </c>
    </row>
    <row r="234">
      <c r="A234" s="8">
        <v>7.0</v>
      </c>
      <c r="B234" s="8" t="s">
        <v>1842</v>
      </c>
      <c r="D234" s="5"/>
      <c r="G234" s="8">
        <v>-200.0</v>
      </c>
    </row>
    <row r="235">
      <c r="D235" s="5">
        <f>SUM(D228:D234)</f>
        <v>4000</v>
      </c>
      <c r="G235" s="67">
        <v>6000.0</v>
      </c>
    </row>
    <row r="237">
      <c r="D237" s="8" t="s">
        <v>1744</v>
      </c>
      <c r="E237" s="66">
        <v>42361.0</v>
      </c>
      <c r="F237" s="6" t="s">
        <v>314</v>
      </c>
    </row>
    <row r="238">
      <c r="A238" s="8">
        <v>1.0</v>
      </c>
      <c r="B238" s="8" t="s">
        <v>1843</v>
      </c>
      <c r="C238" s="9">
        <v>0.5326388888888889</v>
      </c>
      <c r="D238" s="8">
        <v>1300.0</v>
      </c>
    </row>
    <row r="239">
      <c r="A239" s="8">
        <v>2.0</v>
      </c>
      <c r="B239" s="12" t="s">
        <v>1844</v>
      </c>
      <c r="C239" s="13">
        <v>0.6541666666666667</v>
      </c>
      <c r="D239" s="12">
        <v>4500.0</v>
      </c>
      <c r="E239" s="12" t="s">
        <v>358</v>
      </c>
    </row>
    <row r="240">
      <c r="A240" s="8">
        <v>3.0</v>
      </c>
      <c r="B240" s="12" t="s">
        <v>1845</v>
      </c>
      <c r="C240" s="13">
        <v>0.6791666666666667</v>
      </c>
      <c r="D240" s="12">
        <v>800.0</v>
      </c>
      <c r="E240" s="12" t="s">
        <v>358</v>
      </c>
    </row>
    <row r="241">
      <c r="A241" s="8">
        <v>4.0</v>
      </c>
      <c r="B241" s="8" t="s">
        <v>1846</v>
      </c>
      <c r="C241" s="9">
        <v>0.7173611111111111</v>
      </c>
      <c r="D241" s="8">
        <v>1000.0</v>
      </c>
    </row>
    <row r="242">
      <c r="A242" s="8">
        <v>5.0</v>
      </c>
      <c r="B242" s="8" t="s">
        <v>1847</v>
      </c>
      <c r="C242" s="9">
        <v>0.7743055555555556</v>
      </c>
      <c r="D242" s="8">
        <v>1150.0</v>
      </c>
      <c r="G242" s="68">
        <v>-8000.0</v>
      </c>
      <c r="H242" s="69" t="s">
        <v>33</v>
      </c>
    </row>
    <row r="243">
      <c r="A243" s="8">
        <v>6.0</v>
      </c>
      <c r="B243" s="8" t="s">
        <v>1848</v>
      </c>
      <c r="C243" s="9">
        <v>0.7847222222222222</v>
      </c>
      <c r="D243" s="8">
        <v>800.0</v>
      </c>
    </row>
    <row r="244">
      <c r="A244" s="8">
        <v>7.0</v>
      </c>
      <c r="B244" s="8" t="s">
        <v>184</v>
      </c>
      <c r="C244" s="9">
        <v>0.8055555555555556</v>
      </c>
      <c r="D244" s="8">
        <v>1000.0</v>
      </c>
    </row>
    <row r="245">
      <c r="A245" s="8">
        <v>8.0</v>
      </c>
      <c r="B245" s="12" t="s">
        <v>1849</v>
      </c>
      <c r="C245" s="13">
        <v>0.8541666666666666</v>
      </c>
      <c r="D245" s="12">
        <v>300.0</v>
      </c>
      <c r="E245" s="12" t="s">
        <v>358</v>
      </c>
    </row>
    <row r="246">
      <c r="D246" s="5">
        <f>SUM(D238:D245)</f>
        <v>10850</v>
      </c>
      <c r="G246" s="67">
        <v>3250.0</v>
      </c>
    </row>
    <row r="248">
      <c r="D248" s="8" t="s">
        <v>1751</v>
      </c>
      <c r="E248" s="66">
        <v>42362.0</v>
      </c>
      <c r="F248" s="6" t="s">
        <v>314</v>
      </c>
    </row>
    <row r="249">
      <c r="A249" s="8">
        <v>1.0</v>
      </c>
      <c r="B249" s="8" t="s">
        <v>211</v>
      </c>
      <c r="C249" s="9">
        <v>0.4791666666666667</v>
      </c>
      <c r="D249" s="8">
        <v>200.0</v>
      </c>
    </row>
    <row r="250">
      <c r="A250" s="8">
        <v>2.0</v>
      </c>
      <c r="B250" s="8" t="s">
        <v>1850</v>
      </c>
      <c r="C250" s="9">
        <v>0.5020833333333333</v>
      </c>
      <c r="D250" s="8">
        <v>500.0</v>
      </c>
    </row>
    <row r="251">
      <c r="A251" s="8">
        <v>3.0</v>
      </c>
      <c r="B251" s="8" t="s">
        <v>1851</v>
      </c>
      <c r="C251" s="9">
        <v>0.5791666666666667</v>
      </c>
      <c r="D251" s="8">
        <v>400.0</v>
      </c>
    </row>
    <row r="252">
      <c r="A252" s="8">
        <v>4.0</v>
      </c>
      <c r="B252" s="8" t="s">
        <v>211</v>
      </c>
      <c r="C252" s="9">
        <v>0.6881944444444444</v>
      </c>
      <c r="D252" s="8">
        <v>200.0</v>
      </c>
    </row>
    <row r="253">
      <c r="A253" s="8">
        <v>5.0</v>
      </c>
      <c r="B253" s="12" t="s">
        <v>1852</v>
      </c>
      <c r="C253" s="13">
        <v>0.7013888888888888</v>
      </c>
      <c r="D253" s="12">
        <v>900.0</v>
      </c>
      <c r="E253" s="12" t="s">
        <v>358</v>
      </c>
    </row>
    <row r="254">
      <c r="A254" s="8">
        <v>6.0</v>
      </c>
      <c r="B254" s="8" t="s">
        <v>211</v>
      </c>
      <c r="C254" s="9">
        <v>0.7097222222222223</v>
      </c>
      <c r="D254" s="8">
        <v>200.0</v>
      </c>
    </row>
    <row r="255">
      <c r="A255" s="8">
        <v>7.0</v>
      </c>
      <c r="D255" s="5">
        <f>SUM(D249:D254)</f>
        <v>2400</v>
      </c>
      <c r="G255" s="67">
        <v>4750.0</v>
      </c>
    </row>
    <row r="257">
      <c r="E257" s="66">
        <v>42363.0</v>
      </c>
      <c r="F257" s="6" t="s">
        <v>9</v>
      </c>
    </row>
    <row r="258">
      <c r="A258" s="8">
        <v>1.0</v>
      </c>
      <c r="B258" s="8" t="s">
        <v>1853</v>
      </c>
      <c r="C258" s="9">
        <v>0.4909722222222222</v>
      </c>
      <c r="D258" s="8">
        <v>400.0</v>
      </c>
    </row>
    <row r="259">
      <c r="A259" s="8">
        <v>2.0</v>
      </c>
      <c r="B259" s="8" t="s">
        <v>1854</v>
      </c>
      <c r="C259" s="9">
        <v>0.525</v>
      </c>
      <c r="D259" s="8">
        <v>700.0</v>
      </c>
    </row>
    <row r="260">
      <c r="A260" s="8">
        <v>3.0</v>
      </c>
      <c r="B260" s="8" t="s">
        <v>1855</v>
      </c>
      <c r="C260" s="9">
        <v>0.6548611111111111</v>
      </c>
      <c r="D260" s="8">
        <v>200.0</v>
      </c>
    </row>
    <row r="261">
      <c r="A261" s="8">
        <v>4.0</v>
      </c>
      <c r="B261" s="8" t="s">
        <v>1856</v>
      </c>
      <c r="C261" s="9">
        <v>0.6868055555555556</v>
      </c>
      <c r="D261" s="8">
        <v>800.0</v>
      </c>
    </row>
    <row r="262">
      <c r="A262" s="8">
        <v>5.0</v>
      </c>
      <c r="B262" s="8" t="s">
        <v>1857</v>
      </c>
      <c r="C262" s="9">
        <v>0.85</v>
      </c>
      <c r="D262" s="8">
        <v>800.0</v>
      </c>
      <c r="G262" s="67">
        <v>7650.0</v>
      </c>
    </row>
    <row r="263">
      <c r="D263" s="5">
        <f>SUM(D258:D262)</f>
        <v>2900</v>
      </c>
    </row>
    <row r="265">
      <c r="E265" s="66">
        <v>6981971.0</v>
      </c>
      <c r="F265" s="6" t="s">
        <v>9</v>
      </c>
    </row>
    <row r="266">
      <c r="A266" s="8">
        <v>1.0</v>
      </c>
      <c r="B266" s="8" t="s">
        <v>1858</v>
      </c>
      <c r="C266" s="9">
        <v>0.5090277777777777</v>
      </c>
      <c r="D266" s="8">
        <v>800.0</v>
      </c>
    </row>
    <row r="267">
      <c r="A267" s="8">
        <v>3.0</v>
      </c>
      <c r="B267" s="8" t="s">
        <v>1859</v>
      </c>
      <c r="C267" s="9">
        <v>0.5576388888888889</v>
      </c>
      <c r="D267" s="8">
        <v>300.0</v>
      </c>
    </row>
    <row r="268">
      <c r="A268" s="8">
        <v>4.0</v>
      </c>
      <c r="B268" s="8" t="s">
        <v>423</v>
      </c>
      <c r="C268" s="9">
        <v>0.5611111111111111</v>
      </c>
      <c r="D268" s="8">
        <v>800.0</v>
      </c>
    </row>
    <row r="269">
      <c r="A269" s="8">
        <v>5.0</v>
      </c>
      <c r="B269" s="8" t="s">
        <v>1860</v>
      </c>
      <c r="C269" s="9">
        <v>0.5652777777777778</v>
      </c>
    </row>
    <row r="270">
      <c r="A270" s="8">
        <v>6.0</v>
      </c>
      <c r="B270" s="8" t="s">
        <v>125</v>
      </c>
      <c r="C270" s="9">
        <v>0.6034722222222222</v>
      </c>
      <c r="D270" s="8">
        <v>1000.0</v>
      </c>
    </row>
    <row r="271">
      <c r="A271" s="8">
        <v>7.0</v>
      </c>
      <c r="B271" s="8" t="s">
        <v>1861</v>
      </c>
      <c r="C271" s="9">
        <v>0.6534722222222222</v>
      </c>
      <c r="D271" s="8">
        <v>1000.0</v>
      </c>
    </row>
    <row r="272">
      <c r="A272" s="8">
        <v>8.0</v>
      </c>
      <c r="B272" s="8" t="s">
        <v>333</v>
      </c>
      <c r="C272" s="9">
        <v>0.6583333333333333</v>
      </c>
      <c r="D272" s="8">
        <v>150.0</v>
      </c>
    </row>
    <row r="273">
      <c r="A273" s="8">
        <v>9.0</v>
      </c>
      <c r="B273" s="8" t="s">
        <v>1862</v>
      </c>
      <c r="C273" s="9">
        <v>0.6729166666666667</v>
      </c>
      <c r="D273" s="8">
        <v>1200.0</v>
      </c>
    </row>
    <row r="274">
      <c r="A274" s="8">
        <v>10.0</v>
      </c>
      <c r="B274" s="8" t="s">
        <v>1863</v>
      </c>
      <c r="C274" s="9">
        <v>0.6826388888888889</v>
      </c>
      <c r="D274" s="8">
        <v>1000.0</v>
      </c>
    </row>
    <row r="275">
      <c r="A275" s="8">
        <v>11.0</v>
      </c>
      <c r="B275" s="8" t="s">
        <v>1864</v>
      </c>
      <c r="C275" s="9">
        <v>0.7111111111111111</v>
      </c>
      <c r="D275" s="8">
        <v>1000.0</v>
      </c>
    </row>
    <row r="276">
      <c r="A276" s="8">
        <v>12.0</v>
      </c>
      <c r="B276" s="8" t="s">
        <v>1865</v>
      </c>
      <c r="C276" s="9">
        <v>0.8055555555555556</v>
      </c>
      <c r="D276" s="8">
        <v>500.0</v>
      </c>
      <c r="G276" s="68">
        <v>-14000.0</v>
      </c>
      <c r="H276" s="69" t="s">
        <v>33</v>
      </c>
    </row>
    <row r="277">
      <c r="A277" s="8">
        <v>13.0</v>
      </c>
      <c r="B277" s="8" t="s">
        <v>1866</v>
      </c>
      <c r="C277" s="9">
        <v>0.8055555555555556</v>
      </c>
      <c r="D277" s="8">
        <v>300.0</v>
      </c>
    </row>
    <row r="278">
      <c r="A278" s="8">
        <v>14.0</v>
      </c>
      <c r="B278" s="8" t="s">
        <v>1867</v>
      </c>
      <c r="C278" s="9">
        <v>0.8090277777777778</v>
      </c>
      <c r="D278" s="8">
        <v>200.0</v>
      </c>
    </row>
    <row r="279">
      <c r="A279" s="8">
        <v>15.0</v>
      </c>
      <c r="B279" s="8" t="s">
        <v>1868</v>
      </c>
      <c r="C279" s="9">
        <v>0.8409722222222222</v>
      </c>
      <c r="D279" s="8">
        <v>1000.0</v>
      </c>
    </row>
    <row r="280">
      <c r="D280" s="5">
        <f>SUM(D266:D279)</f>
        <v>9250</v>
      </c>
      <c r="G280" s="67">
        <v>2800.0</v>
      </c>
    </row>
    <row r="281">
      <c r="E281" s="66">
        <v>42365.0</v>
      </c>
      <c r="F281" s="6" t="s">
        <v>1726</v>
      </c>
    </row>
    <row r="282">
      <c r="A282" s="8">
        <v>1.0</v>
      </c>
      <c r="B282" s="8" t="s">
        <v>1869</v>
      </c>
      <c r="C282" s="9">
        <v>0.4236111111111111</v>
      </c>
      <c r="D282" s="8">
        <v>600.0</v>
      </c>
    </row>
    <row r="283">
      <c r="A283" s="8">
        <v>2.0</v>
      </c>
      <c r="B283" s="8" t="s">
        <v>1870</v>
      </c>
      <c r="C283" s="9">
        <v>0.5159722222222223</v>
      </c>
      <c r="D283" s="8">
        <v>1200.0</v>
      </c>
    </row>
    <row r="284">
      <c r="A284" s="8">
        <v>3.0</v>
      </c>
      <c r="B284" s="8" t="s">
        <v>1871</v>
      </c>
      <c r="C284" s="9">
        <v>0.5520833333333334</v>
      </c>
      <c r="D284" s="8">
        <v>150.0</v>
      </c>
    </row>
    <row r="285">
      <c r="A285" s="8">
        <v>4.0</v>
      </c>
      <c r="B285" s="8" t="s">
        <v>1872</v>
      </c>
      <c r="C285" s="9">
        <v>0.55625</v>
      </c>
      <c r="D285" s="8">
        <v>800.0</v>
      </c>
    </row>
    <row r="286">
      <c r="A286" s="8">
        <v>5.0</v>
      </c>
      <c r="B286" s="8" t="s">
        <v>1873</v>
      </c>
      <c r="C286" s="9">
        <v>0.5673611111111111</v>
      </c>
      <c r="D286" s="8">
        <v>900.0</v>
      </c>
    </row>
    <row r="287">
      <c r="A287" s="8">
        <v>6.0</v>
      </c>
      <c r="B287" s="8" t="s">
        <v>1874</v>
      </c>
      <c r="C287" s="9">
        <v>0.5819444444444445</v>
      </c>
      <c r="D287" s="8">
        <v>800.0</v>
      </c>
    </row>
    <row r="288">
      <c r="A288" s="8">
        <v>7.0</v>
      </c>
      <c r="B288" s="8" t="s">
        <v>1875</v>
      </c>
      <c r="C288" s="9">
        <v>0.5847222222222223</v>
      </c>
      <c r="D288" s="8">
        <v>200.0</v>
      </c>
    </row>
    <row r="289">
      <c r="A289" s="8">
        <v>8.0</v>
      </c>
      <c r="B289" s="12" t="s">
        <v>1876</v>
      </c>
      <c r="C289" s="13">
        <v>0.5923611111111111</v>
      </c>
      <c r="D289" s="12">
        <v>600.0</v>
      </c>
      <c r="E289" s="12" t="s">
        <v>358</v>
      </c>
    </row>
    <row r="290">
      <c r="A290" s="8">
        <v>9.0</v>
      </c>
      <c r="B290" s="8" t="s">
        <v>1877</v>
      </c>
      <c r="C290" s="9">
        <v>0.5944444444444444</v>
      </c>
      <c r="D290" s="8">
        <v>1000.0</v>
      </c>
    </row>
    <row r="291">
      <c r="A291" s="8">
        <v>10.0</v>
      </c>
      <c r="B291" s="8" t="s">
        <v>1878</v>
      </c>
      <c r="C291" s="9">
        <v>0.61875</v>
      </c>
      <c r="D291" s="8">
        <v>300.0</v>
      </c>
    </row>
    <row r="292">
      <c r="A292" s="8">
        <v>11.0</v>
      </c>
      <c r="B292" s="8" t="s">
        <v>1879</v>
      </c>
      <c r="C292" s="9">
        <v>0.6298611111111111</v>
      </c>
      <c r="D292" s="8">
        <v>2200.0</v>
      </c>
    </row>
    <row r="293">
      <c r="A293" s="8">
        <v>12.0</v>
      </c>
      <c r="B293" s="8" t="s">
        <v>1880</v>
      </c>
      <c r="C293" s="9">
        <v>0.6354166666666666</v>
      </c>
      <c r="D293" s="8">
        <v>300.0</v>
      </c>
    </row>
    <row r="294">
      <c r="A294" s="8">
        <v>13.0</v>
      </c>
      <c r="B294" s="8" t="s">
        <v>1881</v>
      </c>
      <c r="C294" s="9">
        <v>0.64375</v>
      </c>
      <c r="D294" s="8">
        <v>300.0</v>
      </c>
    </row>
    <row r="295">
      <c r="A295" s="8">
        <v>14.0</v>
      </c>
      <c r="B295" s="8" t="s">
        <v>1882</v>
      </c>
      <c r="C295" s="9">
        <v>0.6506944444444445</v>
      </c>
      <c r="D295" s="8">
        <v>800.0</v>
      </c>
    </row>
    <row r="296">
      <c r="A296" s="8">
        <v>15.0</v>
      </c>
      <c r="B296" s="12" t="s">
        <v>53</v>
      </c>
      <c r="C296" s="13">
        <v>0.6958333333333333</v>
      </c>
      <c r="D296" s="12">
        <v>200.0</v>
      </c>
      <c r="E296" s="12" t="s">
        <v>358</v>
      </c>
    </row>
    <row r="297">
      <c r="A297" s="8">
        <v>16.0</v>
      </c>
      <c r="B297" s="8" t="s">
        <v>1883</v>
      </c>
      <c r="C297" s="9">
        <v>0.7298611111111111</v>
      </c>
      <c r="D297" s="8">
        <v>800.0</v>
      </c>
    </row>
    <row r="298">
      <c r="A298" s="8">
        <v>17.0</v>
      </c>
      <c r="B298" s="8" t="s">
        <v>882</v>
      </c>
      <c r="C298" s="9">
        <v>0.7354166666666667</v>
      </c>
      <c r="D298" s="8">
        <v>300.0</v>
      </c>
    </row>
    <row r="299">
      <c r="A299" s="8">
        <v>18.0</v>
      </c>
      <c r="B299" s="8" t="s">
        <v>1884</v>
      </c>
      <c r="C299" s="9">
        <v>0.7777777777777778</v>
      </c>
      <c r="D299" s="8">
        <v>600.0</v>
      </c>
    </row>
    <row r="300">
      <c r="A300" s="8">
        <v>19.0</v>
      </c>
      <c r="B300" s="8" t="s">
        <v>53</v>
      </c>
      <c r="C300" s="9">
        <v>0.8645833333333334</v>
      </c>
      <c r="D300" s="8">
        <v>200.0</v>
      </c>
    </row>
    <row r="301">
      <c r="A301" s="8">
        <v>20.0</v>
      </c>
      <c r="B301" s="8" t="s">
        <v>1885</v>
      </c>
      <c r="D301" s="82"/>
      <c r="G301" s="8">
        <v>-1600.0</v>
      </c>
    </row>
    <row r="302">
      <c r="D302" s="6">
        <v>12250.0</v>
      </c>
      <c r="G302" s="67">
        <v>12650.0</v>
      </c>
    </row>
    <row r="304">
      <c r="D304" s="8" t="s">
        <v>28</v>
      </c>
      <c r="E304" s="66">
        <v>42366.0</v>
      </c>
      <c r="F304" s="6" t="s">
        <v>314</v>
      </c>
    </row>
    <row r="305">
      <c r="A305" s="8">
        <v>1.0</v>
      </c>
      <c r="B305" s="8" t="s">
        <v>1886</v>
      </c>
      <c r="C305" s="9">
        <v>0.4986111111111111</v>
      </c>
      <c r="D305" s="8">
        <v>800.0</v>
      </c>
    </row>
    <row r="306">
      <c r="A306" s="8">
        <v>2.0</v>
      </c>
      <c r="B306" s="8" t="s">
        <v>1887</v>
      </c>
      <c r="C306" s="9">
        <v>0.5652777777777778</v>
      </c>
      <c r="D306" s="8">
        <v>800.0</v>
      </c>
    </row>
    <row r="307">
      <c r="A307" s="8">
        <v>3.0</v>
      </c>
      <c r="B307" s="8" t="s">
        <v>1888</v>
      </c>
      <c r="C307" s="9">
        <v>0.5847222222222223</v>
      </c>
      <c r="D307" s="8">
        <v>800.0</v>
      </c>
    </row>
    <row r="308">
      <c r="A308" s="8">
        <v>4.0</v>
      </c>
      <c r="B308" s="8" t="s">
        <v>1889</v>
      </c>
      <c r="C308" s="9">
        <v>0.6020833333333333</v>
      </c>
      <c r="D308" s="8">
        <v>900.0</v>
      </c>
    </row>
    <row r="309">
      <c r="A309" s="8">
        <v>5.0</v>
      </c>
      <c r="B309" s="8" t="s">
        <v>1890</v>
      </c>
      <c r="C309" s="9">
        <v>0.6027777777777777</v>
      </c>
      <c r="D309" s="8">
        <v>600.0</v>
      </c>
    </row>
    <row r="310">
      <c r="A310" s="8">
        <v>6.0</v>
      </c>
      <c r="B310" s="8" t="s">
        <v>524</v>
      </c>
      <c r="C310" s="9">
        <v>0.625</v>
      </c>
      <c r="D310" s="8">
        <v>200.0</v>
      </c>
    </row>
    <row r="311">
      <c r="A311" s="8">
        <v>7.0</v>
      </c>
      <c r="B311" s="8" t="s">
        <v>524</v>
      </c>
      <c r="C311" s="9">
        <v>0.6340277777777777</v>
      </c>
      <c r="D311" s="8">
        <v>200.0</v>
      </c>
    </row>
    <row r="312">
      <c r="A312" s="8">
        <v>8.0</v>
      </c>
      <c r="B312" s="8" t="s">
        <v>1891</v>
      </c>
      <c r="C312" s="9">
        <v>0.6590277777777778</v>
      </c>
      <c r="D312" s="8">
        <v>400.0</v>
      </c>
    </row>
    <row r="313">
      <c r="A313" s="8">
        <v>9.0</v>
      </c>
      <c r="B313" s="8" t="s">
        <v>1137</v>
      </c>
      <c r="C313" s="9">
        <v>0.6638888888888889</v>
      </c>
      <c r="D313" s="8">
        <v>400.0</v>
      </c>
    </row>
    <row r="314">
      <c r="A314" s="8">
        <v>10.0</v>
      </c>
      <c r="B314" s="8" t="s">
        <v>524</v>
      </c>
      <c r="C314" s="9">
        <v>0.6833333333333333</v>
      </c>
      <c r="D314" s="8">
        <v>200.0</v>
      </c>
    </row>
    <row r="315">
      <c r="A315" s="8">
        <v>11.0</v>
      </c>
      <c r="B315" s="8" t="s">
        <v>1846</v>
      </c>
      <c r="C315" s="9">
        <v>0.7548611111111111</v>
      </c>
      <c r="D315" s="8">
        <v>1000.0</v>
      </c>
    </row>
    <row r="316">
      <c r="A316" s="8">
        <v>12.0</v>
      </c>
      <c r="B316" s="8" t="s">
        <v>1892</v>
      </c>
      <c r="C316" s="9">
        <v>0.7548611111111111</v>
      </c>
      <c r="D316" s="8">
        <v>1000.0</v>
      </c>
    </row>
    <row r="317">
      <c r="A317" s="8">
        <v>13.0</v>
      </c>
      <c r="B317" s="8" t="s">
        <v>1893</v>
      </c>
      <c r="C317" s="9">
        <v>0.7604166666666666</v>
      </c>
      <c r="D317" s="8">
        <v>1000.0</v>
      </c>
    </row>
    <row r="318">
      <c r="A318" s="8"/>
      <c r="D318" s="5">
        <f>SUM(D305:D317)</f>
        <v>8300</v>
      </c>
      <c r="G318" s="67">
        <v>20950.0</v>
      </c>
    </row>
    <row r="320">
      <c r="D320" s="8" t="s">
        <v>31</v>
      </c>
      <c r="E320" s="66">
        <v>42367.0</v>
      </c>
      <c r="F320" s="6" t="s">
        <v>9</v>
      </c>
    </row>
    <row r="321">
      <c r="A321" s="8">
        <v>1.0</v>
      </c>
      <c r="B321" s="8" t="s">
        <v>1894</v>
      </c>
      <c r="C321" s="9">
        <v>0.4305555555555556</v>
      </c>
      <c r="D321" s="8">
        <v>300.0</v>
      </c>
    </row>
    <row r="322">
      <c r="A322" s="8">
        <v>2.0</v>
      </c>
      <c r="B322" s="8" t="s">
        <v>1895</v>
      </c>
      <c r="C322" s="9">
        <v>0.4340277777777778</v>
      </c>
      <c r="D322" s="8">
        <v>400.0</v>
      </c>
    </row>
    <row r="323">
      <c r="A323" s="8">
        <v>3.0</v>
      </c>
      <c r="B323" s="12" t="s">
        <v>1896</v>
      </c>
      <c r="C323" s="13">
        <v>0.46111111111111114</v>
      </c>
      <c r="D323" s="12">
        <v>800.0</v>
      </c>
      <c r="E323" s="12" t="s">
        <v>358</v>
      </c>
    </row>
    <row r="324">
      <c r="A324" s="8">
        <v>4.0</v>
      </c>
      <c r="B324" s="8" t="s">
        <v>1897</v>
      </c>
      <c r="C324" s="9">
        <v>0.6465277777777778</v>
      </c>
      <c r="D324" s="8">
        <v>400.0</v>
      </c>
    </row>
    <row r="325">
      <c r="A325" s="8">
        <v>5.0</v>
      </c>
      <c r="B325" s="8" t="s">
        <v>1898</v>
      </c>
      <c r="C325" s="9">
        <v>0.6590277777777778</v>
      </c>
      <c r="G325" s="8">
        <v>-200.0</v>
      </c>
    </row>
    <row r="326">
      <c r="A326" s="8">
        <v>6.0</v>
      </c>
      <c r="B326" s="8" t="s">
        <v>1899</v>
      </c>
      <c r="C326" s="9">
        <v>0.69375</v>
      </c>
      <c r="D326" s="8">
        <v>1000.0</v>
      </c>
    </row>
    <row r="327">
      <c r="A327" s="8">
        <v>7.0</v>
      </c>
      <c r="B327" s="12" t="s">
        <v>1509</v>
      </c>
      <c r="C327" s="13">
        <v>0.7083333333333334</v>
      </c>
      <c r="D327" s="12">
        <v>1000.0</v>
      </c>
      <c r="E327" s="12" t="s">
        <v>358</v>
      </c>
    </row>
    <row r="328">
      <c r="A328" s="8">
        <v>8.0</v>
      </c>
      <c r="B328" s="8" t="s">
        <v>1900</v>
      </c>
      <c r="C328" s="9">
        <v>0.7395833333333334</v>
      </c>
      <c r="D328" s="8">
        <v>2500.0</v>
      </c>
    </row>
    <row r="329">
      <c r="A329" s="8">
        <v>9.0</v>
      </c>
      <c r="B329" s="8" t="s">
        <v>1901</v>
      </c>
      <c r="C329" s="9">
        <v>0.7430555555555556</v>
      </c>
      <c r="D329" s="8">
        <v>900.0</v>
      </c>
    </row>
    <row r="330">
      <c r="A330" s="8">
        <v>10.0</v>
      </c>
      <c r="B330" s="8" t="s">
        <v>1902</v>
      </c>
      <c r="C330" s="9">
        <v>0.7555555555555555</v>
      </c>
      <c r="D330" s="8">
        <v>400.0</v>
      </c>
    </row>
    <row r="331">
      <c r="A331" s="8">
        <v>11.0</v>
      </c>
      <c r="B331" s="8" t="s">
        <v>1903</v>
      </c>
      <c r="C331" s="9">
        <v>0.75625</v>
      </c>
      <c r="D331" s="8">
        <v>500.0</v>
      </c>
    </row>
    <row r="332">
      <c r="A332" s="8">
        <v>12.0</v>
      </c>
      <c r="B332" s="8" t="s">
        <v>552</v>
      </c>
      <c r="C332" s="9">
        <v>0.7902777777777777</v>
      </c>
      <c r="D332" s="8">
        <v>200.0</v>
      </c>
    </row>
    <row r="333">
      <c r="A333" s="8">
        <v>13.0</v>
      </c>
      <c r="B333" s="8" t="s">
        <v>1904</v>
      </c>
      <c r="C333" s="9">
        <v>0.7909722222222222</v>
      </c>
      <c r="D333" s="8">
        <v>400.0</v>
      </c>
    </row>
    <row r="334">
      <c r="A334" s="8">
        <v>14.0</v>
      </c>
      <c r="B334" s="8" t="s">
        <v>1905</v>
      </c>
      <c r="C334" s="9">
        <v>0.7930555555555555</v>
      </c>
      <c r="D334" s="8">
        <v>500.0</v>
      </c>
      <c r="G334" s="68">
        <v>-27000.0</v>
      </c>
      <c r="H334" s="69" t="s">
        <v>33</v>
      </c>
    </row>
    <row r="335">
      <c r="A335" s="8">
        <v>15.0</v>
      </c>
      <c r="B335" s="8" t="s">
        <v>1906</v>
      </c>
      <c r="C335" s="9">
        <v>0.8125</v>
      </c>
      <c r="D335" s="8">
        <v>800.0</v>
      </c>
    </row>
    <row r="336">
      <c r="A336" s="8">
        <v>16.0</v>
      </c>
      <c r="B336" s="8" t="s">
        <v>528</v>
      </c>
      <c r="C336" s="9">
        <v>0.8229166666666666</v>
      </c>
      <c r="D336" s="8">
        <v>400.0</v>
      </c>
    </row>
    <row r="337">
      <c r="A337" s="8">
        <v>17.0</v>
      </c>
      <c r="B337" s="8" t="s">
        <v>1761</v>
      </c>
      <c r="C337" s="9">
        <v>0.83125</v>
      </c>
      <c r="D337" s="8">
        <v>400.0</v>
      </c>
      <c r="G337" s="67">
        <v>2750.0</v>
      </c>
    </row>
    <row r="338">
      <c r="D338" s="5">
        <f>SUM(D321:D337)</f>
        <v>10900</v>
      </c>
    </row>
    <row r="340">
      <c r="E340" s="66">
        <v>42368.0</v>
      </c>
      <c r="F340" s="6" t="s">
        <v>9</v>
      </c>
    </row>
    <row r="341">
      <c r="A341" s="8">
        <v>1.0</v>
      </c>
      <c r="B341" s="8" t="s">
        <v>1907</v>
      </c>
      <c r="C341" s="9">
        <v>0.4652777777777778</v>
      </c>
      <c r="D341" s="8">
        <v>800.0</v>
      </c>
    </row>
    <row r="342">
      <c r="A342" s="8">
        <v>2.0</v>
      </c>
      <c r="B342" s="8" t="s">
        <v>1908</v>
      </c>
      <c r="C342" s="9">
        <v>0.5131944444444444</v>
      </c>
      <c r="D342" s="8">
        <v>300.0</v>
      </c>
    </row>
    <row r="343">
      <c r="A343" s="8">
        <v>3.0</v>
      </c>
      <c r="B343" s="8" t="s">
        <v>1909</v>
      </c>
      <c r="C343" s="9">
        <v>0.5256944444444445</v>
      </c>
      <c r="D343" s="8">
        <v>1000.0</v>
      </c>
    </row>
    <row r="344">
      <c r="A344" s="8">
        <v>4.0</v>
      </c>
      <c r="B344" s="8" t="s">
        <v>1910</v>
      </c>
      <c r="C344" s="9">
        <v>0.5756944444444444</v>
      </c>
      <c r="D344" s="8">
        <v>300.0</v>
      </c>
    </row>
    <row r="345">
      <c r="A345" s="8">
        <v>5.0</v>
      </c>
      <c r="B345" s="8" t="s">
        <v>1911</v>
      </c>
      <c r="C345" s="9">
        <v>0.6277777777777778</v>
      </c>
      <c r="D345" s="8">
        <v>2200.0</v>
      </c>
    </row>
    <row r="346">
      <c r="A346" s="8">
        <v>6.0</v>
      </c>
      <c r="B346" s="8" t="s">
        <v>1912</v>
      </c>
      <c r="C346" s="9">
        <v>0.6388888888888888</v>
      </c>
      <c r="D346" s="8">
        <v>400.0</v>
      </c>
    </row>
    <row r="347">
      <c r="A347" s="8">
        <v>7.0</v>
      </c>
      <c r="B347" s="8" t="s">
        <v>1913</v>
      </c>
      <c r="C347" s="9">
        <v>0.6430555555555556</v>
      </c>
      <c r="D347" s="8">
        <v>400.0</v>
      </c>
    </row>
    <row r="348">
      <c r="A348" s="8">
        <v>8.0</v>
      </c>
      <c r="B348" s="8" t="s">
        <v>1914</v>
      </c>
      <c r="C348" s="9">
        <v>0.64375</v>
      </c>
      <c r="D348" s="8">
        <v>900.0</v>
      </c>
    </row>
    <row r="349">
      <c r="A349" s="8">
        <v>9.0</v>
      </c>
      <c r="B349" s="8" t="s">
        <v>1915</v>
      </c>
      <c r="C349" s="9">
        <v>0.6840277777777778</v>
      </c>
      <c r="D349" s="8">
        <v>500.0</v>
      </c>
    </row>
    <row r="350">
      <c r="A350" s="8">
        <v>10.0</v>
      </c>
      <c r="B350" s="8" t="s">
        <v>1916</v>
      </c>
      <c r="C350" s="9">
        <v>0.6868055555555556</v>
      </c>
      <c r="D350" s="8">
        <v>200.0</v>
      </c>
    </row>
    <row r="351">
      <c r="A351" s="8">
        <v>11.0</v>
      </c>
      <c r="B351" s="8" t="s">
        <v>1917</v>
      </c>
      <c r="C351" s="9">
        <v>0.6965277777777777</v>
      </c>
      <c r="D351" s="8">
        <v>600.0</v>
      </c>
    </row>
    <row r="352">
      <c r="A352" s="8">
        <v>12.0</v>
      </c>
      <c r="B352" s="8" t="s">
        <v>1918</v>
      </c>
      <c r="C352" s="9">
        <v>0.6972222222222222</v>
      </c>
      <c r="D352" s="8">
        <v>500.0</v>
      </c>
    </row>
    <row r="353">
      <c r="A353" s="8">
        <v>13.0</v>
      </c>
      <c r="B353" s="8" t="s">
        <v>1919</v>
      </c>
      <c r="C353" s="9">
        <v>0.6972222222222222</v>
      </c>
      <c r="D353" s="8">
        <v>400.0</v>
      </c>
    </row>
    <row r="354">
      <c r="A354" s="8">
        <v>14.0</v>
      </c>
      <c r="B354" s="8" t="s">
        <v>1918</v>
      </c>
      <c r="C354" s="9">
        <v>0.6979166666666666</v>
      </c>
      <c r="D354" s="8">
        <v>500.0</v>
      </c>
    </row>
    <row r="355">
      <c r="A355" s="8">
        <v>15.0</v>
      </c>
      <c r="B355" s="8" t="s">
        <v>1920</v>
      </c>
      <c r="C355" s="9">
        <v>0.7006944444444444</v>
      </c>
      <c r="D355" s="8">
        <v>300.0</v>
      </c>
    </row>
    <row r="356">
      <c r="A356" s="8">
        <v>16.0</v>
      </c>
      <c r="B356" s="8" t="s">
        <v>353</v>
      </c>
      <c r="C356" s="9">
        <v>0.7493055555555556</v>
      </c>
      <c r="D356" s="8">
        <v>800.0</v>
      </c>
    </row>
    <row r="357">
      <c r="A357" s="8">
        <v>17.0</v>
      </c>
      <c r="B357" s="12" t="s">
        <v>1921</v>
      </c>
      <c r="C357" s="13">
        <v>0.7493055555555556</v>
      </c>
      <c r="D357" s="12">
        <v>1000.0</v>
      </c>
      <c r="E357" s="12" t="s">
        <v>358</v>
      </c>
    </row>
    <row r="358">
      <c r="A358" s="8">
        <v>18.0</v>
      </c>
      <c r="B358" s="12" t="s">
        <v>1922</v>
      </c>
      <c r="C358" s="13">
        <v>0.75</v>
      </c>
      <c r="D358" s="12">
        <v>1000.0</v>
      </c>
      <c r="E358" s="12" t="s">
        <v>358</v>
      </c>
    </row>
    <row r="359">
      <c r="A359" s="8">
        <v>19.0</v>
      </c>
      <c r="B359" s="12" t="s">
        <v>1923</v>
      </c>
      <c r="C359" s="13">
        <v>0.78125</v>
      </c>
      <c r="D359" s="12">
        <v>800.0</v>
      </c>
      <c r="E359" s="12" t="s">
        <v>358</v>
      </c>
    </row>
    <row r="360">
      <c r="A360" s="8">
        <v>20.0</v>
      </c>
      <c r="B360" s="12" t="s">
        <v>1924</v>
      </c>
      <c r="C360" s="13">
        <v>0.7944444444444444</v>
      </c>
      <c r="D360" s="12">
        <v>1000.0</v>
      </c>
      <c r="E360" s="12" t="s">
        <v>358</v>
      </c>
    </row>
    <row r="361">
      <c r="A361" s="8">
        <v>21.0</v>
      </c>
      <c r="B361" s="12" t="s">
        <v>1925</v>
      </c>
      <c r="C361" s="13">
        <v>0.8006944444444445</v>
      </c>
      <c r="D361" s="12">
        <v>400.0</v>
      </c>
      <c r="E361" s="12" t="s">
        <v>358</v>
      </c>
    </row>
    <row r="362">
      <c r="A362" s="8">
        <v>22.0</v>
      </c>
      <c r="B362" s="12" t="s">
        <v>1765</v>
      </c>
      <c r="C362" s="13">
        <v>0.8013888888888889</v>
      </c>
      <c r="D362" s="12">
        <v>1000.0</v>
      </c>
      <c r="E362" s="12" t="s">
        <v>358</v>
      </c>
    </row>
    <row r="363">
      <c r="A363" s="8">
        <v>23.0</v>
      </c>
      <c r="B363" s="12" t="s">
        <v>1873</v>
      </c>
      <c r="C363" s="13">
        <v>0.8131944444444444</v>
      </c>
      <c r="D363" s="12">
        <v>900.0</v>
      </c>
      <c r="E363" s="12" t="s">
        <v>358</v>
      </c>
    </row>
    <row r="364">
      <c r="A364" s="8">
        <v>24.0</v>
      </c>
      <c r="B364" s="12" t="s">
        <v>1926</v>
      </c>
      <c r="C364" s="13">
        <v>0.8180555555555555</v>
      </c>
      <c r="D364" s="12">
        <v>300.0</v>
      </c>
      <c r="E364" s="12" t="s">
        <v>358</v>
      </c>
    </row>
    <row r="365">
      <c r="A365" s="8">
        <v>25.0</v>
      </c>
      <c r="B365" s="8" t="s">
        <v>1927</v>
      </c>
      <c r="C365" s="9">
        <v>0.83125</v>
      </c>
      <c r="D365" s="8">
        <v>900.0</v>
      </c>
    </row>
    <row r="366">
      <c r="A366" s="8">
        <v>26.0</v>
      </c>
      <c r="B366" s="8" t="s">
        <v>1928</v>
      </c>
      <c r="C366" s="9">
        <v>0.8409722222222222</v>
      </c>
      <c r="D366" s="8">
        <v>600.0</v>
      </c>
    </row>
    <row r="367">
      <c r="A367" s="8">
        <v>27.0</v>
      </c>
      <c r="B367" s="8" t="s">
        <v>1929</v>
      </c>
      <c r="C367" s="9">
        <v>0.8493055555555555</v>
      </c>
      <c r="D367" s="8">
        <v>800.0</v>
      </c>
    </row>
    <row r="368">
      <c r="D368" s="5">
        <f>SUM(D341:D367)</f>
        <v>18800</v>
      </c>
      <c r="G368" s="67">
        <v>16100.0</v>
      </c>
    </row>
    <row r="370">
      <c r="E370" s="66">
        <v>42369.0</v>
      </c>
      <c r="F370" s="6" t="s">
        <v>9</v>
      </c>
    </row>
    <row r="371">
      <c r="A371" s="8">
        <v>1.0</v>
      </c>
      <c r="B371" s="8" t="s">
        <v>1930</v>
      </c>
      <c r="C371" s="9">
        <v>0.425</v>
      </c>
      <c r="D371" s="8">
        <v>1000.0</v>
      </c>
    </row>
    <row r="372">
      <c r="A372" s="8">
        <v>2.0</v>
      </c>
      <c r="B372" s="8" t="s">
        <v>638</v>
      </c>
      <c r="C372" s="9">
        <v>0.4305555555555556</v>
      </c>
      <c r="D372" s="8">
        <v>600.0</v>
      </c>
    </row>
    <row r="373">
      <c r="A373" s="8">
        <v>3.0</v>
      </c>
      <c r="B373" s="8" t="s">
        <v>1763</v>
      </c>
      <c r="C373" s="9">
        <v>0.4597222222222222</v>
      </c>
      <c r="D373" s="8">
        <v>1200.0</v>
      </c>
    </row>
    <row r="374">
      <c r="A374" s="8">
        <v>4.0</v>
      </c>
      <c r="B374" s="8" t="s">
        <v>1931</v>
      </c>
      <c r="C374" s="9">
        <v>0.4666666666666667</v>
      </c>
      <c r="D374" s="8">
        <v>600.0</v>
      </c>
    </row>
    <row r="375">
      <c r="A375" s="8">
        <v>5.0</v>
      </c>
      <c r="B375" s="8" t="s">
        <v>1932</v>
      </c>
      <c r="C375" s="9">
        <v>0.48819444444444443</v>
      </c>
      <c r="D375" s="8">
        <v>1000.0</v>
      </c>
    </row>
    <row r="376">
      <c r="A376" s="8">
        <v>6.0</v>
      </c>
      <c r="B376" s="8" t="s">
        <v>1933</v>
      </c>
      <c r="C376" s="9">
        <v>0.4965277777777778</v>
      </c>
      <c r="D376" s="8">
        <v>600.0</v>
      </c>
    </row>
    <row r="377">
      <c r="A377" s="8">
        <v>7.0</v>
      </c>
      <c r="B377" s="8" t="s">
        <v>1934</v>
      </c>
      <c r="C377" s="9">
        <v>0.5</v>
      </c>
      <c r="D377" s="8">
        <v>800.0</v>
      </c>
    </row>
    <row r="378">
      <c r="A378" s="8">
        <v>8.0</v>
      </c>
      <c r="B378" s="8" t="s">
        <v>1935</v>
      </c>
      <c r="C378" s="9">
        <v>0.50625</v>
      </c>
      <c r="D378" s="8">
        <v>1500.0</v>
      </c>
    </row>
    <row r="379">
      <c r="A379" s="8">
        <v>9.0</v>
      </c>
      <c r="B379" s="8" t="s">
        <v>1936</v>
      </c>
      <c r="C379" s="9">
        <v>0.5090277777777777</v>
      </c>
      <c r="D379" s="8">
        <v>200.0</v>
      </c>
    </row>
    <row r="380">
      <c r="A380" s="8">
        <v>10.0</v>
      </c>
      <c r="B380" s="8" t="s">
        <v>1920</v>
      </c>
      <c r="C380" s="9">
        <v>0.5131944444444444</v>
      </c>
      <c r="D380" s="8">
        <v>300.0</v>
      </c>
    </row>
    <row r="381">
      <c r="A381" s="8">
        <v>11.0</v>
      </c>
      <c r="B381" s="8" t="s">
        <v>1937</v>
      </c>
      <c r="C381" s="9">
        <v>0.5270833333333333</v>
      </c>
      <c r="D381" s="8">
        <v>2200.0</v>
      </c>
    </row>
    <row r="382">
      <c r="A382" s="8">
        <v>12.0</v>
      </c>
      <c r="B382" s="8" t="s">
        <v>1938</v>
      </c>
      <c r="C382" s="9">
        <v>0.5611111111111111</v>
      </c>
      <c r="D382" s="8">
        <v>900.0</v>
      </c>
    </row>
    <row r="383">
      <c r="A383" s="8">
        <v>13.0</v>
      </c>
      <c r="B383" s="8" t="s">
        <v>1939</v>
      </c>
      <c r="C383" s="9">
        <v>0.56875</v>
      </c>
      <c r="D383" s="8">
        <v>1000.0</v>
      </c>
    </row>
    <row r="384">
      <c r="A384" s="8">
        <v>14.0</v>
      </c>
      <c r="B384" s="8" t="s">
        <v>26</v>
      </c>
      <c r="C384" s="9">
        <v>0.5722222222222222</v>
      </c>
      <c r="D384" s="8">
        <v>300.0</v>
      </c>
    </row>
    <row r="385">
      <c r="A385" s="8">
        <v>15.0</v>
      </c>
      <c r="B385" s="12" t="s">
        <v>26</v>
      </c>
      <c r="C385" s="13">
        <v>0.5729166666666666</v>
      </c>
      <c r="D385" s="12">
        <v>300.0</v>
      </c>
      <c r="E385" s="12" t="s">
        <v>358</v>
      </c>
    </row>
    <row r="386">
      <c r="A386" s="8">
        <v>16.0</v>
      </c>
      <c r="B386" s="8" t="s">
        <v>1940</v>
      </c>
      <c r="C386" s="9">
        <v>0.575</v>
      </c>
      <c r="D386" s="8">
        <v>900.0</v>
      </c>
    </row>
    <row r="387">
      <c r="A387" s="8">
        <v>17.0</v>
      </c>
      <c r="B387" s="8" t="s">
        <v>1941</v>
      </c>
      <c r="C387" s="9">
        <v>0.5756944444444444</v>
      </c>
      <c r="D387" s="8">
        <v>300.0</v>
      </c>
    </row>
    <row r="388">
      <c r="A388" s="8">
        <v>18.0</v>
      </c>
      <c r="B388" s="8" t="s">
        <v>1942</v>
      </c>
      <c r="C388" s="9">
        <v>0.5763888888888888</v>
      </c>
      <c r="D388" s="8">
        <v>300.0</v>
      </c>
    </row>
    <row r="389">
      <c r="A389" s="8">
        <v>19.0</v>
      </c>
      <c r="B389" s="8" t="s">
        <v>1319</v>
      </c>
      <c r="C389" s="9">
        <v>0.5993055555555555</v>
      </c>
      <c r="D389" s="8">
        <v>800.0</v>
      </c>
    </row>
    <row r="390">
      <c r="A390" s="8">
        <v>20.0</v>
      </c>
      <c r="B390" s="8" t="s">
        <v>1943</v>
      </c>
      <c r="C390" s="9">
        <v>0.6159722222222223</v>
      </c>
      <c r="D390" s="8">
        <v>300.0</v>
      </c>
    </row>
    <row r="391">
      <c r="A391" s="8">
        <v>21.0</v>
      </c>
      <c r="B391" s="8" t="s">
        <v>1922</v>
      </c>
      <c r="C391" s="9">
        <v>0.6402777777777777</v>
      </c>
      <c r="D391" s="8">
        <v>1000.0</v>
      </c>
    </row>
    <row r="392">
      <c r="A392" s="8">
        <v>22.0</v>
      </c>
      <c r="B392" s="8" t="s">
        <v>1944</v>
      </c>
      <c r="C392" s="9">
        <v>0.6402777777777777</v>
      </c>
      <c r="D392" s="8">
        <v>300.0</v>
      </c>
    </row>
    <row r="393">
      <c r="A393" s="8">
        <v>23.0</v>
      </c>
      <c r="B393" s="8" t="s">
        <v>1920</v>
      </c>
      <c r="C393" s="9">
        <v>0.6569444444444444</v>
      </c>
      <c r="D393" s="8">
        <v>300.0</v>
      </c>
    </row>
    <row r="394">
      <c r="A394" s="8">
        <v>24.0</v>
      </c>
      <c r="B394" s="8" t="s">
        <v>1945</v>
      </c>
      <c r="C394" s="9">
        <v>0.6715277777777777</v>
      </c>
      <c r="D394" s="8">
        <v>800.0</v>
      </c>
    </row>
    <row r="395">
      <c r="A395" s="8">
        <v>25.0</v>
      </c>
      <c r="B395" s="8" t="s">
        <v>1946</v>
      </c>
      <c r="C395" s="9">
        <v>0.6743055555555556</v>
      </c>
      <c r="D395" s="8">
        <v>350.0</v>
      </c>
    </row>
    <row r="396">
      <c r="A396" s="8">
        <v>26.0</v>
      </c>
      <c r="B396" s="8" t="s">
        <v>1947</v>
      </c>
      <c r="C396" s="9">
        <v>0.6916666666666667</v>
      </c>
      <c r="D396" s="8">
        <v>300.0</v>
      </c>
    </row>
    <row r="397">
      <c r="A397" s="8">
        <v>27.0</v>
      </c>
      <c r="B397" s="8" t="s">
        <v>65</v>
      </c>
      <c r="C397" s="9">
        <v>0.7027777777777777</v>
      </c>
      <c r="D397" s="8">
        <v>200.0</v>
      </c>
    </row>
    <row r="398">
      <c r="A398" s="8">
        <v>28.0</v>
      </c>
      <c r="B398" s="8" t="s">
        <v>1948</v>
      </c>
      <c r="C398" s="9">
        <v>0.7201388888888889</v>
      </c>
      <c r="D398" s="8">
        <v>450.0</v>
      </c>
      <c r="G398" s="68">
        <v>-30000.0</v>
      </c>
      <c r="H398" s="69" t="s">
        <v>33</v>
      </c>
    </row>
    <row r="399">
      <c r="A399" s="8">
        <v>29.0</v>
      </c>
      <c r="B399" s="8" t="s">
        <v>1949</v>
      </c>
      <c r="C399" s="9">
        <v>0.7208333333333333</v>
      </c>
      <c r="D399" s="8">
        <v>200.0</v>
      </c>
    </row>
    <row r="400">
      <c r="A400" s="8">
        <v>30.0</v>
      </c>
      <c r="B400" s="8" t="s">
        <v>1607</v>
      </c>
      <c r="C400" s="9">
        <v>0.7513888888888889</v>
      </c>
      <c r="D400" s="8">
        <v>1000.0</v>
      </c>
    </row>
    <row r="401">
      <c r="A401" s="8">
        <v>31.0</v>
      </c>
      <c r="B401" s="8" t="s">
        <v>65</v>
      </c>
      <c r="C401" s="9">
        <v>0.7701388888888889</v>
      </c>
      <c r="D401" s="8">
        <v>200.0</v>
      </c>
    </row>
    <row r="402">
      <c r="D402" s="5">
        <f>SUM(D371:D401)</f>
        <v>20200</v>
      </c>
      <c r="G402" s="67">
        <v>6650.0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53.29"/>
    <col customWidth="1" min="3" max="3" width="14.43"/>
    <col customWidth="1" min="4" max="4" width="15.29"/>
    <col customWidth="1" min="5" max="5" width="12.43"/>
    <col customWidth="1" min="6" max="6" width="22.14"/>
    <col customWidth="1" min="7" max="7" width="10.71"/>
    <col customWidth="1" min="8" max="8" width="19.0"/>
    <col customWidth="1" min="9" max="9" width="30.14"/>
    <col customWidth="1" min="10" max="10" width="21.29"/>
  </cols>
  <sheetData>
    <row r="1" ht="33.0" customHeight="1">
      <c r="A1" s="64" t="s">
        <v>156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A2" s="8">
        <v>1.0</v>
      </c>
      <c r="B2" s="8" t="s">
        <v>1697</v>
      </c>
      <c r="C2" s="9">
        <v>0.4388888888888889</v>
      </c>
      <c r="D2" s="8">
        <v>800.0</v>
      </c>
      <c r="E2" s="66">
        <v>42309.0</v>
      </c>
      <c r="F2" s="6" t="s">
        <v>1726</v>
      </c>
    </row>
    <row r="3">
      <c r="A3" s="8">
        <v>2.0</v>
      </c>
      <c r="B3" s="8" t="s">
        <v>1950</v>
      </c>
      <c r="C3" s="9">
        <v>0.4486111111111111</v>
      </c>
      <c r="D3" s="8">
        <v>200.0</v>
      </c>
    </row>
    <row r="4">
      <c r="A4" s="8">
        <v>3.0</v>
      </c>
      <c r="B4" s="8" t="s">
        <v>1951</v>
      </c>
      <c r="C4" s="9">
        <v>0.49583333333333335</v>
      </c>
      <c r="D4" s="8">
        <v>800.0</v>
      </c>
    </row>
    <row r="5">
      <c r="A5" s="8">
        <v>4.0</v>
      </c>
      <c r="B5" s="8" t="s">
        <v>247</v>
      </c>
      <c r="C5" s="9">
        <v>0.6611111111111111</v>
      </c>
      <c r="D5" s="8">
        <v>800.0</v>
      </c>
    </row>
    <row r="6">
      <c r="A6" s="8">
        <v>5.0</v>
      </c>
      <c r="B6" s="8" t="s">
        <v>1952</v>
      </c>
      <c r="C6" s="9">
        <v>0.6909722222222222</v>
      </c>
      <c r="D6" s="8">
        <v>800.0</v>
      </c>
      <c r="I6">
        <f>D23+D42+D58+D110+D117+D143+D160+D207+D215+D255+D260+D281+D295+'Декабрь 2015'!D16+'Декабрь 2015'!D22</f>
        <v>60850</v>
      </c>
    </row>
    <row r="7">
      <c r="A7" s="8">
        <v>6.0</v>
      </c>
      <c r="B7" s="8" t="s">
        <v>1883</v>
      </c>
      <c r="C7" s="9">
        <v>0.7263888888888889</v>
      </c>
      <c r="D7" s="8">
        <v>800.0</v>
      </c>
    </row>
    <row r="8">
      <c r="A8" s="8">
        <v>7.0</v>
      </c>
      <c r="B8" s="8" t="s">
        <v>1953</v>
      </c>
      <c r="C8" s="9">
        <v>0.7333333333333333</v>
      </c>
      <c r="D8" s="8">
        <v>400.0</v>
      </c>
    </row>
    <row r="9">
      <c r="A9" s="8">
        <v>8.0</v>
      </c>
      <c r="B9" s="8" t="s">
        <v>1788</v>
      </c>
      <c r="C9" s="9">
        <v>0.7520833333333333</v>
      </c>
      <c r="D9" s="8">
        <v>800.0</v>
      </c>
    </row>
    <row r="10">
      <c r="A10" s="8">
        <v>9.0</v>
      </c>
      <c r="B10" s="12" t="s">
        <v>1954</v>
      </c>
      <c r="C10" s="13">
        <v>0.8159722222222222</v>
      </c>
      <c r="D10" s="12">
        <v>800.0</v>
      </c>
      <c r="E10" s="12" t="s">
        <v>358</v>
      </c>
    </row>
    <row r="11">
      <c r="A11" s="8">
        <v>10.0</v>
      </c>
      <c r="B11" s="12" t="s">
        <v>1955</v>
      </c>
      <c r="C11" s="13">
        <v>0.8333333333333334</v>
      </c>
      <c r="D11" s="12">
        <v>800.0</v>
      </c>
      <c r="E11" s="12" t="s">
        <v>358</v>
      </c>
    </row>
    <row r="12">
      <c r="A12" s="8"/>
      <c r="D12" s="6">
        <v>7000.0</v>
      </c>
      <c r="G12" s="67">
        <v>7150.0</v>
      </c>
    </row>
    <row r="14">
      <c r="A14" s="8"/>
      <c r="B14" s="8"/>
      <c r="C14" s="9"/>
      <c r="E14" s="66">
        <v>42310.0</v>
      </c>
      <c r="F14" s="6" t="s">
        <v>9</v>
      </c>
    </row>
    <row r="15">
      <c r="A15" s="8">
        <v>1.0</v>
      </c>
      <c r="B15" s="12" t="s">
        <v>1956</v>
      </c>
      <c r="C15" s="13">
        <v>0.4597222222222222</v>
      </c>
      <c r="D15" s="12">
        <v>800.0</v>
      </c>
      <c r="E15" s="12" t="s">
        <v>358</v>
      </c>
    </row>
    <row r="16">
      <c r="A16" s="8">
        <v>2.0</v>
      </c>
      <c r="B16" s="12" t="s">
        <v>1277</v>
      </c>
      <c r="C16" s="13">
        <v>0.4597222222222222</v>
      </c>
      <c r="D16" s="12">
        <v>800.0</v>
      </c>
      <c r="E16" s="12" t="s">
        <v>358</v>
      </c>
    </row>
    <row r="17">
      <c r="A17" s="8">
        <v>3.0</v>
      </c>
      <c r="B17" s="8" t="s">
        <v>1957</v>
      </c>
      <c r="C17" s="9">
        <v>0.5423611111111111</v>
      </c>
      <c r="D17" s="8">
        <v>800.0</v>
      </c>
    </row>
    <row r="18">
      <c r="A18" s="8">
        <v>4.0</v>
      </c>
      <c r="B18" s="8" t="s">
        <v>1892</v>
      </c>
      <c r="C18" s="9">
        <v>0.6125</v>
      </c>
      <c r="D18" s="8">
        <v>800.0</v>
      </c>
    </row>
    <row r="19">
      <c r="A19" s="8">
        <v>5.0</v>
      </c>
      <c r="B19" s="8" t="s">
        <v>638</v>
      </c>
      <c r="C19" s="9">
        <v>0.625</v>
      </c>
      <c r="D19" s="8">
        <v>600.0</v>
      </c>
    </row>
    <row r="20">
      <c r="A20" s="8">
        <v>6.0</v>
      </c>
      <c r="B20" s="8" t="s">
        <v>1958</v>
      </c>
      <c r="C20" s="9">
        <v>0.6597222222222222</v>
      </c>
      <c r="D20" s="8">
        <v>100.0</v>
      </c>
    </row>
    <row r="21">
      <c r="A21" s="8">
        <v>7.0</v>
      </c>
      <c r="B21" s="8" t="s">
        <v>1959</v>
      </c>
      <c r="C21" s="9">
        <v>0.6708333333333333</v>
      </c>
      <c r="D21" s="8">
        <v>800.0</v>
      </c>
    </row>
    <row r="22">
      <c r="A22" s="8">
        <v>8.0</v>
      </c>
      <c r="B22" s="8" t="s">
        <v>1960</v>
      </c>
      <c r="C22" s="9">
        <v>0.7777777777777778</v>
      </c>
      <c r="D22" s="8">
        <v>1100.0</v>
      </c>
      <c r="G22" s="83">
        <v>11250.0</v>
      </c>
    </row>
    <row r="23">
      <c r="D23" s="5">
        <f>SUM(D15:D22)</f>
        <v>5800</v>
      </c>
    </row>
    <row r="25">
      <c r="E25" s="66">
        <v>42311.0</v>
      </c>
      <c r="F25" s="6" t="s">
        <v>314</v>
      </c>
    </row>
    <row r="26">
      <c r="A26" s="8">
        <v>1.0</v>
      </c>
      <c r="B26" s="8" t="s">
        <v>1961</v>
      </c>
      <c r="C26" s="9">
        <v>0.5708333333333333</v>
      </c>
      <c r="D26" s="8">
        <v>600.0</v>
      </c>
    </row>
    <row r="27">
      <c r="A27" s="8">
        <v>2.0</v>
      </c>
      <c r="B27" s="8" t="s">
        <v>1962</v>
      </c>
      <c r="C27" s="9">
        <v>0.6208333333333333</v>
      </c>
      <c r="D27" s="8">
        <v>800.0</v>
      </c>
    </row>
    <row r="28">
      <c r="A28" s="8">
        <v>3.0</v>
      </c>
      <c r="B28" s="8" t="s">
        <v>1963</v>
      </c>
      <c r="C28" s="9">
        <v>0.6368055555555555</v>
      </c>
      <c r="D28" s="8">
        <v>2200.0</v>
      </c>
    </row>
    <row r="29">
      <c r="A29" s="8">
        <v>4.0</v>
      </c>
      <c r="B29" s="8" t="s">
        <v>1964</v>
      </c>
      <c r="C29" s="9">
        <v>0.6388888888888888</v>
      </c>
      <c r="D29" s="8">
        <v>600.0</v>
      </c>
    </row>
    <row r="30">
      <c r="A30" s="8">
        <v>5.0</v>
      </c>
      <c r="B30" s="8" t="s">
        <v>1965</v>
      </c>
      <c r="C30" s="9">
        <v>0.6395833333333333</v>
      </c>
      <c r="D30" s="8">
        <v>800.0</v>
      </c>
    </row>
    <row r="31">
      <c r="A31" s="8">
        <v>6.0</v>
      </c>
      <c r="B31" s="8" t="s">
        <v>1966</v>
      </c>
      <c r="C31" s="9">
        <v>0.6451388888888889</v>
      </c>
      <c r="D31" s="8">
        <v>-800.0</v>
      </c>
    </row>
    <row r="32">
      <c r="A32" s="8">
        <v>7.0</v>
      </c>
      <c r="B32" s="8" t="s">
        <v>1967</v>
      </c>
      <c r="C32" s="9">
        <v>0.7708333333333334</v>
      </c>
      <c r="D32" s="8">
        <v>800.0</v>
      </c>
      <c r="G32" s="84">
        <v>-13000.0</v>
      </c>
      <c r="H32" s="69" t="s">
        <v>33</v>
      </c>
    </row>
    <row r="33">
      <c r="A33" s="8">
        <v>8.0</v>
      </c>
      <c r="B33" s="8" t="s">
        <v>1968</v>
      </c>
      <c r="C33" s="9">
        <v>0.8263888888888888</v>
      </c>
      <c r="D33" s="8">
        <v>100.0</v>
      </c>
    </row>
    <row r="34">
      <c r="A34" s="8">
        <v>9.0</v>
      </c>
      <c r="D34" s="5">
        <f>SUM(D26:D33)</f>
        <v>5100</v>
      </c>
      <c r="G34" s="83">
        <v>3350.0</v>
      </c>
    </row>
    <row r="36">
      <c r="E36" s="66">
        <v>42312.0</v>
      </c>
      <c r="F36" s="6" t="s">
        <v>9</v>
      </c>
    </row>
    <row r="37">
      <c r="A37" s="8">
        <v>1.0</v>
      </c>
      <c r="B37" s="8" t="s">
        <v>1969</v>
      </c>
      <c r="C37" s="9">
        <v>0.5833333333333334</v>
      </c>
      <c r="D37" s="8">
        <v>300.0</v>
      </c>
    </row>
    <row r="38">
      <c r="A38" s="8">
        <v>2.0</v>
      </c>
      <c r="B38" s="8" t="s">
        <v>1970</v>
      </c>
      <c r="C38" s="9">
        <v>0.5888888888888889</v>
      </c>
      <c r="D38" s="8">
        <v>700.0</v>
      </c>
    </row>
    <row r="39">
      <c r="A39" s="8">
        <v>3.0</v>
      </c>
      <c r="B39" s="8" t="s">
        <v>1971</v>
      </c>
      <c r="C39" s="9">
        <v>0.6416666666666667</v>
      </c>
      <c r="D39" s="8">
        <v>500.0</v>
      </c>
    </row>
    <row r="40">
      <c r="A40" s="8">
        <v>4.0</v>
      </c>
      <c r="B40" s="8" t="s">
        <v>1972</v>
      </c>
      <c r="C40" s="9">
        <v>0.6423611111111112</v>
      </c>
      <c r="D40" s="8">
        <v>700.0</v>
      </c>
    </row>
    <row r="41">
      <c r="A41" s="8">
        <v>5.0</v>
      </c>
      <c r="B41" s="12" t="s">
        <v>1973</v>
      </c>
      <c r="C41" s="13">
        <v>0.78125</v>
      </c>
      <c r="D41" s="12">
        <v>800.0</v>
      </c>
      <c r="E41" s="12" t="s">
        <v>358</v>
      </c>
    </row>
    <row r="42">
      <c r="D42" s="5">
        <f>SUM(D37:D41)</f>
        <v>3000</v>
      </c>
      <c r="G42" s="83">
        <v>5550.0</v>
      </c>
    </row>
    <row r="44">
      <c r="E44" s="66">
        <v>42313.0</v>
      </c>
      <c r="F44" s="6" t="s">
        <v>9</v>
      </c>
    </row>
    <row r="45">
      <c r="A45" s="8">
        <v>1.0</v>
      </c>
      <c r="B45" s="8" t="s">
        <v>1974</v>
      </c>
      <c r="C45" s="9">
        <v>0.5520833333333334</v>
      </c>
      <c r="D45" s="8">
        <v>800.0</v>
      </c>
    </row>
    <row r="46">
      <c r="A46" s="8">
        <v>2.0</v>
      </c>
      <c r="B46" s="8" t="s">
        <v>1975</v>
      </c>
      <c r="C46" s="9">
        <v>0.5520833333333334</v>
      </c>
      <c r="D46" s="8">
        <v>800.0</v>
      </c>
    </row>
    <row r="47">
      <c r="A47" s="8">
        <v>3.0</v>
      </c>
      <c r="B47" s="8" t="s">
        <v>1520</v>
      </c>
      <c r="C47" s="9">
        <v>0.5868055555555556</v>
      </c>
      <c r="D47" s="8">
        <v>500.0</v>
      </c>
    </row>
    <row r="48">
      <c r="A48" s="8">
        <v>4.0</v>
      </c>
      <c r="B48" s="8" t="s">
        <v>1976</v>
      </c>
      <c r="C48" s="9">
        <v>0.5888888888888889</v>
      </c>
      <c r="D48" s="8">
        <v>200.0</v>
      </c>
    </row>
    <row r="49">
      <c r="A49" s="8">
        <v>5.0</v>
      </c>
      <c r="B49" s="12" t="s">
        <v>1977</v>
      </c>
      <c r="C49" s="13">
        <v>0.6222222222222222</v>
      </c>
      <c r="D49" s="12">
        <v>400.0</v>
      </c>
      <c r="E49" s="12" t="s">
        <v>358</v>
      </c>
    </row>
    <row r="50">
      <c r="A50" s="8">
        <v>6.0</v>
      </c>
      <c r="B50" s="8" t="s">
        <v>1978</v>
      </c>
      <c r="C50" s="9">
        <v>0.6541666666666667</v>
      </c>
      <c r="D50" s="8">
        <v>200.0</v>
      </c>
    </row>
    <row r="51">
      <c r="A51" s="8">
        <v>7.0</v>
      </c>
      <c r="B51" s="8" t="s">
        <v>1956</v>
      </c>
      <c r="C51" s="9">
        <v>0.6638888888888889</v>
      </c>
      <c r="D51" s="8">
        <v>800.0</v>
      </c>
    </row>
    <row r="52">
      <c r="A52" s="8">
        <v>8.0</v>
      </c>
      <c r="B52" s="8" t="s">
        <v>1979</v>
      </c>
      <c r="C52" s="9">
        <v>0.7090277777777778</v>
      </c>
      <c r="D52" s="8">
        <v>800.0</v>
      </c>
    </row>
    <row r="53">
      <c r="A53" s="8">
        <v>9.0</v>
      </c>
      <c r="B53" s="8" t="s">
        <v>1980</v>
      </c>
      <c r="C53" s="9">
        <v>0.7319444444444444</v>
      </c>
      <c r="D53" s="8">
        <v>800.0</v>
      </c>
    </row>
    <row r="54">
      <c r="A54" s="8">
        <v>10.0</v>
      </c>
      <c r="B54" s="8" t="s">
        <v>1981</v>
      </c>
      <c r="C54" s="9">
        <v>0.7756944444444445</v>
      </c>
      <c r="D54" s="8">
        <v>500.0</v>
      </c>
    </row>
    <row r="55">
      <c r="A55" s="8">
        <v>11.0</v>
      </c>
      <c r="B55" s="8" t="s">
        <v>463</v>
      </c>
      <c r="C55" s="9">
        <v>0.7777777777777778</v>
      </c>
      <c r="D55" s="8">
        <v>400.0</v>
      </c>
    </row>
    <row r="56">
      <c r="A56" s="8">
        <v>12.0</v>
      </c>
      <c r="B56" s="8" t="s">
        <v>1982</v>
      </c>
      <c r="C56" s="9">
        <v>0.7923611111111111</v>
      </c>
      <c r="D56" s="8">
        <v>350.0</v>
      </c>
    </row>
    <row r="57">
      <c r="A57" s="8">
        <v>13.0</v>
      </c>
      <c r="B57" s="8" t="s">
        <v>1983</v>
      </c>
      <c r="C57" s="9">
        <v>0.8208333333333333</v>
      </c>
      <c r="D57" s="8">
        <v>1000.0</v>
      </c>
      <c r="G57" s="83">
        <v>12700.0</v>
      </c>
    </row>
    <row r="58">
      <c r="D58" s="5">
        <f>SUM(D45:D57)</f>
        <v>7550</v>
      </c>
    </row>
    <row r="60">
      <c r="E60" s="66">
        <v>42314.0</v>
      </c>
      <c r="F60" s="6" t="s">
        <v>314</v>
      </c>
    </row>
    <row r="61">
      <c r="A61" s="8">
        <v>1.0</v>
      </c>
      <c r="B61" s="8" t="s">
        <v>1984</v>
      </c>
      <c r="C61" s="9">
        <v>0.48333333333333334</v>
      </c>
      <c r="D61" s="8">
        <v>600.0</v>
      </c>
    </row>
    <row r="62">
      <c r="A62" s="8">
        <v>2.0</v>
      </c>
      <c r="B62" s="8" t="s">
        <v>1985</v>
      </c>
      <c r="G62" s="8">
        <v>-400.0</v>
      </c>
    </row>
    <row r="63">
      <c r="A63" s="8">
        <v>3.0</v>
      </c>
      <c r="B63" s="8" t="s">
        <v>1986</v>
      </c>
      <c r="C63" s="9">
        <v>0.5173611111111112</v>
      </c>
      <c r="D63" s="8">
        <v>300.0</v>
      </c>
    </row>
    <row r="64">
      <c r="A64" s="8">
        <v>4.0</v>
      </c>
      <c r="B64" s="8" t="s">
        <v>1987</v>
      </c>
      <c r="C64" s="9">
        <v>0.6326388888888889</v>
      </c>
      <c r="D64" s="8">
        <v>800.0</v>
      </c>
    </row>
    <row r="65">
      <c r="A65" s="8">
        <v>5.0</v>
      </c>
      <c r="B65" s="8" t="s">
        <v>1988</v>
      </c>
      <c r="C65" s="9">
        <v>0.6666666666666666</v>
      </c>
      <c r="D65" s="8">
        <v>800.0</v>
      </c>
    </row>
    <row r="66">
      <c r="A66" s="8">
        <v>6.0</v>
      </c>
      <c r="B66" s="8" t="s">
        <v>1989</v>
      </c>
      <c r="C66" s="9">
        <v>0.7152777777777778</v>
      </c>
      <c r="D66" s="8">
        <v>900.0</v>
      </c>
    </row>
    <row r="67">
      <c r="A67" s="8">
        <v>7.0</v>
      </c>
      <c r="B67" s="8" t="s">
        <v>1990</v>
      </c>
      <c r="C67" s="9">
        <v>0.7152777777777778</v>
      </c>
      <c r="D67" s="8">
        <v>200.0</v>
      </c>
    </row>
    <row r="68">
      <c r="A68" s="8">
        <v>8.0</v>
      </c>
      <c r="B68" s="8" t="s">
        <v>1991</v>
      </c>
      <c r="C68" s="9">
        <v>0.7916666666666666</v>
      </c>
      <c r="D68" s="8">
        <v>400.0</v>
      </c>
      <c r="G68" s="68">
        <v>-15000.0</v>
      </c>
      <c r="H68" s="69" t="s">
        <v>33</v>
      </c>
    </row>
    <row r="69">
      <c r="A69" s="8">
        <v>9.0</v>
      </c>
      <c r="B69" s="8" t="s">
        <v>1992</v>
      </c>
      <c r="C69" s="9">
        <v>0.7951388888888888</v>
      </c>
      <c r="D69" s="8">
        <v>500.0</v>
      </c>
    </row>
    <row r="70">
      <c r="A70" s="8">
        <v>10.0</v>
      </c>
      <c r="B70" s="8" t="s">
        <v>1993</v>
      </c>
      <c r="C70" s="9">
        <v>0.8125</v>
      </c>
      <c r="D70" s="8">
        <v>200.0</v>
      </c>
    </row>
    <row r="71">
      <c r="A71" s="8"/>
      <c r="D71" s="5">
        <f>SUM(D61:D70)</f>
        <v>4700</v>
      </c>
      <c r="F71" s="8"/>
      <c r="G71" s="83">
        <v>2200.0</v>
      </c>
    </row>
    <row r="72">
      <c r="F72" s="8"/>
    </row>
    <row r="73">
      <c r="E73" s="66">
        <v>42315.0</v>
      </c>
      <c r="F73" s="6" t="s">
        <v>314</v>
      </c>
    </row>
    <row r="74">
      <c r="A74" s="8">
        <v>1.0</v>
      </c>
      <c r="B74" s="8" t="s">
        <v>1994</v>
      </c>
      <c r="C74" s="9">
        <v>0.44583333333333336</v>
      </c>
      <c r="D74" s="8">
        <v>800.0</v>
      </c>
    </row>
    <row r="75">
      <c r="A75" s="8">
        <v>2.0</v>
      </c>
      <c r="B75" s="8" t="s">
        <v>1995</v>
      </c>
      <c r="C75" s="9">
        <v>0.47152777777777777</v>
      </c>
      <c r="D75" s="8">
        <v>600.0</v>
      </c>
    </row>
    <row r="76">
      <c r="A76" s="8">
        <v>3.0</v>
      </c>
      <c r="B76" s="8" t="s">
        <v>1996</v>
      </c>
      <c r="C76" s="9">
        <v>0.5</v>
      </c>
      <c r="D76" s="8">
        <v>450.0</v>
      </c>
    </row>
    <row r="77">
      <c r="A77" s="8">
        <v>4.0</v>
      </c>
      <c r="B77" s="8" t="s">
        <v>281</v>
      </c>
      <c r="C77" s="9">
        <v>0.525</v>
      </c>
      <c r="D77" s="8">
        <v>800.0</v>
      </c>
    </row>
    <row r="78">
      <c r="A78" s="8">
        <v>5.0</v>
      </c>
      <c r="B78" s="8" t="s">
        <v>1945</v>
      </c>
      <c r="C78" s="9">
        <v>0.5729166666666666</v>
      </c>
      <c r="D78" s="8">
        <v>800.0</v>
      </c>
    </row>
    <row r="79">
      <c r="A79" s="8">
        <v>6.0</v>
      </c>
      <c r="B79" s="8" t="s">
        <v>1997</v>
      </c>
      <c r="C79" s="9">
        <v>0.5979166666666667</v>
      </c>
      <c r="D79" s="8">
        <v>300.0</v>
      </c>
    </row>
    <row r="80">
      <c r="A80" s="8">
        <v>7.0</v>
      </c>
      <c r="B80" s="8" t="s">
        <v>1998</v>
      </c>
      <c r="C80" s="9">
        <v>0.6152777777777778</v>
      </c>
      <c r="D80" s="8">
        <v>1000.0</v>
      </c>
    </row>
    <row r="81">
      <c r="A81" s="8">
        <v>8.0</v>
      </c>
      <c r="B81" s="8" t="s">
        <v>1999</v>
      </c>
      <c r="C81" s="9">
        <v>0.6729166666666667</v>
      </c>
      <c r="D81" s="8">
        <v>800.0</v>
      </c>
    </row>
    <row r="82">
      <c r="A82" s="8">
        <v>9.0</v>
      </c>
      <c r="B82" s="8" t="s">
        <v>2000</v>
      </c>
      <c r="C82" s="9">
        <v>0.7138888888888889</v>
      </c>
      <c r="D82" s="8">
        <v>1000.0</v>
      </c>
      <c r="G82" s="68">
        <v>-8000.0</v>
      </c>
      <c r="H82" s="69" t="s">
        <v>33</v>
      </c>
    </row>
    <row r="83">
      <c r="A83" s="8">
        <v>10.0</v>
      </c>
      <c r="B83" s="8" t="s">
        <v>2001</v>
      </c>
      <c r="C83" s="9">
        <v>0.7291666666666666</v>
      </c>
      <c r="D83" s="8">
        <v>600.0</v>
      </c>
    </row>
    <row r="84">
      <c r="A84" s="8">
        <v>11.0</v>
      </c>
      <c r="B84" s="8" t="s">
        <v>2002</v>
      </c>
      <c r="C84" s="9">
        <v>0.7708333333333334</v>
      </c>
      <c r="D84" s="8">
        <v>800.0</v>
      </c>
    </row>
    <row r="85">
      <c r="A85" s="8">
        <v>12.0</v>
      </c>
      <c r="B85" s="8" t="s">
        <v>1956</v>
      </c>
      <c r="C85" s="9">
        <v>0.7777777777777778</v>
      </c>
      <c r="D85" s="8">
        <v>800.0</v>
      </c>
    </row>
    <row r="86">
      <c r="A86" s="8"/>
      <c r="D86" s="5">
        <f>SUM(D74:D85)</f>
        <v>8750</v>
      </c>
      <c r="G86" s="83">
        <v>2950.0</v>
      </c>
    </row>
    <row r="88">
      <c r="E88" s="66">
        <v>42316.0</v>
      </c>
      <c r="F88" s="6" t="s">
        <v>314</v>
      </c>
    </row>
    <row r="89">
      <c r="A89" s="8">
        <v>1.0</v>
      </c>
      <c r="B89" s="8" t="s">
        <v>1277</v>
      </c>
      <c r="C89" s="9">
        <v>0.5034722222222222</v>
      </c>
      <c r="D89" s="8">
        <v>800.0</v>
      </c>
    </row>
    <row r="90">
      <c r="A90" s="8">
        <v>2.0</v>
      </c>
      <c r="B90" s="8" t="s">
        <v>2003</v>
      </c>
      <c r="C90" s="9">
        <v>0.5270833333333333</v>
      </c>
      <c r="D90" s="8">
        <v>800.0</v>
      </c>
    </row>
    <row r="91">
      <c r="A91" s="8">
        <v>3.0</v>
      </c>
      <c r="B91" s="8" t="s">
        <v>2004</v>
      </c>
      <c r="C91" s="9">
        <v>0.55</v>
      </c>
      <c r="D91" s="8">
        <v>800.0</v>
      </c>
    </row>
    <row r="92">
      <c r="A92" s="8">
        <v>4.0</v>
      </c>
      <c r="B92" s="8" t="s">
        <v>2005</v>
      </c>
      <c r="G92" s="8">
        <v>-100.0</v>
      </c>
    </row>
    <row r="93">
      <c r="A93" s="8">
        <v>5.0</v>
      </c>
      <c r="B93" s="8" t="s">
        <v>2006</v>
      </c>
      <c r="C93" s="9">
        <v>0.5680555555555555</v>
      </c>
      <c r="D93" s="8">
        <v>1000.0</v>
      </c>
    </row>
    <row r="94">
      <c r="A94" s="8">
        <v>6.0</v>
      </c>
      <c r="B94" s="8" t="s">
        <v>2007</v>
      </c>
      <c r="C94" s="9">
        <v>0.5777777777777777</v>
      </c>
      <c r="D94" s="8">
        <v>1200.0</v>
      </c>
      <c r="E94" s="8"/>
    </row>
    <row r="95">
      <c r="A95" s="8">
        <v>7.0</v>
      </c>
      <c r="B95" s="8" t="s">
        <v>2008</v>
      </c>
      <c r="C95" s="9">
        <v>0.6326388888888889</v>
      </c>
      <c r="D95" s="8">
        <v>1800.0</v>
      </c>
    </row>
    <row r="96">
      <c r="A96" s="8">
        <v>8.0</v>
      </c>
      <c r="B96" s="8" t="s">
        <v>2009</v>
      </c>
      <c r="C96" s="9">
        <v>0.6347222222222222</v>
      </c>
      <c r="D96" s="8">
        <v>200.0</v>
      </c>
    </row>
    <row r="97">
      <c r="A97" s="8">
        <v>9.0</v>
      </c>
      <c r="B97" s="8" t="s">
        <v>2010</v>
      </c>
      <c r="C97" s="9">
        <v>0.6493055555555556</v>
      </c>
      <c r="D97" s="8">
        <v>300.0</v>
      </c>
    </row>
    <row r="98">
      <c r="A98" s="8">
        <v>10.0</v>
      </c>
      <c r="B98" s="8" t="s">
        <v>2009</v>
      </c>
      <c r="C98" s="9">
        <v>0.6625</v>
      </c>
      <c r="D98" s="8">
        <v>200.0</v>
      </c>
    </row>
    <row r="99">
      <c r="A99" s="8">
        <v>11.0</v>
      </c>
      <c r="B99" s="8" t="s">
        <v>2011</v>
      </c>
      <c r="C99" s="9">
        <v>0.7409722222222223</v>
      </c>
      <c r="D99" s="8">
        <v>400.0</v>
      </c>
    </row>
    <row r="100">
      <c r="A100" s="8">
        <v>12.0</v>
      </c>
      <c r="B100" s="8" t="s">
        <v>2012</v>
      </c>
      <c r="C100" s="9">
        <v>0.7458333333333333</v>
      </c>
      <c r="D100" s="8">
        <v>400.0</v>
      </c>
    </row>
    <row r="101">
      <c r="A101" s="8">
        <v>13.0</v>
      </c>
      <c r="B101" s="8" t="s">
        <v>2013</v>
      </c>
      <c r="C101" s="9">
        <v>0.75</v>
      </c>
      <c r="D101" s="8">
        <v>600.0</v>
      </c>
    </row>
    <row r="102">
      <c r="A102" s="8">
        <v>14.0</v>
      </c>
      <c r="B102" s="8" t="s">
        <v>2014</v>
      </c>
      <c r="C102" s="9">
        <v>0.7819444444444444</v>
      </c>
      <c r="D102" s="8">
        <v>1300.0</v>
      </c>
    </row>
    <row r="103">
      <c r="A103" s="8"/>
      <c r="D103" s="5">
        <f>SUM(D89:D102)</f>
        <v>9800</v>
      </c>
      <c r="G103" s="67">
        <v>12650.0</v>
      </c>
    </row>
    <row r="105">
      <c r="E105" s="66">
        <v>42317.0</v>
      </c>
      <c r="F105" s="6" t="s">
        <v>9</v>
      </c>
    </row>
    <row r="106">
      <c r="A106" s="8">
        <v>1.0</v>
      </c>
      <c r="B106" s="8" t="s">
        <v>2015</v>
      </c>
      <c r="C106" s="9">
        <v>0.5763888888888888</v>
      </c>
      <c r="D106" s="8">
        <v>200.0</v>
      </c>
    </row>
    <row r="107">
      <c r="A107" s="8">
        <v>2.0</v>
      </c>
      <c r="B107" s="8" t="s">
        <v>2016</v>
      </c>
      <c r="C107" s="9">
        <v>0.5944444444444444</v>
      </c>
      <c r="D107" s="8">
        <v>500.0</v>
      </c>
    </row>
    <row r="108">
      <c r="A108" s="8">
        <v>3.0</v>
      </c>
      <c r="B108" s="8" t="s">
        <v>2017</v>
      </c>
      <c r="C108" s="9">
        <v>0.69375</v>
      </c>
      <c r="D108" s="8">
        <v>400.0</v>
      </c>
    </row>
    <row r="109">
      <c r="A109" s="8">
        <v>4.0</v>
      </c>
      <c r="B109" s="8" t="s">
        <v>2018</v>
      </c>
      <c r="C109" s="9">
        <v>0.7680555555555556</v>
      </c>
      <c r="D109" s="8">
        <v>800.0</v>
      </c>
    </row>
    <row r="110">
      <c r="D110" s="5">
        <f>SUM(D106:D109)</f>
        <v>1900</v>
      </c>
      <c r="G110" s="67">
        <v>14600.0</v>
      </c>
    </row>
    <row r="112">
      <c r="E112" s="66">
        <v>42318.0</v>
      </c>
      <c r="F112" s="6" t="s">
        <v>9</v>
      </c>
    </row>
    <row r="113">
      <c r="A113" s="8">
        <v>1.0</v>
      </c>
      <c r="B113" s="8" t="s">
        <v>2019</v>
      </c>
      <c r="C113" s="9">
        <v>0.5402777777777777</v>
      </c>
      <c r="D113" s="8">
        <v>300.0</v>
      </c>
    </row>
    <row r="114">
      <c r="A114" s="8">
        <v>2.0</v>
      </c>
      <c r="B114" s="8" t="s">
        <v>1093</v>
      </c>
      <c r="C114" s="9">
        <v>0.5590277777777778</v>
      </c>
      <c r="D114" s="8">
        <v>300.0</v>
      </c>
      <c r="G114" s="68">
        <v>-14000.0</v>
      </c>
      <c r="H114" s="69" t="s">
        <v>33</v>
      </c>
    </row>
    <row r="115">
      <c r="A115" s="8">
        <v>3.0</v>
      </c>
      <c r="B115" s="12" t="s">
        <v>2020</v>
      </c>
      <c r="C115" s="13">
        <v>0.6888888888888889</v>
      </c>
      <c r="D115" s="12">
        <v>1500.0</v>
      </c>
      <c r="E115" s="12" t="s">
        <v>358</v>
      </c>
    </row>
    <row r="116">
      <c r="A116" s="8">
        <v>4.0</v>
      </c>
      <c r="B116" s="8" t="s">
        <v>243</v>
      </c>
      <c r="C116" s="9">
        <v>0.8472222222222222</v>
      </c>
      <c r="D116" s="8">
        <v>800.0</v>
      </c>
      <c r="G116" s="67">
        <v>2000.0</v>
      </c>
    </row>
    <row r="117">
      <c r="D117" s="6">
        <v>2900.0</v>
      </c>
    </row>
    <row r="119">
      <c r="E119" s="66">
        <v>42319.0</v>
      </c>
      <c r="F119" s="6" t="s">
        <v>588</v>
      </c>
    </row>
    <row r="120">
      <c r="A120" s="8">
        <v>1.0</v>
      </c>
      <c r="B120" s="8" t="s">
        <v>349</v>
      </c>
      <c r="C120" s="9">
        <v>0.5083333333333333</v>
      </c>
      <c r="G120" s="8">
        <v>-250.0</v>
      </c>
    </row>
    <row r="121">
      <c r="A121" s="8">
        <v>2.0</v>
      </c>
      <c r="B121" s="8" t="s">
        <v>2021</v>
      </c>
      <c r="C121" s="9">
        <v>0.5083333333333333</v>
      </c>
      <c r="G121" s="8">
        <v>-50.0</v>
      </c>
    </row>
    <row r="122">
      <c r="A122" s="8">
        <v>3.0</v>
      </c>
      <c r="B122" s="8" t="s">
        <v>2022</v>
      </c>
      <c r="C122" s="9">
        <v>0.5416666666666666</v>
      </c>
      <c r="D122" s="8">
        <v>300.0</v>
      </c>
    </row>
    <row r="123">
      <c r="A123" s="8">
        <v>4.0</v>
      </c>
      <c r="B123" s="8" t="s">
        <v>2023</v>
      </c>
      <c r="C123" s="9">
        <v>0.6194444444444445</v>
      </c>
      <c r="D123" s="8">
        <v>1600.0</v>
      </c>
    </row>
    <row r="124">
      <c r="A124" s="8">
        <v>5.0</v>
      </c>
      <c r="B124" s="8" t="s">
        <v>2024</v>
      </c>
      <c r="C124" s="9">
        <v>0.7020833333333333</v>
      </c>
      <c r="D124" s="8">
        <v>300.0</v>
      </c>
    </row>
    <row r="125">
      <c r="A125" s="8">
        <v>6.0</v>
      </c>
      <c r="B125" s="8" t="s">
        <v>2025</v>
      </c>
      <c r="C125" s="9">
        <v>0.7666666666666667</v>
      </c>
      <c r="D125" s="8">
        <v>400.0</v>
      </c>
    </row>
    <row r="126">
      <c r="A126" s="8">
        <v>7.0</v>
      </c>
      <c r="B126" s="8" t="s">
        <v>2026</v>
      </c>
      <c r="C126" s="9">
        <v>0.7777777777777778</v>
      </c>
      <c r="D126" s="8">
        <v>300.0</v>
      </c>
    </row>
    <row r="127">
      <c r="A127" s="8">
        <v>8.0</v>
      </c>
      <c r="B127" s="8" t="s">
        <v>1277</v>
      </c>
      <c r="C127" s="9">
        <v>0.78125</v>
      </c>
      <c r="D127" s="8">
        <v>800.0</v>
      </c>
    </row>
    <row r="128">
      <c r="A128" s="8"/>
      <c r="D128" s="5">
        <f>SUM(D120:D127)</f>
        <v>3700</v>
      </c>
      <c r="G128" s="67">
        <v>5400.0</v>
      </c>
    </row>
    <row r="130">
      <c r="E130" s="66">
        <v>42320.0</v>
      </c>
      <c r="F130" s="6" t="s">
        <v>314</v>
      </c>
    </row>
    <row r="131">
      <c r="A131" s="8">
        <v>1.0</v>
      </c>
      <c r="B131" s="80" t="s">
        <v>2027</v>
      </c>
      <c r="C131" s="81">
        <v>0.4305555555555556</v>
      </c>
      <c r="D131" s="80">
        <v>700.0</v>
      </c>
      <c r="E131" s="80" t="s">
        <v>358</v>
      </c>
    </row>
    <row r="132">
      <c r="A132" s="8">
        <v>2.0</v>
      </c>
      <c r="B132" s="8" t="s">
        <v>1663</v>
      </c>
      <c r="C132" s="9">
        <v>0.5756944444444444</v>
      </c>
      <c r="D132" s="8">
        <v>1000.0</v>
      </c>
    </row>
    <row r="133">
      <c r="A133" s="8">
        <v>3.0</v>
      </c>
      <c r="B133" s="8" t="s">
        <v>2028</v>
      </c>
      <c r="C133" s="9">
        <v>0.6347222222222222</v>
      </c>
      <c r="D133" s="8">
        <v>700.0</v>
      </c>
    </row>
    <row r="134">
      <c r="A134" s="8">
        <v>4.0</v>
      </c>
      <c r="B134" s="8" t="s">
        <v>2029</v>
      </c>
      <c r="C134" s="9">
        <v>0.7243055555555555</v>
      </c>
      <c r="D134" s="8">
        <v>500.0</v>
      </c>
    </row>
    <row r="135">
      <c r="A135" s="8">
        <v>5.0</v>
      </c>
      <c r="B135" s="8" t="s">
        <v>2030</v>
      </c>
      <c r="C135" s="9">
        <v>0.7465277777777778</v>
      </c>
      <c r="D135" s="8">
        <v>-300.0</v>
      </c>
      <c r="G135" s="68">
        <v>-5000.0</v>
      </c>
      <c r="H135" s="69" t="s">
        <v>33</v>
      </c>
    </row>
    <row r="136">
      <c r="A136" s="8"/>
      <c r="D136" s="5">
        <f>SUM(D131:D135)</f>
        <v>2600</v>
      </c>
      <c r="G136" s="67">
        <v>2300.0</v>
      </c>
    </row>
    <row r="138">
      <c r="E138" s="66">
        <v>42321.0</v>
      </c>
      <c r="F138" s="6" t="s">
        <v>9</v>
      </c>
    </row>
    <row r="139">
      <c r="A139" s="8">
        <v>1.0</v>
      </c>
      <c r="B139" s="8" t="s">
        <v>2031</v>
      </c>
      <c r="C139" s="9">
        <v>0.6666666666666666</v>
      </c>
      <c r="D139" s="8">
        <v>400.0</v>
      </c>
    </row>
    <row r="140">
      <c r="A140" s="8">
        <v>2.0</v>
      </c>
      <c r="B140" s="8" t="s">
        <v>2032</v>
      </c>
      <c r="C140" s="9">
        <v>0.7104166666666667</v>
      </c>
      <c r="D140" s="8">
        <v>1300.0</v>
      </c>
    </row>
    <row r="141">
      <c r="A141" s="8">
        <v>3.0</v>
      </c>
      <c r="B141" s="8" t="s">
        <v>1093</v>
      </c>
      <c r="C141" s="9">
        <v>0.7347222222222223</v>
      </c>
      <c r="D141" s="8">
        <v>300.0</v>
      </c>
    </row>
    <row r="142">
      <c r="A142" s="8">
        <v>4.0</v>
      </c>
      <c r="B142" s="8" t="s">
        <v>2033</v>
      </c>
      <c r="C142" s="9">
        <v>0.7708333333333334</v>
      </c>
      <c r="D142" s="8">
        <v>200.0</v>
      </c>
      <c r="G142" s="67">
        <v>4100.0</v>
      </c>
    </row>
    <row r="143">
      <c r="D143" s="5">
        <f>SUM(D139:D142)</f>
        <v>2200</v>
      </c>
    </row>
    <row r="145">
      <c r="E145" s="66">
        <v>42322.0</v>
      </c>
      <c r="F145" s="6" t="s">
        <v>9</v>
      </c>
    </row>
    <row r="146">
      <c r="A146" s="8">
        <v>1.0</v>
      </c>
      <c r="B146" s="8" t="s">
        <v>2034</v>
      </c>
      <c r="C146" s="9">
        <v>0.5347222222222222</v>
      </c>
      <c r="D146" s="8">
        <v>400.0</v>
      </c>
    </row>
    <row r="147">
      <c r="A147" s="8">
        <v>2.0</v>
      </c>
      <c r="B147" s="8" t="s">
        <v>2035</v>
      </c>
      <c r="C147" s="9">
        <v>0.5458333333333333</v>
      </c>
      <c r="D147" s="8">
        <v>850.0</v>
      </c>
    </row>
    <row r="148">
      <c r="A148" s="8">
        <v>3.0</v>
      </c>
      <c r="B148" s="8" t="s">
        <v>423</v>
      </c>
      <c r="C148" s="9">
        <v>0.5819444444444445</v>
      </c>
      <c r="D148" s="8">
        <v>800.0</v>
      </c>
    </row>
    <row r="149">
      <c r="A149" s="8">
        <v>4.0</v>
      </c>
      <c r="B149" s="8" t="s">
        <v>2036</v>
      </c>
      <c r="C149" s="9">
        <v>0.6069444444444444</v>
      </c>
      <c r="D149" s="8">
        <v>200.0</v>
      </c>
    </row>
    <row r="150">
      <c r="A150" s="8">
        <v>5.0</v>
      </c>
      <c r="B150" s="8" t="s">
        <v>2037</v>
      </c>
      <c r="C150" s="9">
        <v>0.6298611111111111</v>
      </c>
      <c r="D150" s="8">
        <v>1000.0</v>
      </c>
    </row>
    <row r="151">
      <c r="A151" s="8">
        <v>6.0</v>
      </c>
      <c r="B151" s="18" t="s">
        <v>2037</v>
      </c>
      <c r="C151" s="9">
        <v>0.6340277777777777</v>
      </c>
      <c r="D151" s="8">
        <v>1000.0</v>
      </c>
    </row>
    <row r="152">
      <c r="A152" s="8">
        <v>7.0</v>
      </c>
      <c r="B152" s="8" t="s">
        <v>2038</v>
      </c>
      <c r="C152" s="9">
        <v>0.6458333333333334</v>
      </c>
      <c r="D152" s="8">
        <v>400.0</v>
      </c>
    </row>
    <row r="153">
      <c r="A153" s="8">
        <v>8.0</v>
      </c>
      <c r="B153" s="8" t="s">
        <v>2039</v>
      </c>
      <c r="C153" s="9">
        <v>0.7027777777777777</v>
      </c>
      <c r="D153" s="8">
        <v>600.0</v>
      </c>
    </row>
    <row r="154">
      <c r="A154" s="8">
        <v>9.0</v>
      </c>
      <c r="B154" s="8" t="s">
        <v>2040</v>
      </c>
      <c r="C154" s="9">
        <v>0.7180555555555556</v>
      </c>
      <c r="D154" s="8">
        <v>800.0</v>
      </c>
    </row>
    <row r="155">
      <c r="A155" s="8">
        <v>10.0</v>
      </c>
      <c r="B155" s="8" t="s">
        <v>2041</v>
      </c>
      <c r="C155" s="9">
        <v>0.7291666666666666</v>
      </c>
      <c r="D155" s="8">
        <v>200.0</v>
      </c>
      <c r="G155" s="68">
        <v>-10000.0</v>
      </c>
      <c r="H155" s="69" t="s">
        <v>33</v>
      </c>
    </row>
    <row r="156">
      <c r="A156" s="8">
        <v>11.0</v>
      </c>
      <c r="B156" s="8" t="s">
        <v>2042</v>
      </c>
      <c r="C156" s="9">
        <v>0.7256944444444444</v>
      </c>
      <c r="D156" s="8">
        <v>800.0</v>
      </c>
    </row>
    <row r="157">
      <c r="A157" s="8">
        <v>12.0</v>
      </c>
      <c r="B157" s="8" t="s">
        <v>2043</v>
      </c>
      <c r="C157" s="9">
        <v>0.7625</v>
      </c>
      <c r="D157" s="8">
        <v>300.0</v>
      </c>
    </row>
    <row r="158">
      <c r="A158" s="8">
        <v>13.0</v>
      </c>
      <c r="B158" s="8" t="s">
        <v>2044</v>
      </c>
      <c r="C158" s="9">
        <v>0.7631944444444444</v>
      </c>
      <c r="D158" s="8">
        <v>800.0</v>
      </c>
    </row>
    <row r="159">
      <c r="A159" s="8">
        <v>14.0</v>
      </c>
      <c r="B159" s="8" t="s">
        <v>2045</v>
      </c>
      <c r="C159" s="9">
        <v>0.78125</v>
      </c>
      <c r="D159" s="8">
        <v>400.0</v>
      </c>
      <c r="G159" s="67">
        <v>2550.0</v>
      </c>
    </row>
    <row r="160">
      <c r="D160" s="5">
        <f>SUM(D146:D159)</f>
        <v>8550</v>
      </c>
    </row>
    <row r="161">
      <c r="E161" s="66">
        <v>42323.0</v>
      </c>
      <c r="F161" s="6" t="s">
        <v>1726</v>
      </c>
    </row>
    <row r="162">
      <c r="A162" s="8">
        <v>1.0</v>
      </c>
      <c r="B162" s="14" t="s">
        <v>2046</v>
      </c>
      <c r="C162" s="13">
        <v>0.4305555555555556</v>
      </c>
      <c r="D162" s="12">
        <v>1800.0</v>
      </c>
      <c r="E162" s="12" t="s">
        <v>358</v>
      </c>
    </row>
    <row r="163">
      <c r="A163" s="8">
        <v>2.0</v>
      </c>
      <c r="B163" s="12" t="s">
        <v>2047</v>
      </c>
      <c r="C163" s="13">
        <v>0.4756944444444444</v>
      </c>
      <c r="D163" s="12">
        <v>400.0</v>
      </c>
      <c r="E163" s="12" t="s">
        <v>358</v>
      </c>
    </row>
    <row r="164">
      <c r="A164" s="8">
        <v>3.0</v>
      </c>
      <c r="B164" s="8" t="s">
        <v>2048</v>
      </c>
      <c r="C164" s="9">
        <v>0.4826388888888889</v>
      </c>
      <c r="D164" s="8">
        <v>800.0</v>
      </c>
    </row>
    <row r="165">
      <c r="A165" s="8">
        <v>4.0</v>
      </c>
      <c r="B165" s="8" t="s">
        <v>2049</v>
      </c>
      <c r="C165" s="9">
        <v>0.4909722222222222</v>
      </c>
      <c r="D165" s="8">
        <v>300.0</v>
      </c>
    </row>
    <row r="166">
      <c r="A166" s="8">
        <v>5.0</v>
      </c>
      <c r="B166" s="8" t="s">
        <v>2050</v>
      </c>
      <c r="C166" s="9">
        <v>0.5277777777777778</v>
      </c>
      <c r="D166" s="8">
        <v>600.0</v>
      </c>
      <c r="G166" s="85">
        <v>-3000.0</v>
      </c>
      <c r="H166" s="85" t="s">
        <v>2051</v>
      </c>
    </row>
    <row r="167">
      <c r="A167" s="8">
        <v>6.0</v>
      </c>
      <c r="B167" s="8" t="s">
        <v>2052</v>
      </c>
      <c r="C167" s="9">
        <v>0.5618055555555556</v>
      </c>
      <c r="D167" s="8">
        <v>800.0</v>
      </c>
    </row>
    <row r="168">
      <c r="A168" s="8">
        <v>7.0</v>
      </c>
      <c r="B168" s="8" t="s">
        <v>2053</v>
      </c>
      <c r="C168" s="9">
        <v>0.5868055555555556</v>
      </c>
      <c r="D168" s="8">
        <v>400.0</v>
      </c>
    </row>
    <row r="169">
      <c r="A169" s="8">
        <v>8.0</v>
      </c>
      <c r="B169" s="8" t="s">
        <v>2054</v>
      </c>
      <c r="C169" s="9">
        <v>0.5993055555555555</v>
      </c>
      <c r="D169" s="8">
        <v>800.0</v>
      </c>
    </row>
    <row r="170">
      <c r="A170" s="8">
        <v>9.0</v>
      </c>
      <c r="B170" s="8" t="s">
        <v>2055</v>
      </c>
      <c r="C170" s="9">
        <v>0.6361111111111111</v>
      </c>
      <c r="D170" s="8">
        <v>800.0</v>
      </c>
    </row>
    <row r="171">
      <c r="A171" s="8">
        <v>10.0</v>
      </c>
      <c r="B171" s="8" t="s">
        <v>2056</v>
      </c>
      <c r="C171" s="9">
        <v>0.6388888888888888</v>
      </c>
      <c r="G171" s="8">
        <v>-1440.0</v>
      </c>
    </row>
    <row r="172">
      <c r="A172" s="8">
        <v>11.0</v>
      </c>
      <c r="B172" s="8" t="s">
        <v>581</v>
      </c>
      <c r="C172" s="9">
        <v>0.6527777777777778</v>
      </c>
      <c r="D172" s="8">
        <v>400.0</v>
      </c>
    </row>
    <row r="173">
      <c r="A173" s="8">
        <v>12.0</v>
      </c>
      <c r="B173" s="8" t="s">
        <v>2057</v>
      </c>
      <c r="C173" s="9">
        <v>0.7986111111111112</v>
      </c>
      <c r="D173" s="8">
        <v>1000.0</v>
      </c>
    </row>
    <row r="174">
      <c r="A174" s="8">
        <v>13.0</v>
      </c>
      <c r="B174" s="8" t="s">
        <v>2058</v>
      </c>
      <c r="C174" s="9">
        <v>0.8055555555555556</v>
      </c>
      <c r="D174" s="8">
        <v>2300.0</v>
      </c>
    </row>
    <row r="175">
      <c r="D175" s="6">
        <v>10400.0</v>
      </c>
      <c r="G175" s="67">
        <v>6310.0</v>
      </c>
    </row>
    <row r="177">
      <c r="E177" s="66">
        <v>42324.0</v>
      </c>
      <c r="F177" s="6" t="s">
        <v>314</v>
      </c>
    </row>
    <row r="178">
      <c r="A178" s="8">
        <v>1.0</v>
      </c>
      <c r="B178" s="8" t="s">
        <v>2059</v>
      </c>
      <c r="C178" s="9">
        <v>0.5159722222222223</v>
      </c>
      <c r="D178" s="8">
        <v>700.0</v>
      </c>
    </row>
    <row r="179">
      <c r="A179" s="8">
        <v>2.0</v>
      </c>
      <c r="B179" s="8" t="s">
        <v>2060</v>
      </c>
      <c r="C179" s="9">
        <v>0.6020833333333333</v>
      </c>
      <c r="D179" s="8">
        <v>500.0</v>
      </c>
    </row>
    <row r="180">
      <c r="A180" s="8">
        <v>3.0</v>
      </c>
      <c r="B180" s="8" t="s">
        <v>2061</v>
      </c>
      <c r="C180" s="9">
        <v>0.61875</v>
      </c>
      <c r="D180" s="8">
        <v>500.0</v>
      </c>
    </row>
    <row r="181">
      <c r="A181" s="8">
        <v>4.0</v>
      </c>
      <c r="B181" s="8" t="s">
        <v>2062</v>
      </c>
      <c r="C181" s="9">
        <v>0.6527777777777778</v>
      </c>
      <c r="D181" s="8">
        <v>800.0</v>
      </c>
    </row>
    <row r="182">
      <c r="A182" s="8">
        <v>5.0</v>
      </c>
      <c r="B182" s="8" t="s">
        <v>2063</v>
      </c>
      <c r="C182" s="9">
        <v>0.6597222222222222</v>
      </c>
      <c r="D182" s="8">
        <v>800.0</v>
      </c>
    </row>
    <row r="183">
      <c r="A183" s="8">
        <v>6.0</v>
      </c>
      <c r="B183" s="8" t="s">
        <v>2064</v>
      </c>
      <c r="C183" s="9">
        <v>0.6597222222222222</v>
      </c>
      <c r="D183" s="8">
        <v>200.0</v>
      </c>
    </row>
    <row r="184">
      <c r="A184" s="8">
        <v>7.0</v>
      </c>
      <c r="B184" s="8" t="s">
        <v>2065</v>
      </c>
      <c r="C184" s="9">
        <v>0.6701388888888888</v>
      </c>
      <c r="D184" s="8">
        <v>700.0</v>
      </c>
    </row>
    <row r="185">
      <c r="A185" s="8">
        <v>8.0</v>
      </c>
      <c r="B185" s="8" t="s">
        <v>2066</v>
      </c>
      <c r="C185" s="9">
        <v>0.6944444444444444</v>
      </c>
      <c r="D185" s="8">
        <v>1000.0</v>
      </c>
    </row>
    <row r="186">
      <c r="A186" s="8">
        <v>9.0</v>
      </c>
      <c r="B186" s="8" t="s">
        <v>2067</v>
      </c>
      <c r="C186" s="9">
        <v>0.7006944444444444</v>
      </c>
      <c r="D186" s="8">
        <v>400.0</v>
      </c>
      <c r="G186" s="68">
        <v>-8000.0</v>
      </c>
      <c r="H186" s="69" t="s">
        <v>33</v>
      </c>
    </row>
    <row r="187">
      <c r="A187" s="8"/>
      <c r="D187" s="5">
        <f>SUM(D178:D186)</f>
        <v>5600</v>
      </c>
      <c r="G187" s="67">
        <v>3910.0</v>
      </c>
    </row>
    <row r="189">
      <c r="E189" s="66">
        <v>42325.0</v>
      </c>
      <c r="F189" s="6" t="s">
        <v>314</v>
      </c>
    </row>
    <row r="190">
      <c r="A190" s="8">
        <v>1.0</v>
      </c>
      <c r="B190" s="8" t="s">
        <v>2068</v>
      </c>
      <c r="C190" s="9">
        <v>0.6270833333333333</v>
      </c>
      <c r="D190" s="8">
        <v>300.0</v>
      </c>
    </row>
    <row r="191">
      <c r="A191" s="8">
        <v>2.0</v>
      </c>
      <c r="B191" s="8" t="s">
        <v>2069</v>
      </c>
      <c r="C191" s="9">
        <v>0.6333333333333333</v>
      </c>
      <c r="D191" s="8">
        <v>800.0</v>
      </c>
    </row>
    <row r="192">
      <c r="A192" s="8">
        <v>3.0</v>
      </c>
      <c r="B192" s="8" t="s">
        <v>2070</v>
      </c>
      <c r="G192" s="8">
        <v>-500.0</v>
      </c>
    </row>
    <row r="193">
      <c r="A193" s="8">
        <v>4.0</v>
      </c>
      <c r="B193" s="8" t="s">
        <v>2071</v>
      </c>
      <c r="C193" s="9">
        <v>0.8069444444444445</v>
      </c>
      <c r="D193" s="8">
        <v>1000.0</v>
      </c>
    </row>
    <row r="194">
      <c r="A194" s="8">
        <v>5.0</v>
      </c>
      <c r="B194" s="8" t="s">
        <v>2072</v>
      </c>
      <c r="C194" s="9">
        <v>0.8118055555555556</v>
      </c>
      <c r="D194" s="8">
        <v>400.0</v>
      </c>
    </row>
    <row r="195">
      <c r="A195" s="8"/>
      <c r="D195" s="5">
        <f>SUM(D190:D194)</f>
        <v>2500</v>
      </c>
      <c r="G195" s="67">
        <v>5910.0</v>
      </c>
    </row>
    <row r="197">
      <c r="E197" s="66">
        <v>42326.0</v>
      </c>
      <c r="F197" s="6" t="s">
        <v>9</v>
      </c>
    </row>
    <row r="198">
      <c r="A198" s="8">
        <v>1.0</v>
      </c>
      <c r="B198" s="8" t="s">
        <v>72</v>
      </c>
      <c r="C198" s="9">
        <v>0.5666666666666667</v>
      </c>
      <c r="D198" s="8">
        <v>600.0</v>
      </c>
    </row>
    <row r="199">
      <c r="A199" s="8">
        <v>2.0</v>
      </c>
      <c r="B199" s="8" t="s">
        <v>2073</v>
      </c>
      <c r="C199" s="9">
        <v>0.6083333333333333</v>
      </c>
      <c r="D199" s="8">
        <v>150.0</v>
      </c>
    </row>
    <row r="200">
      <c r="A200" s="8">
        <v>3.0</v>
      </c>
      <c r="B200" s="8" t="s">
        <v>2074</v>
      </c>
      <c r="C200" s="9">
        <v>0.6208333333333333</v>
      </c>
      <c r="D200" s="8">
        <v>1200.0</v>
      </c>
    </row>
    <row r="201">
      <c r="A201" s="8">
        <v>4.0</v>
      </c>
      <c r="B201" s="8" t="s">
        <v>2075</v>
      </c>
      <c r="C201" s="9">
        <v>0.7069444444444445</v>
      </c>
      <c r="D201" s="8">
        <v>300.0</v>
      </c>
    </row>
    <row r="202">
      <c r="A202" s="8">
        <v>5.0</v>
      </c>
      <c r="B202" s="8" t="s">
        <v>2076</v>
      </c>
      <c r="C202" s="9">
        <v>0.7388888888888889</v>
      </c>
      <c r="D202" s="8">
        <v>1300.0</v>
      </c>
    </row>
    <row r="203">
      <c r="A203" s="8">
        <v>6.0</v>
      </c>
      <c r="B203" s="8" t="s">
        <v>1943</v>
      </c>
      <c r="C203" s="9">
        <v>0.7395833333333334</v>
      </c>
      <c r="D203" s="8">
        <v>400.0</v>
      </c>
    </row>
    <row r="204">
      <c r="A204" s="8">
        <v>7.0</v>
      </c>
      <c r="B204" s="8" t="s">
        <v>2077</v>
      </c>
      <c r="C204" s="9">
        <v>0.7951388888888888</v>
      </c>
      <c r="D204" s="8">
        <v>700.0</v>
      </c>
    </row>
    <row r="205">
      <c r="A205" s="8">
        <v>8.0</v>
      </c>
      <c r="B205" s="8" t="s">
        <v>2078</v>
      </c>
      <c r="C205" s="9">
        <v>0.8159722222222222</v>
      </c>
      <c r="D205" s="8">
        <v>1000.0</v>
      </c>
    </row>
    <row r="206">
      <c r="A206" s="8">
        <v>9.0</v>
      </c>
      <c r="B206" s="8" t="s">
        <v>2079</v>
      </c>
      <c r="C206" s="9">
        <v>0.81875</v>
      </c>
      <c r="G206" s="67">
        <v>11560.0</v>
      </c>
    </row>
    <row r="207">
      <c r="D207" s="5">
        <f>SUM(D198:D206)</f>
        <v>5650</v>
      </c>
    </row>
    <row r="209">
      <c r="E209" s="66">
        <v>42327.0</v>
      </c>
      <c r="F209" s="6" t="s">
        <v>9</v>
      </c>
    </row>
    <row r="210">
      <c r="A210" s="8">
        <v>1.0</v>
      </c>
      <c r="B210" s="8" t="s">
        <v>1840</v>
      </c>
      <c r="C210" s="9">
        <v>0.5597222222222222</v>
      </c>
      <c r="D210" s="8">
        <v>800.0</v>
      </c>
    </row>
    <row r="211">
      <c r="A211" s="8">
        <v>2.0</v>
      </c>
      <c r="B211" s="8" t="s">
        <v>2080</v>
      </c>
      <c r="C211" s="9">
        <v>0.6319444444444444</v>
      </c>
      <c r="D211" s="8">
        <v>300.0</v>
      </c>
      <c r="G211" s="68">
        <v>-8000.0</v>
      </c>
      <c r="H211" s="69" t="s">
        <v>33</v>
      </c>
    </row>
    <row r="212">
      <c r="A212" s="8">
        <v>3.0</v>
      </c>
      <c r="B212" s="8" t="s">
        <v>581</v>
      </c>
      <c r="C212" s="9">
        <v>0.7347222222222223</v>
      </c>
      <c r="D212" s="8">
        <v>400.0</v>
      </c>
    </row>
    <row r="213">
      <c r="A213" s="8">
        <v>4.0</v>
      </c>
      <c r="B213" s="8" t="s">
        <v>2081</v>
      </c>
      <c r="C213" s="9">
        <v>0.7534722222222222</v>
      </c>
      <c r="D213" s="8">
        <v>800.0</v>
      </c>
    </row>
    <row r="214">
      <c r="A214" s="8">
        <v>5.0</v>
      </c>
      <c r="B214" s="8" t="s">
        <v>2082</v>
      </c>
      <c r="C214" s="9">
        <v>0.8270833333333333</v>
      </c>
      <c r="D214" s="8">
        <v>300.0</v>
      </c>
      <c r="G214" s="67">
        <v>6110.0</v>
      </c>
    </row>
    <row r="215">
      <c r="D215" s="5">
        <f>SUM(D210:D214)</f>
        <v>2600</v>
      </c>
    </row>
    <row r="217">
      <c r="E217" s="66">
        <v>42328.0</v>
      </c>
      <c r="F217" s="6" t="s">
        <v>314</v>
      </c>
    </row>
    <row r="218">
      <c r="A218" s="8">
        <v>1.0</v>
      </c>
      <c r="B218" s="8" t="s">
        <v>2083</v>
      </c>
      <c r="C218" s="9">
        <v>0.5145833333333333</v>
      </c>
      <c r="D218" s="8">
        <v>200.0</v>
      </c>
    </row>
    <row r="219">
      <c r="A219" s="8">
        <v>2.0</v>
      </c>
      <c r="B219" s="8" t="s">
        <v>2084</v>
      </c>
      <c r="C219" s="9">
        <v>0.5722222222222222</v>
      </c>
      <c r="D219" s="8">
        <v>1000.0</v>
      </c>
    </row>
    <row r="220">
      <c r="A220" s="8">
        <v>3.0</v>
      </c>
      <c r="B220" s="8" t="s">
        <v>405</v>
      </c>
      <c r="C220" s="9">
        <v>0.5881944444444445</v>
      </c>
      <c r="D220" s="8">
        <v>800.0</v>
      </c>
    </row>
    <row r="221">
      <c r="A221" s="8">
        <v>4.0</v>
      </c>
      <c r="B221" s="12" t="s">
        <v>1888</v>
      </c>
      <c r="C221" s="13">
        <v>0.6479166666666667</v>
      </c>
      <c r="D221" s="12">
        <v>800.0</v>
      </c>
      <c r="E221" s="12" t="s">
        <v>358</v>
      </c>
    </row>
    <row r="222">
      <c r="A222" s="8">
        <v>5.0</v>
      </c>
      <c r="B222" s="8" t="s">
        <v>1137</v>
      </c>
      <c r="C222" s="9">
        <v>0.6847222222222222</v>
      </c>
      <c r="D222" s="8">
        <v>300.0</v>
      </c>
    </row>
    <row r="223">
      <c r="A223" s="8">
        <v>6.0</v>
      </c>
      <c r="B223" s="8" t="s">
        <v>2085</v>
      </c>
      <c r="C223" s="9">
        <v>0.6923611111111111</v>
      </c>
      <c r="D223" s="8">
        <v>300.0</v>
      </c>
    </row>
    <row r="224">
      <c r="A224" s="8">
        <v>7.0</v>
      </c>
      <c r="B224" s="12" t="s">
        <v>1846</v>
      </c>
      <c r="C224" s="13">
        <v>0.7847222222222222</v>
      </c>
      <c r="D224" s="12">
        <v>1000.0</v>
      </c>
      <c r="E224" s="12" t="s">
        <v>358</v>
      </c>
    </row>
    <row r="225">
      <c r="A225" s="8"/>
      <c r="D225" s="5">
        <f>SUM(D218:D224)</f>
        <v>4400</v>
      </c>
      <c r="G225" s="67">
        <v>8710.0</v>
      </c>
    </row>
    <row r="227">
      <c r="E227" s="66">
        <v>42329.0</v>
      </c>
      <c r="F227" s="6" t="s">
        <v>314</v>
      </c>
    </row>
    <row r="228">
      <c r="A228" s="8">
        <v>1.0</v>
      </c>
      <c r="B228" s="8" t="s">
        <v>2086</v>
      </c>
      <c r="C228" s="9">
        <v>0.5861111111111111</v>
      </c>
      <c r="D228" s="8">
        <v>2200.0</v>
      </c>
    </row>
    <row r="229">
      <c r="A229" s="8">
        <v>2.0</v>
      </c>
      <c r="B229" s="8" t="s">
        <v>2087</v>
      </c>
      <c r="C229" s="9">
        <v>0.6694444444444444</v>
      </c>
      <c r="D229" s="8">
        <v>1000.0</v>
      </c>
    </row>
    <row r="230">
      <c r="A230" s="8">
        <v>3.0</v>
      </c>
      <c r="B230" s="8" t="s">
        <v>2088</v>
      </c>
      <c r="C230" s="9">
        <v>0.6715277777777777</v>
      </c>
      <c r="D230" s="8">
        <v>800.0</v>
      </c>
    </row>
    <row r="231">
      <c r="A231" s="8">
        <v>4.0</v>
      </c>
      <c r="B231" s="8" t="s">
        <v>2089</v>
      </c>
      <c r="C231" s="9">
        <v>0.6868055555555556</v>
      </c>
      <c r="D231" s="8">
        <v>1000.0</v>
      </c>
    </row>
    <row r="232">
      <c r="A232" s="8">
        <v>5.0</v>
      </c>
      <c r="B232" s="8" t="s">
        <v>2090</v>
      </c>
      <c r="C232" s="9">
        <v>0.7326388888888888</v>
      </c>
      <c r="D232" s="8">
        <v>200.0</v>
      </c>
    </row>
    <row r="233">
      <c r="A233" s="8">
        <v>6.0</v>
      </c>
      <c r="B233" s="8" t="s">
        <v>2091</v>
      </c>
      <c r="C233" s="9">
        <v>0.74375</v>
      </c>
      <c r="D233" s="8">
        <v>800.0</v>
      </c>
      <c r="G233" s="68">
        <v>-8000.0</v>
      </c>
      <c r="H233" s="69" t="s">
        <v>33</v>
      </c>
    </row>
    <row r="234">
      <c r="A234" s="8">
        <v>7.0</v>
      </c>
      <c r="B234" s="8" t="s">
        <v>2092</v>
      </c>
      <c r="C234" s="9">
        <v>0.8368055555555556</v>
      </c>
      <c r="D234" s="8">
        <v>300.0</v>
      </c>
    </row>
    <row r="235">
      <c r="A235" s="8">
        <v>8.0</v>
      </c>
      <c r="B235" s="8" t="s">
        <v>2093</v>
      </c>
      <c r="C235" s="9">
        <v>0.8409722222222222</v>
      </c>
      <c r="D235" s="8">
        <v>400.0</v>
      </c>
    </row>
    <row r="236">
      <c r="A236" s="8"/>
      <c r="D236" s="5">
        <f>SUM(D228:D235)</f>
        <v>6700</v>
      </c>
      <c r="G236" s="67">
        <v>2410.0</v>
      </c>
    </row>
    <row r="237">
      <c r="E237" s="66">
        <v>42330.0</v>
      </c>
      <c r="F237" s="6" t="s">
        <v>1726</v>
      </c>
    </row>
    <row r="238">
      <c r="A238" s="8">
        <v>1.0</v>
      </c>
      <c r="B238" s="8" t="s">
        <v>2094</v>
      </c>
      <c r="C238" s="9">
        <v>0.5243055555555556</v>
      </c>
      <c r="D238" s="8">
        <v>1200.0</v>
      </c>
    </row>
    <row r="239">
      <c r="A239" s="8">
        <v>2.0</v>
      </c>
      <c r="B239" s="8" t="s">
        <v>2095</v>
      </c>
      <c r="C239" s="9">
        <v>0.5659722222222222</v>
      </c>
      <c r="D239" s="8">
        <v>600.0</v>
      </c>
    </row>
    <row r="240">
      <c r="A240" s="8">
        <v>3.0</v>
      </c>
      <c r="B240" s="8" t="s">
        <v>2096</v>
      </c>
      <c r="C240" s="9">
        <v>0.5986111111111111</v>
      </c>
      <c r="D240" s="8">
        <v>1000.0</v>
      </c>
    </row>
    <row r="241">
      <c r="A241" s="8">
        <v>4.0</v>
      </c>
      <c r="B241" s="8" t="s">
        <v>752</v>
      </c>
      <c r="C241" s="9">
        <v>0.6013888888888889</v>
      </c>
      <c r="D241" s="8">
        <v>150.0</v>
      </c>
    </row>
    <row r="242">
      <c r="A242" s="8">
        <v>5.0</v>
      </c>
      <c r="B242" s="8" t="s">
        <v>2097</v>
      </c>
      <c r="C242" s="9">
        <v>0.6375</v>
      </c>
      <c r="D242" s="8">
        <v>2500.0</v>
      </c>
    </row>
    <row r="243">
      <c r="A243" s="8">
        <v>6.0</v>
      </c>
      <c r="B243" s="8" t="s">
        <v>53</v>
      </c>
      <c r="C243" s="9">
        <v>0.6965277777777777</v>
      </c>
      <c r="D243" s="8">
        <v>200.0</v>
      </c>
    </row>
    <row r="244">
      <c r="A244" s="8">
        <v>7.0</v>
      </c>
      <c r="B244" s="8" t="s">
        <v>2098</v>
      </c>
      <c r="C244" s="9">
        <v>0.7777777777777778</v>
      </c>
      <c r="D244" s="8"/>
      <c r="G244" s="8">
        <v>-950.0</v>
      </c>
    </row>
    <row r="245">
      <c r="D245" s="6">
        <v>5650.0</v>
      </c>
      <c r="G245" s="67">
        <v>7110.0</v>
      </c>
      <c r="H245" s="8" t="s">
        <v>22</v>
      </c>
    </row>
    <row r="247">
      <c r="E247" s="66">
        <v>42331.0</v>
      </c>
      <c r="F247" s="6" t="s">
        <v>9</v>
      </c>
    </row>
    <row r="248">
      <c r="A248" s="8">
        <v>1.0</v>
      </c>
      <c r="B248" s="8" t="s">
        <v>1628</v>
      </c>
      <c r="C248" s="9">
        <v>0.5118055555555555</v>
      </c>
      <c r="D248" s="8">
        <v>800.0</v>
      </c>
    </row>
    <row r="249">
      <c r="A249" s="8">
        <v>2.0</v>
      </c>
      <c r="B249" s="8" t="s">
        <v>2099</v>
      </c>
      <c r="C249" s="9">
        <v>0.5604166666666667</v>
      </c>
    </row>
    <row r="250">
      <c r="A250" s="8">
        <v>3.0</v>
      </c>
      <c r="B250" s="8" t="s">
        <v>2100</v>
      </c>
      <c r="C250" s="9">
        <v>0.5666666666666667</v>
      </c>
      <c r="D250" s="8">
        <v>600.0</v>
      </c>
    </row>
    <row r="251">
      <c r="A251" s="8">
        <v>4.0</v>
      </c>
      <c r="B251" s="8" t="s">
        <v>1761</v>
      </c>
      <c r="C251" s="9">
        <v>0.5673611111111111</v>
      </c>
      <c r="D251" s="8">
        <v>400.0</v>
      </c>
    </row>
    <row r="252">
      <c r="A252" s="8">
        <v>5.0</v>
      </c>
      <c r="B252" s="8" t="s">
        <v>2101</v>
      </c>
      <c r="C252" s="9">
        <v>0.5708333333333333</v>
      </c>
      <c r="D252" s="8">
        <v>600.0</v>
      </c>
      <c r="G252" s="68">
        <v>-8000.0</v>
      </c>
      <c r="H252" s="69" t="s">
        <v>33</v>
      </c>
    </row>
    <row r="253">
      <c r="A253" s="8">
        <v>6.0</v>
      </c>
      <c r="B253" s="8" t="s">
        <v>1439</v>
      </c>
      <c r="C253" s="9">
        <v>0.7361111111111112</v>
      </c>
      <c r="D253" s="8">
        <v>800.0</v>
      </c>
    </row>
    <row r="254">
      <c r="A254" s="8">
        <v>7.0</v>
      </c>
      <c r="B254" s="8" t="s">
        <v>1400</v>
      </c>
      <c r="C254" s="9">
        <v>0.7722222222222223</v>
      </c>
      <c r="D254" s="8">
        <v>300.0</v>
      </c>
    </row>
    <row r="255">
      <c r="A255" s="8"/>
      <c r="D255" s="5">
        <f>SUM(D248:D254)</f>
        <v>3500</v>
      </c>
      <c r="G255" s="67">
        <v>2600.0</v>
      </c>
    </row>
    <row r="257">
      <c r="E257" s="66">
        <v>42332.0</v>
      </c>
      <c r="F257" s="6" t="s">
        <v>9</v>
      </c>
    </row>
    <row r="258">
      <c r="A258" s="8">
        <v>1.0</v>
      </c>
      <c r="B258" s="8" t="s">
        <v>30</v>
      </c>
      <c r="C258" s="9">
        <v>0.6645833333333333</v>
      </c>
      <c r="D258" s="8">
        <v>400.0</v>
      </c>
    </row>
    <row r="259">
      <c r="A259" s="8">
        <v>2.0</v>
      </c>
      <c r="B259" s="8" t="s">
        <v>890</v>
      </c>
      <c r="C259" s="9">
        <v>0.6951388888888889</v>
      </c>
      <c r="D259" s="8">
        <v>600.0</v>
      </c>
    </row>
    <row r="260">
      <c r="D260" s="5">
        <f>SUM(D258:D259)</f>
        <v>1000</v>
      </c>
      <c r="G260" s="67">
        <v>3500.0</v>
      </c>
      <c r="H260" s="8" t="s">
        <v>22</v>
      </c>
    </row>
    <row r="262">
      <c r="E262" s="66">
        <v>42333.0</v>
      </c>
      <c r="F262" s="6" t="s">
        <v>314</v>
      </c>
    </row>
    <row r="263">
      <c r="A263" s="8">
        <v>1.0</v>
      </c>
      <c r="B263" s="8" t="s">
        <v>2102</v>
      </c>
      <c r="G263" s="67">
        <v>3500.0</v>
      </c>
      <c r="H263" s="8" t="s">
        <v>22</v>
      </c>
    </row>
    <row r="266">
      <c r="E266" s="66">
        <v>42334.0</v>
      </c>
      <c r="F266" s="6" t="s">
        <v>314</v>
      </c>
    </row>
    <row r="267">
      <c r="A267" s="8">
        <v>1.0</v>
      </c>
      <c r="B267" s="8" t="s">
        <v>245</v>
      </c>
      <c r="C267" s="9">
        <v>0.5208333333333334</v>
      </c>
      <c r="D267" s="8">
        <v>400.0</v>
      </c>
    </row>
    <row r="268">
      <c r="A268" s="8">
        <v>2.0</v>
      </c>
      <c r="B268" s="8" t="s">
        <v>2103</v>
      </c>
      <c r="C268" s="9">
        <v>0.5208333333333334</v>
      </c>
      <c r="D268" s="8">
        <v>500.0</v>
      </c>
    </row>
    <row r="269">
      <c r="A269" s="8">
        <v>3.0</v>
      </c>
      <c r="B269" s="8" t="s">
        <v>2104</v>
      </c>
      <c r="C269" s="9">
        <v>0.6055555555555555</v>
      </c>
      <c r="D269" s="8">
        <v>500.0</v>
      </c>
    </row>
    <row r="270">
      <c r="A270" s="8">
        <v>4.0</v>
      </c>
      <c r="B270" s="8" t="s">
        <v>2105</v>
      </c>
      <c r="C270" s="9">
        <v>0.6152777777777778</v>
      </c>
      <c r="D270" s="8">
        <v>800.0</v>
      </c>
    </row>
    <row r="271">
      <c r="A271" s="8">
        <v>5.0</v>
      </c>
      <c r="B271" s="8" t="s">
        <v>2106</v>
      </c>
      <c r="C271" s="9">
        <v>0.7041666666666667</v>
      </c>
      <c r="D271" s="8">
        <v>200.0</v>
      </c>
    </row>
    <row r="272">
      <c r="A272" s="8">
        <v>6.0</v>
      </c>
      <c r="B272" s="8" t="s">
        <v>2107</v>
      </c>
      <c r="C272" s="9">
        <v>0.8152777777777778</v>
      </c>
      <c r="D272" s="8">
        <v>800.0</v>
      </c>
    </row>
    <row r="273">
      <c r="A273" s="8"/>
      <c r="D273" s="5">
        <f>SUM(D267:D272)</f>
        <v>3200</v>
      </c>
      <c r="G273" s="67">
        <v>6778.0</v>
      </c>
      <c r="H273" s="8" t="s">
        <v>22</v>
      </c>
    </row>
    <row r="275">
      <c r="E275" s="66">
        <v>42335.0</v>
      </c>
      <c r="F275" s="6" t="s">
        <v>9</v>
      </c>
    </row>
    <row r="276">
      <c r="A276" s="8">
        <v>1.0</v>
      </c>
      <c r="B276" s="8" t="s">
        <v>1838</v>
      </c>
      <c r="C276" s="9">
        <v>0.5958333333333333</v>
      </c>
      <c r="D276" s="8">
        <v>1000.0</v>
      </c>
    </row>
    <row r="277">
      <c r="A277" s="8">
        <v>2.0</v>
      </c>
      <c r="B277" s="8" t="s">
        <v>1708</v>
      </c>
      <c r="C277" s="9">
        <v>0.6798611111111111</v>
      </c>
      <c r="D277" s="8">
        <v>400.0</v>
      </c>
    </row>
    <row r="278">
      <c r="A278" s="8">
        <v>3.0</v>
      </c>
      <c r="B278" s="8" t="s">
        <v>2108</v>
      </c>
      <c r="C278" s="9">
        <v>0.7069444444444445</v>
      </c>
      <c r="D278" s="8">
        <v>1000.0</v>
      </c>
    </row>
    <row r="279">
      <c r="A279" s="8">
        <v>4.0</v>
      </c>
      <c r="B279" s="8" t="s">
        <v>2109</v>
      </c>
      <c r="C279" s="9">
        <v>0.7159722222222222</v>
      </c>
      <c r="D279" s="8">
        <v>600.0</v>
      </c>
    </row>
    <row r="280">
      <c r="A280" s="8">
        <v>5.0</v>
      </c>
      <c r="B280" s="8" t="s">
        <v>2110</v>
      </c>
      <c r="C280" s="9">
        <v>0.8451388888888889</v>
      </c>
      <c r="D280" s="8">
        <v>300.0</v>
      </c>
    </row>
    <row r="281">
      <c r="D281" s="5">
        <f>SUM(D276:D280)</f>
        <v>3300</v>
      </c>
      <c r="G281" s="67">
        <v>10000.0</v>
      </c>
    </row>
    <row r="283">
      <c r="E283" s="66">
        <v>42336.0</v>
      </c>
      <c r="F283" s="6" t="s">
        <v>9</v>
      </c>
    </row>
    <row r="284">
      <c r="A284" s="8">
        <v>1.0</v>
      </c>
      <c r="B284" s="8" t="s">
        <v>2111</v>
      </c>
      <c r="C284" s="9">
        <v>0.5173611111111112</v>
      </c>
      <c r="D284" s="8">
        <v>300.0</v>
      </c>
      <c r="F284" s="5"/>
    </row>
    <row r="285">
      <c r="A285" s="8">
        <v>2.0</v>
      </c>
      <c r="B285" s="8" t="s">
        <v>1705</v>
      </c>
      <c r="C285" s="9">
        <v>0.53125</v>
      </c>
      <c r="D285" s="8">
        <v>300.0</v>
      </c>
    </row>
    <row r="286">
      <c r="A286" s="8">
        <v>3.0</v>
      </c>
      <c r="B286" s="8" t="s">
        <v>1816</v>
      </c>
      <c r="C286" s="9">
        <v>0.5659722222222222</v>
      </c>
      <c r="D286" s="8">
        <v>800.0</v>
      </c>
    </row>
    <row r="287">
      <c r="A287" s="8">
        <v>4.0</v>
      </c>
      <c r="B287" s="8" t="s">
        <v>2112</v>
      </c>
      <c r="C287" s="9">
        <v>0.5715277777777777</v>
      </c>
      <c r="D287" s="8">
        <v>1000.0</v>
      </c>
    </row>
    <row r="288">
      <c r="A288" s="8">
        <v>5.0</v>
      </c>
      <c r="B288" s="8" t="s">
        <v>1897</v>
      </c>
      <c r="C288" s="9">
        <v>0.5895833333333333</v>
      </c>
      <c r="D288" s="8">
        <v>400.0</v>
      </c>
    </row>
    <row r="289">
      <c r="A289" s="8">
        <v>6.0</v>
      </c>
      <c r="B289" s="8" t="s">
        <v>2113</v>
      </c>
      <c r="C289" s="9">
        <v>0.5965277777777778</v>
      </c>
      <c r="D289" s="8">
        <v>800.0</v>
      </c>
    </row>
    <row r="290">
      <c r="A290" s="8">
        <v>7.0</v>
      </c>
      <c r="B290" s="8" t="s">
        <v>2114</v>
      </c>
      <c r="C290" s="9">
        <v>0.6125</v>
      </c>
      <c r="D290" s="8">
        <v>1000.0</v>
      </c>
    </row>
    <row r="291">
      <c r="A291" s="8">
        <v>8.0</v>
      </c>
      <c r="B291" s="8" t="s">
        <v>1945</v>
      </c>
      <c r="C291" s="9">
        <v>0.6888888888888889</v>
      </c>
      <c r="D291" s="8">
        <v>800.0</v>
      </c>
      <c r="G291" s="68">
        <v>-15000.0</v>
      </c>
      <c r="H291" s="69" t="s">
        <v>33</v>
      </c>
    </row>
    <row r="292">
      <c r="A292" s="8">
        <v>9.0</v>
      </c>
      <c r="B292" s="8" t="s">
        <v>2115</v>
      </c>
      <c r="C292" s="9">
        <v>0.7423611111111111</v>
      </c>
      <c r="D292" s="8">
        <v>800.0</v>
      </c>
    </row>
    <row r="293">
      <c r="A293" s="8">
        <v>10.0</v>
      </c>
      <c r="B293" s="8" t="s">
        <v>1981</v>
      </c>
      <c r="C293" s="9">
        <v>0.7458333333333333</v>
      </c>
      <c r="D293" s="8">
        <v>500.0</v>
      </c>
    </row>
    <row r="294">
      <c r="A294" s="8">
        <v>11.0</v>
      </c>
      <c r="B294" s="8" t="s">
        <v>1796</v>
      </c>
      <c r="C294" s="9">
        <v>0.7527777777777778</v>
      </c>
      <c r="D294" s="8">
        <v>800.0</v>
      </c>
    </row>
    <row r="295">
      <c r="D295" s="5">
        <f>SUM(D284:D294)</f>
        <v>7500</v>
      </c>
      <c r="G295" s="67">
        <v>2500.0</v>
      </c>
    </row>
    <row r="296">
      <c r="E296" s="66">
        <v>42337.0</v>
      </c>
      <c r="F296" s="6" t="s">
        <v>1726</v>
      </c>
    </row>
    <row r="297">
      <c r="A297" s="8">
        <v>1.0</v>
      </c>
      <c r="B297" s="8" t="s">
        <v>2116</v>
      </c>
      <c r="C297" s="9">
        <v>0.5173611111111112</v>
      </c>
      <c r="D297" s="8">
        <v>300.0</v>
      </c>
    </row>
    <row r="298">
      <c r="A298" s="8">
        <v>2.0</v>
      </c>
      <c r="B298" s="22" t="s">
        <v>2117</v>
      </c>
      <c r="C298" s="9">
        <v>0.5208333333333334</v>
      </c>
      <c r="D298" s="8">
        <v>1800.0</v>
      </c>
    </row>
    <row r="299">
      <c r="A299" s="8">
        <v>3.0</v>
      </c>
      <c r="B299" s="8" t="s">
        <v>2118</v>
      </c>
      <c r="C299" s="9">
        <v>0.53125</v>
      </c>
      <c r="D299" s="8">
        <v>1000.0</v>
      </c>
    </row>
    <row r="300">
      <c r="A300" s="8">
        <v>4.0</v>
      </c>
      <c r="B300" s="12" t="s">
        <v>2119</v>
      </c>
      <c r="C300" s="13">
        <v>0.6666666666666666</v>
      </c>
      <c r="D300" s="12">
        <v>1000.0</v>
      </c>
      <c r="E300" s="12" t="s">
        <v>358</v>
      </c>
    </row>
    <row r="301">
      <c r="A301" s="8">
        <v>5.0</v>
      </c>
      <c r="B301" s="8" t="s">
        <v>2120</v>
      </c>
      <c r="C301" s="9">
        <v>0.7020833333333333</v>
      </c>
      <c r="D301" s="8">
        <v>50.0</v>
      </c>
    </row>
    <row r="302">
      <c r="A302" s="8">
        <v>6.0</v>
      </c>
      <c r="B302" s="8" t="s">
        <v>2121</v>
      </c>
      <c r="C302" s="9">
        <v>0.7770833333333333</v>
      </c>
      <c r="D302" s="8">
        <v>800.0</v>
      </c>
    </row>
    <row r="303">
      <c r="A303" s="8">
        <v>7.0</v>
      </c>
      <c r="B303" s="8" t="s">
        <v>2122</v>
      </c>
      <c r="C303" s="9">
        <v>0.8173611111111111</v>
      </c>
      <c r="D303" s="8">
        <v>800.0</v>
      </c>
    </row>
    <row r="304">
      <c r="A304" s="8">
        <v>8.0</v>
      </c>
      <c r="B304" s="8" t="s">
        <v>2123</v>
      </c>
      <c r="C304" s="9">
        <v>0.8388888888888889</v>
      </c>
      <c r="D304" s="8">
        <v>1000.0</v>
      </c>
      <c r="G304" s="8"/>
      <c r="H304" s="8"/>
    </row>
    <row r="305">
      <c r="A305" s="8">
        <v>9.0</v>
      </c>
      <c r="B305" s="8" t="s">
        <v>2124</v>
      </c>
      <c r="C305" s="9">
        <v>0.8722222222222222</v>
      </c>
      <c r="G305" s="8">
        <v>-1050.0</v>
      </c>
    </row>
    <row r="306">
      <c r="D306" s="6">
        <v>6750.0</v>
      </c>
      <c r="G306" s="67">
        <v>7237.0</v>
      </c>
      <c r="H306" s="8" t="s">
        <v>22</v>
      </c>
    </row>
    <row r="308">
      <c r="E308" s="66">
        <v>42338.0</v>
      </c>
      <c r="F308" s="6" t="s">
        <v>314</v>
      </c>
    </row>
    <row r="309">
      <c r="A309" s="8">
        <v>1.0</v>
      </c>
      <c r="B309" s="8" t="s">
        <v>1931</v>
      </c>
      <c r="C309" s="9">
        <v>0.4340277777777778</v>
      </c>
      <c r="D309" s="8">
        <v>600.0</v>
      </c>
    </row>
    <row r="310">
      <c r="A310" s="8">
        <v>2.0</v>
      </c>
      <c r="B310" s="8" t="s">
        <v>157</v>
      </c>
      <c r="C310" s="9">
        <v>0.6048611111111111</v>
      </c>
      <c r="D310" s="8">
        <v>200.0</v>
      </c>
    </row>
    <row r="311">
      <c r="A311" s="8">
        <v>3.0</v>
      </c>
      <c r="B311" s="8" t="s">
        <v>2125</v>
      </c>
      <c r="C311" s="9">
        <v>0.7145833333333333</v>
      </c>
      <c r="D311" s="8">
        <v>2000.0</v>
      </c>
    </row>
    <row r="312">
      <c r="A312" s="8">
        <v>4.0</v>
      </c>
      <c r="B312" s="8" t="s">
        <v>1065</v>
      </c>
      <c r="C312" s="9">
        <v>0.7173611111111111</v>
      </c>
      <c r="D312" s="8">
        <v>500.0</v>
      </c>
    </row>
    <row r="313">
      <c r="A313" s="8">
        <v>5.0</v>
      </c>
      <c r="B313" s="8" t="s">
        <v>2126</v>
      </c>
      <c r="C313" s="9">
        <v>0.7388888888888889</v>
      </c>
      <c r="D313" s="8">
        <v>700.0</v>
      </c>
    </row>
    <row r="314">
      <c r="A314" s="8">
        <v>6.0</v>
      </c>
      <c r="B314" s="12" t="s">
        <v>2127</v>
      </c>
      <c r="C314" s="13">
        <v>0.7916666666666666</v>
      </c>
      <c r="D314" s="12">
        <v>450.0</v>
      </c>
      <c r="E314" s="12" t="s">
        <v>358</v>
      </c>
      <c r="G314" s="68">
        <v>-10000.0</v>
      </c>
      <c r="H314" s="69" t="s">
        <v>33</v>
      </c>
    </row>
    <row r="315">
      <c r="A315" s="8">
        <v>7.0</v>
      </c>
      <c r="B315" s="8" t="s">
        <v>2128</v>
      </c>
      <c r="C315" s="9">
        <v>0.8069444444444445</v>
      </c>
      <c r="D315" s="8">
        <v>300.0</v>
      </c>
    </row>
    <row r="316">
      <c r="A316" s="8">
        <v>8.0</v>
      </c>
      <c r="B316" s="8" t="s">
        <v>2129</v>
      </c>
      <c r="C316" s="9">
        <v>0.8402777777777778</v>
      </c>
      <c r="D316" s="8">
        <v>1500.0</v>
      </c>
    </row>
    <row r="317">
      <c r="D317" s="5">
        <f>SUM(D309:D316)</f>
        <v>6250</v>
      </c>
      <c r="G317" s="67">
        <v>3050.0</v>
      </c>
      <c r="H317" s="8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2" max="2" width="47.0"/>
    <col customWidth="1" min="3" max="3" width="12.86"/>
    <col customWidth="1" min="4" max="4" width="13.43"/>
    <col customWidth="1" min="5" max="5" width="13.86"/>
    <col customWidth="1" min="6" max="6" width="26.86"/>
    <col customWidth="1" min="7" max="7" width="18.57"/>
    <col customWidth="1" min="8" max="8" width="27.71"/>
    <col customWidth="1" min="9" max="9" width="23.86"/>
  </cols>
  <sheetData>
    <row r="1" ht="34.5" customHeight="1">
      <c r="A1" s="1" t="s">
        <v>156</v>
      </c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>
      <c r="A2" s="5"/>
      <c r="D2" s="6" t="s">
        <v>31</v>
      </c>
      <c r="E2" s="7">
        <v>42675.0</v>
      </c>
      <c r="F2" s="6" t="s">
        <v>14</v>
      </c>
    </row>
    <row r="3">
      <c r="A3" s="6">
        <v>1.0</v>
      </c>
      <c r="B3" s="8" t="s">
        <v>157</v>
      </c>
      <c r="C3" s="9">
        <v>0.5256944444444445</v>
      </c>
      <c r="D3" s="8">
        <v>300.0</v>
      </c>
    </row>
    <row r="4">
      <c r="A4" s="6">
        <v>2.0</v>
      </c>
      <c r="B4" s="8" t="s">
        <v>158</v>
      </c>
      <c r="C4" s="9">
        <v>0.5263888888888889</v>
      </c>
      <c r="D4" s="8">
        <v>300.0</v>
      </c>
    </row>
    <row r="5">
      <c r="A5" s="6">
        <v>3.0</v>
      </c>
      <c r="B5" s="8" t="s">
        <v>159</v>
      </c>
      <c r="C5" s="9">
        <v>0.5423611111111111</v>
      </c>
      <c r="D5" s="8">
        <v>1000.0</v>
      </c>
    </row>
    <row r="6">
      <c r="A6" s="6">
        <v>4.0</v>
      </c>
      <c r="B6" s="8" t="s">
        <v>160</v>
      </c>
      <c r="C6" s="9">
        <v>0.6611111111111111</v>
      </c>
      <c r="D6" s="8">
        <v>400.0</v>
      </c>
    </row>
    <row r="7">
      <c r="A7" s="6">
        <v>5.0</v>
      </c>
      <c r="B7" s="8" t="s">
        <v>161</v>
      </c>
      <c r="C7" s="9">
        <v>0.7256944444444444</v>
      </c>
      <c r="D7" s="8">
        <v>400.0</v>
      </c>
    </row>
    <row r="8">
      <c r="A8" s="6">
        <v>6.0</v>
      </c>
      <c r="B8" s="8" t="s">
        <v>162</v>
      </c>
      <c r="C8" s="9">
        <v>0.7375</v>
      </c>
      <c r="D8" s="8">
        <v>1000.0</v>
      </c>
    </row>
    <row r="9">
      <c r="A9" s="6">
        <v>7.0</v>
      </c>
      <c r="B9" s="8" t="s">
        <v>163</v>
      </c>
      <c r="C9" s="9">
        <v>0.8097222222222222</v>
      </c>
      <c r="D9" s="8">
        <v>800.0</v>
      </c>
    </row>
    <row r="10">
      <c r="A10" s="6">
        <v>8.0</v>
      </c>
      <c r="B10" s="8" t="s">
        <v>164</v>
      </c>
      <c r="C10" s="9">
        <v>0.8180555555555555</v>
      </c>
      <c r="D10" s="8">
        <v>1000.0</v>
      </c>
    </row>
    <row r="11">
      <c r="A11" s="6"/>
      <c r="D11" s="5">
        <f>SUM(D3:D10)</f>
        <v>5200</v>
      </c>
      <c r="G11" s="10">
        <v>10000.0</v>
      </c>
    </row>
    <row r="12">
      <c r="A12" s="5"/>
    </row>
    <row r="13">
      <c r="A13" s="5"/>
      <c r="D13" s="6" t="s">
        <v>35</v>
      </c>
      <c r="E13" s="7">
        <v>42676.0</v>
      </c>
      <c r="F13" s="6" t="s">
        <v>9</v>
      </c>
    </row>
    <row r="14">
      <c r="A14" s="6">
        <v>1.0</v>
      </c>
      <c r="B14" s="8" t="s">
        <v>165</v>
      </c>
      <c r="C14" s="9">
        <v>0.4722222222222222</v>
      </c>
      <c r="D14" s="8">
        <v>400.0</v>
      </c>
    </row>
    <row r="15">
      <c r="A15" s="6">
        <v>2.0</v>
      </c>
      <c r="B15" s="8" t="s">
        <v>166</v>
      </c>
      <c r="C15" s="9">
        <v>0.54375</v>
      </c>
      <c r="D15" s="8">
        <v>200.0</v>
      </c>
    </row>
    <row r="16">
      <c r="A16" s="6">
        <v>3.0</v>
      </c>
      <c r="B16" s="8" t="s">
        <v>167</v>
      </c>
      <c r="C16" s="9">
        <v>0.5444444444444444</v>
      </c>
      <c r="D16" s="8">
        <v>1000.0</v>
      </c>
    </row>
    <row r="17">
      <c r="A17" s="6">
        <v>4.0</v>
      </c>
      <c r="B17" s="8" t="s">
        <v>168</v>
      </c>
      <c r="C17" s="9">
        <v>0.6055555555555555</v>
      </c>
      <c r="D17" s="8">
        <v>400.0</v>
      </c>
    </row>
    <row r="18">
      <c r="A18" s="6">
        <v>5.0</v>
      </c>
      <c r="B18" s="8" t="s">
        <v>169</v>
      </c>
      <c r="C18" s="9">
        <v>0.6111111111111112</v>
      </c>
      <c r="D18" s="8">
        <v>400.0</v>
      </c>
    </row>
    <row r="19">
      <c r="A19" s="5"/>
      <c r="D19" s="5">
        <f>SUM(D14:D18)</f>
        <v>2400</v>
      </c>
      <c r="G19" s="10">
        <v>12400.0</v>
      </c>
    </row>
    <row r="20">
      <c r="A20" s="5"/>
    </row>
    <row r="21">
      <c r="A21" s="5"/>
      <c r="D21" s="6" t="s">
        <v>8</v>
      </c>
      <c r="E21" s="7">
        <v>42677.0</v>
      </c>
      <c r="F21" s="6" t="s">
        <v>9</v>
      </c>
    </row>
    <row r="22">
      <c r="A22" s="6">
        <v>1.0</v>
      </c>
      <c r="B22" s="8" t="s">
        <v>170</v>
      </c>
      <c r="C22" s="9">
        <v>0.6055555555555555</v>
      </c>
      <c r="D22" s="8">
        <v>800.0</v>
      </c>
    </row>
    <row r="23">
      <c r="A23" s="6">
        <v>2.0</v>
      </c>
      <c r="B23" s="8" t="s">
        <v>171</v>
      </c>
      <c r="C23" s="9">
        <v>0.6229166666666667</v>
      </c>
      <c r="D23" s="8">
        <v>1000.0</v>
      </c>
    </row>
    <row r="24">
      <c r="A24" s="6">
        <v>3.0</v>
      </c>
      <c r="B24" s="8" t="s">
        <v>172</v>
      </c>
      <c r="C24" s="9">
        <v>0.7263888888888889</v>
      </c>
      <c r="D24" s="8">
        <v>400.0</v>
      </c>
    </row>
    <row r="25">
      <c r="A25" s="6">
        <v>4.0</v>
      </c>
      <c r="B25" s="8" t="s">
        <v>173</v>
      </c>
      <c r="C25" s="9">
        <v>0.7263888888888889</v>
      </c>
      <c r="D25" s="8">
        <v>1000.0</v>
      </c>
    </row>
    <row r="26">
      <c r="A26" s="6">
        <v>5.0</v>
      </c>
      <c r="B26" s="8" t="s">
        <v>174</v>
      </c>
      <c r="C26" s="9">
        <v>0.7298611111111111</v>
      </c>
      <c r="D26" s="8">
        <v>600.0</v>
      </c>
      <c r="G26" s="15">
        <v>-13000.0</v>
      </c>
      <c r="H26" s="16" t="s">
        <v>33</v>
      </c>
    </row>
    <row r="27">
      <c r="A27" s="5"/>
      <c r="D27" s="5">
        <f>SUM(D22:D26)</f>
        <v>3800</v>
      </c>
      <c r="G27" s="10">
        <v>3200.0</v>
      </c>
    </row>
    <row r="28">
      <c r="A28" s="5"/>
    </row>
    <row r="29">
      <c r="A29" s="5"/>
      <c r="D29" s="6" t="s">
        <v>13</v>
      </c>
      <c r="E29" s="7">
        <v>42678.0</v>
      </c>
      <c r="F29" s="6" t="s">
        <v>9</v>
      </c>
    </row>
    <row r="30">
      <c r="A30" s="6">
        <v>1.0</v>
      </c>
      <c r="B30" s="8" t="s">
        <v>175</v>
      </c>
      <c r="C30" s="9">
        <v>0.5479166666666667</v>
      </c>
      <c r="D30" s="8">
        <v>300.0</v>
      </c>
    </row>
    <row r="31">
      <c r="A31" s="6">
        <v>2.0</v>
      </c>
      <c r="B31" s="12" t="s">
        <v>176</v>
      </c>
      <c r="C31" s="13">
        <v>0.5479166666666667</v>
      </c>
      <c r="D31" s="12">
        <v>1000.0</v>
      </c>
    </row>
    <row r="32">
      <c r="A32" s="6">
        <v>3.0</v>
      </c>
      <c r="B32" s="8" t="s">
        <v>177</v>
      </c>
      <c r="C32" s="9">
        <v>0.6791666666666667</v>
      </c>
      <c r="D32" s="8">
        <v>700.0</v>
      </c>
    </row>
    <row r="33">
      <c r="A33" s="6">
        <v>4.0</v>
      </c>
      <c r="B33" s="12" t="s">
        <v>178</v>
      </c>
      <c r="C33" s="13">
        <v>0.7201388888888889</v>
      </c>
      <c r="D33" s="12">
        <v>300.0</v>
      </c>
    </row>
    <row r="34">
      <c r="A34" s="6">
        <v>5.0</v>
      </c>
      <c r="B34" s="23" t="s">
        <v>179</v>
      </c>
      <c r="C34" s="24">
        <v>0.7729166666666667</v>
      </c>
      <c r="D34" s="23">
        <v>1000.0</v>
      </c>
    </row>
    <row r="35">
      <c r="A35" s="6">
        <v>6.0</v>
      </c>
      <c r="B35" s="12" t="s">
        <v>180</v>
      </c>
      <c r="C35" s="13">
        <v>0.8409722222222222</v>
      </c>
      <c r="D35" s="12">
        <v>900.0</v>
      </c>
    </row>
    <row r="36">
      <c r="A36" s="6">
        <v>7.0</v>
      </c>
      <c r="B36" s="12" t="s">
        <v>181</v>
      </c>
      <c r="C36" s="13">
        <v>0.8409722222222222</v>
      </c>
      <c r="D36" s="12">
        <v>1000.0</v>
      </c>
    </row>
    <row r="37">
      <c r="A37" s="6">
        <v>8.0</v>
      </c>
      <c r="B37" s="12" t="s">
        <v>182</v>
      </c>
      <c r="C37" s="13">
        <v>0.8416666666666667</v>
      </c>
      <c r="D37" s="12">
        <v>800.0</v>
      </c>
    </row>
    <row r="38">
      <c r="A38" s="5"/>
      <c r="D38" s="5">
        <f>SUM(D30:D37)</f>
        <v>6000</v>
      </c>
      <c r="G38" s="10">
        <v>4400.0</v>
      </c>
    </row>
    <row r="39">
      <c r="A39" s="5"/>
    </row>
    <row r="40">
      <c r="A40" s="5"/>
      <c r="D40" s="6" t="s">
        <v>17</v>
      </c>
      <c r="E40" s="7">
        <v>42679.0</v>
      </c>
      <c r="F40" s="6" t="s">
        <v>14</v>
      </c>
    </row>
    <row r="41">
      <c r="A41" s="6">
        <v>1.0</v>
      </c>
      <c r="B41" s="8" t="s">
        <v>105</v>
      </c>
      <c r="C41" s="9">
        <v>0.4722222222222222</v>
      </c>
      <c r="D41" s="8">
        <v>300.0</v>
      </c>
    </row>
    <row r="42">
      <c r="A42" s="6">
        <v>2.0</v>
      </c>
      <c r="B42" s="8" t="s">
        <v>183</v>
      </c>
      <c r="C42" s="9">
        <v>0.6104166666666667</v>
      </c>
      <c r="D42" s="8">
        <v>1000.0</v>
      </c>
    </row>
    <row r="43">
      <c r="A43" s="6">
        <v>3.0</v>
      </c>
      <c r="B43" s="8" t="s">
        <v>184</v>
      </c>
      <c r="C43" s="9">
        <v>0.6597222222222222</v>
      </c>
      <c r="D43" s="8">
        <v>1000.0</v>
      </c>
    </row>
    <row r="44">
      <c r="A44" s="6">
        <v>4.0</v>
      </c>
      <c r="B44" s="8" t="s">
        <v>185</v>
      </c>
      <c r="C44" s="9">
        <v>0.6611111111111111</v>
      </c>
      <c r="D44" s="8">
        <v>1000.0</v>
      </c>
    </row>
    <row r="45">
      <c r="A45" s="6">
        <v>5.0</v>
      </c>
      <c r="B45" s="8" t="s">
        <v>186</v>
      </c>
      <c r="C45" s="9">
        <v>0.7083333333333334</v>
      </c>
      <c r="D45" s="8">
        <v>300.0</v>
      </c>
    </row>
    <row r="46">
      <c r="A46" s="6">
        <v>6.0</v>
      </c>
      <c r="B46" s="8" t="s">
        <v>187</v>
      </c>
      <c r="C46" s="9">
        <v>0.7541666666666667</v>
      </c>
      <c r="D46" s="8">
        <v>600.0</v>
      </c>
    </row>
    <row r="47">
      <c r="A47" s="6">
        <v>7.0</v>
      </c>
    </row>
    <row r="48">
      <c r="A48" s="5"/>
      <c r="D48" s="5">
        <f>SUM(D41:D47)</f>
        <v>4200</v>
      </c>
      <c r="G48" s="10">
        <v>8600.0</v>
      </c>
    </row>
    <row r="49">
      <c r="A49" s="5"/>
      <c r="D49" s="6" t="s">
        <v>23</v>
      </c>
      <c r="E49" s="7">
        <v>42680.0</v>
      </c>
      <c r="F49" s="6" t="s">
        <v>24</v>
      </c>
      <c r="G49" s="8"/>
    </row>
    <row r="50">
      <c r="A50" s="6">
        <v>1.0</v>
      </c>
      <c r="B50" s="8" t="s">
        <v>188</v>
      </c>
      <c r="C50" s="9">
        <v>0.525</v>
      </c>
      <c r="D50" s="8">
        <v>1000.0</v>
      </c>
    </row>
    <row r="51">
      <c r="A51" s="6">
        <v>2.0</v>
      </c>
      <c r="B51" s="8" t="s">
        <v>189</v>
      </c>
      <c r="C51" s="9">
        <v>0.5611111111111111</v>
      </c>
      <c r="D51" s="8">
        <v>1000.0</v>
      </c>
    </row>
    <row r="52">
      <c r="A52" s="6">
        <v>3.0</v>
      </c>
      <c r="B52" s="8" t="s">
        <v>53</v>
      </c>
      <c r="C52" s="9">
        <v>0.59375</v>
      </c>
      <c r="D52" s="8">
        <v>200.0</v>
      </c>
    </row>
    <row r="53">
      <c r="A53" s="6">
        <v>4.0</v>
      </c>
      <c r="B53" s="8" t="s">
        <v>190</v>
      </c>
      <c r="C53" s="9">
        <v>0.6388888888888888</v>
      </c>
      <c r="D53" s="8">
        <v>800.0</v>
      </c>
    </row>
    <row r="54">
      <c r="A54" s="6">
        <v>5.0</v>
      </c>
      <c r="B54" s="8" t="s">
        <v>191</v>
      </c>
      <c r="C54" s="9">
        <v>0.6465277777777778</v>
      </c>
      <c r="D54" s="8">
        <v>1200.0</v>
      </c>
    </row>
    <row r="55">
      <c r="A55" s="6">
        <v>6.0</v>
      </c>
      <c r="B55" s="8" t="s">
        <v>192</v>
      </c>
      <c r="C55" s="9">
        <v>0.6555555555555556</v>
      </c>
      <c r="D55" s="8">
        <v>600.0</v>
      </c>
    </row>
    <row r="56">
      <c r="A56" s="6">
        <v>7.0</v>
      </c>
      <c r="B56" s="22" t="s">
        <v>193</v>
      </c>
      <c r="C56" s="9">
        <v>0.8666666666666667</v>
      </c>
      <c r="D56" s="8">
        <v>700.0</v>
      </c>
    </row>
    <row r="57">
      <c r="A57" s="6">
        <v>8.0</v>
      </c>
      <c r="B57" s="22" t="s">
        <v>194</v>
      </c>
      <c r="C57" s="9">
        <v>0.8736111111111111</v>
      </c>
      <c r="D57" s="8">
        <v>1100.0</v>
      </c>
    </row>
    <row r="58">
      <c r="A58" s="6">
        <v>9.0</v>
      </c>
      <c r="B58" s="8" t="s">
        <v>27</v>
      </c>
      <c r="G58" s="23">
        <v>-1050.0</v>
      </c>
    </row>
    <row r="59">
      <c r="A59" s="5"/>
      <c r="D59" s="6">
        <v>6600.0</v>
      </c>
      <c r="G59" s="19">
        <v>14150.0</v>
      </c>
    </row>
    <row r="60">
      <c r="A60" s="5"/>
    </row>
    <row r="61">
      <c r="A61" s="5"/>
      <c r="D61" s="6" t="s">
        <v>28</v>
      </c>
      <c r="E61" s="7">
        <v>42681.0</v>
      </c>
      <c r="F61" s="6" t="s">
        <v>9</v>
      </c>
    </row>
    <row r="62">
      <c r="A62" s="6">
        <v>1.0</v>
      </c>
      <c r="B62" s="8" t="s">
        <v>195</v>
      </c>
      <c r="C62" s="9">
        <v>0.5131944444444444</v>
      </c>
      <c r="D62" s="8">
        <v>1000.0</v>
      </c>
    </row>
    <row r="63">
      <c r="A63" s="6">
        <v>2.0</v>
      </c>
      <c r="B63" s="8" t="s">
        <v>100</v>
      </c>
      <c r="C63" s="9">
        <v>0.5138888888888888</v>
      </c>
      <c r="D63" s="8">
        <v>300.0</v>
      </c>
    </row>
    <row r="64">
      <c r="A64" s="6">
        <v>3.0</v>
      </c>
      <c r="B64" s="8" t="s">
        <v>196</v>
      </c>
      <c r="C64" s="9">
        <v>0.6416666666666667</v>
      </c>
      <c r="D64" s="8">
        <v>400.0</v>
      </c>
    </row>
    <row r="65">
      <c r="A65" s="6">
        <v>4.0</v>
      </c>
      <c r="B65" s="8" t="s">
        <v>197</v>
      </c>
      <c r="C65" s="9">
        <v>0.7263888888888889</v>
      </c>
      <c r="D65" s="8">
        <v>400.0</v>
      </c>
    </row>
    <row r="66">
      <c r="A66" s="6">
        <v>5.0</v>
      </c>
      <c r="B66" s="8" t="s">
        <v>198</v>
      </c>
      <c r="C66" s="9">
        <v>0.7770833333333333</v>
      </c>
      <c r="D66" s="8">
        <v>400.0</v>
      </c>
    </row>
    <row r="67">
      <c r="A67" s="5"/>
      <c r="D67" s="5">
        <f>SUM(D62:D66)</f>
        <v>2500</v>
      </c>
      <c r="G67" s="19">
        <v>16650.0</v>
      </c>
    </row>
    <row r="68">
      <c r="A68" s="5"/>
    </row>
    <row r="69">
      <c r="A69" s="5"/>
      <c r="D69" s="6" t="s">
        <v>31</v>
      </c>
      <c r="E69" s="7">
        <v>42682.0</v>
      </c>
      <c r="F69" s="6" t="s">
        <v>9</v>
      </c>
    </row>
    <row r="70">
      <c r="A70" s="6">
        <v>1.0</v>
      </c>
      <c r="B70" s="8" t="s">
        <v>199</v>
      </c>
      <c r="C70" s="9">
        <v>0.6180555555555556</v>
      </c>
      <c r="D70" s="8">
        <v>400.0</v>
      </c>
    </row>
    <row r="71">
      <c r="A71" s="6">
        <v>2.0</v>
      </c>
      <c r="B71" s="8" t="s">
        <v>200</v>
      </c>
      <c r="C71" s="9">
        <v>0.6388888888888888</v>
      </c>
      <c r="D71" s="8">
        <v>400.0</v>
      </c>
    </row>
    <row r="72">
      <c r="A72" s="6">
        <v>3.0</v>
      </c>
      <c r="B72" s="8" t="s">
        <v>201</v>
      </c>
      <c r="C72" s="9">
        <v>0.75625</v>
      </c>
      <c r="D72" s="8">
        <v>300.0</v>
      </c>
      <c r="G72" s="15">
        <v>-15000.0</v>
      </c>
      <c r="H72" s="16" t="s">
        <v>33</v>
      </c>
    </row>
    <row r="73">
      <c r="A73" s="6">
        <v>4.0</v>
      </c>
      <c r="B73" s="8" t="s">
        <v>66</v>
      </c>
      <c r="C73" s="9">
        <v>0.8076388888888889</v>
      </c>
      <c r="D73" s="8">
        <v>200.0</v>
      </c>
    </row>
    <row r="74">
      <c r="A74" s="5"/>
      <c r="D74" s="5">
        <f>SUM(D70:D73)</f>
        <v>1300</v>
      </c>
      <c r="E74" s="8"/>
      <c r="G74" s="19">
        <v>2950.0</v>
      </c>
    </row>
    <row r="75">
      <c r="A75" s="5"/>
    </row>
    <row r="76">
      <c r="A76" s="5"/>
    </row>
    <row r="77">
      <c r="A77" s="5"/>
      <c r="D77" s="6" t="s">
        <v>35</v>
      </c>
      <c r="E77" s="7">
        <v>42683.0</v>
      </c>
      <c r="F77" s="6" t="s">
        <v>14</v>
      </c>
    </row>
    <row r="78">
      <c r="A78" s="6">
        <v>1.0</v>
      </c>
      <c r="B78" s="8" t="s">
        <v>202</v>
      </c>
      <c r="C78" s="9">
        <v>0.78125</v>
      </c>
      <c r="D78" s="8">
        <v>1000.0</v>
      </c>
    </row>
    <row r="79">
      <c r="A79" s="6">
        <v>2.0</v>
      </c>
      <c r="B79" s="8" t="s">
        <v>203</v>
      </c>
      <c r="C79" s="9">
        <v>0.8479166666666667</v>
      </c>
      <c r="D79" s="8">
        <v>200.0</v>
      </c>
    </row>
    <row r="80">
      <c r="A80" s="5"/>
      <c r="D80" s="6">
        <v>1200.0</v>
      </c>
      <c r="G80" s="10">
        <v>4150.0</v>
      </c>
    </row>
    <row r="81">
      <c r="A81" s="5"/>
    </row>
    <row r="82">
      <c r="A82" s="5"/>
      <c r="D82" s="6" t="s">
        <v>8</v>
      </c>
      <c r="E82" s="7">
        <v>42684.0</v>
      </c>
      <c r="F82" s="6" t="s">
        <v>14</v>
      </c>
    </row>
    <row r="83">
      <c r="A83" s="6">
        <v>1.0</v>
      </c>
      <c r="B83" s="8" t="s">
        <v>204</v>
      </c>
      <c r="C83" s="9">
        <v>0.5625</v>
      </c>
      <c r="D83" s="8">
        <v>800.0</v>
      </c>
    </row>
    <row r="84">
      <c r="A84" s="6">
        <v>2.0</v>
      </c>
      <c r="B84" s="8" t="s">
        <v>205</v>
      </c>
      <c r="C84" s="9">
        <v>0.5722222222222222</v>
      </c>
      <c r="D84" s="8">
        <v>300.0</v>
      </c>
    </row>
    <row r="85">
      <c r="A85" s="6">
        <v>3.0</v>
      </c>
      <c r="B85" s="12" t="s">
        <v>206</v>
      </c>
      <c r="C85" s="13">
        <v>0.6076388888888888</v>
      </c>
      <c r="D85" s="12">
        <v>900.0</v>
      </c>
      <c r="E85" s="12" t="s">
        <v>19</v>
      </c>
    </row>
    <row r="86">
      <c r="A86" s="6">
        <v>4.0</v>
      </c>
      <c r="B86" s="12" t="s">
        <v>207</v>
      </c>
      <c r="C86" s="13">
        <v>0.6111111111111112</v>
      </c>
      <c r="D86" s="12">
        <v>1300.0</v>
      </c>
      <c r="E86" s="12" t="s">
        <v>19</v>
      </c>
    </row>
    <row r="87">
      <c r="A87" s="6">
        <v>5.0</v>
      </c>
      <c r="D87" s="5">
        <f>SUM(D83:D86)</f>
        <v>3300</v>
      </c>
      <c r="G87" s="10">
        <v>5250.0</v>
      </c>
    </row>
    <row r="88">
      <c r="A88" s="5"/>
    </row>
    <row r="89">
      <c r="A89" s="5"/>
      <c r="D89" s="6" t="s">
        <v>13</v>
      </c>
      <c r="E89" s="7">
        <v>42685.0</v>
      </c>
      <c r="F89" s="6" t="s">
        <v>14</v>
      </c>
    </row>
    <row r="90">
      <c r="A90" s="6">
        <v>1.0</v>
      </c>
      <c r="B90" s="8" t="s">
        <v>208</v>
      </c>
      <c r="C90" s="9">
        <v>0.60625</v>
      </c>
      <c r="D90" s="8">
        <v>400.0</v>
      </c>
    </row>
    <row r="91">
      <c r="A91" s="6">
        <v>2.0</v>
      </c>
      <c r="B91" s="8" t="s">
        <v>209</v>
      </c>
      <c r="C91" s="9">
        <v>0.78125</v>
      </c>
      <c r="D91" s="8">
        <v>1000.0</v>
      </c>
    </row>
    <row r="92">
      <c r="A92" s="6">
        <v>3.0</v>
      </c>
      <c r="B92" s="8" t="s">
        <v>210</v>
      </c>
      <c r="C92" s="9">
        <v>0.7875</v>
      </c>
      <c r="D92" s="8">
        <v>400.0</v>
      </c>
    </row>
    <row r="93">
      <c r="A93" s="6">
        <v>4.0</v>
      </c>
      <c r="B93" s="8" t="s">
        <v>211</v>
      </c>
      <c r="C93" s="9">
        <v>0.8125</v>
      </c>
      <c r="D93" s="8">
        <v>200.0</v>
      </c>
    </row>
    <row r="94">
      <c r="A94" s="6">
        <v>5.0</v>
      </c>
      <c r="B94" s="8" t="s">
        <v>212</v>
      </c>
      <c r="C94" s="9">
        <v>0.8284722222222223</v>
      </c>
      <c r="D94" s="8">
        <v>400.0</v>
      </c>
    </row>
    <row r="95">
      <c r="A95" s="5"/>
      <c r="D95" s="5">
        <f>SUM(D90:D94)</f>
        <v>2400</v>
      </c>
      <c r="G95" s="10">
        <v>7650.0</v>
      </c>
    </row>
    <row r="96">
      <c r="A96" s="5"/>
    </row>
    <row r="97">
      <c r="A97" s="5"/>
      <c r="D97" s="6" t="s">
        <v>17</v>
      </c>
      <c r="E97" s="17">
        <v>42686.0</v>
      </c>
      <c r="F97" s="6" t="s">
        <v>9</v>
      </c>
    </row>
    <row r="98">
      <c r="A98" s="6">
        <v>1.0</v>
      </c>
      <c r="B98" s="8" t="s">
        <v>213</v>
      </c>
      <c r="C98" s="9">
        <v>0.5069444444444444</v>
      </c>
      <c r="D98" s="8">
        <v>900.0</v>
      </c>
    </row>
    <row r="99">
      <c r="A99" s="6">
        <v>2.0</v>
      </c>
      <c r="B99" s="12" t="s">
        <v>214</v>
      </c>
      <c r="C99" s="13">
        <v>0.5423611111111111</v>
      </c>
      <c r="D99" s="12">
        <v>1200.0</v>
      </c>
    </row>
    <row r="100">
      <c r="A100" s="6">
        <v>3.0</v>
      </c>
      <c r="B100" s="8" t="s">
        <v>215</v>
      </c>
      <c r="C100" s="9">
        <v>0.6652777777777777</v>
      </c>
      <c r="D100" s="8">
        <v>200.0</v>
      </c>
    </row>
    <row r="101">
      <c r="A101" s="6">
        <v>4.0</v>
      </c>
      <c r="B101" s="8" t="s">
        <v>216</v>
      </c>
      <c r="C101" s="9">
        <v>0.70625</v>
      </c>
      <c r="D101" s="8">
        <v>1000.0</v>
      </c>
    </row>
    <row r="102">
      <c r="A102" s="6">
        <v>5.0</v>
      </c>
      <c r="B102" s="8" t="s">
        <v>217</v>
      </c>
      <c r="C102" s="9">
        <v>0.7090277777777778</v>
      </c>
      <c r="D102" s="8">
        <v>1000.0</v>
      </c>
      <c r="G102" s="15">
        <v>-8000.0</v>
      </c>
      <c r="H102" s="16" t="s">
        <v>33</v>
      </c>
    </row>
    <row r="103">
      <c r="A103" s="6">
        <v>6.0</v>
      </c>
      <c r="B103" s="12" t="s">
        <v>218</v>
      </c>
      <c r="C103" s="13">
        <v>0.7388888888888889</v>
      </c>
      <c r="D103" s="12">
        <v>2250.0</v>
      </c>
    </row>
    <row r="104">
      <c r="A104" s="5"/>
      <c r="D104" s="6">
        <f>SUM(D98:D103)</f>
        <v>6550</v>
      </c>
      <c r="G104" s="10">
        <v>2300.0</v>
      </c>
    </row>
    <row r="105">
      <c r="A105" s="5"/>
      <c r="D105" s="6" t="s">
        <v>23</v>
      </c>
      <c r="E105" s="17">
        <v>42687.0</v>
      </c>
      <c r="F105" s="6" t="s">
        <v>24</v>
      </c>
    </row>
    <row r="106">
      <c r="A106" s="6">
        <v>1.0</v>
      </c>
      <c r="B106" s="8" t="s">
        <v>219</v>
      </c>
      <c r="C106" s="9">
        <v>0.47152777777777777</v>
      </c>
      <c r="D106" s="8">
        <v>800.0</v>
      </c>
    </row>
    <row r="107">
      <c r="A107" s="6">
        <v>2.0</v>
      </c>
      <c r="B107" s="8" t="s">
        <v>220</v>
      </c>
      <c r="C107" s="9">
        <v>0.54375</v>
      </c>
      <c r="D107" s="8">
        <v>800.0</v>
      </c>
    </row>
    <row r="108">
      <c r="A108" s="6">
        <v>3.0</v>
      </c>
      <c r="B108" s="8" t="s">
        <v>221</v>
      </c>
      <c r="C108" s="9">
        <v>0.6034722222222222</v>
      </c>
      <c r="D108" s="8">
        <v>50.0</v>
      </c>
    </row>
    <row r="109">
      <c r="A109" s="6">
        <v>4.0</v>
      </c>
      <c r="B109" s="12" t="s">
        <v>222</v>
      </c>
      <c r="C109" s="13">
        <v>0.6131944444444445</v>
      </c>
      <c r="D109" s="12">
        <v>1000.0</v>
      </c>
    </row>
    <row r="110">
      <c r="A110" s="6">
        <v>5.0</v>
      </c>
      <c r="B110" s="8" t="s">
        <v>223</v>
      </c>
      <c r="C110" s="9">
        <v>0.7277777777777777</v>
      </c>
      <c r="D110" s="8">
        <v>600.0</v>
      </c>
    </row>
    <row r="111">
      <c r="A111" s="6">
        <v>6.0</v>
      </c>
      <c r="B111" s="8" t="s">
        <v>224</v>
      </c>
      <c r="C111" s="9">
        <v>0.7451388888888889</v>
      </c>
      <c r="D111" s="8">
        <v>300.0</v>
      </c>
    </row>
    <row r="112">
      <c r="A112" s="6">
        <v>7.0</v>
      </c>
      <c r="B112" s="8" t="s">
        <v>27</v>
      </c>
      <c r="C112" s="9">
        <v>0.8652777777777778</v>
      </c>
      <c r="G112" s="8">
        <v>-750.0</v>
      </c>
    </row>
    <row r="113">
      <c r="A113" s="5"/>
      <c r="D113" s="6">
        <v>3550.0</v>
      </c>
      <c r="G113" s="10">
        <v>4100.0</v>
      </c>
    </row>
    <row r="114">
      <c r="A114" s="5"/>
    </row>
    <row r="115">
      <c r="A115" s="5"/>
      <c r="D115" s="6" t="s">
        <v>28</v>
      </c>
      <c r="E115" s="7">
        <v>42688.0</v>
      </c>
      <c r="F115" s="6" t="s">
        <v>14</v>
      </c>
    </row>
    <row r="116">
      <c r="A116" s="6">
        <v>1.0</v>
      </c>
      <c r="B116" s="8" t="s">
        <v>225</v>
      </c>
      <c r="C116" s="9">
        <v>0.8180555555555555</v>
      </c>
      <c r="D116" s="8">
        <v>2500.0</v>
      </c>
    </row>
    <row r="117">
      <c r="A117" s="6">
        <v>2.0</v>
      </c>
      <c r="D117" s="6">
        <v>2500.0</v>
      </c>
      <c r="G117" s="10">
        <v>6600.0</v>
      </c>
    </row>
    <row r="118">
      <c r="A118" s="5"/>
    </row>
    <row r="119">
      <c r="A119" s="5"/>
      <c r="D119" s="6" t="s">
        <v>31</v>
      </c>
      <c r="E119" s="7">
        <v>42689.0</v>
      </c>
      <c r="F119" s="6" t="s">
        <v>14</v>
      </c>
    </row>
    <row r="120">
      <c r="A120" s="6">
        <v>1.0</v>
      </c>
      <c r="B120" s="8" t="s">
        <v>226</v>
      </c>
      <c r="G120" s="20">
        <v>-50.0</v>
      </c>
    </row>
    <row r="121">
      <c r="A121" s="6">
        <v>2.0</v>
      </c>
      <c r="B121" s="8" t="s">
        <v>227</v>
      </c>
      <c r="C121" s="9">
        <v>0.5208333333333334</v>
      </c>
      <c r="D121" s="8">
        <v>600.0</v>
      </c>
    </row>
    <row r="122">
      <c r="A122" s="6">
        <v>3.0</v>
      </c>
      <c r="B122" s="8" t="s">
        <v>228</v>
      </c>
      <c r="C122" s="9">
        <v>0.6666666666666666</v>
      </c>
      <c r="D122" s="8">
        <v>900.0</v>
      </c>
    </row>
    <row r="123">
      <c r="A123" s="6">
        <v>4.0</v>
      </c>
      <c r="B123" s="8" t="s">
        <v>229</v>
      </c>
      <c r="C123" s="9">
        <v>0.7631944444444444</v>
      </c>
      <c r="D123" s="8">
        <v>900.0</v>
      </c>
    </row>
    <row r="124">
      <c r="A124" s="6">
        <v>5.0</v>
      </c>
      <c r="B124" s="12" t="s">
        <v>230</v>
      </c>
      <c r="C124" s="13">
        <v>0.8104166666666667</v>
      </c>
      <c r="D124" s="12">
        <v>800.0</v>
      </c>
      <c r="E124" s="25"/>
    </row>
    <row r="125">
      <c r="A125" s="6">
        <v>6.0</v>
      </c>
      <c r="B125" s="8" t="s">
        <v>231</v>
      </c>
      <c r="C125" s="9">
        <v>0.8270833333333333</v>
      </c>
      <c r="D125" s="8">
        <v>1000.0</v>
      </c>
    </row>
    <row r="126">
      <c r="A126" s="6">
        <v>7.0</v>
      </c>
      <c r="B126" s="8" t="s">
        <v>232</v>
      </c>
      <c r="C126" s="9">
        <v>0.8298611111111112</v>
      </c>
      <c r="D126" s="8">
        <v>400.0</v>
      </c>
    </row>
    <row r="127">
      <c r="A127" s="6">
        <v>8.0</v>
      </c>
      <c r="B127" s="8" t="s">
        <v>233</v>
      </c>
      <c r="C127" s="9">
        <v>0.8423611111111111</v>
      </c>
      <c r="D127" s="8">
        <v>300.0</v>
      </c>
    </row>
    <row r="128">
      <c r="A128" s="5"/>
      <c r="D128" s="5">
        <f>SUM(D121:D127)</f>
        <v>4900</v>
      </c>
      <c r="G128" s="10">
        <v>10650.0</v>
      </c>
    </row>
    <row r="129">
      <c r="A129" s="5"/>
    </row>
    <row r="130">
      <c r="A130" s="5"/>
      <c r="D130" s="6" t="s">
        <v>35</v>
      </c>
      <c r="E130" s="17">
        <v>42690.0</v>
      </c>
      <c r="F130" s="6" t="s">
        <v>9</v>
      </c>
    </row>
    <row r="131">
      <c r="A131" s="6">
        <v>1.0</v>
      </c>
      <c r="B131" s="8" t="s">
        <v>234</v>
      </c>
      <c r="C131" s="9">
        <v>0.5</v>
      </c>
      <c r="D131" s="8">
        <v>800.0</v>
      </c>
    </row>
    <row r="132">
      <c r="A132" s="6">
        <v>2.0</v>
      </c>
      <c r="B132" s="8" t="s">
        <v>181</v>
      </c>
      <c r="C132" s="9">
        <v>0.6319444444444444</v>
      </c>
      <c r="D132" s="8">
        <v>1000.0</v>
      </c>
    </row>
    <row r="133">
      <c r="A133" s="6">
        <v>3.0</v>
      </c>
      <c r="B133" s="8" t="s">
        <v>235</v>
      </c>
      <c r="C133" s="9">
        <v>0.6694444444444444</v>
      </c>
      <c r="D133" s="8">
        <v>800.0</v>
      </c>
    </row>
    <row r="134">
      <c r="A134" s="6">
        <v>4.0</v>
      </c>
      <c r="B134" s="8" t="s">
        <v>236</v>
      </c>
      <c r="C134" s="9">
        <v>0.6784722222222223</v>
      </c>
      <c r="D134" s="8">
        <v>600.0</v>
      </c>
    </row>
    <row r="135">
      <c r="A135" s="6">
        <v>5.0</v>
      </c>
      <c r="B135" s="8" t="s">
        <v>100</v>
      </c>
      <c r="C135" s="9">
        <v>0.6909722222222222</v>
      </c>
      <c r="D135" s="8">
        <v>300.0</v>
      </c>
      <c r="G135" s="15">
        <v>-13000.0</v>
      </c>
      <c r="H135" s="16" t="s">
        <v>33</v>
      </c>
    </row>
    <row r="136">
      <c r="A136" s="6">
        <v>6.0</v>
      </c>
      <c r="B136" s="8" t="s">
        <v>237</v>
      </c>
      <c r="C136" s="9">
        <v>0.6965277777777777</v>
      </c>
      <c r="D136" s="8">
        <v>1000.0</v>
      </c>
    </row>
    <row r="137">
      <c r="A137" s="6">
        <v>7.0</v>
      </c>
      <c r="B137" s="8" t="s">
        <v>238</v>
      </c>
      <c r="C137" s="9">
        <v>0.7902777777777777</v>
      </c>
      <c r="D137" s="8">
        <v>200.0</v>
      </c>
    </row>
    <row r="138">
      <c r="A138" s="6">
        <v>8.0</v>
      </c>
      <c r="B138" s="8" t="s">
        <v>239</v>
      </c>
      <c r="C138" s="9">
        <v>0.7902777777777777</v>
      </c>
      <c r="D138" s="8">
        <v>800.0</v>
      </c>
    </row>
    <row r="139">
      <c r="A139" s="5"/>
      <c r="D139" s="5">
        <f>SUM(D131:D138)</f>
        <v>5500</v>
      </c>
      <c r="G139" s="10">
        <v>3350.0</v>
      </c>
    </row>
    <row r="140">
      <c r="A140" s="5"/>
    </row>
    <row r="141">
      <c r="A141" s="5"/>
      <c r="D141" s="6" t="s">
        <v>8</v>
      </c>
      <c r="E141" s="17">
        <v>42691.0</v>
      </c>
      <c r="F141" s="6" t="s">
        <v>9</v>
      </c>
    </row>
    <row r="142">
      <c r="A142" s="6">
        <v>1.0</v>
      </c>
      <c r="B142" s="12" t="s">
        <v>237</v>
      </c>
      <c r="C142" s="13">
        <v>0.5243055555555556</v>
      </c>
      <c r="D142" s="12">
        <v>1000.0</v>
      </c>
    </row>
    <row r="143">
      <c r="A143" s="6">
        <v>2.0</v>
      </c>
      <c r="B143" s="8" t="s">
        <v>125</v>
      </c>
      <c r="C143" s="9">
        <v>0.6041666666666666</v>
      </c>
      <c r="D143" s="8">
        <v>1000.0</v>
      </c>
    </row>
    <row r="144">
      <c r="A144" s="6">
        <v>3.0</v>
      </c>
      <c r="B144" s="8" t="s">
        <v>240</v>
      </c>
      <c r="C144" s="9">
        <v>0.6583333333333333</v>
      </c>
      <c r="D144" s="8">
        <v>800.0</v>
      </c>
    </row>
    <row r="145">
      <c r="A145" s="6">
        <v>4.0</v>
      </c>
      <c r="B145" s="8" t="s">
        <v>241</v>
      </c>
      <c r="C145" s="9">
        <v>0.6986111111111111</v>
      </c>
      <c r="D145" s="8">
        <v>1000.0</v>
      </c>
    </row>
    <row r="146">
      <c r="A146" s="6">
        <v>5.0</v>
      </c>
      <c r="B146" s="8" t="s">
        <v>242</v>
      </c>
      <c r="C146" s="9">
        <v>0.7020833333333333</v>
      </c>
      <c r="D146" s="8">
        <v>800.0</v>
      </c>
    </row>
    <row r="147">
      <c r="A147" s="6">
        <v>6.0</v>
      </c>
      <c r="B147" s="8" t="s">
        <v>243</v>
      </c>
      <c r="C147" s="9">
        <v>0.7284722222222222</v>
      </c>
      <c r="D147" s="8">
        <v>1000.0</v>
      </c>
      <c r="G147" s="15">
        <v>-7000.0</v>
      </c>
      <c r="H147" s="16" t="s">
        <v>33</v>
      </c>
    </row>
    <row r="148">
      <c r="A148" s="6">
        <v>7.0</v>
      </c>
      <c r="B148" s="8" t="s">
        <v>29</v>
      </c>
      <c r="C148" s="9">
        <v>0.7291666666666666</v>
      </c>
      <c r="D148" s="8">
        <v>1000.0</v>
      </c>
    </row>
    <row r="149">
      <c r="A149" s="6">
        <v>8.0</v>
      </c>
      <c r="B149" s="8" t="s">
        <v>244</v>
      </c>
      <c r="C149" s="9">
        <v>0.7708333333333334</v>
      </c>
      <c r="D149" s="8">
        <v>800.0</v>
      </c>
    </row>
    <row r="150">
      <c r="A150" s="5"/>
      <c r="D150" s="5">
        <f>SUM(D142:D149)</f>
        <v>7400</v>
      </c>
      <c r="G150" s="10">
        <v>2750.0</v>
      </c>
    </row>
    <row r="151">
      <c r="A151" s="5"/>
    </row>
    <row r="152">
      <c r="A152" s="5"/>
      <c r="D152" s="6" t="s">
        <v>13</v>
      </c>
      <c r="E152" s="7">
        <v>42692.0</v>
      </c>
      <c r="F152" s="6" t="s">
        <v>14</v>
      </c>
    </row>
    <row r="153">
      <c r="A153" s="6">
        <v>1.0</v>
      </c>
      <c r="B153" s="8" t="s">
        <v>245</v>
      </c>
      <c r="C153" s="9">
        <v>0.4583333333333333</v>
      </c>
      <c r="D153" s="8">
        <v>500.0</v>
      </c>
    </row>
    <row r="154">
      <c r="A154" s="6">
        <v>2.0</v>
      </c>
      <c r="B154" s="8" t="s">
        <v>246</v>
      </c>
      <c r="C154" s="9">
        <v>0.6722222222222223</v>
      </c>
      <c r="D154" s="8">
        <v>800.0</v>
      </c>
    </row>
    <row r="155">
      <c r="A155" s="6">
        <v>3.0</v>
      </c>
      <c r="B155" s="12" t="s">
        <v>247</v>
      </c>
      <c r="C155" s="13">
        <v>0.7152777777777778</v>
      </c>
      <c r="D155" s="12">
        <v>900.0</v>
      </c>
    </row>
    <row r="156">
      <c r="A156" s="6">
        <v>4.0</v>
      </c>
      <c r="B156" s="8" t="s">
        <v>248</v>
      </c>
      <c r="C156" s="9">
        <v>0.7430555555555556</v>
      </c>
    </row>
    <row r="157">
      <c r="A157" s="6">
        <v>5.0</v>
      </c>
      <c r="D157" s="5">
        <f>SUM(D153:D155)</f>
        <v>2200</v>
      </c>
      <c r="G157" s="10">
        <v>4050.0</v>
      </c>
    </row>
    <row r="158">
      <c r="A158" s="5"/>
    </row>
    <row r="159">
      <c r="A159" s="5"/>
      <c r="D159" s="6" t="s">
        <v>17</v>
      </c>
      <c r="E159" s="7">
        <v>42693.0</v>
      </c>
      <c r="F159" s="6" t="s">
        <v>14</v>
      </c>
    </row>
    <row r="160">
      <c r="A160" s="6">
        <v>1.0</v>
      </c>
      <c r="B160" s="8" t="s">
        <v>249</v>
      </c>
      <c r="C160" s="9">
        <v>0.55</v>
      </c>
      <c r="D160" s="8">
        <v>400.0</v>
      </c>
    </row>
    <row r="161">
      <c r="A161" s="6">
        <v>2.0</v>
      </c>
      <c r="B161" s="12" t="s">
        <v>250</v>
      </c>
      <c r="C161" s="13">
        <v>0.5902777777777778</v>
      </c>
      <c r="D161" s="12">
        <v>800.0</v>
      </c>
    </row>
    <row r="162">
      <c r="A162" s="6">
        <v>3.0</v>
      </c>
      <c r="B162" s="12" t="s">
        <v>251</v>
      </c>
      <c r="C162" s="13">
        <v>0.5916666666666667</v>
      </c>
      <c r="D162" s="12">
        <v>300.0</v>
      </c>
    </row>
    <row r="163">
      <c r="A163" s="6">
        <v>4.0</v>
      </c>
      <c r="B163" s="8" t="s">
        <v>252</v>
      </c>
      <c r="C163" s="9">
        <v>0.5923611111111111</v>
      </c>
      <c r="D163" s="8">
        <v>200.0</v>
      </c>
    </row>
    <row r="164">
      <c r="A164" s="6">
        <v>5.0</v>
      </c>
      <c r="B164" s="8" t="s">
        <v>253</v>
      </c>
      <c r="C164" s="9">
        <v>0.6368055555555555</v>
      </c>
      <c r="D164" s="8">
        <v>800.0</v>
      </c>
    </row>
    <row r="165">
      <c r="A165" s="6">
        <v>6.0</v>
      </c>
      <c r="B165" s="8" t="s">
        <v>254</v>
      </c>
      <c r="C165" s="9">
        <v>0.7340277777777777</v>
      </c>
      <c r="D165" s="8">
        <v>300.0</v>
      </c>
    </row>
    <row r="166">
      <c r="A166" s="6">
        <v>7.0</v>
      </c>
      <c r="B166" s="8" t="s">
        <v>255</v>
      </c>
      <c r="C166" s="9">
        <v>0.7430555555555556</v>
      </c>
      <c r="D166" s="8">
        <v>200.0</v>
      </c>
    </row>
    <row r="167">
      <c r="A167" s="6">
        <v>8.0</v>
      </c>
      <c r="B167" s="8" t="s">
        <v>256</v>
      </c>
      <c r="C167" s="9">
        <v>0.8138888888888889</v>
      </c>
      <c r="D167" s="8">
        <v>200.0</v>
      </c>
    </row>
    <row r="168">
      <c r="A168" s="6">
        <v>9.0</v>
      </c>
      <c r="D168" s="5">
        <f>SUM(D160:D167)</f>
        <v>3200</v>
      </c>
      <c r="G168" s="10">
        <v>6250.0</v>
      </c>
    </row>
    <row r="169">
      <c r="A169" s="26"/>
      <c r="D169" s="6" t="s">
        <v>23</v>
      </c>
      <c r="E169" s="17">
        <v>42694.0</v>
      </c>
      <c r="F169" s="6" t="s">
        <v>24</v>
      </c>
    </row>
    <row r="170">
      <c r="A170" s="6">
        <v>1.0</v>
      </c>
      <c r="B170" s="8" t="s">
        <v>257</v>
      </c>
      <c r="C170" s="9">
        <v>0.5034722222222222</v>
      </c>
      <c r="D170" s="8">
        <v>1000.0</v>
      </c>
    </row>
    <row r="171">
      <c r="A171" s="6">
        <v>2.0</v>
      </c>
      <c r="B171" s="8" t="s">
        <v>258</v>
      </c>
      <c r="C171" s="9">
        <v>0.5368055555555555</v>
      </c>
      <c r="D171" s="8">
        <v>1000.0</v>
      </c>
    </row>
    <row r="172">
      <c r="A172" s="6">
        <v>3.0</v>
      </c>
      <c r="B172" s="22" t="s">
        <v>259</v>
      </c>
      <c r="C172" s="9">
        <v>0.6319444444444444</v>
      </c>
    </row>
    <row r="173">
      <c r="A173" s="6">
        <v>4.0</v>
      </c>
      <c r="B173" s="8" t="s">
        <v>260</v>
      </c>
      <c r="C173" s="9">
        <v>0.6388888888888888</v>
      </c>
      <c r="D173" s="8">
        <v>500.0</v>
      </c>
    </row>
    <row r="174">
      <c r="A174" s="6">
        <v>5.0</v>
      </c>
      <c r="B174" s="8" t="s">
        <v>261</v>
      </c>
      <c r="C174" s="9">
        <v>0.6597222222222222</v>
      </c>
      <c r="D174" s="8">
        <v>1600.0</v>
      </c>
    </row>
    <row r="175">
      <c r="A175" s="6">
        <v>6.0</v>
      </c>
      <c r="B175" s="12" t="s">
        <v>262</v>
      </c>
      <c r="C175" s="13">
        <v>0.7229166666666667</v>
      </c>
      <c r="D175" s="12">
        <v>1000.0</v>
      </c>
    </row>
    <row r="176">
      <c r="A176" s="6">
        <v>7.0</v>
      </c>
      <c r="B176" s="8" t="s">
        <v>263</v>
      </c>
      <c r="C176" s="9">
        <v>0.7291666666666666</v>
      </c>
      <c r="D176" s="8">
        <v>2150.0</v>
      </c>
    </row>
    <row r="177">
      <c r="A177" s="6">
        <v>8.0</v>
      </c>
      <c r="B177" s="8" t="s">
        <v>264</v>
      </c>
      <c r="C177" s="9">
        <v>0.7763888888888889</v>
      </c>
      <c r="D177" s="8">
        <v>200.0</v>
      </c>
    </row>
    <row r="178">
      <c r="A178" s="6">
        <v>9.0</v>
      </c>
      <c r="B178" s="8" t="s">
        <v>27</v>
      </c>
      <c r="C178" s="9">
        <v>0.8652777777777778</v>
      </c>
      <c r="G178" s="8">
        <v>-1150.0</v>
      </c>
    </row>
    <row r="179">
      <c r="A179" s="5"/>
      <c r="D179" s="6">
        <v>7450.0</v>
      </c>
      <c r="G179" s="10">
        <v>11550.0</v>
      </c>
    </row>
    <row r="180">
      <c r="A180" s="5"/>
    </row>
    <row r="181">
      <c r="A181" s="5"/>
      <c r="D181" s="6" t="s">
        <v>28</v>
      </c>
      <c r="E181" s="7">
        <v>42695.0</v>
      </c>
      <c r="F181" s="6" t="s">
        <v>14</v>
      </c>
    </row>
    <row r="182">
      <c r="A182" s="6">
        <v>1.0</v>
      </c>
      <c r="B182" s="8" t="s">
        <v>265</v>
      </c>
      <c r="C182" s="9">
        <v>0.5972222222222222</v>
      </c>
      <c r="D182" s="8">
        <v>600.0</v>
      </c>
    </row>
    <row r="183">
      <c r="A183" s="6">
        <v>2.0</v>
      </c>
      <c r="B183" s="8" t="s">
        <v>266</v>
      </c>
      <c r="C183" s="9">
        <v>0.7222222222222222</v>
      </c>
      <c r="D183" s="8">
        <v>800.0</v>
      </c>
    </row>
    <row r="184">
      <c r="A184" s="6">
        <v>3.0</v>
      </c>
      <c r="B184" s="8" t="s">
        <v>267</v>
      </c>
      <c r="C184" s="9">
        <v>0.7229166666666667</v>
      </c>
      <c r="D184" s="8">
        <v>500.0</v>
      </c>
    </row>
    <row r="185">
      <c r="A185" s="6">
        <v>4.0</v>
      </c>
      <c r="D185" s="5">
        <f>SUM(D182:D184)</f>
        <v>1900</v>
      </c>
      <c r="G185" s="10">
        <v>13500.0</v>
      </c>
    </row>
    <row r="186">
      <c r="A186" s="5"/>
    </row>
    <row r="187">
      <c r="A187" s="5"/>
      <c r="D187" s="6" t="s">
        <v>31</v>
      </c>
      <c r="E187" s="17">
        <v>42696.0</v>
      </c>
      <c r="F187" s="6" t="s">
        <v>9</v>
      </c>
    </row>
    <row r="188">
      <c r="A188" s="6">
        <v>1.0</v>
      </c>
      <c r="B188" s="12" t="s">
        <v>243</v>
      </c>
      <c r="C188" s="13">
        <v>0.5416666666666666</v>
      </c>
      <c r="D188" s="12">
        <v>1000.0</v>
      </c>
    </row>
    <row r="189">
      <c r="A189" s="6">
        <v>2.0</v>
      </c>
      <c r="B189" s="8" t="s">
        <v>268</v>
      </c>
      <c r="C189" s="9">
        <v>0.61875</v>
      </c>
      <c r="G189" s="8">
        <v>-100.0</v>
      </c>
    </row>
    <row r="190">
      <c r="A190" s="6">
        <v>3.0</v>
      </c>
      <c r="B190" s="8" t="s">
        <v>269</v>
      </c>
      <c r="C190" s="9">
        <v>0.7444444444444445</v>
      </c>
      <c r="D190" s="8">
        <v>800.0</v>
      </c>
      <c r="G190" s="8"/>
    </row>
    <row r="191">
      <c r="A191" s="6">
        <v>4.0</v>
      </c>
      <c r="B191" s="8" t="s">
        <v>270</v>
      </c>
      <c r="C191" s="9">
        <v>0.7451388888888889</v>
      </c>
      <c r="D191" s="8">
        <v>300.0</v>
      </c>
    </row>
    <row r="192">
      <c r="A192" s="6">
        <v>5.0</v>
      </c>
      <c r="B192" s="8" t="s">
        <v>271</v>
      </c>
      <c r="C192" s="9">
        <v>0.7763888888888889</v>
      </c>
      <c r="D192" s="8">
        <v>400.0</v>
      </c>
      <c r="G192" s="15">
        <v>-12000.0</v>
      </c>
      <c r="H192" s="16" t="s">
        <v>33</v>
      </c>
    </row>
    <row r="193">
      <c r="A193" s="6">
        <v>6.0</v>
      </c>
      <c r="B193" s="12" t="s">
        <v>272</v>
      </c>
      <c r="C193" s="13">
        <v>0.8215277777777777</v>
      </c>
      <c r="D193" s="12">
        <v>800.0</v>
      </c>
    </row>
    <row r="194">
      <c r="A194" s="5"/>
      <c r="D194" s="5">
        <f>SUM(D188:D193)</f>
        <v>3300</v>
      </c>
      <c r="G194" s="10">
        <v>2900.0</v>
      </c>
    </row>
    <row r="195">
      <c r="A195" s="5"/>
    </row>
    <row r="196">
      <c r="A196" s="5"/>
      <c r="D196" s="6" t="s">
        <v>35</v>
      </c>
      <c r="E196" s="17">
        <v>42697.0</v>
      </c>
      <c r="F196" s="6" t="s">
        <v>9</v>
      </c>
    </row>
    <row r="197">
      <c r="A197" s="6">
        <v>1.0</v>
      </c>
      <c r="B197" s="8" t="s">
        <v>273</v>
      </c>
      <c r="G197" s="10">
        <v>2900.0</v>
      </c>
    </row>
    <row r="198">
      <c r="A198" s="5"/>
    </row>
    <row r="199">
      <c r="A199" s="5"/>
      <c r="D199" s="6" t="s">
        <v>8</v>
      </c>
      <c r="E199" s="7">
        <v>42698.0</v>
      </c>
      <c r="F199" s="6" t="s">
        <v>14</v>
      </c>
    </row>
    <row r="200">
      <c r="A200" s="6">
        <v>1.0</v>
      </c>
      <c r="B200" s="8" t="s">
        <v>274</v>
      </c>
      <c r="C200" s="9">
        <v>0.6333333333333333</v>
      </c>
      <c r="D200" s="8">
        <v>900.0</v>
      </c>
    </row>
    <row r="201">
      <c r="A201" s="6">
        <v>2.0</v>
      </c>
      <c r="B201" s="8" t="s">
        <v>275</v>
      </c>
      <c r="C201" s="9">
        <v>0.6354166666666666</v>
      </c>
      <c r="D201" s="8">
        <v>400.0</v>
      </c>
    </row>
    <row r="202">
      <c r="A202" s="6">
        <v>3.0</v>
      </c>
      <c r="B202" s="8" t="s">
        <v>276</v>
      </c>
      <c r="C202" s="9">
        <v>0.6430555555555556</v>
      </c>
      <c r="D202" s="8">
        <v>100.0</v>
      </c>
    </row>
    <row r="203">
      <c r="A203" s="6">
        <v>4.0</v>
      </c>
      <c r="B203" s="8" t="s">
        <v>277</v>
      </c>
      <c r="C203" s="9">
        <v>0.6819444444444445</v>
      </c>
      <c r="D203" s="8">
        <v>400.0</v>
      </c>
    </row>
    <row r="204">
      <c r="A204" s="6">
        <v>5.0</v>
      </c>
      <c r="B204" s="8" t="s">
        <v>278</v>
      </c>
      <c r="C204" s="9">
        <v>0.73125</v>
      </c>
      <c r="D204" s="8">
        <v>150.0</v>
      </c>
    </row>
    <row r="205">
      <c r="A205" s="6">
        <v>6.0</v>
      </c>
      <c r="B205" s="8" t="s">
        <v>279</v>
      </c>
      <c r="C205" s="9">
        <v>0.6902777777777778</v>
      </c>
      <c r="D205" s="8">
        <v>1000.0</v>
      </c>
    </row>
    <row r="206">
      <c r="A206" s="6">
        <v>7.0</v>
      </c>
      <c r="B206" s="8" t="s">
        <v>164</v>
      </c>
      <c r="C206" s="9">
        <v>0.8284722222222223</v>
      </c>
      <c r="D206" s="8">
        <v>1000.0</v>
      </c>
    </row>
    <row r="207">
      <c r="A207" s="5"/>
      <c r="D207" s="5">
        <f>SUM(D200:D206)</f>
        <v>3950</v>
      </c>
      <c r="G207" s="10">
        <v>6850.0</v>
      </c>
    </row>
    <row r="208">
      <c r="A208" s="5"/>
    </row>
    <row r="209">
      <c r="A209" s="5"/>
      <c r="D209" s="6" t="s">
        <v>13</v>
      </c>
      <c r="E209" s="17">
        <v>42699.0</v>
      </c>
      <c r="F209" s="6" t="s">
        <v>9</v>
      </c>
    </row>
    <row r="210">
      <c r="A210" s="6">
        <v>1.0</v>
      </c>
      <c r="B210" s="8" t="s">
        <v>280</v>
      </c>
      <c r="C210" s="9">
        <v>0.5138888888888888</v>
      </c>
      <c r="D210" s="8">
        <v>400.0</v>
      </c>
    </row>
    <row r="211">
      <c r="A211" s="6">
        <v>2.0</v>
      </c>
      <c r="B211" s="12" t="s">
        <v>281</v>
      </c>
      <c r="C211" s="13">
        <v>0.8048611111111111</v>
      </c>
      <c r="D211" s="12">
        <v>900.0</v>
      </c>
    </row>
    <row r="212">
      <c r="A212" s="5"/>
      <c r="D212" s="5">
        <f>SUM(D210:D211)</f>
        <v>1300</v>
      </c>
      <c r="G212" s="10">
        <v>7250.0</v>
      </c>
    </row>
    <row r="213">
      <c r="A213" s="5"/>
    </row>
    <row r="214">
      <c r="A214" s="5"/>
    </row>
    <row r="215">
      <c r="A215" s="5"/>
      <c r="D215" s="6" t="s">
        <v>17</v>
      </c>
      <c r="E215" s="17">
        <v>42700.0</v>
      </c>
      <c r="F215" s="6" t="s">
        <v>9</v>
      </c>
    </row>
    <row r="216">
      <c r="A216" s="6">
        <v>1.0</v>
      </c>
      <c r="B216" s="8" t="s">
        <v>282</v>
      </c>
      <c r="C216" s="9">
        <v>0.6666666666666666</v>
      </c>
      <c r="D216" s="8">
        <v>600.0</v>
      </c>
    </row>
    <row r="217">
      <c r="A217" s="6">
        <v>2.0</v>
      </c>
      <c r="B217" s="8" t="s">
        <v>283</v>
      </c>
      <c r="C217" s="9">
        <v>0.6951388888888889</v>
      </c>
      <c r="D217" s="8">
        <v>400.0</v>
      </c>
    </row>
    <row r="218">
      <c r="A218" s="6">
        <v>3.0</v>
      </c>
      <c r="B218" s="8" t="s">
        <v>284</v>
      </c>
      <c r="C218" s="9">
        <v>0.6958333333333333</v>
      </c>
      <c r="D218" s="8">
        <v>300.0</v>
      </c>
      <c r="G218" s="15">
        <v>-6000.0</v>
      </c>
      <c r="H218" s="16" t="s">
        <v>33</v>
      </c>
    </row>
    <row r="219">
      <c r="A219" s="6">
        <v>4.0</v>
      </c>
      <c r="B219" s="8" t="s">
        <v>285</v>
      </c>
      <c r="C219" s="9">
        <v>0.7527777777777778</v>
      </c>
      <c r="D219" s="8">
        <v>400.0</v>
      </c>
    </row>
    <row r="220">
      <c r="A220" s="5"/>
      <c r="D220" s="5">
        <f>SUM(D216:D219)</f>
        <v>1700</v>
      </c>
      <c r="G220" s="10">
        <v>2950.0</v>
      </c>
    </row>
    <row r="221">
      <c r="A221" s="5"/>
      <c r="D221" s="6" t="s">
        <v>23</v>
      </c>
      <c r="E221" s="17">
        <v>42701.0</v>
      </c>
      <c r="F221" s="6" t="s">
        <v>24</v>
      </c>
    </row>
    <row r="222">
      <c r="A222" s="6">
        <v>1.0</v>
      </c>
      <c r="B222" s="8" t="s">
        <v>286</v>
      </c>
      <c r="C222" s="9">
        <v>0.4847222222222222</v>
      </c>
      <c r="D222" s="8">
        <v>800.0</v>
      </c>
    </row>
    <row r="223">
      <c r="A223" s="6">
        <v>2.0</v>
      </c>
      <c r="B223" s="8" t="s">
        <v>287</v>
      </c>
      <c r="C223" s="9">
        <v>0.5013888888888889</v>
      </c>
      <c r="D223" s="8">
        <v>1000.0</v>
      </c>
    </row>
    <row r="224">
      <c r="A224" s="6">
        <v>3.0</v>
      </c>
      <c r="B224" s="8" t="s">
        <v>288</v>
      </c>
      <c r="C224" s="9">
        <v>0.5055555555555555</v>
      </c>
      <c r="D224" s="8">
        <v>1200.0</v>
      </c>
    </row>
    <row r="225">
      <c r="A225" s="6">
        <v>4.0</v>
      </c>
      <c r="B225" s="22" t="s">
        <v>289</v>
      </c>
      <c r="C225" s="9">
        <v>0.5465277777777777</v>
      </c>
      <c r="D225" s="8">
        <v>2100.0</v>
      </c>
    </row>
    <row r="226">
      <c r="A226" s="6">
        <v>5.0</v>
      </c>
      <c r="B226" s="8" t="s">
        <v>290</v>
      </c>
      <c r="C226" s="9">
        <v>0.5798611111111112</v>
      </c>
      <c r="D226" s="8">
        <v>1000.0</v>
      </c>
    </row>
    <row r="227">
      <c r="A227" s="6">
        <v>6.0</v>
      </c>
      <c r="B227" s="8" t="s">
        <v>291</v>
      </c>
      <c r="C227" s="9">
        <v>0.6159722222222223</v>
      </c>
      <c r="D227" s="8">
        <v>500.0</v>
      </c>
    </row>
    <row r="228">
      <c r="A228" s="6">
        <v>7.0</v>
      </c>
      <c r="B228" s="12" t="s">
        <v>292</v>
      </c>
      <c r="C228" s="13">
        <v>0.625</v>
      </c>
      <c r="D228" s="12">
        <v>800.0</v>
      </c>
    </row>
    <row r="229">
      <c r="A229" s="6">
        <v>8.0</v>
      </c>
      <c r="B229" s="8" t="s">
        <v>293</v>
      </c>
      <c r="C229" s="9">
        <v>0.69375</v>
      </c>
      <c r="D229" s="8">
        <v>400.0</v>
      </c>
    </row>
    <row r="230">
      <c r="A230" s="6">
        <v>9.0</v>
      </c>
      <c r="B230" s="8" t="s">
        <v>294</v>
      </c>
      <c r="C230" s="9">
        <v>0.8013888888888889</v>
      </c>
      <c r="D230" s="8">
        <v>400.0</v>
      </c>
    </row>
    <row r="231">
      <c r="A231" s="6">
        <v>10.0</v>
      </c>
      <c r="B231" s="12" t="s">
        <v>295</v>
      </c>
      <c r="C231" s="13">
        <v>0.8458333333333333</v>
      </c>
      <c r="D231" s="12">
        <v>800.0</v>
      </c>
    </row>
    <row r="232">
      <c r="A232" s="6">
        <v>11.0</v>
      </c>
      <c r="B232" s="8" t="s">
        <v>124</v>
      </c>
      <c r="C232" s="9">
        <v>0.8729166666666667</v>
      </c>
      <c r="D232" s="8">
        <v>400.0</v>
      </c>
    </row>
    <row r="233">
      <c r="A233" s="6">
        <v>12.0</v>
      </c>
      <c r="B233" s="8" t="s">
        <v>27</v>
      </c>
      <c r="D233" s="6"/>
      <c r="G233" s="8">
        <v>-1350.0</v>
      </c>
    </row>
    <row r="234">
      <c r="A234" s="5"/>
      <c r="D234" s="6">
        <v>9400.0</v>
      </c>
      <c r="G234" s="10">
        <v>9400.0</v>
      </c>
      <c r="H234" s="8" t="s">
        <v>22</v>
      </c>
    </row>
    <row r="235">
      <c r="A235" s="5"/>
    </row>
    <row r="236">
      <c r="A236" s="5"/>
      <c r="D236" s="6" t="s">
        <v>28</v>
      </c>
      <c r="E236" s="7">
        <v>42702.0</v>
      </c>
      <c r="F236" s="6" t="s">
        <v>14</v>
      </c>
    </row>
    <row r="237">
      <c r="A237" s="6">
        <v>1.0</v>
      </c>
      <c r="B237" s="8" t="s">
        <v>296</v>
      </c>
      <c r="C237" s="9">
        <v>0.4666666666666667</v>
      </c>
      <c r="D237" s="8">
        <v>200.0</v>
      </c>
    </row>
    <row r="238">
      <c r="A238" s="6">
        <v>2.0</v>
      </c>
      <c r="B238" s="8" t="s">
        <v>297</v>
      </c>
      <c r="C238" s="9">
        <v>0.5833333333333334</v>
      </c>
      <c r="D238" s="8">
        <v>100.0</v>
      </c>
    </row>
    <row r="239">
      <c r="A239" s="6">
        <v>3.0</v>
      </c>
      <c r="B239" s="8" t="s">
        <v>298</v>
      </c>
      <c r="C239" s="9">
        <v>0.6902777777777778</v>
      </c>
      <c r="D239" s="8">
        <v>500.0</v>
      </c>
    </row>
    <row r="240">
      <c r="A240" s="6">
        <v>4.0</v>
      </c>
      <c r="B240" s="8" t="s">
        <v>299</v>
      </c>
      <c r="C240" s="9">
        <v>0.8166666666666667</v>
      </c>
      <c r="D240" s="8">
        <v>200.0</v>
      </c>
    </row>
    <row r="241">
      <c r="A241" s="6"/>
      <c r="D241" s="5">
        <f>SUM(D237:D240)</f>
        <v>1000</v>
      </c>
      <c r="G241" s="10">
        <v>10400.0</v>
      </c>
      <c r="H241" s="8" t="s">
        <v>22</v>
      </c>
    </row>
    <row r="242">
      <c r="A242" s="5"/>
    </row>
    <row r="243">
      <c r="A243" s="5"/>
      <c r="D243" s="6" t="s">
        <v>31</v>
      </c>
      <c r="E243" s="7">
        <v>42703.0</v>
      </c>
      <c r="F243" s="6" t="s">
        <v>14</v>
      </c>
    </row>
    <row r="244">
      <c r="A244" s="6">
        <v>1.0</v>
      </c>
      <c r="B244" s="8" t="s">
        <v>300</v>
      </c>
      <c r="C244" s="9">
        <v>0.8284722222222223</v>
      </c>
      <c r="D244" s="8">
        <v>1000.0</v>
      </c>
    </row>
    <row r="245">
      <c r="A245" s="5"/>
      <c r="D245" s="6">
        <v>1000.0</v>
      </c>
      <c r="G245" s="10">
        <v>11400.0</v>
      </c>
      <c r="H245" s="8" t="s">
        <v>22</v>
      </c>
    </row>
    <row r="246">
      <c r="A246" s="5"/>
    </row>
    <row r="247">
      <c r="A247" s="5"/>
    </row>
    <row r="248">
      <c r="A248" s="5"/>
      <c r="D248" s="6" t="s">
        <v>35</v>
      </c>
      <c r="E248" s="17">
        <v>42704.0</v>
      </c>
      <c r="F248" s="6" t="s">
        <v>9</v>
      </c>
    </row>
    <row r="249">
      <c r="A249" s="6">
        <v>1.0</v>
      </c>
      <c r="B249" s="8" t="s">
        <v>301</v>
      </c>
      <c r="C249" s="9">
        <v>0.5055555555555555</v>
      </c>
      <c r="D249" s="8">
        <v>300.0</v>
      </c>
    </row>
    <row r="250">
      <c r="A250" s="6">
        <v>2.0</v>
      </c>
      <c r="B250" s="8" t="s">
        <v>302</v>
      </c>
      <c r="C250" s="9">
        <v>0.5923611111111111</v>
      </c>
      <c r="D250" s="8">
        <v>300.0</v>
      </c>
    </row>
    <row r="251">
      <c r="A251" s="6">
        <v>3.0</v>
      </c>
      <c r="B251" s="8" t="s">
        <v>182</v>
      </c>
      <c r="C251" s="9">
        <v>0.59375</v>
      </c>
      <c r="D251" s="8">
        <v>800.0</v>
      </c>
      <c r="G251" s="15">
        <v>-11000.0</v>
      </c>
      <c r="H251" s="16" t="s">
        <v>33</v>
      </c>
    </row>
    <row r="252">
      <c r="A252" s="6">
        <v>4.0</v>
      </c>
      <c r="B252" s="8" t="s">
        <v>303</v>
      </c>
      <c r="C252" s="9">
        <v>0.7152777777777778</v>
      </c>
      <c r="D252" s="8">
        <v>400.0</v>
      </c>
    </row>
    <row r="253">
      <c r="A253" s="6">
        <v>5.0</v>
      </c>
      <c r="B253" s="8" t="s">
        <v>304</v>
      </c>
      <c r="C253" s="9">
        <v>0.8159722222222222</v>
      </c>
      <c r="D253" s="8">
        <v>300.0</v>
      </c>
    </row>
    <row r="254">
      <c r="A254" s="6">
        <v>6.0</v>
      </c>
      <c r="B254" s="8" t="s">
        <v>305</v>
      </c>
      <c r="C254" s="9">
        <v>0.8291666666666667</v>
      </c>
      <c r="D254" s="8">
        <v>300.0</v>
      </c>
    </row>
    <row r="255">
      <c r="A255" s="6">
        <v>7.0</v>
      </c>
      <c r="B255" s="12" t="s">
        <v>306</v>
      </c>
      <c r="C255" s="13">
        <v>0.8631944444444445</v>
      </c>
      <c r="D255" s="12">
        <v>400.0</v>
      </c>
      <c r="G255" s="10">
        <v>2800.0</v>
      </c>
    </row>
    <row r="256">
      <c r="A256" s="5"/>
      <c r="D256" s="5">
        <f>SUM(D249:D255)</f>
        <v>2800</v>
      </c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51.57"/>
    <col customWidth="1" min="4" max="4" width="15.71"/>
    <col customWidth="1" min="6" max="6" width="25.43"/>
    <col customWidth="1" min="8" max="8" width="19.57"/>
    <col customWidth="1" min="9" max="9" width="17.43"/>
  </cols>
  <sheetData>
    <row r="1">
      <c r="A1" s="1" t="s">
        <v>156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7"/>
    </row>
    <row r="2">
      <c r="A2" s="5"/>
      <c r="D2" s="6" t="s">
        <v>17</v>
      </c>
      <c r="E2" s="28">
        <v>42644.0</v>
      </c>
      <c r="F2" s="29" t="s">
        <v>9</v>
      </c>
    </row>
    <row r="3">
      <c r="A3" s="6">
        <v>1.0</v>
      </c>
      <c r="B3" s="8" t="s">
        <v>307</v>
      </c>
      <c r="C3" s="9">
        <v>0.5972222222222222</v>
      </c>
      <c r="D3" s="8">
        <v>800.0</v>
      </c>
      <c r="E3" s="30"/>
      <c r="F3" s="31"/>
      <c r="G3" s="15">
        <v>-8000.0</v>
      </c>
      <c r="H3" s="16" t="s">
        <v>33</v>
      </c>
    </row>
    <row r="4">
      <c r="A4" s="5"/>
      <c r="D4" s="6">
        <v>800.0</v>
      </c>
      <c r="E4" s="30"/>
      <c r="F4" s="31"/>
      <c r="G4" s="10">
        <v>2100.0</v>
      </c>
    </row>
    <row r="5">
      <c r="A5" s="5"/>
      <c r="D5" s="6" t="s">
        <v>23</v>
      </c>
      <c r="E5" s="28">
        <v>42645.0</v>
      </c>
      <c r="F5" s="29" t="s">
        <v>24</v>
      </c>
    </row>
    <row r="6">
      <c r="A6" s="6">
        <v>1.0</v>
      </c>
      <c r="B6" s="8" t="s">
        <v>308</v>
      </c>
      <c r="C6" s="9">
        <v>0.4673611111111111</v>
      </c>
      <c r="D6" s="8">
        <v>400.0</v>
      </c>
      <c r="E6" s="30"/>
      <c r="F6" s="31"/>
      <c r="I6">
        <f>D4+D39+D48+D74+D86+D105+D117+D144+D152+D180+D187+D209+D215+D230</f>
        <v>51600</v>
      </c>
    </row>
    <row r="7">
      <c r="A7" s="6">
        <v>2.0</v>
      </c>
      <c r="B7" s="8" t="s">
        <v>309</v>
      </c>
      <c r="C7" s="9">
        <v>0.5277777777777778</v>
      </c>
      <c r="D7" s="8">
        <v>150.0</v>
      </c>
      <c r="E7" s="30"/>
      <c r="F7" s="31"/>
      <c r="I7">
        <f>D20+D30+D53+D60+D92+D97+D130+D137+D160+D164+D193+D200</f>
        <v>21400</v>
      </c>
    </row>
    <row r="8">
      <c r="A8" s="6">
        <v>3.0</v>
      </c>
      <c r="B8" s="8" t="s">
        <v>310</v>
      </c>
      <c r="C8" s="9">
        <v>0.6298611111111111</v>
      </c>
      <c r="D8" s="8">
        <v>1000.0</v>
      </c>
      <c r="E8" s="30"/>
      <c r="F8" s="31"/>
    </row>
    <row r="9">
      <c r="A9" s="6">
        <v>4.0</v>
      </c>
      <c r="B9" s="8" t="s">
        <v>311</v>
      </c>
      <c r="C9" s="9">
        <v>0.7159722222222222</v>
      </c>
      <c r="D9" s="8">
        <v>700.0</v>
      </c>
      <c r="E9" s="30"/>
      <c r="F9" s="31"/>
    </row>
    <row r="10">
      <c r="A10" s="6">
        <v>5.0</v>
      </c>
      <c r="B10" s="8" t="s">
        <v>312</v>
      </c>
      <c r="C10" s="9">
        <v>0.7194444444444444</v>
      </c>
      <c r="D10" s="8">
        <v>300.0</v>
      </c>
      <c r="E10" s="30"/>
      <c r="F10" s="31"/>
    </row>
    <row r="11">
      <c r="A11" s="6">
        <v>6.0</v>
      </c>
      <c r="B11" s="8" t="s">
        <v>313</v>
      </c>
      <c r="C11" s="9">
        <v>0.7451388888888889</v>
      </c>
      <c r="D11" s="8">
        <v>1200.0</v>
      </c>
      <c r="E11" s="30"/>
      <c r="F11" s="31"/>
    </row>
    <row r="12">
      <c r="A12" s="6">
        <v>7.0</v>
      </c>
      <c r="B12" s="8" t="s">
        <v>124</v>
      </c>
      <c r="C12" s="9">
        <v>0.7541666666666667</v>
      </c>
      <c r="D12" s="8">
        <v>400.0</v>
      </c>
      <c r="E12" s="30"/>
      <c r="F12" s="31"/>
    </row>
    <row r="13">
      <c r="A13" s="6">
        <v>8.0</v>
      </c>
      <c r="B13" s="8" t="s">
        <v>27</v>
      </c>
      <c r="C13" s="9">
        <v>0.8666666666666667</v>
      </c>
      <c r="E13" s="30"/>
      <c r="F13" s="31"/>
      <c r="G13" s="8">
        <v>-800.0</v>
      </c>
    </row>
    <row r="14">
      <c r="A14" s="5"/>
      <c r="D14" s="6">
        <v>4150.0</v>
      </c>
      <c r="E14" s="30"/>
      <c r="F14" s="31"/>
      <c r="G14" s="10">
        <v>5450.0</v>
      </c>
    </row>
    <row r="15">
      <c r="A15" s="5"/>
      <c r="E15" s="30"/>
      <c r="F15" s="31"/>
    </row>
    <row r="16">
      <c r="A16" s="5"/>
      <c r="D16" s="6" t="s">
        <v>28</v>
      </c>
      <c r="E16" s="32">
        <v>42646.0</v>
      </c>
      <c r="F16" s="29" t="s">
        <v>314</v>
      </c>
    </row>
    <row r="17">
      <c r="A17" s="6">
        <v>1.0</v>
      </c>
      <c r="B17" s="8" t="s">
        <v>315</v>
      </c>
      <c r="C17" s="9">
        <v>0.5923611111111111</v>
      </c>
      <c r="D17" s="8">
        <v>800.0</v>
      </c>
      <c r="E17" s="30"/>
      <c r="F17" s="31"/>
    </row>
    <row r="18">
      <c r="A18" s="6">
        <v>2.0</v>
      </c>
      <c r="B18" s="8" t="s">
        <v>316</v>
      </c>
      <c r="C18" s="9">
        <v>0.7388888888888889</v>
      </c>
      <c r="D18" s="8">
        <v>400.0</v>
      </c>
    </row>
    <row r="19">
      <c r="A19" s="6">
        <v>3.0</v>
      </c>
      <c r="B19" s="8" t="s">
        <v>317</v>
      </c>
      <c r="C19" s="9">
        <v>0.8034722222222223</v>
      </c>
      <c r="D19" s="8">
        <v>400.0</v>
      </c>
    </row>
    <row r="20">
      <c r="A20" s="5"/>
      <c r="D20" s="5">
        <f>SUM(D17:D19)</f>
        <v>1600</v>
      </c>
      <c r="G20" s="10">
        <v>7050.0</v>
      </c>
    </row>
    <row r="21">
      <c r="A21" s="5"/>
    </row>
    <row r="22">
      <c r="A22" s="5"/>
      <c r="D22" s="6" t="s">
        <v>31</v>
      </c>
      <c r="E22" s="7">
        <v>42647.0</v>
      </c>
      <c r="F22" s="6" t="s">
        <v>314</v>
      </c>
    </row>
    <row r="23">
      <c r="A23" s="6">
        <v>1.0</v>
      </c>
      <c r="B23" s="8" t="s">
        <v>318</v>
      </c>
      <c r="C23" s="9">
        <v>0.5055555555555555</v>
      </c>
      <c r="D23" s="8">
        <v>600.0</v>
      </c>
    </row>
    <row r="24">
      <c r="A24" s="6">
        <v>2.0</v>
      </c>
      <c r="B24" s="8" t="s">
        <v>319</v>
      </c>
      <c r="C24" s="9">
        <v>0.53125</v>
      </c>
      <c r="D24" s="8">
        <v>800.0</v>
      </c>
    </row>
    <row r="25">
      <c r="A25" s="6">
        <v>3.0</v>
      </c>
      <c r="B25" s="8" t="s">
        <v>320</v>
      </c>
      <c r="C25" s="9">
        <v>0.5326388888888889</v>
      </c>
      <c r="D25" s="8">
        <v>800.0</v>
      </c>
    </row>
    <row r="26">
      <c r="A26" s="6">
        <v>4.0</v>
      </c>
      <c r="B26" s="8" t="s">
        <v>321</v>
      </c>
      <c r="C26" s="9">
        <v>0.5881944444444445</v>
      </c>
      <c r="D26" s="8">
        <v>1500.0</v>
      </c>
    </row>
    <row r="27">
      <c r="A27" s="6">
        <v>5.0</v>
      </c>
      <c r="B27" s="8" t="s">
        <v>322</v>
      </c>
      <c r="C27" s="9">
        <v>0.6590277777777778</v>
      </c>
      <c r="D27" s="8">
        <v>800.0</v>
      </c>
    </row>
    <row r="28">
      <c r="A28" s="6">
        <v>6.0</v>
      </c>
      <c r="B28" s="8" t="s">
        <v>323</v>
      </c>
      <c r="C28" s="9">
        <v>0.8368055555555556</v>
      </c>
      <c r="D28" s="8">
        <v>400.0</v>
      </c>
    </row>
    <row r="29">
      <c r="A29" s="6">
        <v>7.0</v>
      </c>
      <c r="B29" s="8" t="s">
        <v>324</v>
      </c>
      <c r="C29" s="9">
        <v>0.8423611111111111</v>
      </c>
      <c r="D29" s="8">
        <v>300.0</v>
      </c>
    </row>
    <row r="30">
      <c r="A30" s="5"/>
      <c r="D30" s="5">
        <f>SUM(D23:D29)</f>
        <v>5200</v>
      </c>
      <c r="G30" s="10">
        <v>12255.0</v>
      </c>
      <c r="H30" s="8" t="s">
        <v>22</v>
      </c>
    </row>
    <row r="31">
      <c r="A31" s="5"/>
    </row>
    <row r="32">
      <c r="A32" s="5"/>
      <c r="D32" s="6" t="s">
        <v>35</v>
      </c>
      <c r="E32" s="7">
        <v>42648.0</v>
      </c>
      <c r="F32" s="6" t="s">
        <v>9</v>
      </c>
    </row>
    <row r="33">
      <c r="A33" s="6">
        <v>1.0</v>
      </c>
      <c r="B33" s="12" t="s">
        <v>325</v>
      </c>
      <c r="C33" s="13">
        <v>0.49444444444444446</v>
      </c>
      <c r="D33" s="12">
        <v>1000.0</v>
      </c>
    </row>
    <row r="34">
      <c r="A34" s="6">
        <v>2.0</v>
      </c>
      <c r="B34" s="8" t="s">
        <v>326</v>
      </c>
      <c r="C34" s="9">
        <v>0.6180555555555556</v>
      </c>
      <c r="D34" s="8">
        <v>300.0</v>
      </c>
    </row>
    <row r="35">
      <c r="A35" s="6">
        <v>3.0</v>
      </c>
      <c r="B35" s="8" t="s">
        <v>327</v>
      </c>
      <c r="C35" s="9">
        <v>0.7104166666666667</v>
      </c>
      <c r="D35" s="8">
        <v>300.0</v>
      </c>
    </row>
    <row r="36">
      <c r="A36" s="6">
        <v>4.0</v>
      </c>
      <c r="B36" s="8" t="s">
        <v>328</v>
      </c>
      <c r="C36" s="9">
        <v>0.7256944444444444</v>
      </c>
      <c r="D36" s="8">
        <v>1000.0</v>
      </c>
    </row>
    <row r="37">
      <c r="A37" s="6">
        <v>5.0</v>
      </c>
      <c r="B37" s="8" t="s">
        <v>329</v>
      </c>
      <c r="C37" s="9">
        <v>0.7402777777777778</v>
      </c>
      <c r="D37" s="8">
        <v>700.0</v>
      </c>
    </row>
    <row r="38">
      <c r="A38" s="6">
        <v>6.0</v>
      </c>
      <c r="B38" s="12" t="s">
        <v>330</v>
      </c>
      <c r="C38" s="13">
        <v>0.7986111111111112</v>
      </c>
      <c r="D38" s="12">
        <v>400.0</v>
      </c>
      <c r="G38" s="15">
        <v>-12000.0</v>
      </c>
      <c r="H38" s="16" t="s">
        <v>33</v>
      </c>
    </row>
    <row r="39">
      <c r="A39" s="5"/>
      <c r="D39" s="5">
        <f>SUM(D33:D38)</f>
        <v>3700</v>
      </c>
      <c r="G39" s="10">
        <v>2500.0</v>
      </c>
    </row>
    <row r="40">
      <c r="A40" s="5"/>
    </row>
    <row r="41">
      <c r="A41" s="5"/>
      <c r="D41" s="6" t="s">
        <v>8</v>
      </c>
      <c r="E41" s="7">
        <v>42649.0</v>
      </c>
      <c r="F41" s="6" t="s">
        <v>9</v>
      </c>
    </row>
    <row r="42">
      <c r="A42" s="6">
        <v>1.0</v>
      </c>
      <c r="B42" s="8" t="s">
        <v>215</v>
      </c>
      <c r="C42" s="9">
        <v>0.5604166666666667</v>
      </c>
      <c r="D42" s="8">
        <v>200.0</v>
      </c>
    </row>
    <row r="43">
      <c r="A43" s="6">
        <v>2.0</v>
      </c>
      <c r="B43" s="8" t="s">
        <v>331</v>
      </c>
      <c r="C43" s="9">
        <v>0.5777777777777777</v>
      </c>
      <c r="D43" s="8">
        <v>300.0</v>
      </c>
    </row>
    <row r="44">
      <c r="A44" s="6">
        <v>3.0</v>
      </c>
      <c r="B44" s="8" t="s">
        <v>332</v>
      </c>
      <c r="C44" s="9">
        <v>0.6138888888888889</v>
      </c>
      <c r="D44" s="8">
        <v>800.0</v>
      </c>
    </row>
    <row r="45">
      <c r="A45" s="6">
        <v>4.0</v>
      </c>
      <c r="B45" s="8" t="s">
        <v>333</v>
      </c>
      <c r="C45" s="9">
        <v>0.6145833333333334</v>
      </c>
      <c r="D45" s="8">
        <v>150.0</v>
      </c>
    </row>
    <row r="46">
      <c r="A46" s="6">
        <v>5.0</v>
      </c>
      <c r="B46" s="8" t="s">
        <v>334</v>
      </c>
      <c r="C46" s="9">
        <v>0.7625</v>
      </c>
      <c r="D46" s="8">
        <v>600.0</v>
      </c>
    </row>
    <row r="47">
      <c r="A47" s="6">
        <v>6.0</v>
      </c>
      <c r="B47" s="8" t="s">
        <v>335</v>
      </c>
      <c r="C47" s="9">
        <v>0.7652777777777777</v>
      </c>
      <c r="D47" s="8">
        <v>300.0</v>
      </c>
    </row>
    <row r="48">
      <c r="A48" s="5"/>
      <c r="D48" s="5">
        <f>SUM(D42:D47)</f>
        <v>2350</v>
      </c>
      <c r="G48" s="10">
        <v>4850.0</v>
      </c>
    </row>
    <row r="49">
      <c r="A49" s="5"/>
    </row>
    <row r="50">
      <c r="A50" s="5"/>
      <c r="D50" s="6" t="s">
        <v>13</v>
      </c>
      <c r="E50" s="7">
        <v>42650.0</v>
      </c>
      <c r="F50" s="6" t="s">
        <v>314</v>
      </c>
    </row>
    <row r="51">
      <c r="A51" s="6">
        <v>1.0</v>
      </c>
      <c r="B51" s="8" t="s">
        <v>336</v>
      </c>
      <c r="C51" s="9">
        <v>0.6340277777777777</v>
      </c>
      <c r="D51" s="8">
        <v>400.0</v>
      </c>
    </row>
    <row r="52">
      <c r="A52" s="6">
        <v>2.0</v>
      </c>
      <c r="B52" s="8" t="s">
        <v>337</v>
      </c>
      <c r="C52" s="9">
        <v>0.725</v>
      </c>
      <c r="D52" s="8">
        <v>400.0</v>
      </c>
    </row>
    <row r="53">
      <c r="A53" s="6"/>
      <c r="D53" s="5">
        <f>SUM(D51:D52)</f>
        <v>800</v>
      </c>
      <c r="G53" s="10">
        <v>5650.0</v>
      </c>
    </row>
    <row r="54">
      <c r="A54" s="5"/>
    </row>
    <row r="55">
      <c r="A55" s="5"/>
      <c r="D55" s="6" t="s">
        <v>17</v>
      </c>
      <c r="E55" s="7">
        <v>42651.0</v>
      </c>
      <c r="F55" s="6" t="s">
        <v>314</v>
      </c>
    </row>
    <row r="56">
      <c r="A56" s="6">
        <v>1.0</v>
      </c>
      <c r="B56" s="8" t="s">
        <v>338</v>
      </c>
      <c r="C56" s="9">
        <v>0.5694444444444444</v>
      </c>
      <c r="D56" s="8">
        <v>200.0</v>
      </c>
    </row>
    <row r="57">
      <c r="A57" s="6">
        <v>2.0</v>
      </c>
      <c r="B57" s="8" t="s">
        <v>339</v>
      </c>
      <c r="C57" s="9">
        <v>0.6222222222222222</v>
      </c>
      <c r="D57" s="8">
        <v>1000.0</v>
      </c>
    </row>
    <row r="58">
      <c r="A58" s="6">
        <v>3.0</v>
      </c>
      <c r="B58" s="8" t="s">
        <v>340</v>
      </c>
      <c r="C58" s="9">
        <v>0.7513888888888889</v>
      </c>
      <c r="D58" s="8">
        <v>400.0</v>
      </c>
    </row>
    <row r="59">
      <c r="A59" s="6">
        <v>4.0</v>
      </c>
      <c r="B59" s="8" t="s">
        <v>341</v>
      </c>
    </row>
    <row r="60">
      <c r="A60" s="5"/>
      <c r="D60" s="5">
        <f>SUM(D56:D59)</f>
        <v>1600</v>
      </c>
      <c r="G60" s="10">
        <v>7250.0</v>
      </c>
    </row>
    <row r="61">
      <c r="A61" s="5"/>
      <c r="D61" s="6" t="s">
        <v>23</v>
      </c>
      <c r="E61" s="7">
        <v>42652.0</v>
      </c>
      <c r="F61" s="6" t="s">
        <v>24</v>
      </c>
    </row>
    <row r="62">
      <c r="A62" s="6">
        <v>1.0</v>
      </c>
      <c r="B62" s="8" t="s">
        <v>342</v>
      </c>
      <c r="C62" s="9">
        <v>0.5659722222222222</v>
      </c>
      <c r="D62" s="8">
        <v>800.0</v>
      </c>
    </row>
    <row r="63">
      <c r="A63" s="6">
        <v>2.0</v>
      </c>
      <c r="B63" s="8" t="s">
        <v>343</v>
      </c>
      <c r="C63" s="9">
        <v>0.5986111111111111</v>
      </c>
      <c r="D63" s="8">
        <v>800.0</v>
      </c>
    </row>
    <row r="64">
      <c r="A64" s="6">
        <v>3.0</v>
      </c>
      <c r="B64" s="8" t="s">
        <v>344</v>
      </c>
      <c r="C64" s="9">
        <v>0.6548611111111111</v>
      </c>
      <c r="D64" s="8">
        <v>300.0</v>
      </c>
    </row>
    <row r="65">
      <c r="A65" s="6">
        <v>4.0</v>
      </c>
      <c r="B65" s="8" t="s">
        <v>345</v>
      </c>
      <c r="C65" s="9">
        <v>0.7</v>
      </c>
      <c r="D65" s="8">
        <v>200.0</v>
      </c>
    </row>
    <row r="66">
      <c r="A66" s="6">
        <v>5.0</v>
      </c>
      <c r="B66" s="8" t="s">
        <v>224</v>
      </c>
      <c r="C66" s="9">
        <v>0.8541666666666666</v>
      </c>
      <c r="D66" s="8">
        <v>300.0</v>
      </c>
    </row>
    <row r="67">
      <c r="A67" s="6">
        <v>6.0</v>
      </c>
      <c r="B67" s="8" t="s">
        <v>27</v>
      </c>
      <c r="C67" s="9">
        <v>0.8673611111111111</v>
      </c>
      <c r="G67" s="8">
        <v>-650.0</v>
      </c>
    </row>
    <row r="68">
      <c r="A68" s="5"/>
      <c r="D68" s="6">
        <v>2400.0</v>
      </c>
      <c r="G68" s="10">
        <v>9000.0</v>
      </c>
    </row>
    <row r="69">
      <c r="A69" s="5"/>
    </row>
    <row r="70">
      <c r="A70" s="5"/>
    </row>
    <row r="71">
      <c r="A71" s="5"/>
      <c r="D71" s="6" t="s">
        <v>28</v>
      </c>
      <c r="E71" s="17">
        <v>42653.0</v>
      </c>
      <c r="F71" s="6" t="s">
        <v>9</v>
      </c>
    </row>
    <row r="72">
      <c r="A72" s="6">
        <v>1.0</v>
      </c>
      <c r="B72" s="8" t="s">
        <v>346</v>
      </c>
      <c r="C72" s="9">
        <v>0.4576388888888889</v>
      </c>
      <c r="D72" s="8">
        <v>1000.0</v>
      </c>
    </row>
    <row r="73">
      <c r="A73" s="6">
        <v>2.0</v>
      </c>
      <c r="B73" s="8" t="s">
        <v>347</v>
      </c>
      <c r="C73" s="9">
        <v>0.75</v>
      </c>
      <c r="D73" s="8">
        <v>300.0</v>
      </c>
      <c r="G73" s="15">
        <v>-8000.0</v>
      </c>
      <c r="H73" s="16" t="s">
        <v>33</v>
      </c>
    </row>
    <row r="74">
      <c r="A74" s="6"/>
      <c r="D74" s="5">
        <f>SUM(D72:D73)</f>
        <v>1300</v>
      </c>
      <c r="G74" s="10">
        <v>2350.0</v>
      </c>
    </row>
    <row r="75">
      <c r="A75" s="5"/>
    </row>
    <row r="76">
      <c r="A76" s="5"/>
      <c r="D76" s="6" t="s">
        <v>31</v>
      </c>
      <c r="E76" s="17">
        <v>42654.0</v>
      </c>
      <c r="F76" s="6" t="s">
        <v>9</v>
      </c>
    </row>
    <row r="77">
      <c r="A77" s="6">
        <v>1.0</v>
      </c>
      <c r="B77" s="8" t="s">
        <v>348</v>
      </c>
      <c r="C77" s="9">
        <v>0.5</v>
      </c>
      <c r="D77" s="8"/>
      <c r="G77" s="8">
        <v>-300.0</v>
      </c>
    </row>
    <row r="78">
      <c r="A78" s="6">
        <v>2.0</v>
      </c>
      <c r="B78" s="8" t="s">
        <v>349</v>
      </c>
      <c r="C78" s="9">
        <v>0.5</v>
      </c>
      <c r="D78" s="8"/>
      <c r="G78" s="8">
        <v>-350.0</v>
      </c>
    </row>
    <row r="79">
      <c r="A79" s="6">
        <v>3.0</v>
      </c>
      <c r="B79" s="8" t="s">
        <v>350</v>
      </c>
      <c r="C79" s="9">
        <v>0.5215277777777778</v>
      </c>
      <c r="D79" s="8">
        <v>1000.0</v>
      </c>
    </row>
    <row r="80">
      <c r="A80" s="6">
        <v>4.0</v>
      </c>
      <c r="B80" s="8" t="s">
        <v>351</v>
      </c>
      <c r="C80" s="9">
        <v>0.6194444444444445</v>
      </c>
      <c r="D80" s="8">
        <v>900.0</v>
      </c>
    </row>
    <row r="81">
      <c r="A81" s="6">
        <v>5.0</v>
      </c>
      <c r="B81" s="12" t="s">
        <v>352</v>
      </c>
      <c r="C81" s="13">
        <v>0.6534722222222222</v>
      </c>
      <c r="D81" s="12">
        <v>800.0</v>
      </c>
    </row>
    <row r="82">
      <c r="A82" s="6">
        <v>6.0</v>
      </c>
      <c r="B82" s="12" t="s">
        <v>353</v>
      </c>
      <c r="C82" s="13">
        <v>0.6534722222222222</v>
      </c>
      <c r="D82" s="12">
        <v>900.0</v>
      </c>
    </row>
    <row r="83">
      <c r="A83" s="6">
        <v>7.0</v>
      </c>
      <c r="B83" s="8" t="s">
        <v>354</v>
      </c>
      <c r="C83" s="9">
        <v>0.6756944444444445</v>
      </c>
      <c r="D83" s="8">
        <v>800.0</v>
      </c>
    </row>
    <row r="84">
      <c r="A84" s="6">
        <v>8.0</v>
      </c>
      <c r="B84" s="8" t="s">
        <v>355</v>
      </c>
      <c r="C84" s="9">
        <v>0.75625</v>
      </c>
      <c r="D84" s="8">
        <v>300.0</v>
      </c>
    </row>
    <row r="85">
      <c r="A85" s="6">
        <v>9.0</v>
      </c>
      <c r="B85" s="8" t="s">
        <v>356</v>
      </c>
      <c r="C85" s="9">
        <v>0.8270833333333333</v>
      </c>
      <c r="D85" s="8">
        <v>200.0</v>
      </c>
    </row>
    <row r="86">
      <c r="A86" s="5"/>
      <c r="D86" s="5">
        <f>SUM(D77:D85)</f>
        <v>4900</v>
      </c>
      <c r="G86" s="10">
        <v>4900.0</v>
      </c>
    </row>
    <row r="87">
      <c r="A87" s="5"/>
    </row>
    <row r="88">
      <c r="A88" s="5"/>
      <c r="D88" s="6" t="s">
        <v>35</v>
      </c>
      <c r="E88" s="17">
        <v>42655.0</v>
      </c>
      <c r="F88" s="6" t="s">
        <v>314</v>
      </c>
    </row>
    <row r="89">
      <c r="A89" s="6">
        <v>1.0</v>
      </c>
      <c r="B89" s="12" t="s">
        <v>357</v>
      </c>
      <c r="C89" s="13">
        <v>0.7201388888888889</v>
      </c>
      <c r="D89" s="12">
        <v>800.0</v>
      </c>
      <c r="E89" s="12" t="s">
        <v>358</v>
      </c>
    </row>
    <row r="90">
      <c r="A90" s="6">
        <v>2.0</v>
      </c>
      <c r="B90" s="8" t="s">
        <v>359</v>
      </c>
      <c r="C90" s="9">
        <v>0.7659722222222223</v>
      </c>
      <c r="D90" s="8">
        <v>200.0</v>
      </c>
    </row>
    <row r="91">
      <c r="A91" s="6">
        <v>3.0</v>
      </c>
      <c r="B91" s="8" t="s">
        <v>360</v>
      </c>
      <c r="C91" s="9">
        <v>0.8</v>
      </c>
      <c r="D91" s="8">
        <v>400.0</v>
      </c>
    </row>
    <row r="92">
      <c r="A92" s="5"/>
      <c r="D92" s="5">
        <f>SUM(D89:D91)</f>
        <v>1400</v>
      </c>
      <c r="G92" s="10">
        <v>5500.0</v>
      </c>
    </row>
    <row r="93">
      <c r="A93" s="5"/>
    </row>
    <row r="94">
      <c r="A94" s="5"/>
      <c r="D94" s="6" t="s">
        <v>8</v>
      </c>
      <c r="E94" s="17">
        <v>42656.0</v>
      </c>
      <c r="F94" s="6" t="s">
        <v>314</v>
      </c>
    </row>
    <row r="95">
      <c r="A95" s="6">
        <v>1.0</v>
      </c>
      <c r="B95" s="8" t="s">
        <v>361</v>
      </c>
      <c r="C95" s="9">
        <v>0.5583333333333333</v>
      </c>
      <c r="D95" s="8">
        <v>400.0</v>
      </c>
    </row>
    <row r="96">
      <c r="A96" s="6">
        <v>2.0</v>
      </c>
      <c r="B96" s="8" t="s">
        <v>362</v>
      </c>
      <c r="C96" s="9">
        <v>0.6034722222222222</v>
      </c>
      <c r="D96" s="8">
        <v>500.0</v>
      </c>
    </row>
    <row r="97">
      <c r="A97" s="6"/>
      <c r="D97" s="5">
        <f>SUM(D95:D96)</f>
        <v>900</v>
      </c>
      <c r="G97" s="10">
        <v>6400.0</v>
      </c>
      <c r="H97" s="6" t="s">
        <v>22</v>
      </c>
    </row>
    <row r="98">
      <c r="A98" s="5"/>
    </row>
    <row r="99">
      <c r="A99" s="5"/>
    </row>
    <row r="100">
      <c r="A100" s="5"/>
      <c r="D100" s="6" t="s">
        <v>13</v>
      </c>
      <c r="E100" s="17">
        <v>42657.0</v>
      </c>
      <c r="F100" s="6" t="s">
        <v>9</v>
      </c>
    </row>
    <row r="101">
      <c r="A101" s="6">
        <v>1.0</v>
      </c>
      <c r="B101" s="8" t="s">
        <v>363</v>
      </c>
      <c r="C101" s="9">
        <v>0.5756944444444444</v>
      </c>
      <c r="D101" s="8">
        <v>600.0</v>
      </c>
    </row>
    <row r="102">
      <c r="A102" s="6">
        <v>2.0</v>
      </c>
      <c r="B102" s="8" t="s">
        <v>364</v>
      </c>
      <c r="C102" s="9">
        <v>0.6194444444444445</v>
      </c>
      <c r="D102" s="8">
        <v>500.0</v>
      </c>
    </row>
    <row r="103">
      <c r="A103" s="6">
        <v>3.0</v>
      </c>
      <c r="B103" s="8" t="s">
        <v>365</v>
      </c>
      <c r="C103" s="9">
        <v>0.6270833333333333</v>
      </c>
      <c r="D103" s="8">
        <v>800.0</v>
      </c>
    </row>
    <row r="104">
      <c r="A104" s="6">
        <v>4.0</v>
      </c>
      <c r="B104" s="8" t="s">
        <v>366</v>
      </c>
      <c r="C104" s="9">
        <v>0.7736111111111111</v>
      </c>
      <c r="D104" s="8">
        <v>200.0</v>
      </c>
    </row>
    <row r="105">
      <c r="A105" s="5"/>
      <c r="D105" s="5">
        <f>SUM(D101:D104)</f>
        <v>2100</v>
      </c>
      <c r="G105" s="10">
        <v>8500.0</v>
      </c>
    </row>
    <row r="106">
      <c r="A106" s="5"/>
    </row>
    <row r="107">
      <c r="A107" s="5"/>
      <c r="D107" s="6" t="s">
        <v>17</v>
      </c>
      <c r="E107" s="17">
        <v>42658.0</v>
      </c>
      <c r="F107" s="6" t="s">
        <v>9</v>
      </c>
    </row>
    <row r="108">
      <c r="A108" s="6">
        <v>1.0</v>
      </c>
      <c r="B108" s="12" t="s">
        <v>367</v>
      </c>
      <c r="C108" s="13">
        <v>0.5076388888888889</v>
      </c>
      <c r="D108" s="12">
        <v>1000.0</v>
      </c>
    </row>
    <row r="109">
      <c r="A109" s="6">
        <v>2.0</v>
      </c>
      <c r="B109" s="8" t="s">
        <v>368</v>
      </c>
      <c r="C109" s="9">
        <v>0.68125</v>
      </c>
      <c r="D109" s="8">
        <v>800.0</v>
      </c>
    </row>
    <row r="110">
      <c r="A110" s="6">
        <v>3.0</v>
      </c>
      <c r="B110" s="8" t="s">
        <v>369</v>
      </c>
      <c r="C110" s="9">
        <v>0.68125</v>
      </c>
      <c r="D110" s="8">
        <v>2200.0</v>
      </c>
    </row>
    <row r="111">
      <c r="A111" s="6">
        <v>4.0</v>
      </c>
      <c r="B111" s="8" t="s">
        <v>237</v>
      </c>
      <c r="C111" s="9">
        <v>0.6861111111111111</v>
      </c>
      <c r="D111" s="8">
        <v>1000.0</v>
      </c>
    </row>
    <row r="112">
      <c r="A112" s="6">
        <v>5.0</v>
      </c>
      <c r="B112" s="8" t="s">
        <v>370</v>
      </c>
      <c r="C112" s="9">
        <v>0.6930555555555555</v>
      </c>
      <c r="D112" s="8">
        <v>500.0</v>
      </c>
    </row>
    <row r="113">
      <c r="A113" s="6">
        <v>6.0</v>
      </c>
      <c r="B113" s="8" t="s">
        <v>371</v>
      </c>
      <c r="C113" s="9">
        <v>0.7284722222222222</v>
      </c>
      <c r="D113" s="8">
        <v>200.0</v>
      </c>
    </row>
    <row r="114">
      <c r="A114" s="6">
        <v>7.0</v>
      </c>
      <c r="B114" s="12" t="s">
        <v>367</v>
      </c>
      <c r="C114" s="13">
        <v>0.76875</v>
      </c>
      <c r="D114" s="12">
        <v>1000.0</v>
      </c>
      <c r="G114" s="15">
        <v>-11000.0</v>
      </c>
      <c r="H114" s="16" t="s">
        <v>33</v>
      </c>
    </row>
    <row r="115">
      <c r="A115" s="6">
        <v>8.0</v>
      </c>
      <c r="B115" s="12" t="s">
        <v>372</v>
      </c>
      <c r="C115" s="13">
        <v>0.76875</v>
      </c>
      <c r="D115" s="12">
        <v>600.0</v>
      </c>
    </row>
    <row r="116">
      <c r="A116" s="6">
        <v>9.0</v>
      </c>
      <c r="B116" s="8" t="s">
        <v>373</v>
      </c>
      <c r="C116" s="9">
        <v>0.80625</v>
      </c>
      <c r="D116" s="8">
        <v>1000.0</v>
      </c>
    </row>
    <row r="117">
      <c r="A117" s="5"/>
      <c r="D117" s="5">
        <f>SUM(D108:D116)</f>
        <v>8300</v>
      </c>
      <c r="G117" s="10">
        <v>3150.0</v>
      </c>
    </row>
    <row r="118">
      <c r="A118" s="5"/>
      <c r="D118" s="6" t="s">
        <v>23</v>
      </c>
      <c r="E118" s="17">
        <v>42659.0</v>
      </c>
      <c r="F118" s="6" t="s">
        <v>24</v>
      </c>
    </row>
    <row r="119">
      <c r="A119" s="6">
        <v>1.0</v>
      </c>
      <c r="B119" s="8" t="s">
        <v>374</v>
      </c>
      <c r="C119" s="9">
        <v>0.5472222222222223</v>
      </c>
      <c r="D119" s="8">
        <v>1000.0</v>
      </c>
    </row>
    <row r="120">
      <c r="A120" s="6">
        <v>2.0</v>
      </c>
      <c r="B120" s="8" t="s">
        <v>375</v>
      </c>
      <c r="C120" s="9">
        <v>0.6131944444444445</v>
      </c>
      <c r="D120" s="8">
        <v>1000.0</v>
      </c>
    </row>
    <row r="121">
      <c r="A121" s="6">
        <v>3.0</v>
      </c>
      <c r="B121" s="8" t="s">
        <v>376</v>
      </c>
      <c r="C121" s="9">
        <v>0.6541666666666667</v>
      </c>
      <c r="D121" s="8">
        <v>900.0</v>
      </c>
    </row>
    <row r="122">
      <c r="A122" s="6">
        <v>4.0</v>
      </c>
      <c r="B122" s="8" t="s">
        <v>377</v>
      </c>
      <c r="C122" s="9">
        <v>0.6666666666666666</v>
      </c>
      <c r="D122" s="8">
        <v>2000.0</v>
      </c>
    </row>
    <row r="123">
      <c r="A123" s="6">
        <v>5.0</v>
      </c>
      <c r="B123" s="8" t="s">
        <v>378</v>
      </c>
      <c r="C123" s="9">
        <v>0.6979166666666666</v>
      </c>
      <c r="D123" s="8">
        <v>500.0</v>
      </c>
    </row>
    <row r="124">
      <c r="A124" s="6">
        <v>6.0</v>
      </c>
      <c r="B124" s="8" t="s">
        <v>379</v>
      </c>
      <c r="C124" s="9">
        <v>0.8576388888888888</v>
      </c>
      <c r="D124" s="8">
        <v>400.0</v>
      </c>
    </row>
    <row r="125">
      <c r="A125" s="6">
        <v>7.0</v>
      </c>
      <c r="B125" s="8" t="s">
        <v>27</v>
      </c>
      <c r="C125" s="9">
        <v>0.8652777777777778</v>
      </c>
      <c r="G125" s="8">
        <v>-1000.0</v>
      </c>
    </row>
    <row r="126">
      <c r="A126" s="5"/>
      <c r="D126" s="6">
        <v>5800.0</v>
      </c>
      <c r="G126" s="10">
        <v>7950.0</v>
      </c>
      <c r="H126" s="6" t="s">
        <v>22</v>
      </c>
    </row>
    <row r="127">
      <c r="A127" s="5"/>
    </row>
    <row r="128">
      <c r="A128" s="5"/>
      <c r="D128" s="6" t="s">
        <v>28</v>
      </c>
      <c r="E128" s="17">
        <v>42660.0</v>
      </c>
      <c r="F128" s="6" t="s">
        <v>314</v>
      </c>
    </row>
    <row r="129">
      <c r="A129" s="6">
        <v>1.0</v>
      </c>
      <c r="B129" s="8" t="s">
        <v>380</v>
      </c>
      <c r="C129" s="9">
        <v>0.65625</v>
      </c>
      <c r="D129" s="8">
        <v>800.0</v>
      </c>
    </row>
    <row r="130">
      <c r="A130" s="5"/>
      <c r="D130" s="6">
        <v>800.0</v>
      </c>
      <c r="G130" s="10">
        <v>8750.0</v>
      </c>
    </row>
    <row r="131">
      <c r="A131" s="5"/>
    </row>
    <row r="132">
      <c r="A132" s="5"/>
      <c r="D132" s="6" t="s">
        <v>31</v>
      </c>
      <c r="E132" s="17">
        <v>42661.0</v>
      </c>
      <c r="F132" s="6" t="s">
        <v>314</v>
      </c>
    </row>
    <row r="133">
      <c r="A133" s="6">
        <v>1.0</v>
      </c>
      <c r="B133" s="8" t="s">
        <v>381</v>
      </c>
      <c r="C133" s="9">
        <v>0.55</v>
      </c>
      <c r="D133" s="8">
        <v>400.0</v>
      </c>
    </row>
    <row r="134">
      <c r="A134" s="6">
        <v>2.0</v>
      </c>
      <c r="B134" s="8" t="s">
        <v>56</v>
      </c>
      <c r="C134" s="9">
        <v>0.6826388888888889</v>
      </c>
      <c r="D134" s="8">
        <v>800.0</v>
      </c>
    </row>
    <row r="135">
      <c r="A135" s="6">
        <v>3.0</v>
      </c>
      <c r="B135" s="8" t="s">
        <v>382</v>
      </c>
      <c r="C135" s="9">
        <v>0.6923611111111111</v>
      </c>
      <c r="D135" s="8">
        <v>400.0</v>
      </c>
    </row>
    <row r="136">
      <c r="A136" s="6">
        <v>4.0</v>
      </c>
      <c r="B136" s="8" t="s">
        <v>383</v>
      </c>
      <c r="C136" s="9">
        <v>0.8423611111111111</v>
      </c>
      <c r="D136" s="8">
        <v>300.0</v>
      </c>
    </row>
    <row r="137">
      <c r="A137" s="5"/>
      <c r="D137" s="5">
        <f>SUM(D133:D136)</f>
        <v>1900</v>
      </c>
      <c r="G137" s="10">
        <v>10646.0</v>
      </c>
      <c r="H137" s="8" t="s">
        <v>22</v>
      </c>
    </row>
    <row r="138">
      <c r="A138" s="5"/>
    </row>
    <row r="139">
      <c r="A139" s="5"/>
      <c r="D139" s="6" t="s">
        <v>35</v>
      </c>
      <c r="E139" s="17">
        <v>42662.0</v>
      </c>
      <c r="F139" s="6" t="s">
        <v>9</v>
      </c>
    </row>
    <row r="140">
      <c r="A140" s="6">
        <v>1.0</v>
      </c>
      <c r="B140" s="12" t="s">
        <v>65</v>
      </c>
      <c r="C140" s="13">
        <v>0.4583333333333333</v>
      </c>
      <c r="D140" s="12">
        <v>200.0</v>
      </c>
    </row>
    <row r="141">
      <c r="A141" s="6">
        <v>2.0</v>
      </c>
      <c r="B141" s="8" t="s">
        <v>384</v>
      </c>
      <c r="C141" s="9">
        <v>0.7451388888888889</v>
      </c>
      <c r="D141" s="8">
        <v>1500.0</v>
      </c>
    </row>
    <row r="142">
      <c r="A142" s="6">
        <v>3.0</v>
      </c>
      <c r="B142" s="8" t="s">
        <v>385</v>
      </c>
      <c r="C142" s="9">
        <v>0.7604166666666666</v>
      </c>
      <c r="D142" s="8">
        <v>300.0</v>
      </c>
      <c r="G142" s="15">
        <v>-10000.0</v>
      </c>
      <c r="H142" s="16" t="s">
        <v>33</v>
      </c>
    </row>
    <row r="143">
      <c r="A143" s="6">
        <v>4.0</v>
      </c>
      <c r="B143" s="8" t="s">
        <v>386</v>
      </c>
      <c r="C143" s="9">
        <v>0.7611111111111111</v>
      </c>
      <c r="D143" s="8">
        <v>300.0</v>
      </c>
    </row>
    <row r="144">
      <c r="A144" s="5"/>
      <c r="D144" s="5">
        <f>SUM(D140:D143)</f>
        <v>2300</v>
      </c>
      <c r="G144" s="10">
        <v>2700.0</v>
      </c>
      <c r="H144" s="8" t="s">
        <v>22</v>
      </c>
    </row>
    <row r="145">
      <c r="A145" s="5"/>
    </row>
    <row r="146">
      <c r="A146" s="5"/>
      <c r="D146" s="6" t="s">
        <v>8</v>
      </c>
      <c r="E146" s="17">
        <v>42663.0</v>
      </c>
      <c r="F146" s="6" t="s">
        <v>9</v>
      </c>
    </row>
    <row r="147">
      <c r="A147" s="6">
        <v>1.0</v>
      </c>
      <c r="B147" s="8" t="s">
        <v>387</v>
      </c>
      <c r="C147" s="9">
        <v>0.4583333333333333</v>
      </c>
      <c r="D147" s="8">
        <v>400.0</v>
      </c>
    </row>
    <row r="148">
      <c r="A148" s="6">
        <v>2.0</v>
      </c>
      <c r="B148" s="8" t="s">
        <v>388</v>
      </c>
      <c r="C148" s="9">
        <v>0.5416666666666666</v>
      </c>
      <c r="D148" s="8">
        <v>100.0</v>
      </c>
    </row>
    <row r="149">
      <c r="A149" s="6">
        <v>3.0</v>
      </c>
      <c r="B149" s="12" t="s">
        <v>389</v>
      </c>
      <c r="C149" s="13">
        <v>0.6354166666666666</v>
      </c>
      <c r="D149" s="12">
        <v>1000.0</v>
      </c>
    </row>
    <row r="150">
      <c r="A150" s="6">
        <v>4.0</v>
      </c>
      <c r="B150" s="8" t="s">
        <v>390</v>
      </c>
      <c r="C150" s="9">
        <v>0.7277777777777777</v>
      </c>
      <c r="D150" s="8">
        <v>500.0</v>
      </c>
    </row>
    <row r="151">
      <c r="A151" s="6">
        <v>4.0</v>
      </c>
      <c r="B151" s="8" t="s">
        <v>391</v>
      </c>
      <c r="C151" s="9">
        <v>0.7284722222222222</v>
      </c>
      <c r="D151" s="8">
        <v>500.0</v>
      </c>
    </row>
    <row r="152">
      <c r="A152" s="5"/>
      <c r="D152" s="5">
        <f>SUM(D147:D151)</f>
        <v>2500</v>
      </c>
      <c r="G152" s="10">
        <v>4600.0</v>
      </c>
    </row>
    <row r="153">
      <c r="A153" s="5"/>
    </row>
    <row r="154">
      <c r="A154" s="5"/>
      <c r="D154" s="6" t="s">
        <v>13</v>
      </c>
      <c r="E154" s="7">
        <v>42664.0</v>
      </c>
      <c r="F154" s="6" t="s">
        <v>314</v>
      </c>
    </row>
    <row r="155">
      <c r="A155" s="6">
        <v>1.0</v>
      </c>
      <c r="B155" s="8" t="s">
        <v>392</v>
      </c>
      <c r="C155" s="9">
        <v>0.5131944444444444</v>
      </c>
      <c r="D155" s="8">
        <v>400.0</v>
      </c>
    </row>
    <row r="156">
      <c r="A156" s="6">
        <v>2.0</v>
      </c>
      <c r="B156" s="8" t="s">
        <v>393</v>
      </c>
      <c r="C156" s="9">
        <v>0.5659722222222222</v>
      </c>
      <c r="D156" s="8">
        <v>750.0</v>
      </c>
    </row>
    <row r="157">
      <c r="A157" s="6">
        <v>3.0</v>
      </c>
      <c r="B157" s="8" t="s">
        <v>394</v>
      </c>
      <c r="C157" s="9">
        <v>0.6006944444444444</v>
      </c>
      <c r="D157" s="8">
        <v>500.0</v>
      </c>
    </row>
    <row r="158">
      <c r="A158" s="6">
        <v>4.0</v>
      </c>
      <c r="B158" s="8" t="s">
        <v>395</v>
      </c>
      <c r="C158" s="9">
        <v>0.6736111111111112</v>
      </c>
      <c r="D158" s="8">
        <v>1000.0</v>
      </c>
    </row>
    <row r="159">
      <c r="A159" s="6"/>
      <c r="B159" s="8" t="s">
        <v>396</v>
      </c>
      <c r="C159" s="9">
        <v>0.6861111111111111</v>
      </c>
      <c r="D159" s="8">
        <v>700.0</v>
      </c>
    </row>
    <row r="160">
      <c r="A160" s="6">
        <v>6.0</v>
      </c>
      <c r="D160" s="5">
        <f>SUM(D155:D159)</f>
        <v>3350</v>
      </c>
      <c r="G160" s="10">
        <v>7950.0</v>
      </c>
    </row>
    <row r="161">
      <c r="A161" s="5"/>
    </row>
    <row r="162">
      <c r="A162" s="5"/>
      <c r="D162" s="6" t="s">
        <v>17</v>
      </c>
      <c r="E162" s="7">
        <v>42665.0</v>
      </c>
      <c r="F162" s="6" t="s">
        <v>314</v>
      </c>
    </row>
    <row r="163">
      <c r="A163" s="6">
        <v>1.0</v>
      </c>
      <c r="B163" s="8" t="s">
        <v>380</v>
      </c>
      <c r="C163" s="9">
        <v>0.48125</v>
      </c>
      <c r="D163" s="8">
        <v>800.0</v>
      </c>
    </row>
    <row r="164">
      <c r="A164" s="6"/>
      <c r="D164" s="6">
        <v>800.0</v>
      </c>
      <c r="G164" s="10">
        <v>8750.0</v>
      </c>
    </row>
    <row r="165">
      <c r="A165" s="5"/>
      <c r="D165" s="6" t="s">
        <v>23</v>
      </c>
      <c r="E165" s="17">
        <v>42666.0</v>
      </c>
      <c r="F165" s="6" t="s">
        <v>24</v>
      </c>
    </row>
    <row r="166">
      <c r="A166" s="6">
        <v>1.0</v>
      </c>
      <c r="B166" s="8" t="s">
        <v>397</v>
      </c>
      <c r="C166" s="9">
        <v>0.5506944444444445</v>
      </c>
      <c r="D166" s="8">
        <v>600.0</v>
      </c>
    </row>
    <row r="167">
      <c r="A167" s="6">
        <v>2.0</v>
      </c>
      <c r="B167" s="8" t="s">
        <v>398</v>
      </c>
      <c r="C167" s="9">
        <v>0.6152777777777778</v>
      </c>
      <c r="D167" s="8">
        <v>1000.0</v>
      </c>
    </row>
    <row r="168">
      <c r="A168" s="6">
        <v>3.0</v>
      </c>
      <c r="B168" s="12" t="s">
        <v>399</v>
      </c>
      <c r="C168" s="13">
        <v>0.7493055555555556</v>
      </c>
      <c r="D168" s="12">
        <v>600.0</v>
      </c>
    </row>
    <row r="169">
      <c r="A169" s="6">
        <v>4.0</v>
      </c>
      <c r="B169" s="8" t="s">
        <v>400</v>
      </c>
      <c r="C169" s="9">
        <v>0.7791666666666667</v>
      </c>
      <c r="D169" s="8">
        <v>400.0</v>
      </c>
    </row>
    <row r="170">
      <c r="A170" s="6">
        <v>5.0</v>
      </c>
      <c r="B170" s="8" t="s">
        <v>27</v>
      </c>
      <c r="C170" s="9">
        <v>0.8680555555555556</v>
      </c>
      <c r="G170" s="8">
        <v>-650.0</v>
      </c>
    </row>
    <row r="171">
      <c r="A171" s="5"/>
      <c r="D171" s="6">
        <v>2600.0</v>
      </c>
      <c r="G171" s="10">
        <v>10100.0</v>
      </c>
    </row>
    <row r="172">
      <c r="A172" s="5"/>
    </row>
    <row r="173">
      <c r="A173" s="5"/>
      <c r="D173" s="6" t="s">
        <v>28</v>
      </c>
      <c r="E173" s="17">
        <v>42667.0</v>
      </c>
      <c r="F173" s="6" t="s">
        <v>9</v>
      </c>
    </row>
    <row r="174">
      <c r="A174" s="6">
        <v>1.0</v>
      </c>
      <c r="B174" s="8" t="s">
        <v>401</v>
      </c>
      <c r="C174" s="9">
        <v>0.6833333333333333</v>
      </c>
      <c r="D174" s="8">
        <v>1000.0</v>
      </c>
    </row>
    <row r="175">
      <c r="A175" s="6">
        <v>2.0</v>
      </c>
      <c r="B175" s="8" t="s">
        <v>402</v>
      </c>
      <c r="C175" s="9">
        <v>0.6923611111111111</v>
      </c>
      <c r="D175" s="8">
        <v>600.0</v>
      </c>
    </row>
    <row r="176">
      <c r="A176" s="6">
        <v>3.0</v>
      </c>
      <c r="B176" s="12" t="s">
        <v>403</v>
      </c>
      <c r="C176" s="13">
        <v>0.7388888888888889</v>
      </c>
      <c r="D176" s="12">
        <v>1200.0</v>
      </c>
      <c r="G176" s="15">
        <v>-10000.0</v>
      </c>
      <c r="H176" s="16" t="s">
        <v>33</v>
      </c>
    </row>
    <row r="177">
      <c r="A177" s="6">
        <v>4.0</v>
      </c>
      <c r="B177" s="8" t="s">
        <v>404</v>
      </c>
      <c r="C177" s="9">
        <v>0.7479166666666667</v>
      </c>
      <c r="G177" s="8">
        <v>-400.0</v>
      </c>
    </row>
    <row r="178">
      <c r="A178" s="6">
        <v>5.0</v>
      </c>
      <c r="B178" s="8" t="s">
        <v>405</v>
      </c>
      <c r="C178" s="9">
        <v>0.7666666666666667</v>
      </c>
      <c r="D178" s="8">
        <v>800.0</v>
      </c>
    </row>
    <row r="179">
      <c r="A179" s="6">
        <v>6.0</v>
      </c>
      <c r="B179" s="8" t="s">
        <v>406</v>
      </c>
      <c r="C179" s="9">
        <v>0.8111111111111111</v>
      </c>
      <c r="D179" s="8">
        <v>400.0</v>
      </c>
    </row>
    <row r="180">
      <c r="A180" s="5"/>
      <c r="D180" s="5">
        <f>SUM(D174:D179)</f>
        <v>4000</v>
      </c>
      <c r="G180" s="10">
        <v>2500.0</v>
      </c>
    </row>
    <row r="181">
      <c r="A181" s="5"/>
    </row>
    <row r="182">
      <c r="A182" s="5"/>
      <c r="D182" s="6" t="s">
        <v>31</v>
      </c>
      <c r="E182" s="17">
        <v>42668.0</v>
      </c>
      <c r="F182" s="6" t="s">
        <v>9</v>
      </c>
    </row>
    <row r="183">
      <c r="A183" s="6">
        <v>1.0</v>
      </c>
      <c r="B183" s="8" t="s">
        <v>407</v>
      </c>
      <c r="C183" s="9">
        <v>0.6534722222222222</v>
      </c>
      <c r="D183" s="8">
        <v>800.0</v>
      </c>
    </row>
    <row r="184">
      <c r="A184" s="6">
        <v>2.0</v>
      </c>
      <c r="B184" s="8" t="s">
        <v>408</v>
      </c>
      <c r="C184" s="9">
        <v>0.6534722222222222</v>
      </c>
      <c r="D184" s="8">
        <v>800.0</v>
      </c>
    </row>
    <row r="185">
      <c r="A185" s="6">
        <v>3.0</v>
      </c>
      <c r="B185" s="8" t="s">
        <v>409</v>
      </c>
      <c r="C185" s="9">
        <v>0.7756944444444445</v>
      </c>
      <c r="D185" s="8">
        <v>200.0</v>
      </c>
    </row>
    <row r="186">
      <c r="A186" s="6">
        <v>4.0</v>
      </c>
      <c r="B186" s="8" t="s">
        <v>147</v>
      </c>
      <c r="C186" s="9">
        <v>0.7909722222222222</v>
      </c>
      <c r="D186" s="8">
        <v>900.0</v>
      </c>
    </row>
    <row r="187">
      <c r="A187" s="6">
        <v>5.0</v>
      </c>
      <c r="D187" s="5">
        <f>SUM(D183:D186)</f>
        <v>2700</v>
      </c>
      <c r="G187" s="10">
        <v>5200.0</v>
      </c>
    </row>
    <row r="188">
      <c r="A188" s="5"/>
    </row>
    <row r="189">
      <c r="A189" s="5"/>
      <c r="D189" s="6" t="s">
        <v>35</v>
      </c>
      <c r="E189" s="7">
        <v>42669.0</v>
      </c>
      <c r="F189" s="6" t="s">
        <v>314</v>
      </c>
    </row>
    <row r="190">
      <c r="A190" s="6">
        <v>1.0</v>
      </c>
      <c r="B190" s="8" t="s">
        <v>410</v>
      </c>
      <c r="G190" s="20">
        <v>-100.0</v>
      </c>
    </row>
    <row r="191">
      <c r="A191" s="6">
        <v>2.0</v>
      </c>
      <c r="B191" s="8" t="s">
        <v>411</v>
      </c>
      <c r="C191" s="9">
        <v>0.6284722222222222</v>
      </c>
      <c r="D191" s="8">
        <v>1000.0</v>
      </c>
    </row>
    <row r="192">
      <c r="A192" s="6">
        <v>3.0</v>
      </c>
      <c r="B192" s="8" t="s">
        <v>412</v>
      </c>
      <c r="C192" s="9">
        <v>0.6548611111111111</v>
      </c>
      <c r="D192" s="8">
        <v>400.0</v>
      </c>
    </row>
    <row r="193">
      <c r="A193" s="6"/>
      <c r="D193" s="5">
        <f>SUM(D191:D192)</f>
        <v>1400</v>
      </c>
      <c r="G193" s="10">
        <v>6500.0</v>
      </c>
    </row>
    <row r="194">
      <c r="A194" s="5"/>
    </row>
    <row r="195">
      <c r="A195" s="5"/>
      <c r="D195" s="6" t="s">
        <v>8</v>
      </c>
      <c r="E195" s="7">
        <v>42670.0</v>
      </c>
      <c r="F195" s="6" t="s">
        <v>314</v>
      </c>
    </row>
    <row r="196">
      <c r="A196" s="6">
        <v>1.0</v>
      </c>
      <c r="B196" s="8" t="s">
        <v>245</v>
      </c>
      <c r="C196" s="9">
        <v>0.5034722222222222</v>
      </c>
      <c r="D196" s="8">
        <v>500.0</v>
      </c>
    </row>
    <row r="197">
      <c r="A197" s="6">
        <v>2.0</v>
      </c>
      <c r="B197" s="8" t="s">
        <v>413</v>
      </c>
      <c r="C197" s="9">
        <v>0.5680555555555555</v>
      </c>
      <c r="D197" s="8">
        <v>800.0</v>
      </c>
    </row>
    <row r="198">
      <c r="A198" s="6">
        <v>3.0</v>
      </c>
      <c r="B198" s="8" t="s">
        <v>157</v>
      </c>
      <c r="C198" s="9">
        <v>0.6145833333333334</v>
      </c>
      <c r="D198" s="8">
        <v>200.0</v>
      </c>
    </row>
    <row r="199">
      <c r="A199" s="6">
        <v>4.0</v>
      </c>
      <c r="B199" s="8" t="s">
        <v>414</v>
      </c>
      <c r="C199" s="9">
        <v>0.6673611111111111</v>
      </c>
      <c r="D199" s="8">
        <v>150.0</v>
      </c>
      <c r="G199" s="10">
        <v>8150.0</v>
      </c>
    </row>
    <row r="200">
      <c r="A200" s="6"/>
      <c r="D200" s="6">
        <v>1650.0</v>
      </c>
    </row>
    <row r="201">
      <c r="A201" s="5"/>
    </row>
    <row r="202">
      <c r="A202" s="5"/>
      <c r="D202" s="6" t="s">
        <v>13</v>
      </c>
      <c r="E202" s="17">
        <v>42671.0</v>
      </c>
      <c r="F202" s="6" t="s">
        <v>9</v>
      </c>
      <c r="G202" s="33"/>
    </row>
    <row r="203">
      <c r="A203" s="6">
        <v>1.0</v>
      </c>
      <c r="B203" s="8" t="s">
        <v>415</v>
      </c>
      <c r="C203" s="9">
        <v>0.5555555555555556</v>
      </c>
      <c r="D203" s="8">
        <v>300.0</v>
      </c>
    </row>
    <row r="204">
      <c r="A204" s="6">
        <v>2.0</v>
      </c>
      <c r="B204" s="8" t="s">
        <v>416</v>
      </c>
      <c r="C204" s="9">
        <v>0.5902777777777778</v>
      </c>
      <c r="D204" s="8">
        <v>400.0</v>
      </c>
    </row>
    <row r="205">
      <c r="A205" s="6">
        <v>3.0</v>
      </c>
      <c r="B205" s="8" t="s">
        <v>417</v>
      </c>
      <c r="C205" s="9">
        <v>0.6055555555555555</v>
      </c>
      <c r="D205" s="8">
        <v>800.0</v>
      </c>
    </row>
    <row r="206">
      <c r="A206" s="6">
        <v>4.0</v>
      </c>
      <c r="B206" s="12" t="s">
        <v>418</v>
      </c>
      <c r="C206" s="13">
        <v>0.7631944444444444</v>
      </c>
      <c r="D206" s="12">
        <v>800.0</v>
      </c>
    </row>
    <row r="207">
      <c r="A207" s="6">
        <v>5.0</v>
      </c>
      <c r="B207" s="8" t="s">
        <v>419</v>
      </c>
      <c r="C207" s="9">
        <v>0.8055555555555556</v>
      </c>
      <c r="D207" s="8">
        <v>750.0</v>
      </c>
      <c r="G207" s="34"/>
      <c r="H207" s="35"/>
    </row>
    <row r="208">
      <c r="A208" s="6">
        <v>6.0</v>
      </c>
      <c r="B208" s="8" t="s">
        <v>420</v>
      </c>
      <c r="C208" s="9">
        <v>0.8111111111111111</v>
      </c>
      <c r="D208" s="8">
        <v>950.0</v>
      </c>
    </row>
    <row r="209">
      <c r="A209" s="5"/>
      <c r="D209" s="6">
        <f>SUM(D203:D208)</f>
        <v>4000</v>
      </c>
      <c r="G209" s="10">
        <v>11400.0</v>
      </c>
    </row>
    <row r="210">
      <c r="A210" s="5"/>
    </row>
    <row r="211">
      <c r="A211" s="5"/>
      <c r="D211" s="6" t="s">
        <v>17</v>
      </c>
      <c r="E211" s="17">
        <v>42672.0</v>
      </c>
      <c r="F211" s="6" t="s">
        <v>9</v>
      </c>
    </row>
    <row r="212">
      <c r="A212" s="6">
        <v>1.0</v>
      </c>
      <c r="B212" s="8" t="s">
        <v>421</v>
      </c>
      <c r="C212" s="9">
        <v>0.5527777777777778</v>
      </c>
      <c r="D212" s="8">
        <v>1000.0</v>
      </c>
    </row>
    <row r="213">
      <c r="A213" s="6">
        <v>2.0</v>
      </c>
      <c r="B213" s="8" t="s">
        <v>422</v>
      </c>
      <c r="C213" s="9">
        <v>0.7215277777777778</v>
      </c>
      <c r="D213" s="8">
        <v>2300.0</v>
      </c>
    </row>
    <row r="214">
      <c r="A214" s="6">
        <v>3.0</v>
      </c>
      <c r="B214" s="8" t="s">
        <v>423</v>
      </c>
      <c r="C214" s="9">
        <v>0.7701388888888889</v>
      </c>
      <c r="D214" s="8">
        <v>900.0</v>
      </c>
      <c r="G214" s="15">
        <v>-13000.0</v>
      </c>
      <c r="H214" s="16" t="s">
        <v>33</v>
      </c>
    </row>
    <row r="215">
      <c r="A215" s="5"/>
      <c r="D215" s="5">
        <f>SUM(D212:D214)</f>
        <v>4200</v>
      </c>
      <c r="G215" s="10">
        <v>2550.0</v>
      </c>
    </row>
    <row r="216">
      <c r="A216" s="5"/>
    </row>
    <row r="217">
      <c r="A217" s="5"/>
      <c r="D217" s="6" t="s">
        <v>23</v>
      </c>
      <c r="E217" s="17">
        <v>42673.0</v>
      </c>
      <c r="F217" s="6" t="s">
        <v>9</v>
      </c>
    </row>
    <row r="218">
      <c r="A218" s="6">
        <v>1.0</v>
      </c>
      <c r="B218" s="8" t="s">
        <v>424</v>
      </c>
      <c r="C218" s="9">
        <v>0.48125</v>
      </c>
      <c r="D218" s="8">
        <v>300.0</v>
      </c>
    </row>
    <row r="219">
      <c r="A219" s="6">
        <v>2.0</v>
      </c>
      <c r="B219" s="8" t="s">
        <v>425</v>
      </c>
      <c r="C219" s="9">
        <v>0.48125</v>
      </c>
      <c r="D219" s="8">
        <v>800.0</v>
      </c>
    </row>
    <row r="220">
      <c r="A220" s="6">
        <v>3.0</v>
      </c>
      <c r="B220" s="8" t="s">
        <v>426</v>
      </c>
      <c r="C220" s="9">
        <v>0.49444444444444446</v>
      </c>
      <c r="D220" s="8">
        <v>1000.0</v>
      </c>
    </row>
    <row r="221">
      <c r="A221" s="6">
        <v>4.0</v>
      </c>
      <c r="B221" s="12" t="s">
        <v>427</v>
      </c>
      <c r="C221" s="13">
        <v>0.5708333333333333</v>
      </c>
      <c r="D221" s="12">
        <v>1000.0</v>
      </c>
    </row>
    <row r="222">
      <c r="A222" s="6">
        <v>5.0</v>
      </c>
      <c r="B222" s="8" t="s">
        <v>428</v>
      </c>
      <c r="C222" s="9">
        <v>0.5715277777777777</v>
      </c>
      <c r="D222" s="8">
        <v>300.0</v>
      </c>
    </row>
    <row r="223">
      <c r="A223" s="6">
        <v>6.0</v>
      </c>
      <c r="B223" s="8" t="s">
        <v>429</v>
      </c>
      <c r="C223" s="9">
        <v>0.5861111111111111</v>
      </c>
      <c r="D223" s="8">
        <v>400.0</v>
      </c>
    </row>
    <row r="224">
      <c r="A224" s="6">
        <v>7.0</v>
      </c>
      <c r="B224" s="8" t="s">
        <v>430</v>
      </c>
      <c r="C224" s="9">
        <v>0.6444444444444445</v>
      </c>
      <c r="D224" s="8">
        <v>50.0</v>
      </c>
    </row>
    <row r="225">
      <c r="A225" s="6">
        <v>8.0</v>
      </c>
      <c r="B225" s="12" t="s">
        <v>431</v>
      </c>
      <c r="C225" s="13">
        <v>0.7006944444444444</v>
      </c>
      <c r="D225" s="12">
        <v>400.0</v>
      </c>
    </row>
    <row r="226">
      <c r="A226" s="6">
        <v>9.0</v>
      </c>
      <c r="B226" s="8" t="s">
        <v>432</v>
      </c>
      <c r="C226" s="9">
        <v>0.7340277777777777</v>
      </c>
      <c r="D226" s="8">
        <v>400.0</v>
      </c>
      <c r="G226" s="15">
        <v>-6000.0</v>
      </c>
      <c r="H226" s="16" t="s">
        <v>33</v>
      </c>
    </row>
    <row r="227">
      <c r="A227" s="6">
        <v>10.0</v>
      </c>
      <c r="B227" s="8" t="s">
        <v>433</v>
      </c>
      <c r="C227" s="9">
        <v>0.7423611111111111</v>
      </c>
      <c r="D227" s="8">
        <v>2500.0</v>
      </c>
    </row>
    <row r="228">
      <c r="A228" s="6">
        <v>11.0</v>
      </c>
      <c r="B228" s="8" t="s">
        <v>434</v>
      </c>
      <c r="C228" s="9">
        <v>0.7430555555555556</v>
      </c>
      <c r="D228" s="8">
        <v>400.0</v>
      </c>
      <c r="G228" s="10">
        <v>3600.0</v>
      </c>
    </row>
    <row r="229">
      <c r="A229" s="6">
        <v>12.0</v>
      </c>
      <c r="B229" s="8" t="s">
        <v>435</v>
      </c>
      <c r="C229" s="9">
        <v>0.8576388888888888</v>
      </c>
      <c r="D229" s="8">
        <v>900.0</v>
      </c>
    </row>
    <row r="230">
      <c r="A230" s="5"/>
      <c r="D230" s="5">
        <f>SUM(D218:D229)</f>
        <v>8450</v>
      </c>
    </row>
    <row r="231">
      <c r="A231" s="5"/>
    </row>
    <row r="232">
      <c r="A232" s="5"/>
      <c r="D232" s="6" t="s">
        <v>28</v>
      </c>
      <c r="E232" s="7">
        <v>42674.0</v>
      </c>
      <c r="F232" s="6" t="s">
        <v>314</v>
      </c>
    </row>
    <row r="233">
      <c r="A233" s="6">
        <v>1.0</v>
      </c>
      <c r="B233" s="8" t="s">
        <v>436</v>
      </c>
      <c r="C233" s="9">
        <v>0.4618055555555556</v>
      </c>
      <c r="D233" s="8">
        <v>400.0</v>
      </c>
    </row>
    <row r="234">
      <c r="A234" s="6">
        <v>2.0</v>
      </c>
      <c r="B234" s="8" t="s">
        <v>437</v>
      </c>
      <c r="C234" s="9">
        <v>0.5111111111111111</v>
      </c>
      <c r="D234" s="8">
        <v>800.0</v>
      </c>
    </row>
    <row r="235">
      <c r="A235" s="6">
        <v>3.0</v>
      </c>
      <c r="B235" s="12" t="s">
        <v>18</v>
      </c>
      <c r="C235" s="13">
        <v>0.7930555555555555</v>
      </c>
      <c r="D235" s="12">
        <v>800.0</v>
      </c>
      <c r="E235" s="12" t="s">
        <v>358</v>
      </c>
    </row>
    <row r="236">
      <c r="A236" s="6"/>
      <c r="D236" s="5">
        <f>SUM(D233:D235)</f>
        <v>2000</v>
      </c>
      <c r="G236" s="10">
        <v>4800.0</v>
      </c>
    </row>
    <row r="237">
      <c r="A237" s="5"/>
    </row>
    <row r="238">
      <c r="A238" s="5"/>
      <c r="D238" s="6"/>
      <c r="E238" s="7"/>
      <c r="F238" s="6"/>
    </row>
    <row r="239">
      <c r="A239" s="6"/>
      <c r="B239" s="8"/>
      <c r="C239" s="9"/>
      <c r="D239" s="8"/>
    </row>
    <row r="240">
      <c r="A240" s="6"/>
      <c r="B240" s="8"/>
      <c r="C240" s="9"/>
      <c r="D240" s="8"/>
    </row>
    <row r="241">
      <c r="A241" s="6"/>
      <c r="B241" s="8"/>
      <c r="C241" s="9"/>
      <c r="D241" s="8"/>
    </row>
    <row r="242">
      <c r="A242" s="6"/>
      <c r="B242" s="8"/>
      <c r="C242" s="9"/>
      <c r="D242" s="8"/>
    </row>
    <row r="243">
      <c r="A243" s="6"/>
      <c r="B243" s="8"/>
      <c r="C243" s="9"/>
      <c r="D243" s="8"/>
    </row>
    <row r="244">
      <c r="A244" s="6"/>
      <c r="B244" s="8"/>
      <c r="C244" s="9"/>
      <c r="D244" s="8"/>
    </row>
    <row r="245">
      <c r="A245" s="6"/>
      <c r="B245" s="8"/>
      <c r="C245" s="9"/>
      <c r="D245" s="8"/>
    </row>
    <row r="246">
      <c r="A246" s="6"/>
      <c r="B246" s="8"/>
      <c r="C246" s="9"/>
      <c r="D246" s="8"/>
    </row>
    <row r="247">
      <c r="A247" s="6"/>
      <c r="D247" s="5"/>
      <c r="G247" s="11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50.0"/>
    <col customWidth="1" min="4" max="4" width="15.0"/>
    <col customWidth="1" min="5" max="5" width="15.29"/>
    <col customWidth="1" min="6" max="6" width="26.43"/>
    <col customWidth="1" min="8" max="8" width="19.57"/>
    <col customWidth="1" min="9" max="9" width="18.14"/>
  </cols>
  <sheetData>
    <row r="1">
      <c r="A1" s="1" t="s">
        <v>156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7"/>
    </row>
    <row r="2">
      <c r="A2" s="5"/>
      <c r="D2" s="6" t="s">
        <v>8</v>
      </c>
      <c r="E2" s="28">
        <v>42614.0</v>
      </c>
      <c r="F2" s="29" t="s">
        <v>314</v>
      </c>
    </row>
    <row r="3">
      <c r="A3" s="6">
        <v>1.0</v>
      </c>
      <c r="B3" s="8" t="s">
        <v>438</v>
      </c>
      <c r="C3" s="9">
        <v>0.5458333333333333</v>
      </c>
      <c r="D3" s="8">
        <v>200.0</v>
      </c>
      <c r="E3" s="30"/>
      <c r="F3" s="31"/>
    </row>
    <row r="4">
      <c r="A4" s="6">
        <v>2.0</v>
      </c>
      <c r="B4" s="12" t="s">
        <v>439</v>
      </c>
      <c r="C4" s="13">
        <v>0.6180555555555556</v>
      </c>
      <c r="D4" s="12">
        <v>200.0</v>
      </c>
      <c r="E4" s="36" t="s">
        <v>358</v>
      </c>
      <c r="F4" s="31"/>
    </row>
    <row r="5">
      <c r="A5" s="6">
        <v>3.0</v>
      </c>
      <c r="B5" s="8" t="s">
        <v>440</v>
      </c>
      <c r="C5" s="9">
        <v>0.6409722222222223</v>
      </c>
      <c r="D5" s="8">
        <v>1500.0</v>
      </c>
      <c r="E5" s="30"/>
      <c r="F5" s="31"/>
    </row>
    <row r="6">
      <c r="A6" s="6">
        <v>4.0</v>
      </c>
      <c r="B6" s="12" t="s">
        <v>441</v>
      </c>
      <c r="C6" s="13">
        <v>0.6520833333333333</v>
      </c>
      <c r="D6" s="12">
        <v>500.0</v>
      </c>
      <c r="E6" s="36" t="s">
        <v>358</v>
      </c>
      <c r="F6" s="31"/>
    </row>
    <row r="7">
      <c r="A7" s="6">
        <v>5.0</v>
      </c>
      <c r="B7" s="8" t="s">
        <v>442</v>
      </c>
      <c r="C7" s="9">
        <v>0.75</v>
      </c>
      <c r="D7" s="8">
        <v>300.0</v>
      </c>
      <c r="E7" s="30"/>
      <c r="F7" s="31"/>
    </row>
    <row r="8">
      <c r="A8" s="6">
        <v>6.0</v>
      </c>
      <c r="B8" s="8" t="s">
        <v>157</v>
      </c>
      <c r="C8" s="9">
        <v>0.8430555555555556</v>
      </c>
      <c r="D8" s="8">
        <v>200.0</v>
      </c>
      <c r="E8" s="30"/>
      <c r="F8" s="31"/>
    </row>
    <row r="9">
      <c r="A9" s="6">
        <v>7.0</v>
      </c>
      <c r="B9" s="20" t="s">
        <v>443</v>
      </c>
      <c r="C9" s="21"/>
      <c r="D9" s="21"/>
      <c r="E9" s="37"/>
      <c r="F9" s="38"/>
      <c r="G9" s="20">
        <v>-600.0</v>
      </c>
    </row>
    <row r="10">
      <c r="A10" s="5"/>
      <c r="D10" s="6">
        <v>2900.0</v>
      </c>
      <c r="E10" s="30"/>
      <c r="F10" s="31"/>
      <c r="G10" s="10">
        <v>8600.0</v>
      </c>
    </row>
    <row r="11">
      <c r="A11" s="5"/>
      <c r="E11" s="30"/>
      <c r="F11" s="31"/>
    </row>
    <row r="12">
      <c r="A12" s="5"/>
      <c r="D12" s="6" t="s">
        <v>13</v>
      </c>
      <c r="E12" s="28">
        <v>42615.0</v>
      </c>
      <c r="F12" s="29" t="s">
        <v>9</v>
      </c>
    </row>
    <row r="13">
      <c r="A13" s="6">
        <v>1.0</v>
      </c>
      <c r="B13" s="8" t="s">
        <v>221</v>
      </c>
      <c r="C13" s="9">
        <v>0.5659722222222222</v>
      </c>
      <c r="D13" s="8">
        <v>50.0</v>
      </c>
      <c r="E13" s="30"/>
      <c r="F13" s="31"/>
    </row>
    <row r="14">
      <c r="A14" s="6">
        <v>2.0</v>
      </c>
      <c r="B14" s="8" t="s">
        <v>444</v>
      </c>
      <c r="C14" s="9">
        <v>0.5743055555555555</v>
      </c>
      <c r="D14" s="8">
        <v>500.0</v>
      </c>
      <c r="E14" s="30"/>
      <c r="F14" s="31"/>
    </row>
    <row r="15">
      <c r="A15" s="6">
        <v>3.0</v>
      </c>
      <c r="B15" s="8" t="s">
        <v>445</v>
      </c>
      <c r="C15" s="9">
        <v>0.5930555555555556</v>
      </c>
      <c r="D15" s="8">
        <v>200.0</v>
      </c>
      <c r="E15" s="30"/>
      <c r="F15" s="31"/>
      <c r="G15" s="15">
        <v>-7000.0</v>
      </c>
      <c r="H15" s="16" t="s">
        <v>33</v>
      </c>
    </row>
    <row r="16">
      <c r="A16" s="6">
        <v>4.0</v>
      </c>
      <c r="B16" s="8" t="s">
        <v>446</v>
      </c>
      <c r="C16" s="9">
        <v>0.5951388888888889</v>
      </c>
      <c r="D16" s="8">
        <v>200.0</v>
      </c>
      <c r="E16" s="30"/>
      <c r="F16" s="31"/>
    </row>
    <row r="17">
      <c r="A17" s="6">
        <v>5.0</v>
      </c>
      <c r="B17" s="8" t="s">
        <v>447</v>
      </c>
      <c r="C17" s="9">
        <v>0.7145833333333333</v>
      </c>
      <c r="D17" s="8">
        <v>100.0</v>
      </c>
      <c r="E17" s="30"/>
      <c r="F17" s="31"/>
    </row>
    <row r="18">
      <c r="A18" s="6"/>
      <c r="D18" s="5">
        <f>SUM(D13:D17)</f>
        <v>1050</v>
      </c>
      <c r="E18" s="30"/>
      <c r="F18" s="31"/>
      <c r="G18" s="10">
        <v>2650.0</v>
      </c>
    </row>
    <row r="19">
      <c r="A19" s="5"/>
      <c r="E19" s="30"/>
      <c r="F19" s="31"/>
    </row>
    <row r="20">
      <c r="A20" s="5"/>
      <c r="D20" s="6" t="s">
        <v>17</v>
      </c>
      <c r="E20" s="28">
        <v>42616.0</v>
      </c>
      <c r="F20" s="29" t="s">
        <v>9</v>
      </c>
    </row>
    <row r="21">
      <c r="A21" s="6">
        <v>1.0</v>
      </c>
      <c r="B21" s="8" t="s">
        <v>448</v>
      </c>
      <c r="C21" s="9">
        <v>0.5416666666666666</v>
      </c>
      <c r="D21" s="8">
        <v>300.0</v>
      </c>
      <c r="E21" s="30"/>
      <c r="F21" s="31"/>
    </row>
    <row r="22">
      <c r="A22" s="6">
        <v>2.0</v>
      </c>
      <c r="B22" s="12" t="s">
        <v>449</v>
      </c>
      <c r="C22" s="13">
        <v>0.6159722222222223</v>
      </c>
      <c r="D22" s="12">
        <v>400.0</v>
      </c>
      <c r="E22" s="30"/>
      <c r="F22" s="31"/>
    </row>
    <row r="23">
      <c r="A23" s="6">
        <v>3.0</v>
      </c>
      <c r="B23" s="8" t="s">
        <v>450</v>
      </c>
      <c r="C23" s="9">
        <v>0.6965277777777777</v>
      </c>
      <c r="D23" s="8">
        <v>400.0</v>
      </c>
      <c r="E23" s="30"/>
      <c r="F23" s="31"/>
    </row>
    <row r="24">
      <c r="A24" s="6">
        <v>4.0</v>
      </c>
      <c r="B24" s="8" t="s">
        <v>451</v>
      </c>
      <c r="C24" s="9">
        <v>0.775</v>
      </c>
      <c r="D24" s="8">
        <v>1000.0</v>
      </c>
      <c r="E24" s="30"/>
      <c r="F24" s="31"/>
    </row>
    <row r="25">
      <c r="A25" s="5"/>
      <c r="D25" s="5">
        <f>SUM(D21:D24)</f>
        <v>2100</v>
      </c>
      <c r="E25" s="30"/>
      <c r="F25" s="31"/>
      <c r="G25" s="10">
        <v>4350.0</v>
      </c>
    </row>
    <row r="26">
      <c r="A26" s="5"/>
      <c r="D26" s="6" t="s">
        <v>23</v>
      </c>
      <c r="E26" s="28">
        <v>42617.0</v>
      </c>
      <c r="F26" s="29" t="s">
        <v>24</v>
      </c>
    </row>
    <row r="27">
      <c r="A27" s="6">
        <v>1.0</v>
      </c>
      <c r="B27" s="8" t="s">
        <v>452</v>
      </c>
      <c r="C27" s="9">
        <v>0.5138888888888888</v>
      </c>
      <c r="D27" s="8">
        <v>400.0</v>
      </c>
      <c r="E27" s="30"/>
      <c r="F27" s="31"/>
    </row>
    <row r="28">
      <c r="A28" s="6">
        <v>2.0</v>
      </c>
      <c r="B28" s="8" t="s">
        <v>453</v>
      </c>
      <c r="C28" s="9">
        <v>0.5625</v>
      </c>
      <c r="E28" s="30"/>
      <c r="F28" s="31"/>
    </row>
    <row r="29">
      <c r="A29" s="6">
        <v>3.0</v>
      </c>
      <c r="B29" s="8" t="s">
        <v>454</v>
      </c>
      <c r="C29" s="9">
        <v>0.6354166666666666</v>
      </c>
      <c r="D29" s="8">
        <v>400.0</v>
      </c>
      <c r="E29" s="30"/>
      <c r="F29" s="31"/>
    </row>
    <row r="30">
      <c r="A30" s="6">
        <v>4.0</v>
      </c>
      <c r="B30" s="12" t="s">
        <v>455</v>
      </c>
      <c r="C30" s="13">
        <v>0.6458333333333334</v>
      </c>
      <c r="D30" s="12">
        <v>200.0</v>
      </c>
      <c r="E30" s="39"/>
      <c r="F30" s="31"/>
    </row>
    <row r="31">
      <c r="A31" s="6">
        <v>5.0</v>
      </c>
      <c r="B31" s="8" t="s">
        <v>456</v>
      </c>
      <c r="C31" s="9">
        <v>0.7430555555555556</v>
      </c>
      <c r="D31" s="8">
        <v>700.0</v>
      </c>
      <c r="E31" s="30"/>
      <c r="F31" s="31"/>
    </row>
    <row r="32">
      <c r="A32" s="6">
        <v>6.0</v>
      </c>
      <c r="B32" s="8" t="s">
        <v>457</v>
      </c>
      <c r="C32" s="9">
        <v>0.8458333333333333</v>
      </c>
      <c r="D32" s="8">
        <v>400.0</v>
      </c>
      <c r="E32" s="30"/>
      <c r="F32" s="31"/>
    </row>
    <row r="33">
      <c r="A33" s="6">
        <v>7.0</v>
      </c>
      <c r="B33" s="8" t="s">
        <v>27</v>
      </c>
      <c r="C33" s="9">
        <v>0.86875</v>
      </c>
      <c r="E33" s="30"/>
      <c r="F33" s="31"/>
      <c r="G33" s="8">
        <v>-600.0</v>
      </c>
    </row>
    <row r="34">
      <c r="A34" s="5"/>
      <c r="D34" s="6">
        <v>2100.0</v>
      </c>
      <c r="E34" s="30"/>
      <c r="F34" s="31"/>
      <c r="G34" s="10">
        <v>5650.0</v>
      </c>
    </row>
    <row r="35">
      <c r="A35" s="5"/>
      <c r="E35" s="30"/>
      <c r="F35" s="31"/>
    </row>
    <row r="36">
      <c r="A36" s="5"/>
      <c r="E36" s="30"/>
      <c r="F36" s="31"/>
    </row>
    <row r="37">
      <c r="A37" s="5"/>
      <c r="D37" s="6" t="s">
        <v>28</v>
      </c>
      <c r="E37" s="28">
        <v>42618.0</v>
      </c>
      <c r="F37" s="29" t="s">
        <v>314</v>
      </c>
    </row>
    <row r="38">
      <c r="A38" s="6">
        <v>1.0</v>
      </c>
      <c r="B38" s="8" t="s">
        <v>458</v>
      </c>
      <c r="C38" s="9">
        <v>0.7229166666666667</v>
      </c>
      <c r="D38" s="8">
        <v>400.0</v>
      </c>
      <c r="E38" s="30"/>
      <c r="F38" s="31"/>
    </row>
    <row r="39">
      <c r="A39" s="6">
        <v>2.0</v>
      </c>
      <c r="B39" s="8" t="s">
        <v>459</v>
      </c>
      <c r="C39" s="9">
        <v>0.7326388888888888</v>
      </c>
      <c r="D39" s="8">
        <v>700.0</v>
      </c>
      <c r="E39" s="30"/>
      <c r="F39" s="31"/>
    </row>
    <row r="40">
      <c r="A40" s="6"/>
      <c r="D40" s="5">
        <f>SUM(D38:D39)</f>
        <v>1100</v>
      </c>
      <c r="E40" s="30"/>
      <c r="F40" s="31"/>
      <c r="G40" s="10">
        <v>6750.0</v>
      </c>
    </row>
    <row r="41">
      <c r="A41" s="5"/>
      <c r="E41" s="30"/>
      <c r="F41" s="31"/>
    </row>
    <row r="42">
      <c r="A42" s="5"/>
      <c r="E42" s="30"/>
      <c r="F42" s="31"/>
    </row>
    <row r="43">
      <c r="A43" s="5"/>
      <c r="D43" s="6" t="s">
        <v>31</v>
      </c>
      <c r="E43" s="28">
        <v>42619.0</v>
      </c>
      <c r="F43" s="29" t="s">
        <v>314</v>
      </c>
    </row>
    <row r="44">
      <c r="A44" s="6">
        <v>1.0</v>
      </c>
      <c r="B44" s="8" t="s">
        <v>460</v>
      </c>
      <c r="C44" s="9">
        <v>0.6979166666666666</v>
      </c>
      <c r="D44" s="8">
        <v>300.0</v>
      </c>
      <c r="E44" s="30"/>
      <c r="F44" s="31"/>
    </row>
    <row r="45">
      <c r="A45" s="6">
        <v>2.0</v>
      </c>
      <c r="B45" s="8" t="s">
        <v>461</v>
      </c>
      <c r="C45" s="9">
        <v>0.71875</v>
      </c>
      <c r="D45" s="8">
        <v>200.0</v>
      </c>
      <c r="E45" s="30"/>
      <c r="F45" s="31"/>
      <c r="G45" s="15">
        <v>-5000.0</v>
      </c>
      <c r="H45" s="16" t="s">
        <v>33</v>
      </c>
    </row>
    <row r="46">
      <c r="A46" s="6">
        <v>3.0</v>
      </c>
      <c r="B46" s="8" t="s">
        <v>462</v>
      </c>
      <c r="C46" s="9">
        <v>0.8333333333333334</v>
      </c>
      <c r="D46" s="8">
        <v>500.0</v>
      </c>
      <c r="E46" s="30"/>
      <c r="F46" s="31"/>
      <c r="G46" s="6"/>
    </row>
    <row r="47">
      <c r="A47" s="6">
        <v>4.0</v>
      </c>
      <c r="D47" s="5">
        <f>SUM(D44:D46)</f>
        <v>1000</v>
      </c>
      <c r="E47" s="30"/>
      <c r="F47" s="31"/>
      <c r="G47" s="10">
        <v>2750.0</v>
      </c>
    </row>
    <row r="48">
      <c r="A48" s="5"/>
      <c r="E48" s="30"/>
      <c r="F48" s="31"/>
    </row>
    <row r="49">
      <c r="A49" s="5"/>
      <c r="E49" s="30"/>
      <c r="F49" s="31"/>
    </row>
    <row r="50">
      <c r="A50" s="5"/>
      <c r="D50" s="6" t="s">
        <v>35</v>
      </c>
      <c r="E50" s="28">
        <v>42620.0</v>
      </c>
      <c r="F50" s="29" t="s">
        <v>9</v>
      </c>
    </row>
    <row r="51">
      <c r="A51" s="6">
        <v>1.0</v>
      </c>
      <c r="B51" s="8" t="s">
        <v>463</v>
      </c>
      <c r="C51" s="9">
        <v>0.4375</v>
      </c>
      <c r="D51" s="8">
        <v>400.0</v>
      </c>
      <c r="E51" s="30"/>
      <c r="F51" s="31"/>
    </row>
    <row r="52">
      <c r="A52" s="5"/>
      <c r="D52" s="6">
        <v>400.0</v>
      </c>
      <c r="E52" s="30"/>
      <c r="F52" s="31"/>
      <c r="G52" s="10">
        <v>3150.0</v>
      </c>
    </row>
    <row r="53">
      <c r="A53" s="5"/>
      <c r="E53" s="30"/>
      <c r="F53" s="31"/>
    </row>
    <row r="54">
      <c r="A54" s="5"/>
      <c r="E54" s="30"/>
      <c r="F54" s="31"/>
    </row>
    <row r="55">
      <c r="A55" s="5"/>
      <c r="D55" s="6" t="s">
        <v>8</v>
      </c>
      <c r="E55" s="28">
        <v>42621.0</v>
      </c>
      <c r="F55" s="29" t="s">
        <v>9</v>
      </c>
    </row>
    <row r="56">
      <c r="A56" s="6">
        <v>1.0</v>
      </c>
      <c r="B56" s="12" t="s">
        <v>464</v>
      </c>
      <c r="C56" s="13">
        <v>0.4486111111111111</v>
      </c>
      <c r="D56" s="12">
        <v>400.0</v>
      </c>
      <c r="E56" s="30"/>
      <c r="F56" s="31"/>
    </row>
    <row r="57">
      <c r="A57" s="6">
        <v>2.0</v>
      </c>
      <c r="B57" s="8" t="s">
        <v>465</v>
      </c>
      <c r="C57" s="9">
        <v>0.5340277777777778</v>
      </c>
      <c r="D57" s="8">
        <v>400.0</v>
      </c>
      <c r="E57" s="30"/>
      <c r="F57" s="31"/>
    </row>
    <row r="58">
      <c r="A58" s="6">
        <v>3.0</v>
      </c>
      <c r="B58" s="8" t="s">
        <v>124</v>
      </c>
      <c r="C58" s="9">
        <v>0.6069444444444444</v>
      </c>
      <c r="D58" s="8">
        <v>400.0</v>
      </c>
      <c r="E58" s="30"/>
      <c r="F58" s="31"/>
    </row>
    <row r="59">
      <c r="A59" s="6">
        <v>4.0</v>
      </c>
      <c r="B59" s="8" t="s">
        <v>466</v>
      </c>
      <c r="C59" s="9">
        <v>0.6416666666666667</v>
      </c>
      <c r="D59" s="8">
        <v>1200.0</v>
      </c>
      <c r="E59" s="30"/>
      <c r="F59" s="31"/>
    </row>
    <row r="60">
      <c r="A60" s="6">
        <v>5.0</v>
      </c>
      <c r="B60" s="8" t="s">
        <v>65</v>
      </c>
      <c r="C60" s="9">
        <v>0.7833333333333333</v>
      </c>
      <c r="D60" s="8">
        <v>200.0</v>
      </c>
      <c r="E60" s="30"/>
      <c r="F60" s="31"/>
    </row>
    <row r="61">
      <c r="A61" s="6">
        <v>6.0</v>
      </c>
      <c r="B61" s="8" t="s">
        <v>467</v>
      </c>
      <c r="C61" s="9">
        <v>0.8333333333333334</v>
      </c>
      <c r="D61" s="8">
        <v>250.0</v>
      </c>
      <c r="E61" s="30"/>
      <c r="F61" s="31"/>
      <c r="G61" s="10">
        <v>5800.0</v>
      </c>
    </row>
    <row r="62">
      <c r="A62" s="5"/>
      <c r="D62" s="5">
        <f>SUM(D56:D61)</f>
        <v>2850</v>
      </c>
      <c r="E62" s="30"/>
      <c r="F62" s="31"/>
    </row>
    <row r="63">
      <c r="A63" s="5"/>
      <c r="E63" s="30"/>
      <c r="F63" s="31"/>
    </row>
    <row r="64">
      <c r="A64" s="5"/>
      <c r="E64" s="30"/>
      <c r="F64" s="31"/>
    </row>
    <row r="65">
      <c r="A65" s="5"/>
      <c r="D65" s="6" t="s">
        <v>13</v>
      </c>
      <c r="E65" s="28">
        <v>42622.0</v>
      </c>
      <c r="F65" s="29" t="s">
        <v>9</v>
      </c>
    </row>
    <row r="66">
      <c r="A66" s="6">
        <v>1.0</v>
      </c>
      <c r="B66" s="8" t="s">
        <v>11</v>
      </c>
      <c r="C66" s="9">
        <v>0.7319444444444444</v>
      </c>
      <c r="D66" s="8">
        <v>200.0</v>
      </c>
      <c r="E66" s="30"/>
      <c r="F66" s="31"/>
    </row>
    <row r="67">
      <c r="A67" s="6">
        <v>2.0</v>
      </c>
      <c r="B67" s="8" t="s">
        <v>468</v>
      </c>
      <c r="C67" s="9">
        <v>0.7666666666666667</v>
      </c>
      <c r="D67" s="8">
        <v>200.0</v>
      </c>
      <c r="E67" s="30"/>
      <c r="F67" s="31"/>
    </row>
    <row r="68">
      <c r="A68" s="5"/>
      <c r="D68" s="5">
        <f>SUM(D66:D67)</f>
        <v>400</v>
      </c>
      <c r="E68" s="30"/>
      <c r="F68" s="31"/>
      <c r="G68" s="10">
        <v>6200.0</v>
      </c>
    </row>
    <row r="69">
      <c r="A69" s="5"/>
      <c r="E69" s="30"/>
      <c r="F69" s="31"/>
    </row>
    <row r="70">
      <c r="A70" s="5"/>
      <c r="E70" s="30"/>
      <c r="F70" s="31"/>
    </row>
    <row r="71">
      <c r="A71" s="5"/>
      <c r="D71" s="6" t="s">
        <v>17</v>
      </c>
      <c r="E71" s="28">
        <v>42623.0</v>
      </c>
      <c r="F71" s="29" t="s">
        <v>314</v>
      </c>
    </row>
    <row r="72">
      <c r="A72" s="6">
        <v>1.0</v>
      </c>
      <c r="B72" s="8" t="s">
        <v>469</v>
      </c>
      <c r="C72" s="9">
        <v>0.4305555555555556</v>
      </c>
      <c r="D72" s="8">
        <v>500.0</v>
      </c>
      <c r="E72" s="30"/>
      <c r="F72" s="31"/>
    </row>
    <row r="73">
      <c r="A73" s="6">
        <v>2.0</v>
      </c>
      <c r="B73" s="8" t="s">
        <v>470</v>
      </c>
      <c r="C73" s="9">
        <v>0.5402777777777777</v>
      </c>
      <c r="D73" s="8">
        <v>400.0</v>
      </c>
      <c r="E73" s="30"/>
      <c r="F73" s="31"/>
    </row>
    <row r="74">
      <c r="A74" s="6">
        <v>3.0</v>
      </c>
      <c r="B74" s="8" t="s">
        <v>471</v>
      </c>
      <c r="C74" s="9">
        <v>0.5798611111111112</v>
      </c>
      <c r="D74" s="8">
        <v>700.0</v>
      </c>
      <c r="E74" s="30"/>
      <c r="F74" s="31"/>
    </row>
    <row r="75">
      <c r="A75" s="6">
        <v>4.0</v>
      </c>
      <c r="B75" s="8" t="s">
        <v>472</v>
      </c>
      <c r="C75" s="9">
        <v>0.7493055555555556</v>
      </c>
      <c r="D75" s="8">
        <v>300.0</v>
      </c>
      <c r="F75" s="31"/>
    </row>
    <row r="76">
      <c r="A76" s="6">
        <v>5.0</v>
      </c>
      <c r="B76" s="12" t="s">
        <v>82</v>
      </c>
      <c r="C76" s="13">
        <v>0.7743055555555556</v>
      </c>
      <c r="D76" s="12">
        <v>200.0</v>
      </c>
      <c r="E76" s="36" t="s">
        <v>358</v>
      </c>
      <c r="F76" s="31"/>
    </row>
    <row r="77">
      <c r="A77" s="6"/>
      <c r="D77" s="5">
        <f>SUM(D72:D76)</f>
        <v>2100</v>
      </c>
      <c r="E77" s="30"/>
      <c r="F77" s="31"/>
      <c r="G77" s="10">
        <v>8100.0</v>
      </c>
    </row>
    <row r="78">
      <c r="A78" s="5"/>
      <c r="D78" s="6" t="s">
        <v>23</v>
      </c>
      <c r="E78" s="28">
        <v>42624.0</v>
      </c>
      <c r="F78" s="29" t="s">
        <v>24</v>
      </c>
    </row>
    <row r="79">
      <c r="A79" s="6">
        <v>1.0</v>
      </c>
      <c r="B79" s="8" t="s">
        <v>473</v>
      </c>
      <c r="C79" s="9">
        <v>0.7555555555555555</v>
      </c>
      <c r="D79" s="8">
        <v>100.0</v>
      </c>
      <c r="E79" s="30"/>
      <c r="F79" s="31"/>
    </row>
    <row r="80">
      <c r="A80" s="6">
        <v>2.0</v>
      </c>
      <c r="B80" s="12" t="s">
        <v>474</v>
      </c>
      <c r="C80" s="13">
        <v>0.8166666666666667</v>
      </c>
      <c r="D80" s="12">
        <v>500.0</v>
      </c>
      <c r="E80" s="39"/>
      <c r="F80" s="31"/>
    </row>
    <row r="81">
      <c r="A81" s="6">
        <v>3.0</v>
      </c>
      <c r="B81" s="12" t="s">
        <v>475</v>
      </c>
      <c r="C81" s="13">
        <v>0.8201388888888889</v>
      </c>
      <c r="D81" s="12">
        <v>400.0</v>
      </c>
      <c r="E81" s="30"/>
      <c r="F81" s="31"/>
    </row>
    <row r="82">
      <c r="A82" s="6">
        <v>4.0</v>
      </c>
      <c r="B82" s="8" t="s">
        <v>27</v>
      </c>
      <c r="C82" s="9">
        <v>0.8694444444444445</v>
      </c>
      <c r="E82" s="30"/>
      <c r="F82" s="31"/>
      <c r="G82" s="8">
        <v>-500.0</v>
      </c>
    </row>
    <row r="83">
      <c r="A83" s="5"/>
      <c r="D83" s="6">
        <v>1000.0</v>
      </c>
      <c r="E83" s="30"/>
      <c r="F83" s="31"/>
      <c r="G83" s="10">
        <v>7700.0</v>
      </c>
    </row>
    <row r="84">
      <c r="A84" s="5"/>
      <c r="E84" s="30"/>
      <c r="F84" s="31"/>
    </row>
    <row r="85">
      <c r="A85" s="5"/>
      <c r="D85" s="6" t="s">
        <v>28</v>
      </c>
      <c r="E85" s="28">
        <v>42625.0</v>
      </c>
      <c r="F85" s="29" t="s">
        <v>9</v>
      </c>
    </row>
    <row r="86">
      <c r="A86" s="6">
        <v>1.0</v>
      </c>
      <c r="B86" s="8" t="s">
        <v>476</v>
      </c>
      <c r="C86" s="9">
        <v>0.5048611111111111</v>
      </c>
      <c r="D86" s="8">
        <v>1000.0</v>
      </c>
      <c r="E86" s="30"/>
      <c r="F86" s="31"/>
    </row>
    <row r="87">
      <c r="A87" s="6">
        <v>2.0</v>
      </c>
      <c r="B87" s="8" t="s">
        <v>11</v>
      </c>
      <c r="C87" s="9">
        <v>0.5048611111111111</v>
      </c>
      <c r="D87" s="8">
        <v>200.0</v>
      </c>
      <c r="E87" s="30"/>
      <c r="F87" s="31"/>
      <c r="G87" s="15">
        <v>-6000.0</v>
      </c>
      <c r="H87" s="16" t="s">
        <v>33</v>
      </c>
    </row>
    <row r="88">
      <c r="A88" s="5"/>
      <c r="D88" s="5">
        <f>SUM(D86:D87)</f>
        <v>1200</v>
      </c>
      <c r="E88" s="30"/>
      <c r="F88" s="31"/>
      <c r="G88" s="10">
        <v>2900.0</v>
      </c>
    </row>
    <row r="89">
      <c r="A89" s="5"/>
      <c r="E89" s="30"/>
      <c r="F89" s="31"/>
    </row>
    <row r="90">
      <c r="A90" s="5"/>
      <c r="E90" s="30"/>
      <c r="F90" s="31"/>
    </row>
    <row r="91">
      <c r="A91" s="5"/>
      <c r="D91" s="6" t="s">
        <v>31</v>
      </c>
      <c r="E91" s="28">
        <v>42626.0</v>
      </c>
      <c r="F91" s="29" t="s">
        <v>9</v>
      </c>
    </row>
    <row r="92">
      <c r="A92" s="6">
        <v>1.0</v>
      </c>
      <c r="B92" s="8" t="s">
        <v>477</v>
      </c>
      <c r="C92" s="9">
        <v>0.7</v>
      </c>
      <c r="D92" s="8">
        <v>500.0</v>
      </c>
      <c r="E92" s="30"/>
      <c r="F92" s="31"/>
    </row>
    <row r="93">
      <c r="A93" s="6">
        <v>2.0</v>
      </c>
      <c r="B93" s="12" t="s">
        <v>478</v>
      </c>
      <c r="C93" s="13">
        <v>0.8472222222222222</v>
      </c>
      <c r="D93" s="12">
        <v>2200.0</v>
      </c>
      <c r="E93" s="30"/>
      <c r="F93" s="31"/>
    </row>
    <row r="94">
      <c r="A94" s="5"/>
      <c r="D94" s="5">
        <f>SUM(D92:D93)</f>
        <v>2700</v>
      </c>
      <c r="E94" s="30"/>
      <c r="F94" s="31"/>
      <c r="G94" s="10">
        <v>3400.0</v>
      </c>
    </row>
    <row r="95">
      <c r="A95" s="5"/>
      <c r="E95" s="30"/>
      <c r="F95" s="31"/>
    </row>
    <row r="96">
      <c r="A96" s="5"/>
      <c r="E96" s="30"/>
      <c r="F96" s="31"/>
    </row>
    <row r="97">
      <c r="A97" s="5"/>
      <c r="D97" s="6" t="s">
        <v>35</v>
      </c>
      <c r="E97" s="28">
        <v>42627.0</v>
      </c>
      <c r="F97" s="29" t="s">
        <v>314</v>
      </c>
    </row>
    <row r="98">
      <c r="A98" s="6">
        <v>1.0</v>
      </c>
      <c r="B98" s="8" t="s">
        <v>479</v>
      </c>
      <c r="C98" s="9">
        <v>0.8277777777777777</v>
      </c>
      <c r="D98" s="8">
        <v>400.0</v>
      </c>
      <c r="E98" s="30"/>
      <c r="F98" s="31"/>
    </row>
    <row r="99">
      <c r="A99" s="6"/>
      <c r="D99" s="6">
        <v>400.0</v>
      </c>
      <c r="E99" s="30"/>
      <c r="F99" s="31"/>
      <c r="G99" s="10">
        <v>3800.0</v>
      </c>
    </row>
    <row r="100">
      <c r="A100" s="5"/>
      <c r="E100" s="30"/>
      <c r="F100" s="31"/>
    </row>
    <row r="101">
      <c r="A101" s="5"/>
      <c r="E101" s="30"/>
      <c r="F101" s="31"/>
    </row>
    <row r="102">
      <c r="A102" s="5"/>
      <c r="D102" s="6" t="s">
        <v>8</v>
      </c>
      <c r="E102" s="28">
        <v>42628.0</v>
      </c>
      <c r="F102" s="29" t="s">
        <v>314</v>
      </c>
    </row>
    <row r="103">
      <c r="A103" s="6">
        <v>1.0</v>
      </c>
      <c r="B103" s="8" t="s">
        <v>480</v>
      </c>
      <c r="C103" s="9">
        <v>0.5090277777777777</v>
      </c>
      <c r="D103" s="8">
        <v>400.0</v>
      </c>
      <c r="E103" s="30"/>
      <c r="F103" s="31"/>
    </row>
    <row r="104">
      <c r="A104" s="6">
        <v>2.0</v>
      </c>
      <c r="B104" s="8" t="s">
        <v>481</v>
      </c>
      <c r="C104" s="9">
        <v>0.5618055555555556</v>
      </c>
      <c r="D104" s="8">
        <v>700.0</v>
      </c>
      <c r="E104" s="30"/>
      <c r="F104" s="31"/>
    </row>
    <row r="105">
      <c r="A105" s="6">
        <v>3.0</v>
      </c>
      <c r="B105" s="8" t="s">
        <v>482</v>
      </c>
      <c r="C105" s="9">
        <v>0.6013888888888889</v>
      </c>
      <c r="D105" s="8">
        <v>200.0</v>
      </c>
      <c r="E105" s="30"/>
      <c r="F105" s="31"/>
    </row>
    <row r="106">
      <c r="A106" s="6">
        <v>4.0</v>
      </c>
      <c r="B106" s="8" t="s">
        <v>483</v>
      </c>
      <c r="C106" s="9">
        <v>0.6645833333333333</v>
      </c>
      <c r="D106" s="8">
        <v>100.0</v>
      </c>
      <c r="E106" s="30"/>
      <c r="F106" s="31"/>
    </row>
    <row r="107">
      <c r="A107" s="6">
        <v>5.0</v>
      </c>
      <c r="B107" s="8" t="s">
        <v>484</v>
      </c>
      <c r="C107" s="9">
        <v>0.6652777777777777</v>
      </c>
      <c r="D107" s="8">
        <v>100.0</v>
      </c>
      <c r="E107" s="30"/>
      <c r="F107" s="31"/>
    </row>
    <row r="108">
      <c r="A108" s="6">
        <v>6.0</v>
      </c>
      <c r="B108" s="8" t="s">
        <v>59</v>
      </c>
      <c r="C108" s="9">
        <v>0.7548611111111111</v>
      </c>
      <c r="D108" s="8">
        <v>200.0</v>
      </c>
      <c r="E108" s="30"/>
      <c r="F108" s="31"/>
    </row>
    <row r="109">
      <c r="A109" s="6">
        <v>7.0</v>
      </c>
      <c r="B109" s="8" t="s">
        <v>485</v>
      </c>
      <c r="C109" s="9">
        <v>0.7645833333333333</v>
      </c>
      <c r="D109" s="8">
        <v>300.0</v>
      </c>
      <c r="E109" s="30"/>
      <c r="F109" s="31"/>
    </row>
    <row r="110">
      <c r="A110" s="6">
        <v>8.0</v>
      </c>
      <c r="B110" s="8" t="s">
        <v>486</v>
      </c>
      <c r="C110" s="9">
        <v>0.8402777777777778</v>
      </c>
      <c r="D110" s="8">
        <v>500.0</v>
      </c>
      <c r="E110" s="30"/>
      <c r="F110" s="31"/>
    </row>
    <row r="111">
      <c r="A111" s="5"/>
      <c r="D111" s="5">
        <f>SUM(D103:D110)</f>
        <v>2500</v>
      </c>
      <c r="E111" s="30"/>
      <c r="F111" s="31"/>
      <c r="G111" s="10">
        <v>6300.0</v>
      </c>
    </row>
    <row r="112">
      <c r="A112" s="5"/>
      <c r="E112" s="30"/>
      <c r="F112" s="31"/>
    </row>
    <row r="113">
      <c r="A113" s="5"/>
      <c r="E113" s="30"/>
      <c r="F113" s="31"/>
    </row>
    <row r="114">
      <c r="A114" s="5"/>
      <c r="D114" s="6" t="s">
        <v>13</v>
      </c>
      <c r="E114" s="28">
        <v>42629.0</v>
      </c>
      <c r="F114" s="29" t="s">
        <v>9</v>
      </c>
    </row>
    <row r="115">
      <c r="A115" s="6">
        <v>1.0</v>
      </c>
      <c r="B115" s="8" t="s">
        <v>487</v>
      </c>
      <c r="C115" s="9">
        <v>0.5277777777777778</v>
      </c>
      <c r="D115" s="8">
        <v>300.0</v>
      </c>
      <c r="E115" s="30"/>
      <c r="F115" s="31"/>
    </row>
    <row r="116">
      <c r="A116" s="6">
        <v>2.0</v>
      </c>
      <c r="B116" s="8" t="s">
        <v>488</v>
      </c>
      <c r="C116" s="9">
        <v>0.6388888888888888</v>
      </c>
      <c r="E116" s="30"/>
      <c r="F116" s="31"/>
      <c r="G116" s="8">
        <v>-350.0</v>
      </c>
    </row>
    <row r="117">
      <c r="A117" s="6">
        <v>3.0</v>
      </c>
      <c r="B117" s="8" t="s">
        <v>489</v>
      </c>
      <c r="C117" s="9">
        <v>0.6972222222222222</v>
      </c>
      <c r="D117" s="8">
        <v>1200.0</v>
      </c>
      <c r="E117" s="30"/>
      <c r="F117" s="31"/>
    </row>
    <row r="118">
      <c r="A118" s="6">
        <v>4.0</v>
      </c>
      <c r="B118" s="8" t="s">
        <v>490</v>
      </c>
      <c r="C118" s="9">
        <v>0.8263888888888888</v>
      </c>
      <c r="D118" s="8">
        <v>500.0</v>
      </c>
      <c r="E118" s="30"/>
      <c r="F118" s="31"/>
      <c r="G118" s="15">
        <v>-5000.0</v>
      </c>
      <c r="H118" s="16" t="s">
        <v>33</v>
      </c>
    </row>
    <row r="119">
      <c r="A119" s="5"/>
      <c r="D119" s="5">
        <f>SUM(D115:D118)</f>
        <v>2000</v>
      </c>
      <c r="E119" s="30"/>
      <c r="F119" s="31"/>
      <c r="G119" s="10">
        <v>2950.0</v>
      </c>
    </row>
    <row r="120">
      <c r="A120" s="5"/>
      <c r="E120" s="30"/>
      <c r="F120" s="31"/>
    </row>
    <row r="121">
      <c r="A121" s="5"/>
      <c r="E121" s="30"/>
      <c r="F121" s="31"/>
    </row>
    <row r="122">
      <c r="A122" s="5"/>
      <c r="D122" s="6" t="s">
        <v>17</v>
      </c>
      <c r="E122" s="28">
        <v>42630.0</v>
      </c>
      <c r="F122" s="29" t="s">
        <v>9</v>
      </c>
    </row>
    <row r="123">
      <c r="A123" s="6">
        <v>1.0</v>
      </c>
      <c r="B123" s="8" t="s">
        <v>491</v>
      </c>
      <c r="C123" s="9">
        <v>0.5069444444444444</v>
      </c>
      <c r="E123" s="30"/>
      <c r="F123" s="31"/>
    </row>
    <row r="124">
      <c r="A124" s="6">
        <v>2.0</v>
      </c>
      <c r="B124" s="8" t="s">
        <v>284</v>
      </c>
      <c r="C124" s="9">
        <v>0.5763888888888888</v>
      </c>
      <c r="D124" s="8">
        <v>300.0</v>
      </c>
      <c r="E124" s="30"/>
      <c r="F124" s="31"/>
    </row>
    <row r="125">
      <c r="A125" s="6">
        <v>3.0</v>
      </c>
      <c r="B125" s="8" t="s">
        <v>65</v>
      </c>
      <c r="C125" s="9">
        <v>0.6666666666666666</v>
      </c>
      <c r="D125" s="8">
        <v>200.0</v>
      </c>
      <c r="E125" s="30"/>
      <c r="F125" s="31"/>
    </row>
    <row r="126">
      <c r="A126" s="6">
        <v>4.0</v>
      </c>
      <c r="B126" s="8" t="s">
        <v>492</v>
      </c>
      <c r="C126" s="9">
        <v>0.7465277777777778</v>
      </c>
      <c r="D126" s="8">
        <v>400.0</v>
      </c>
      <c r="E126" s="30"/>
      <c r="F126" s="31"/>
    </row>
    <row r="127">
      <c r="A127" s="6">
        <v>5.0</v>
      </c>
      <c r="B127" s="8" t="s">
        <v>493</v>
      </c>
      <c r="C127" s="9">
        <v>0.7604166666666666</v>
      </c>
      <c r="D127" s="8">
        <v>300.0</v>
      </c>
      <c r="E127" s="30"/>
      <c r="F127" s="31"/>
    </row>
    <row r="128">
      <c r="A128" s="6">
        <v>6.0</v>
      </c>
      <c r="D128" s="5">
        <f>SUM(D123:D127)</f>
        <v>1200</v>
      </c>
      <c r="E128" s="30"/>
      <c r="F128" s="31"/>
      <c r="G128" s="10">
        <v>4150.0</v>
      </c>
    </row>
    <row r="129">
      <c r="A129" s="5"/>
      <c r="E129" s="30"/>
      <c r="F129" s="31"/>
    </row>
    <row r="130">
      <c r="A130" s="5"/>
      <c r="E130" s="30"/>
      <c r="F130" s="31"/>
    </row>
    <row r="131">
      <c r="A131" s="5"/>
      <c r="D131" s="6" t="s">
        <v>23</v>
      </c>
      <c r="E131" s="28">
        <v>42631.0</v>
      </c>
      <c r="F131" s="29" t="s">
        <v>9</v>
      </c>
    </row>
    <row r="132">
      <c r="A132" s="6">
        <v>1.0</v>
      </c>
      <c r="B132" s="8" t="s">
        <v>494</v>
      </c>
      <c r="C132" s="9">
        <v>0.4986111111111111</v>
      </c>
      <c r="D132" s="8">
        <v>400.0</v>
      </c>
      <c r="E132" s="30"/>
      <c r="F132" s="31"/>
    </row>
    <row r="133">
      <c r="A133" s="6">
        <v>2.0</v>
      </c>
      <c r="B133" s="8" t="s">
        <v>495</v>
      </c>
      <c r="C133" s="9">
        <v>0.5</v>
      </c>
      <c r="D133" s="8">
        <v>700.0</v>
      </c>
      <c r="E133" s="30"/>
      <c r="F133" s="31"/>
    </row>
    <row r="134">
      <c r="A134" s="6">
        <v>3.0</v>
      </c>
      <c r="B134" s="8" t="s">
        <v>496</v>
      </c>
      <c r="C134" s="9">
        <v>0.5361111111111111</v>
      </c>
      <c r="D134" s="8">
        <v>500.0</v>
      </c>
      <c r="E134" s="30"/>
      <c r="F134" s="31"/>
    </row>
    <row r="135">
      <c r="A135" s="6">
        <v>4.0</v>
      </c>
      <c r="B135" s="8" t="s">
        <v>497</v>
      </c>
      <c r="C135" s="9">
        <v>0.625</v>
      </c>
      <c r="D135" s="8">
        <v>500.0</v>
      </c>
      <c r="E135" s="30"/>
      <c r="F135" s="31"/>
    </row>
    <row r="136">
      <c r="A136" s="11">
        <v>5.0</v>
      </c>
      <c r="B136" s="12" t="s">
        <v>498</v>
      </c>
      <c r="C136" s="13">
        <v>0.7222222222222222</v>
      </c>
      <c r="D136" s="12">
        <v>700.0</v>
      </c>
      <c r="E136" s="40"/>
      <c r="F136" s="31"/>
    </row>
    <row r="137">
      <c r="A137" s="6">
        <v>6.0</v>
      </c>
      <c r="B137" s="8" t="s">
        <v>499</v>
      </c>
      <c r="C137" s="9">
        <v>0.7263888888888889</v>
      </c>
      <c r="D137" s="8">
        <v>600.0</v>
      </c>
      <c r="E137" s="30"/>
      <c r="F137" s="31"/>
    </row>
    <row r="138">
      <c r="A138" s="6">
        <v>7.0</v>
      </c>
      <c r="B138" s="8" t="s">
        <v>500</v>
      </c>
      <c r="C138" s="9">
        <v>0.7354166666666667</v>
      </c>
      <c r="D138" s="8">
        <v>900.0</v>
      </c>
      <c r="E138" s="30"/>
      <c r="F138" s="31"/>
    </row>
    <row r="139">
      <c r="A139" s="6">
        <v>8.0</v>
      </c>
      <c r="B139" s="12" t="s">
        <v>501</v>
      </c>
      <c r="C139" s="13">
        <v>0.8520833333333333</v>
      </c>
      <c r="D139" s="12">
        <v>300.0</v>
      </c>
      <c r="E139" s="30"/>
      <c r="F139" s="31"/>
    </row>
    <row r="140">
      <c r="A140" s="5"/>
      <c r="D140" s="5">
        <f>SUM(D132:D139)</f>
        <v>4600</v>
      </c>
      <c r="E140" s="30"/>
      <c r="F140" s="31"/>
      <c r="G140" s="10">
        <v>7750.0</v>
      </c>
    </row>
    <row r="141">
      <c r="A141" s="5"/>
      <c r="E141" s="30"/>
      <c r="F141" s="31"/>
    </row>
    <row r="142">
      <c r="A142" s="5"/>
      <c r="D142" s="6" t="s">
        <v>28</v>
      </c>
      <c r="E142" s="28">
        <v>42632.0</v>
      </c>
      <c r="F142" s="29" t="s">
        <v>9</v>
      </c>
    </row>
    <row r="143">
      <c r="A143" s="6">
        <v>1.0</v>
      </c>
      <c r="B143" s="8" t="s">
        <v>502</v>
      </c>
      <c r="C143" s="9">
        <v>0.6486111111111111</v>
      </c>
      <c r="D143" s="8">
        <v>1000.0</v>
      </c>
      <c r="E143" s="30"/>
      <c r="F143" s="31"/>
    </row>
    <row r="144">
      <c r="A144" s="6">
        <v>2.0</v>
      </c>
      <c r="B144" s="8" t="s">
        <v>503</v>
      </c>
      <c r="C144" s="9">
        <v>0.8472222222222222</v>
      </c>
      <c r="D144" s="8">
        <v>500.0</v>
      </c>
      <c r="E144" s="30"/>
      <c r="F144" s="31"/>
      <c r="G144" s="15">
        <v>-7000.0</v>
      </c>
      <c r="H144" s="16" t="s">
        <v>33</v>
      </c>
    </row>
    <row r="145">
      <c r="A145" s="5"/>
      <c r="D145" s="5">
        <f>SUM(D143:D144)</f>
        <v>1500</v>
      </c>
      <c r="E145" s="30"/>
      <c r="F145" s="31"/>
      <c r="G145" s="10">
        <v>2250.0</v>
      </c>
    </row>
    <row r="146">
      <c r="A146" s="5"/>
      <c r="E146" s="30"/>
      <c r="F146" s="31"/>
    </row>
    <row r="147">
      <c r="A147" s="5"/>
      <c r="E147" s="30"/>
      <c r="F147" s="31"/>
    </row>
    <row r="148">
      <c r="A148" s="5"/>
      <c r="D148" s="6" t="s">
        <v>31</v>
      </c>
      <c r="E148" s="28">
        <v>42633.0</v>
      </c>
      <c r="F148" s="29" t="s">
        <v>314</v>
      </c>
    </row>
    <row r="149">
      <c r="A149" s="6">
        <v>1.0</v>
      </c>
      <c r="B149" s="12" t="s">
        <v>298</v>
      </c>
      <c r="C149" s="13">
        <v>0.6833333333333333</v>
      </c>
      <c r="D149" s="12">
        <v>500.0</v>
      </c>
      <c r="E149" s="36" t="s">
        <v>358</v>
      </c>
      <c r="F149" s="31"/>
    </row>
    <row r="150">
      <c r="A150" s="6">
        <v>2.0</v>
      </c>
      <c r="B150" s="8" t="s">
        <v>504</v>
      </c>
      <c r="C150" s="9">
        <v>0.8451388888888889</v>
      </c>
      <c r="D150" s="8">
        <v>400.0</v>
      </c>
      <c r="E150" s="30"/>
      <c r="F150" s="31"/>
    </row>
    <row r="151">
      <c r="A151" s="5"/>
      <c r="D151" s="5">
        <f>SUM(D149:D150)</f>
        <v>900</v>
      </c>
      <c r="E151" s="30"/>
      <c r="F151" s="31"/>
      <c r="G151" s="10">
        <v>2650.0</v>
      </c>
    </row>
    <row r="152">
      <c r="A152" s="5"/>
      <c r="E152" s="30"/>
      <c r="F152" s="31"/>
    </row>
    <row r="153">
      <c r="A153" s="5"/>
      <c r="D153" s="6" t="s">
        <v>35</v>
      </c>
      <c r="E153" s="28">
        <v>42634.0</v>
      </c>
      <c r="F153" s="29" t="s">
        <v>314</v>
      </c>
    </row>
    <row r="154">
      <c r="A154" s="6">
        <v>1.0</v>
      </c>
      <c r="B154" s="8" t="s">
        <v>505</v>
      </c>
      <c r="C154" s="9">
        <v>0.4395833333333333</v>
      </c>
      <c r="D154" s="8">
        <v>300.0</v>
      </c>
      <c r="E154" s="30"/>
      <c r="F154" s="31"/>
    </row>
    <row r="155">
      <c r="A155" s="6">
        <v>2.0</v>
      </c>
      <c r="B155" s="8" t="s">
        <v>506</v>
      </c>
      <c r="C155" s="9">
        <v>0.6333333333333333</v>
      </c>
      <c r="D155" s="8">
        <v>300.0</v>
      </c>
      <c r="E155" s="30"/>
      <c r="F155" s="31"/>
    </row>
    <row r="156">
      <c r="A156" s="6"/>
      <c r="D156" s="5">
        <f>SUM(D154:D155)</f>
        <v>600</v>
      </c>
      <c r="E156" s="30"/>
      <c r="F156" s="31"/>
      <c r="G156" s="10">
        <v>3250.0</v>
      </c>
    </row>
    <row r="157">
      <c r="A157" s="5"/>
      <c r="E157" s="30"/>
      <c r="F157" s="31"/>
    </row>
    <row r="158">
      <c r="A158" s="5"/>
      <c r="D158" s="6" t="s">
        <v>8</v>
      </c>
      <c r="E158" s="28">
        <v>42635.0</v>
      </c>
      <c r="F158" s="29" t="s">
        <v>9</v>
      </c>
    </row>
    <row r="159">
      <c r="A159" s="6">
        <v>1.0</v>
      </c>
      <c r="B159" s="8" t="s">
        <v>507</v>
      </c>
      <c r="C159" s="9">
        <v>0.49930555555555556</v>
      </c>
      <c r="D159" s="8">
        <v>100.0</v>
      </c>
      <c r="E159" s="30"/>
      <c r="F159" s="31"/>
    </row>
    <row r="160">
      <c r="A160" s="6">
        <v>2.0</v>
      </c>
      <c r="B160" s="8" t="s">
        <v>508</v>
      </c>
      <c r="C160" s="9">
        <v>0.5819444444444445</v>
      </c>
      <c r="D160" s="8">
        <v>1000.0</v>
      </c>
      <c r="E160" s="30"/>
      <c r="F160" s="31"/>
    </row>
    <row r="161">
      <c r="A161" s="6">
        <v>3.0</v>
      </c>
      <c r="B161" s="8" t="s">
        <v>509</v>
      </c>
      <c r="C161" s="9">
        <v>0.75</v>
      </c>
      <c r="D161" s="8">
        <v>500.0</v>
      </c>
      <c r="E161" s="30"/>
      <c r="F161" s="31"/>
    </row>
    <row r="162">
      <c r="A162" s="6">
        <v>4.0</v>
      </c>
      <c r="B162" s="8" t="s">
        <v>510</v>
      </c>
      <c r="C162" s="9">
        <v>0.8069444444444445</v>
      </c>
      <c r="D162" s="8">
        <v>300.0</v>
      </c>
      <c r="E162" s="30"/>
      <c r="F162" s="31"/>
    </row>
    <row r="163">
      <c r="A163" s="5"/>
      <c r="D163" s="5">
        <f>SUM(D159:D162)</f>
        <v>1900</v>
      </c>
      <c r="E163" s="30"/>
      <c r="F163" s="31"/>
      <c r="G163" s="10">
        <v>5150.0</v>
      </c>
    </row>
    <row r="164">
      <c r="A164" s="5"/>
      <c r="E164" s="30"/>
      <c r="F164" s="31"/>
    </row>
    <row r="165">
      <c r="A165" s="5"/>
      <c r="D165" s="6" t="s">
        <v>13</v>
      </c>
      <c r="E165" s="28">
        <v>42636.0</v>
      </c>
      <c r="F165" s="29" t="s">
        <v>314</v>
      </c>
    </row>
    <row r="166">
      <c r="A166" s="6">
        <v>1.0</v>
      </c>
      <c r="B166" s="8" t="s">
        <v>511</v>
      </c>
      <c r="C166" s="9">
        <v>0.78125</v>
      </c>
      <c r="D166" s="8">
        <v>1500.0</v>
      </c>
      <c r="E166" s="30"/>
      <c r="F166" s="31"/>
    </row>
    <row r="167">
      <c r="A167" s="6"/>
      <c r="D167" s="6">
        <v>1500.0</v>
      </c>
      <c r="E167" s="30"/>
      <c r="F167" s="31"/>
      <c r="G167" s="10">
        <v>6649.0</v>
      </c>
      <c r="H167" s="10" t="s">
        <v>22</v>
      </c>
    </row>
    <row r="168">
      <c r="A168" s="5"/>
      <c r="E168" s="30"/>
      <c r="F168" s="31"/>
    </row>
    <row r="169">
      <c r="A169" s="5"/>
      <c r="D169" s="6" t="s">
        <v>17</v>
      </c>
      <c r="E169" s="28">
        <v>42637.0</v>
      </c>
      <c r="F169" s="29" t="s">
        <v>314</v>
      </c>
    </row>
    <row r="170">
      <c r="A170" s="6">
        <v>1.0</v>
      </c>
      <c r="B170" s="12" t="s">
        <v>512</v>
      </c>
      <c r="C170" s="13">
        <v>0.5902777777777778</v>
      </c>
      <c r="D170" s="12">
        <v>500.0</v>
      </c>
      <c r="E170" s="36" t="s">
        <v>358</v>
      </c>
      <c r="F170" s="31"/>
    </row>
    <row r="171">
      <c r="A171" s="6">
        <v>2.0</v>
      </c>
      <c r="B171" s="8" t="s">
        <v>513</v>
      </c>
      <c r="C171" s="9">
        <v>0.6645833333333333</v>
      </c>
      <c r="D171" s="8">
        <v>800.0</v>
      </c>
      <c r="E171" s="30"/>
      <c r="F171" s="31"/>
    </row>
    <row r="172">
      <c r="A172" s="6">
        <v>3.0</v>
      </c>
      <c r="D172" s="5">
        <f>SUM(D170:D171)</f>
        <v>1300</v>
      </c>
      <c r="E172" s="30"/>
      <c r="F172" s="31"/>
      <c r="G172" s="10">
        <v>7449.0</v>
      </c>
      <c r="H172" s="10" t="s">
        <v>22</v>
      </c>
    </row>
    <row r="173">
      <c r="A173" s="5"/>
      <c r="D173" s="6" t="s">
        <v>23</v>
      </c>
      <c r="E173" s="28">
        <v>42638.0</v>
      </c>
      <c r="F173" s="29" t="s">
        <v>24</v>
      </c>
    </row>
    <row r="174">
      <c r="A174" s="6">
        <v>1.0</v>
      </c>
      <c r="B174" s="8" t="s">
        <v>345</v>
      </c>
      <c r="C174" s="9">
        <v>0.4395833333333333</v>
      </c>
      <c r="D174" s="8">
        <v>200.0</v>
      </c>
      <c r="E174" s="30"/>
      <c r="F174" s="31"/>
    </row>
    <row r="175">
      <c r="A175" s="6">
        <v>2.0</v>
      </c>
      <c r="B175" s="12" t="s">
        <v>514</v>
      </c>
      <c r="C175" s="13">
        <v>0.675</v>
      </c>
      <c r="D175" s="12">
        <v>1500.0</v>
      </c>
      <c r="E175" s="30"/>
      <c r="F175" s="31"/>
    </row>
    <row r="176">
      <c r="A176" s="6">
        <v>3.0</v>
      </c>
      <c r="B176" s="12" t="s">
        <v>515</v>
      </c>
      <c r="C176" s="13">
        <v>0.7194444444444444</v>
      </c>
      <c r="D176" s="12">
        <v>1200.0</v>
      </c>
      <c r="E176" s="30"/>
      <c r="F176" s="31"/>
    </row>
    <row r="177">
      <c r="A177" s="6">
        <v>4.0</v>
      </c>
      <c r="B177" s="8" t="s">
        <v>27</v>
      </c>
      <c r="C177" s="9">
        <v>0.8659722222222223</v>
      </c>
      <c r="E177" s="30"/>
      <c r="F177" s="31"/>
      <c r="G177" s="8">
        <v>-700.0</v>
      </c>
    </row>
    <row r="178">
      <c r="A178" s="5"/>
      <c r="D178" s="6">
        <v>2900.0</v>
      </c>
      <c r="E178" s="30"/>
      <c r="F178" s="31"/>
      <c r="G178" s="10">
        <v>6949.0</v>
      </c>
      <c r="H178" s="10" t="s">
        <v>22</v>
      </c>
    </row>
    <row r="179">
      <c r="A179" s="5"/>
      <c r="E179" s="30"/>
      <c r="F179" s="31"/>
    </row>
    <row r="180">
      <c r="A180" s="5"/>
      <c r="D180" s="6" t="s">
        <v>28</v>
      </c>
      <c r="E180" s="28">
        <v>42639.0</v>
      </c>
      <c r="F180" s="29" t="s">
        <v>9</v>
      </c>
    </row>
    <row r="181">
      <c r="A181" s="6">
        <v>1.0</v>
      </c>
      <c r="B181" s="8" t="s">
        <v>516</v>
      </c>
      <c r="C181" s="9">
        <v>0.5631944444444444</v>
      </c>
      <c r="D181" s="8">
        <v>500.0</v>
      </c>
      <c r="E181" s="30"/>
      <c r="F181" s="31"/>
    </row>
    <row r="182">
      <c r="A182" s="6">
        <v>2.0</v>
      </c>
      <c r="B182" s="8" t="s">
        <v>517</v>
      </c>
      <c r="C182" s="9">
        <v>0.5638888888888889</v>
      </c>
      <c r="D182" s="8">
        <v>300.0</v>
      </c>
      <c r="E182" s="30"/>
      <c r="F182" s="31"/>
    </row>
    <row r="183">
      <c r="A183" s="6">
        <v>3.0</v>
      </c>
      <c r="B183" s="8" t="s">
        <v>518</v>
      </c>
      <c r="C183" s="9">
        <v>0.5645833333333333</v>
      </c>
      <c r="D183" s="8">
        <v>300.0</v>
      </c>
      <c r="E183" s="30"/>
      <c r="F183" s="31"/>
    </row>
    <row r="184">
      <c r="A184" s="6">
        <v>4.0</v>
      </c>
      <c r="B184" s="8" t="s">
        <v>519</v>
      </c>
      <c r="C184" s="9">
        <v>0.8611111111111112</v>
      </c>
      <c r="D184" s="8">
        <v>300.0</v>
      </c>
      <c r="E184" s="30"/>
      <c r="F184" s="31"/>
      <c r="G184" s="10">
        <v>8349.0</v>
      </c>
    </row>
    <row r="185">
      <c r="A185" s="5"/>
      <c r="D185" s="5">
        <f>SUM(D181:D184)</f>
        <v>1400</v>
      </c>
      <c r="E185" s="30"/>
      <c r="F185" s="31"/>
    </row>
    <row r="186">
      <c r="A186" s="5"/>
      <c r="E186" s="30"/>
      <c r="F186" s="31"/>
    </row>
    <row r="187">
      <c r="A187" s="5"/>
      <c r="D187" s="6" t="s">
        <v>31</v>
      </c>
      <c r="E187" s="28">
        <v>42640.0</v>
      </c>
      <c r="F187" s="29" t="s">
        <v>9</v>
      </c>
    </row>
    <row r="188">
      <c r="A188" s="6">
        <v>1.0</v>
      </c>
      <c r="B188" s="8" t="s">
        <v>520</v>
      </c>
      <c r="C188" s="9">
        <v>0.6125</v>
      </c>
      <c r="D188" s="8">
        <v>150.0</v>
      </c>
      <c r="E188" s="30"/>
      <c r="F188" s="31"/>
    </row>
    <row r="189">
      <c r="A189" s="6">
        <v>2.0</v>
      </c>
      <c r="B189" s="8" t="s">
        <v>521</v>
      </c>
      <c r="C189" s="9">
        <v>0.6125</v>
      </c>
      <c r="D189" s="8">
        <v>150.0</v>
      </c>
      <c r="E189" s="30"/>
      <c r="F189" s="31"/>
    </row>
    <row r="190">
      <c r="A190" s="6">
        <v>3.0</v>
      </c>
      <c r="B190" s="8" t="s">
        <v>328</v>
      </c>
      <c r="C190" s="9">
        <v>0.6604166666666667</v>
      </c>
      <c r="D190" s="8">
        <v>1000.0</v>
      </c>
      <c r="E190" s="30"/>
      <c r="F190" s="31"/>
      <c r="G190" s="15">
        <v>-7000.0</v>
      </c>
      <c r="H190" s="16" t="s">
        <v>33</v>
      </c>
    </row>
    <row r="191">
      <c r="A191" s="5"/>
      <c r="D191" s="5">
        <f>SUM(D188:D190)</f>
        <v>1300</v>
      </c>
      <c r="E191" s="30"/>
      <c r="F191" s="31"/>
      <c r="G191" s="10">
        <v>2650.0</v>
      </c>
    </row>
    <row r="192">
      <c r="A192" s="5"/>
      <c r="E192" s="30"/>
      <c r="F192" s="31"/>
    </row>
    <row r="193">
      <c r="A193" s="5"/>
      <c r="D193" s="6" t="s">
        <v>35</v>
      </c>
      <c r="E193" s="28">
        <v>42641.0</v>
      </c>
      <c r="F193" s="29" t="s">
        <v>314</v>
      </c>
    </row>
    <row r="194">
      <c r="A194" s="6">
        <v>1.0</v>
      </c>
      <c r="B194" s="12" t="s">
        <v>522</v>
      </c>
      <c r="C194" s="13">
        <v>0.4548611111111111</v>
      </c>
      <c r="D194" s="12">
        <v>1000.0</v>
      </c>
      <c r="E194" s="36" t="s">
        <v>358</v>
      </c>
      <c r="F194" s="31"/>
    </row>
    <row r="195">
      <c r="A195" s="6">
        <v>2.0</v>
      </c>
      <c r="B195" s="8" t="s">
        <v>523</v>
      </c>
      <c r="C195" s="9">
        <v>0.5923611111111111</v>
      </c>
      <c r="D195" s="8">
        <v>1000.0</v>
      </c>
      <c r="E195" s="30"/>
      <c r="F195" s="31"/>
    </row>
    <row r="196">
      <c r="A196" s="6">
        <v>3.0</v>
      </c>
      <c r="B196" s="8" t="s">
        <v>524</v>
      </c>
      <c r="C196" s="9">
        <v>0.6381944444444444</v>
      </c>
      <c r="D196" s="8">
        <v>200.0</v>
      </c>
      <c r="E196" s="30"/>
      <c r="F196" s="31"/>
    </row>
    <row r="197">
      <c r="A197" s="6"/>
      <c r="D197" s="5">
        <f>SUM(D194:D196)</f>
        <v>2200</v>
      </c>
      <c r="E197" s="30"/>
      <c r="F197" s="31"/>
      <c r="G197" s="10">
        <v>3850.0</v>
      </c>
    </row>
    <row r="198">
      <c r="A198" s="5"/>
      <c r="E198" s="30"/>
      <c r="F198" s="31"/>
    </row>
    <row r="199">
      <c r="A199" s="5"/>
      <c r="D199" s="6" t="s">
        <v>8</v>
      </c>
      <c r="E199" s="28">
        <v>42642.0</v>
      </c>
      <c r="F199" s="29" t="s">
        <v>314</v>
      </c>
    </row>
    <row r="200">
      <c r="A200" s="6">
        <v>1.0</v>
      </c>
      <c r="B200" s="8" t="s">
        <v>525</v>
      </c>
      <c r="C200" s="9">
        <v>0.5083333333333333</v>
      </c>
      <c r="D200" s="8">
        <v>500.0</v>
      </c>
      <c r="E200" s="30"/>
      <c r="F200" s="31"/>
    </row>
    <row r="201">
      <c r="A201" s="6">
        <v>2.0</v>
      </c>
      <c r="B201" s="12" t="s">
        <v>526</v>
      </c>
      <c r="C201" s="13">
        <v>0.64375</v>
      </c>
      <c r="D201" s="12">
        <v>800.0</v>
      </c>
      <c r="E201" s="36" t="s">
        <v>358</v>
      </c>
      <c r="F201" s="31"/>
    </row>
    <row r="202">
      <c r="A202" s="6">
        <v>3.0</v>
      </c>
      <c r="B202" s="8" t="s">
        <v>253</v>
      </c>
      <c r="C202" s="9">
        <v>0.6986111111111111</v>
      </c>
      <c r="D202" s="8">
        <v>800.0</v>
      </c>
      <c r="E202" s="30"/>
      <c r="F202" s="31"/>
    </row>
    <row r="203">
      <c r="A203" s="6">
        <v>4.0</v>
      </c>
      <c r="B203" s="8" t="s">
        <v>211</v>
      </c>
      <c r="C203" s="9">
        <v>0.7166666666666667</v>
      </c>
      <c r="D203" s="8">
        <v>200.0</v>
      </c>
      <c r="E203" s="30"/>
      <c r="F203" s="31"/>
    </row>
    <row r="204">
      <c r="A204" s="6">
        <v>5.0</v>
      </c>
      <c r="B204" s="8" t="s">
        <v>527</v>
      </c>
      <c r="C204" s="9">
        <v>0.74375</v>
      </c>
      <c r="D204" s="8">
        <v>500.0</v>
      </c>
      <c r="E204" s="30"/>
      <c r="F204" s="31"/>
      <c r="G204" s="41">
        <v>5850.0</v>
      </c>
    </row>
    <row r="205">
      <c r="A205" s="6"/>
      <c r="D205" s="5">
        <f>SUM(D200:D204)</f>
        <v>2800</v>
      </c>
      <c r="E205" s="30"/>
      <c r="F205" s="31"/>
    </row>
    <row r="206">
      <c r="A206" s="5"/>
      <c r="E206" s="30"/>
      <c r="F206" s="31"/>
    </row>
    <row r="207">
      <c r="A207" s="5"/>
      <c r="D207" s="6" t="s">
        <v>13</v>
      </c>
      <c r="E207" s="28">
        <v>42643.0</v>
      </c>
      <c r="F207" s="29" t="s">
        <v>9</v>
      </c>
    </row>
    <row r="208">
      <c r="A208" s="6">
        <v>1.0</v>
      </c>
      <c r="B208" s="8" t="s">
        <v>528</v>
      </c>
      <c r="C208" s="9">
        <v>0.5784722222222223</v>
      </c>
      <c r="D208" s="8">
        <v>400.0</v>
      </c>
      <c r="E208" s="30"/>
      <c r="F208" s="31"/>
    </row>
    <row r="209">
      <c r="A209" s="6">
        <v>2.0</v>
      </c>
      <c r="B209" s="12" t="s">
        <v>529</v>
      </c>
      <c r="C209" s="13">
        <v>0.7645833333333333</v>
      </c>
      <c r="D209" s="12">
        <v>600.0</v>
      </c>
      <c r="E209" s="30"/>
      <c r="F209" s="31"/>
    </row>
    <row r="210">
      <c r="A210" s="6">
        <v>3.0</v>
      </c>
      <c r="B210" s="8" t="s">
        <v>530</v>
      </c>
      <c r="C210" s="9">
        <v>0.8041666666666667</v>
      </c>
      <c r="D210" s="8">
        <v>2250.0</v>
      </c>
      <c r="E210" s="30"/>
      <c r="F210" s="31"/>
    </row>
    <row r="211">
      <c r="A211" s="6">
        <v>4.0</v>
      </c>
      <c r="B211" s="8" t="s">
        <v>531</v>
      </c>
      <c r="C211" s="9">
        <v>0.8041666666666667</v>
      </c>
      <c r="D211" s="8">
        <v>810.0</v>
      </c>
      <c r="E211" s="30"/>
      <c r="F211" s="31"/>
    </row>
    <row r="212">
      <c r="A212" s="5"/>
      <c r="D212" s="5">
        <f>SUM(D208:D211)</f>
        <v>4060</v>
      </c>
      <c r="E212" s="30"/>
      <c r="F212" s="31"/>
      <c r="G212" s="10">
        <v>9310.0</v>
      </c>
    </row>
    <row r="213">
      <c r="A213" s="5"/>
      <c r="E213" s="30"/>
      <c r="F213" s="31"/>
    </row>
    <row r="230">
      <c r="A230" s="5"/>
      <c r="E230" s="30"/>
      <c r="F230" s="31"/>
    </row>
    <row r="231">
      <c r="A231" s="5"/>
      <c r="E231" s="30"/>
      <c r="F231" s="31"/>
    </row>
    <row r="232">
      <c r="A232" s="5"/>
      <c r="E232" s="30"/>
      <c r="F232" s="31"/>
    </row>
    <row r="233">
      <c r="A233" s="5"/>
      <c r="E233" s="30"/>
      <c r="F233" s="31"/>
    </row>
    <row r="234">
      <c r="A234" s="5"/>
      <c r="E234" s="30"/>
      <c r="F234" s="31"/>
    </row>
    <row r="235">
      <c r="A235" s="5"/>
      <c r="E235" s="30"/>
      <c r="F235" s="31"/>
    </row>
    <row r="236">
      <c r="A236" s="5"/>
      <c r="E236" s="30"/>
      <c r="F236" s="31"/>
    </row>
    <row r="237">
      <c r="A237" s="5"/>
      <c r="E237" s="30"/>
      <c r="F237" s="31"/>
    </row>
    <row r="238">
      <c r="A238" s="5"/>
      <c r="E238" s="30"/>
      <c r="F238" s="31"/>
    </row>
    <row r="239">
      <c r="A239" s="5"/>
      <c r="E239" s="30"/>
      <c r="F239" s="31"/>
    </row>
    <row r="240">
      <c r="A240" s="5"/>
      <c r="E240" s="30"/>
      <c r="F240" s="31"/>
    </row>
    <row r="241">
      <c r="A241" s="5"/>
      <c r="E241" s="30"/>
      <c r="F241" s="31"/>
    </row>
    <row r="242">
      <c r="A242" s="5"/>
      <c r="E242" s="30"/>
      <c r="F242" s="31"/>
    </row>
    <row r="243">
      <c r="A243" s="5"/>
      <c r="E243" s="30"/>
      <c r="F243" s="31"/>
    </row>
    <row r="244">
      <c r="A244" s="5"/>
      <c r="E244" s="30"/>
      <c r="F244" s="31"/>
    </row>
    <row r="245">
      <c r="A245" s="5"/>
      <c r="E245" s="30"/>
      <c r="F245" s="31"/>
    </row>
    <row r="246">
      <c r="A246" s="5"/>
      <c r="E246" s="30"/>
      <c r="F246" s="31"/>
    </row>
    <row r="247">
      <c r="A247" s="5"/>
      <c r="E247" s="30"/>
      <c r="F247" s="31"/>
    </row>
    <row r="248">
      <c r="A248" s="5"/>
      <c r="E248" s="30"/>
      <c r="F248" s="31"/>
    </row>
    <row r="249">
      <c r="A249" s="5"/>
      <c r="E249" s="30"/>
      <c r="F249" s="31"/>
    </row>
    <row r="250">
      <c r="A250" s="5"/>
      <c r="E250" s="30"/>
      <c r="F250" s="31"/>
    </row>
    <row r="251">
      <c r="A251" s="5"/>
      <c r="E251" s="30"/>
      <c r="F251" s="31"/>
    </row>
    <row r="252">
      <c r="A252" s="5"/>
      <c r="E252" s="30"/>
      <c r="F252" s="31"/>
    </row>
    <row r="253">
      <c r="A253" s="5"/>
      <c r="E253" s="30"/>
      <c r="F253" s="31"/>
    </row>
    <row r="254">
      <c r="A254" s="5"/>
      <c r="E254" s="30"/>
      <c r="F254" s="31"/>
    </row>
    <row r="255">
      <c r="A255" s="5"/>
      <c r="E255" s="30"/>
      <c r="F255" s="31"/>
    </row>
    <row r="256">
      <c r="A256" s="5"/>
      <c r="E256" s="30"/>
      <c r="F256" s="31"/>
    </row>
    <row r="257">
      <c r="A257" s="5"/>
      <c r="E257" s="30"/>
      <c r="F257" s="31"/>
    </row>
    <row r="258">
      <c r="A258" s="5"/>
      <c r="E258" s="30"/>
      <c r="F258" s="31"/>
    </row>
    <row r="259">
      <c r="A259" s="5"/>
      <c r="E259" s="30"/>
      <c r="F259" s="31"/>
    </row>
    <row r="260">
      <c r="A260" s="5"/>
      <c r="E260" s="30"/>
      <c r="F260" s="31"/>
    </row>
    <row r="261">
      <c r="A261" s="5"/>
      <c r="E261" s="30"/>
      <c r="F261" s="31"/>
    </row>
    <row r="262">
      <c r="A262" s="5"/>
      <c r="E262" s="30"/>
      <c r="F262" s="31"/>
    </row>
    <row r="263">
      <c r="A263" s="5"/>
      <c r="E263" s="30"/>
      <c r="F263" s="31"/>
    </row>
    <row r="264">
      <c r="A264" s="5"/>
      <c r="E264" s="30"/>
      <c r="F264" s="31"/>
    </row>
    <row r="265">
      <c r="A265" s="5"/>
      <c r="E265" s="30"/>
      <c r="F265" s="31"/>
    </row>
    <row r="266">
      <c r="A266" s="5"/>
      <c r="E266" s="30"/>
      <c r="F266" s="31"/>
    </row>
    <row r="267">
      <c r="A267" s="5"/>
      <c r="E267" s="30"/>
      <c r="F267" s="31"/>
    </row>
    <row r="268">
      <c r="A268" s="5"/>
      <c r="E268" s="30"/>
      <c r="F268" s="31"/>
    </row>
    <row r="269">
      <c r="A269" s="5"/>
      <c r="E269" s="30"/>
      <c r="F269" s="31"/>
    </row>
    <row r="270">
      <c r="A270" s="5"/>
      <c r="E270" s="30"/>
      <c r="F270" s="31"/>
    </row>
    <row r="271">
      <c r="A271" s="5"/>
      <c r="E271" s="30"/>
      <c r="F271" s="31"/>
    </row>
    <row r="272">
      <c r="A272" s="5"/>
      <c r="E272" s="30"/>
      <c r="F272" s="31"/>
    </row>
    <row r="273">
      <c r="A273" s="5"/>
      <c r="E273" s="30"/>
      <c r="F273" s="31"/>
    </row>
    <row r="274">
      <c r="A274" s="5"/>
      <c r="E274" s="30"/>
      <c r="F274" s="31"/>
    </row>
    <row r="275">
      <c r="A275" s="5"/>
      <c r="E275" s="30"/>
      <c r="F275" s="31"/>
    </row>
    <row r="276">
      <c r="A276" s="5"/>
      <c r="E276" s="30"/>
      <c r="F276" s="31"/>
    </row>
    <row r="277">
      <c r="A277" s="5"/>
      <c r="E277" s="30"/>
      <c r="F277" s="31"/>
    </row>
    <row r="278">
      <c r="A278" s="5"/>
      <c r="E278" s="30"/>
      <c r="F278" s="31"/>
    </row>
    <row r="279">
      <c r="A279" s="5"/>
      <c r="E279" s="30"/>
      <c r="F279" s="31"/>
    </row>
    <row r="280">
      <c r="A280" s="5"/>
      <c r="E280" s="30"/>
      <c r="F280" s="31"/>
    </row>
    <row r="281">
      <c r="A281" s="5"/>
      <c r="E281" s="30"/>
      <c r="F281" s="31"/>
    </row>
    <row r="282">
      <c r="A282" s="5"/>
      <c r="E282" s="30"/>
      <c r="F282" s="31"/>
    </row>
    <row r="283">
      <c r="A283" s="5"/>
      <c r="E283" s="30"/>
      <c r="F283" s="31"/>
    </row>
    <row r="284">
      <c r="A284" s="5"/>
      <c r="E284" s="30"/>
      <c r="F284" s="31"/>
    </row>
    <row r="285">
      <c r="A285" s="5"/>
      <c r="E285" s="30"/>
      <c r="F285" s="31"/>
    </row>
    <row r="286">
      <c r="A286" s="5"/>
      <c r="E286" s="30"/>
      <c r="F286" s="31"/>
    </row>
    <row r="287">
      <c r="A287" s="5"/>
      <c r="E287" s="30"/>
      <c r="F287" s="31"/>
    </row>
    <row r="288">
      <c r="A288" s="5"/>
      <c r="E288" s="30"/>
      <c r="F288" s="31"/>
    </row>
    <row r="289">
      <c r="A289" s="5"/>
      <c r="E289" s="30"/>
      <c r="F289" s="31"/>
    </row>
    <row r="290">
      <c r="A290" s="5"/>
      <c r="E290" s="30"/>
      <c r="F290" s="31"/>
    </row>
    <row r="291">
      <c r="A291" s="5"/>
      <c r="E291" s="30"/>
      <c r="F291" s="31"/>
    </row>
    <row r="292">
      <c r="A292" s="5"/>
      <c r="E292" s="30"/>
      <c r="F292" s="31"/>
    </row>
    <row r="293">
      <c r="A293" s="5"/>
      <c r="E293" s="30"/>
      <c r="F293" s="31"/>
    </row>
    <row r="294">
      <c r="A294" s="5"/>
      <c r="E294" s="30"/>
      <c r="F294" s="31"/>
    </row>
    <row r="295">
      <c r="A295" s="5"/>
      <c r="E295" s="30"/>
      <c r="F295" s="31"/>
    </row>
    <row r="296">
      <c r="A296" s="5"/>
      <c r="E296" s="30"/>
      <c r="F296" s="31"/>
    </row>
    <row r="297">
      <c r="A297" s="5"/>
      <c r="E297" s="30"/>
      <c r="F297" s="31"/>
    </row>
    <row r="298">
      <c r="A298" s="5"/>
      <c r="E298" s="30"/>
      <c r="F298" s="31"/>
    </row>
    <row r="299">
      <c r="A299" s="5"/>
      <c r="E299" s="30"/>
      <c r="F299" s="31"/>
    </row>
    <row r="300">
      <c r="A300" s="5"/>
      <c r="E300" s="30"/>
      <c r="F300" s="31"/>
    </row>
    <row r="301">
      <c r="A301" s="5"/>
      <c r="E301" s="30"/>
      <c r="F301" s="31"/>
    </row>
    <row r="302">
      <c r="A302" s="5"/>
      <c r="E302" s="30"/>
      <c r="F302" s="31"/>
    </row>
    <row r="303">
      <c r="A303" s="5"/>
      <c r="E303" s="30"/>
      <c r="F303" s="31"/>
    </row>
    <row r="304">
      <c r="A304" s="5"/>
      <c r="E304" s="30"/>
      <c r="F304" s="31"/>
    </row>
    <row r="305">
      <c r="A305" s="5"/>
      <c r="E305" s="30"/>
      <c r="F305" s="31"/>
    </row>
    <row r="306">
      <c r="A306" s="5"/>
      <c r="E306" s="30"/>
      <c r="F306" s="31"/>
    </row>
    <row r="307">
      <c r="A307" s="5"/>
      <c r="E307" s="30"/>
      <c r="F307" s="31"/>
    </row>
    <row r="308">
      <c r="A308" s="5"/>
      <c r="E308" s="30"/>
      <c r="F308" s="31"/>
    </row>
    <row r="309">
      <c r="A309" s="5"/>
      <c r="E309" s="30"/>
      <c r="F309" s="31"/>
    </row>
    <row r="310">
      <c r="A310" s="5"/>
      <c r="E310" s="30"/>
      <c r="F310" s="31"/>
    </row>
    <row r="311">
      <c r="A311" s="5"/>
      <c r="E311" s="30"/>
      <c r="F311" s="31"/>
    </row>
    <row r="312">
      <c r="A312" s="5"/>
      <c r="E312" s="30"/>
      <c r="F312" s="31"/>
    </row>
    <row r="313">
      <c r="A313" s="5"/>
      <c r="E313" s="30"/>
      <c r="F313" s="31"/>
    </row>
    <row r="314">
      <c r="A314" s="5"/>
      <c r="E314" s="30"/>
      <c r="F314" s="31"/>
    </row>
    <row r="315">
      <c r="A315" s="5"/>
      <c r="E315" s="30"/>
      <c r="F315" s="31"/>
    </row>
    <row r="316">
      <c r="A316" s="5"/>
      <c r="E316" s="30"/>
      <c r="F316" s="31"/>
    </row>
    <row r="317">
      <c r="A317" s="5"/>
      <c r="E317" s="30"/>
      <c r="F317" s="31"/>
    </row>
    <row r="318">
      <c r="A318" s="5"/>
      <c r="E318" s="30"/>
      <c r="F318" s="31"/>
    </row>
    <row r="319">
      <c r="A319" s="5"/>
      <c r="E319" s="30"/>
      <c r="F319" s="31"/>
    </row>
    <row r="320">
      <c r="A320" s="5"/>
      <c r="E320" s="30"/>
      <c r="F320" s="31"/>
    </row>
    <row r="321">
      <c r="A321" s="5"/>
      <c r="E321" s="30"/>
      <c r="F321" s="31"/>
    </row>
    <row r="322">
      <c r="A322" s="5"/>
      <c r="E322" s="30"/>
      <c r="F322" s="31"/>
    </row>
    <row r="323">
      <c r="A323" s="5"/>
      <c r="E323" s="30"/>
      <c r="F323" s="31"/>
    </row>
    <row r="324">
      <c r="A324" s="5"/>
      <c r="E324" s="30"/>
      <c r="F324" s="31"/>
    </row>
    <row r="325">
      <c r="A325" s="5"/>
      <c r="E325" s="30"/>
      <c r="F325" s="31"/>
    </row>
    <row r="326">
      <c r="A326" s="5"/>
      <c r="E326" s="30"/>
      <c r="F326" s="31"/>
    </row>
    <row r="327">
      <c r="A327" s="5"/>
      <c r="E327" s="30"/>
      <c r="F327" s="31"/>
    </row>
    <row r="328">
      <c r="A328" s="5"/>
      <c r="E328" s="30"/>
      <c r="F328" s="31"/>
    </row>
    <row r="329">
      <c r="A329" s="5"/>
      <c r="E329" s="30"/>
      <c r="F329" s="31"/>
    </row>
    <row r="330">
      <c r="A330" s="5"/>
      <c r="E330" s="30"/>
      <c r="F330" s="31"/>
    </row>
    <row r="331">
      <c r="A331" s="5"/>
      <c r="E331" s="30"/>
      <c r="F331" s="31"/>
    </row>
    <row r="332">
      <c r="A332" s="5"/>
      <c r="E332" s="30"/>
      <c r="F332" s="31"/>
    </row>
    <row r="333">
      <c r="A333" s="5"/>
      <c r="E333" s="30"/>
      <c r="F333" s="31"/>
    </row>
    <row r="334">
      <c r="A334" s="5"/>
      <c r="E334" s="30"/>
      <c r="F334" s="31"/>
    </row>
    <row r="335">
      <c r="A335" s="5"/>
      <c r="E335" s="30"/>
      <c r="F335" s="31"/>
    </row>
    <row r="336">
      <c r="A336" s="5"/>
      <c r="E336" s="30"/>
      <c r="F336" s="31"/>
    </row>
    <row r="337">
      <c r="A337" s="5"/>
      <c r="E337" s="30"/>
      <c r="F337" s="31"/>
    </row>
    <row r="338">
      <c r="A338" s="5"/>
      <c r="E338" s="30"/>
      <c r="F338" s="31"/>
    </row>
    <row r="339">
      <c r="A339" s="5"/>
      <c r="E339" s="30"/>
      <c r="F339" s="31"/>
    </row>
    <row r="340">
      <c r="A340" s="5"/>
      <c r="E340" s="30"/>
      <c r="F340" s="31"/>
    </row>
    <row r="341">
      <c r="A341" s="5"/>
      <c r="E341" s="30"/>
      <c r="F341" s="31"/>
    </row>
    <row r="342">
      <c r="A342" s="5"/>
      <c r="E342" s="30"/>
      <c r="F342" s="31"/>
    </row>
    <row r="343">
      <c r="A343" s="5"/>
      <c r="E343" s="30"/>
      <c r="F343" s="31"/>
    </row>
    <row r="344">
      <c r="A344" s="5"/>
      <c r="E344" s="30"/>
      <c r="F344" s="31"/>
    </row>
    <row r="345">
      <c r="A345" s="5"/>
      <c r="E345" s="30"/>
      <c r="F345" s="31"/>
    </row>
    <row r="346">
      <c r="A346" s="5"/>
      <c r="E346" s="30"/>
      <c r="F346" s="31"/>
    </row>
    <row r="347">
      <c r="A347" s="5"/>
      <c r="E347" s="30"/>
      <c r="F347" s="31"/>
    </row>
    <row r="348">
      <c r="A348" s="5"/>
      <c r="E348" s="30"/>
      <c r="F348" s="31"/>
    </row>
    <row r="349">
      <c r="A349" s="5"/>
      <c r="E349" s="30"/>
      <c r="F349" s="31"/>
    </row>
    <row r="350">
      <c r="A350" s="5"/>
      <c r="E350" s="30"/>
      <c r="F350" s="31"/>
    </row>
    <row r="351">
      <c r="A351" s="5"/>
      <c r="E351" s="30"/>
      <c r="F351" s="31"/>
    </row>
    <row r="352">
      <c r="A352" s="5"/>
      <c r="E352" s="30"/>
      <c r="F352" s="31"/>
    </row>
    <row r="353">
      <c r="A353" s="5"/>
      <c r="E353" s="30"/>
      <c r="F353" s="31"/>
    </row>
    <row r="354">
      <c r="A354" s="5"/>
      <c r="E354" s="30"/>
      <c r="F354" s="31"/>
    </row>
    <row r="355">
      <c r="A355" s="5"/>
      <c r="E355" s="30"/>
      <c r="F355" s="31"/>
    </row>
    <row r="356">
      <c r="A356" s="5"/>
      <c r="E356" s="30"/>
      <c r="F356" s="31"/>
    </row>
    <row r="357">
      <c r="A357" s="5"/>
      <c r="E357" s="30"/>
      <c r="F357" s="31"/>
    </row>
    <row r="358">
      <c r="A358" s="5"/>
      <c r="E358" s="30"/>
      <c r="F358" s="31"/>
    </row>
    <row r="359">
      <c r="A359" s="5"/>
      <c r="E359" s="30"/>
      <c r="F359" s="31"/>
    </row>
    <row r="360">
      <c r="A360" s="5"/>
      <c r="E360" s="30"/>
      <c r="F360" s="31"/>
    </row>
    <row r="361">
      <c r="A361" s="5"/>
      <c r="E361" s="30"/>
      <c r="F361" s="31"/>
    </row>
    <row r="362">
      <c r="A362" s="5"/>
      <c r="E362" s="30"/>
      <c r="F362" s="31"/>
    </row>
    <row r="363">
      <c r="A363" s="5"/>
      <c r="E363" s="30"/>
      <c r="F363" s="31"/>
    </row>
    <row r="364">
      <c r="A364" s="5"/>
      <c r="E364" s="30"/>
      <c r="F364" s="31"/>
    </row>
    <row r="365">
      <c r="A365" s="5"/>
      <c r="E365" s="30"/>
      <c r="F365" s="31"/>
    </row>
    <row r="366">
      <c r="A366" s="5"/>
      <c r="E366" s="30"/>
      <c r="F366" s="31"/>
    </row>
    <row r="367">
      <c r="A367" s="5"/>
      <c r="E367" s="30"/>
      <c r="F367" s="31"/>
    </row>
    <row r="368">
      <c r="A368" s="5"/>
      <c r="E368" s="30"/>
      <c r="F368" s="31"/>
    </row>
    <row r="369">
      <c r="A369" s="5"/>
      <c r="E369" s="30"/>
      <c r="F369" s="31"/>
    </row>
    <row r="370">
      <c r="A370" s="5"/>
      <c r="E370" s="30"/>
      <c r="F370" s="31"/>
    </row>
    <row r="371">
      <c r="A371" s="5"/>
      <c r="E371" s="30"/>
      <c r="F371" s="31"/>
    </row>
    <row r="372">
      <c r="A372" s="5"/>
      <c r="E372" s="30"/>
      <c r="F372" s="31"/>
    </row>
    <row r="373">
      <c r="A373" s="5"/>
      <c r="E373" s="30"/>
      <c r="F373" s="31"/>
    </row>
    <row r="374">
      <c r="A374" s="5"/>
      <c r="E374" s="30"/>
      <c r="F374" s="31"/>
    </row>
    <row r="375">
      <c r="A375" s="5"/>
      <c r="E375" s="30"/>
      <c r="F375" s="31"/>
    </row>
    <row r="376">
      <c r="A376" s="5"/>
      <c r="E376" s="30"/>
      <c r="F376" s="31"/>
    </row>
    <row r="377">
      <c r="A377" s="5"/>
      <c r="E377" s="30"/>
      <c r="F377" s="31"/>
    </row>
    <row r="378">
      <c r="A378" s="5"/>
      <c r="E378" s="30"/>
      <c r="F378" s="31"/>
    </row>
    <row r="379">
      <c r="A379" s="5"/>
      <c r="E379" s="30"/>
      <c r="F379" s="31"/>
    </row>
    <row r="380">
      <c r="A380" s="5"/>
      <c r="E380" s="30"/>
      <c r="F380" s="31"/>
    </row>
    <row r="381">
      <c r="A381" s="5"/>
      <c r="E381" s="30"/>
      <c r="F381" s="31"/>
    </row>
    <row r="382">
      <c r="A382" s="5"/>
      <c r="E382" s="30"/>
      <c r="F382" s="31"/>
    </row>
    <row r="383">
      <c r="A383" s="5"/>
      <c r="E383" s="30"/>
      <c r="F383" s="31"/>
    </row>
    <row r="384">
      <c r="A384" s="5"/>
      <c r="E384" s="30"/>
      <c r="F384" s="31"/>
    </row>
    <row r="385">
      <c r="A385" s="5"/>
      <c r="E385" s="30"/>
      <c r="F385" s="31"/>
    </row>
    <row r="386">
      <c r="A386" s="5"/>
      <c r="E386" s="30"/>
      <c r="F386" s="31"/>
    </row>
    <row r="387">
      <c r="A387" s="5"/>
      <c r="E387" s="30"/>
      <c r="F387" s="31"/>
    </row>
    <row r="388">
      <c r="A388" s="5"/>
      <c r="E388" s="30"/>
      <c r="F388" s="31"/>
    </row>
    <row r="389">
      <c r="A389" s="5"/>
      <c r="E389" s="30"/>
      <c r="F389" s="31"/>
    </row>
    <row r="390">
      <c r="A390" s="5"/>
      <c r="E390" s="30"/>
      <c r="F390" s="31"/>
    </row>
    <row r="391">
      <c r="A391" s="5"/>
      <c r="E391" s="30"/>
      <c r="F391" s="31"/>
    </row>
    <row r="392">
      <c r="A392" s="5"/>
      <c r="E392" s="30"/>
      <c r="F392" s="31"/>
    </row>
    <row r="393">
      <c r="A393" s="5"/>
      <c r="E393" s="30"/>
      <c r="F393" s="31"/>
    </row>
    <row r="394">
      <c r="A394" s="5"/>
      <c r="E394" s="30"/>
      <c r="F394" s="31"/>
    </row>
    <row r="395">
      <c r="A395" s="5"/>
      <c r="E395" s="30"/>
      <c r="F395" s="31"/>
    </row>
    <row r="396">
      <c r="A396" s="5"/>
      <c r="E396" s="30"/>
      <c r="F396" s="31"/>
    </row>
    <row r="397">
      <c r="A397" s="5"/>
      <c r="E397" s="30"/>
      <c r="F397" s="31"/>
    </row>
    <row r="398">
      <c r="A398" s="5"/>
      <c r="E398" s="30"/>
      <c r="F398" s="31"/>
    </row>
    <row r="399">
      <c r="A399" s="5"/>
      <c r="E399" s="30"/>
      <c r="F399" s="31"/>
    </row>
    <row r="400">
      <c r="A400" s="5"/>
      <c r="E400" s="30"/>
      <c r="F400" s="31"/>
    </row>
    <row r="401">
      <c r="A401" s="5"/>
      <c r="E401" s="30"/>
      <c r="F401" s="31"/>
    </row>
    <row r="402">
      <c r="A402" s="5"/>
      <c r="E402" s="30"/>
      <c r="F402" s="31"/>
    </row>
    <row r="403">
      <c r="A403" s="5"/>
      <c r="E403" s="30"/>
      <c r="F403" s="31"/>
    </row>
    <row r="404">
      <c r="A404" s="5"/>
      <c r="E404" s="30"/>
      <c r="F404" s="31"/>
    </row>
    <row r="405">
      <c r="A405" s="5"/>
      <c r="E405" s="30"/>
      <c r="F405" s="31"/>
    </row>
    <row r="406">
      <c r="A406" s="5"/>
      <c r="E406" s="30"/>
      <c r="F406" s="31"/>
    </row>
    <row r="407">
      <c r="A407" s="5"/>
      <c r="E407" s="30"/>
      <c r="F407" s="31"/>
    </row>
    <row r="408">
      <c r="A408" s="5"/>
      <c r="E408" s="30"/>
      <c r="F408" s="31"/>
    </row>
    <row r="409">
      <c r="A409" s="5"/>
      <c r="E409" s="30"/>
      <c r="F409" s="31"/>
    </row>
    <row r="410">
      <c r="A410" s="5"/>
      <c r="E410" s="30"/>
      <c r="F410" s="31"/>
    </row>
    <row r="411">
      <c r="A411" s="5"/>
      <c r="E411" s="30"/>
      <c r="F411" s="31"/>
    </row>
    <row r="412">
      <c r="A412" s="5"/>
      <c r="E412" s="30"/>
      <c r="F412" s="31"/>
    </row>
    <row r="413">
      <c r="A413" s="5"/>
      <c r="E413" s="30"/>
      <c r="F413" s="31"/>
    </row>
    <row r="414">
      <c r="A414" s="5"/>
      <c r="E414" s="30"/>
      <c r="F414" s="31"/>
    </row>
    <row r="415">
      <c r="A415" s="5"/>
      <c r="E415" s="30"/>
      <c r="F415" s="31"/>
    </row>
    <row r="416">
      <c r="A416" s="5"/>
      <c r="E416" s="30"/>
      <c r="F416" s="31"/>
    </row>
    <row r="417">
      <c r="A417" s="5"/>
      <c r="E417" s="30"/>
      <c r="F417" s="31"/>
    </row>
    <row r="418">
      <c r="A418" s="5"/>
      <c r="E418" s="30"/>
      <c r="F418" s="31"/>
    </row>
    <row r="419">
      <c r="A419" s="5"/>
      <c r="E419" s="30"/>
      <c r="F419" s="31"/>
    </row>
    <row r="420">
      <c r="A420" s="5"/>
      <c r="E420" s="30"/>
      <c r="F420" s="31"/>
    </row>
    <row r="421">
      <c r="A421" s="5"/>
      <c r="E421" s="30"/>
      <c r="F421" s="31"/>
    </row>
    <row r="422">
      <c r="A422" s="5"/>
      <c r="E422" s="30"/>
      <c r="F422" s="31"/>
    </row>
    <row r="423">
      <c r="A423" s="5"/>
      <c r="E423" s="30"/>
      <c r="F423" s="31"/>
    </row>
    <row r="424">
      <c r="A424" s="5"/>
      <c r="E424" s="30"/>
      <c r="F424" s="31"/>
    </row>
    <row r="425">
      <c r="A425" s="5"/>
      <c r="E425" s="30"/>
      <c r="F425" s="31"/>
    </row>
    <row r="426">
      <c r="A426" s="5"/>
      <c r="E426" s="30"/>
      <c r="F426" s="31"/>
    </row>
    <row r="427">
      <c r="A427" s="5"/>
      <c r="E427" s="30"/>
      <c r="F427" s="31"/>
    </row>
    <row r="428">
      <c r="A428" s="5"/>
      <c r="E428" s="30"/>
      <c r="F428" s="31"/>
    </row>
    <row r="429">
      <c r="A429" s="5"/>
      <c r="E429" s="30"/>
      <c r="F429" s="31"/>
    </row>
    <row r="430">
      <c r="A430" s="5"/>
      <c r="E430" s="30"/>
      <c r="F430" s="31"/>
    </row>
    <row r="431">
      <c r="A431" s="5"/>
      <c r="E431" s="30"/>
      <c r="F431" s="31"/>
    </row>
    <row r="432">
      <c r="A432" s="5"/>
      <c r="E432" s="30"/>
      <c r="F432" s="31"/>
    </row>
    <row r="433">
      <c r="A433" s="5"/>
      <c r="E433" s="30"/>
      <c r="F433" s="31"/>
    </row>
    <row r="434">
      <c r="A434" s="5"/>
      <c r="E434" s="30"/>
      <c r="F434" s="31"/>
    </row>
    <row r="435">
      <c r="A435" s="5"/>
      <c r="E435" s="30"/>
      <c r="F435" s="31"/>
    </row>
    <row r="436">
      <c r="A436" s="5"/>
      <c r="E436" s="30"/>
      <c r="F436" s="31"/>
    </row>
    <row r="437">
      <c r="A437" s="5"/>
      <c r="E437" s="30"/>
      <c r="F437" s="31"/>
    </row>
    <row r="438">
      <c r="A438" s="5"/>
      <c r="E438" s="30"/>
      <c r="F438" s="31"/>
    </row>
    <row r="439">
      <c r="A439" s="5"/>
      <c r="E439" s="30"/>
      <c r="F439" s="31"/>
    </row>
    <row r="440">
      <c r="A440" s="5"/>
      <c r="E440" s="30"/>
      <c r="F440" s="31"/>
    </row>
    <row r="441">
      <c r="A441" s="5"/>
      <c r="E441" s="30"/>
      <c r="F441" s="31"/>
    </row>
    <row r="442">
      <c r="A442" s="5"/>
      <c r="E442" s="30"/>
      <c r="F442" s="31"/>
    </row>
    <row r="443">
      <c r="A443" s="5"/>
      <c r="E443" s="30"/>
      <c r="F443" s="31"/>
    </row>
    <row r="444">
      <c r="A444" s="5"/>
      <c r="E444" s="30"/>
      <c r="F444" s="31"/>
    </row>
    <row r="445">
      <c r="A445" s="5"/>
      <c r="E445" s="30"/>
      <c r="F445" s="31"/>
    </row>
    <row r="446">
      <c r="A446" s="5"/>
      <c r="E446" s="30"/>
      <c r="F446" s="31"/>
    </row>
    <row r="447">
      <c r="A447" s="5"/>
      <c r="E447" s="30"/>
      <c r="F447" s="31"/>
    </row>
    <row r="448">
      <c r="A448" s="5"/>
      <c r="E448" s="30"/>
      <c r="F448" s="31"/>
    </row>
    <row r="449">
      <c r="A449" s="5"/>
      <c r="E449" s="30"/>
      <c r="F449" s="31"/>
    </row>
    <row r="450">
      <c r="A450" s="5"/>
      <c r="E450" s="30"/>
      <c r="F450" s="31"/>
    </row>
    <row r="451">
      <c r="A451" s="5"/>
      <c r="E451" s="30"/>
      <c r="F451" s="31"/>
    </row>
    <row r="452">
      <c r="A452" s="5"/>
      <c r="E452" s="30"/>
      <c r="F452" s="31"/>
    </row>
    <row r="453">
      <c r="A453" s="5"/>
      <c r="E453" s="30"/>
      <c r="F453" s="31"/>
    </row>
    <row r="454">
      <c r="A454" s="5"/>
      <c r="E454" s="30"/>
      <c r="F454" s="31"/>
    </row>
    <row r="455">
      <c r="A455" s="5"/>
      <c r="E455" s="30"/>
      <c r="F455" s="31"/>
    </row>
    <row r="456">
      <c r="A456" s="5"/>
      <c r="E456" s="30"/>
      <c r="F456" s="31"/>
    </row>
    <row r="457">
      <c r="A457" s="5"/>
      <c r="E457" s="30"/>
      <c r="F457" s="31"/>
    </row>
    <row r="458">
      <c r="A458" s="5"/>
      <c r="E458" s="30"/>
      <c r="F458" s="31"/>
    </row>
    <row r="459">
      <c r="A459" s="5"/>
      <c r="E459" s="30"/>
      <c r="F459" s="31"/>
    </row>
    <row r="460">
      <c r="A460" s="5"/>
      <c r="E460" s="30"/>
      <c r="F460" s="31"/>
    </row>
    <row r="461">
      <c r="A461" s="5"/>
      <c r="E461" s="30"/>
      <c r="F461" s="31"/>
    </row>
    <row r="462">
      <c r="A462" s="5"/>
      <c r="E462" s="30"/>
      <c r="F462" s="31"/>
    </row>
    <row r="463">
      <c r="A463" s="5"/>
      <c r="E463" s="30"/>
      <c r="F463" s="31"/>
    </row>
    <row r="464">
      <c r="A464" s="5"/>
      <c r="E464" s="30"/>
      <c r="F464" s="31"/>
    </row>
    <row r="465">
      <c r="A465" s="5"/>
      <c r="E465" s="30"/>
      <c r="F465" s="31"/>
    </row>
    <row r="466">
      <c r="A466" s="5"/>
      <c r="E466" s="30"/>
      <c r="F466" s="31"/>
    </row>
    <row r="467">
      <c r="A467" s="5"/>
      <c r="E467" s="30"/>
      <c r="F467" s="31"/>
    </row>
    <row r="468">
      <c r="A468" s="5"/>
      <c r="E468" s="30"/>
      <c r="F468" s="31"/>
    </row>
    <row r="469">
      <c r="A469" s="5"/>
      <c r="E469" s="30"/>
      <c r="F469" s="31"/>
    </row>
    <row r="470">
      <c r="A470" s="5"/>
      <c r="E470" s="30"/>
      <c r="F470" s="31"/>
    </row>
    <row r="471">
      <c r="A471" s="5"/>
      <c r="E471" s="30"/>
      <c r="F471" s="31"/>
    </row>
    <row r="472">
      <c r="A472" s="5"/>
      <c r="E472" s="30"/>
      <c r="F472" s="31"/>
    </row>
    <row r="473">
      <c r="A473" s="5"/>
      <c r="E473" s="30"/>
      <c r="F473" s="31"/>
    </row>
    <row r="474">
      <c r="A474" s="5"/>
      <c r="E474" s="30"/>
      <c r="F474" s="31"/>
    </row>
    <row r="475">
      <c r="A475" s="5"/>
      <c r="E475" s="30"/>
      <c r="F475" s="31"/>
    </row>
    <row r="476">
      <c r="A476" s="5"/>
      <c r="E476" s="30"/>
      <c r="F476" s="31"/>
    </row>
    <row r="477">
      <c r="A477" s="5"/>
      <c r="E477" s="30"/>
      <c r="F477" s="31"/>
    </row>
    <row r="478">
      <c r="A478" s="5"/>
      <c r="E478" s="30"/>
      <c r="F478" s="31"/>
    </row>
    <row r="479">
      <c r="A479" s="5"/>
      <c r="E479" s="30"/>
      <c r="F479" s="31"/>
    </row>
    <row r="480">
      <c r="A480" s="5"/>
      <c r="E480" s="30"/>
      <c r="F480" s="31"/>
    </row>
    <row r="481">
      <c r="A481" s="5"/>
      <c r="E481" s="30"/>
      <c r="F481" s="31"/>
    </row>
    <row r="482">
      <c r="A482" s="5"/>
      <c r="E482" s="30"/>
      <c r="F482" s="31"/>
    </row>
    <row r="483">
      <c r="A483" s="5"/>
      <c r="E483" s="30"/>
      <c r="F483" s="31"/>
    </row>
    <row r="484">
      <c r="A484" s="5"/>
      <c r="E484" s="30"/>
      <c r="F484" s="31"/>
    </row>
    <row r="485">
      <c r="A485" s="5"/>
      <c r="E485" s="30"/>
      <c r="F485" s="31"/>
    </row>
    <row r="486">
      <c r="A486" s="5"/>
      <c r="E486" s="30"/>
      <c r="F486" s="31"/>
    </row>
    <row r="487">
      <c r="A487" s="5"/>
      <c r="E487" s="30"/>
      <c r="F487" s="31"/>
    </row>
    <row r="488">
      <c r="A488" s="5"/>
      <c r="E488" s="30"/>
      <c r="F488" s="31"/>
    </row>
    <row r="489">
      <c r="A489" s="5"/>
      <c r="E489" s="30"/>
      <c r="F489" s="31"/>
    </row>
    <row r="490">
      <c r="A490" s="5"/>
      <c r="E490" s="30"/>
      <c r="F490" s="31"/>
    </row>
    <row r="491">
      <c r="A491" s="5"/>
      <c r="E491" s="30"/>
      <c r="F491" s="31"/>
    </row>
    <row r="492">
      <c r="A492" s="5"/>
      <c r="E492" s="30"/>
      <c r="F492" s="31"/>
    </row>
    <row r="493">
      <c r="A493" s="5"/>
      <c r="E493" s="30"/>
      <c r="F493" s="31"/>
    </row>
    <row r="494">
      <c r="A494" s="5"/>
      <c r="E494" s="30"/>
      <c r="F494" s="31"/>
    </row>
    <row r="495">
      <c r="A495" s="5"/>
      <c r="E495" s="30"/>
      <c r="F495" s="31"/>
    </row>
    <row r="496">
      <c r="A496" s="5"/>
      <c r="E496" s="30"/>
      <c r="F496" s="31"/>
    </row>
    <row r="497">
      <c r="A497" s="5"/>
      <c r="E497" s="30"/>
      <c r="F497" s="31"/>
    </row>
    <row r="498">
      <c r="A498" s="5"/>
      <c r="E498" s="30"/>
      <c r="F498" s="31"/>
    </row>
    <row r="499">
      <c r="A499" s="5"/>
      <c r="E499" s="30"/>
      <c r="F499" s="31"/>
    </row>
    <row r="500">
      <c r="A500" s="5"/>
      <c r="E500" s="30"/>
      <c r="F500" s="31"/>
    </row>
    <row r="501">
      <c r="A501" s="5"/>
      <c r="E501" s="30"/>
      <c r="F501" s="31"/>
    </row>
    <row r="502">
      <c r="A502" s="5"/>
      <c r="E502" s="30"/>
      <c r="F502" s="31"/>
    </row>
    <row r="503">
      <c r="A503" s="5"/>
      <c r="E503" s="30"/>
      <c r="F503" s="31"/>
    </row>
    <row r="504">
      <c r="A504" s="5"/>
      <c r="E504" s="30"/>
      <c r="F504" s="31"/>
    </row>
    <row r="505">
      <c r="A505" s="5"/>
      <c r="E505" s="30"/>
      <c r="F505" s="31"/>
    </row>
    <row r="506">
      <c r="A506" s="5"/>
      <c r="E506" s="30"/>
      <c r="F506" s="31"/>
    </row>
    <row r="507">
      <c r="A507" s="5"/>
      <c r="E507" s="30"/>
      <c r="F507" s="31"/>
    </row>
    <row r="508">
      <c r="A508" s="5"/>
      <c r="E508" s="30"/>
      <c r="F508" s="31"/>
    </row>
    <row r="509">
      <c r="A509" s="5"/>
      <c r="E509" s="30"/>
      <c r="F509" s="31"/>
    </row>
    <row r="510">
      <c r="A510" s="5"/>
      <c r="E510" s="30"/>
      <c r="F510" s="31"/>
    </row>
    <row r="511">
      <c r="A511" s="5"/>
      <c r="E511" s="30"/>
      <c r="F511" s="31"/>
    </row>
    <row r="512">
      <c r="A512" s="5"/>
      <c r="E512" s="30"/>
      <c r="F512" s="31"/>
    </row>
    <row r="513">
      <c r="A513" s="5"/>
      <c r="E513" s="30"/>
      <c r="F513" s="31"/>
    </row>
    <row r="514">
      <c r="A514" s="5"/>
      <c r="E514" s="30"/>
      <c r="F514" s="31"/>
    </row>
    <row r="515">
      <c r="A515" s="5"/>
      <c r="E515" s="30"/>
      <c r="F515" s="31"/>
    </row>
    <row r="516">
      <c r="A516" s="5"/>
      <c r="E516" s="30"/>
      <c r="F516" s="31"/>
    </row>
    <row r="517">
      <c r="A517" s="5"/>
      <c r="E517" s="30"/>
      <c r="F517" s="31"/>
    </row>
    <row r="518">
      <c r="A518" s="5"/>
      <c r="E518" s="30"/>
      <c r="F518" s="31"/>
    </row>
    <row r="519">
      <c r="A519" s="5"/>
      <c r="E519" s="30"/>
      <c r="F519" s="31"/>
    </row>
    <row r="520">
      <c r="A520" s="5"/>
      <c r="E520" s="30"/>
      <c r="F520" s="31"/>
    </row>
    <row r="521">
      <c r="A521" s="5"/>
      <c r="E521" s="30"/>
      <c r="F521" s="31"/>
    </row>
    <row r="522">
      <c r="A522" s="5"/>
      <c r="E522" s="30"/>
      <c r="F522" s="31"/>
    </row>
    <row r="523">
      <c r="A523" s="5"/>
      <c r="E523" s="30"/>
      <c r="F523" s="31"/>
    </row>
    <row r="524">
      <c r="A524" s="5"/>
      <c r="E524" s="30"/>
      <c r="F524" s="31"/>
    </row>
    <row r="525">
      <c r="A525" s="5"/>
      <c r="E525" s="30"/>
      <c r="F525" s="31"/>
    </row>
    <row r="526">
      <c r="A526" s="5"/>
      <c r="E526" s="30"/>
      <c r="F526" s="31"/>
    </row>
    <row r="527">
      <c r="A527" s="5"/>
      <c r="E527" s="30"/>
      <c r="F527" s="31"/>
    </row>
    <row r="528">
      <c r="A528" s="5"/>
      <c r="E528" s="30"/>
      <c r="F528" s="31"/>
    </row>
    <row r="529">
      <c r="A529" s="5"/>
      <c r="E529" s="30"/>
      <c r="F529" s="31"/>
    </row>
    <row r="530">
      <c r="A530" s="5"/>
      <c r="E530" s="30"/>
      <c r="F530" s="31"/>
    </row>
    <row r="531">
      <c r="A531" s="5"/>
      <c r="E531" s="30"/>
      <c r="F531" s="31"/>
    </row>
    <row r="532">
      <c r="A532" s="5"/>
      <c r="E532" s="30"/>
      <c r="F532" s="31"/>
    </row>
    <row r="533">
      <c r="A533" s="5"/>
      <c r="E533" s="30"/>
      <c r="F533" s="31"/>
    </row>
    <row r="534">
      <c r="A534" s="5"/>
      <c r="E534" s="30"/>
      <c r="F534" s="31"/>
    </row>
    <row r="535">
      <c r="A535" s="5"/>
      <c r="E535" s="30"/>
      <c r="F535" s="31"/>
    </row>
    <row r="536">
      <c r="A536" s="5"/>
      <c r="E536" s="30"/>
      <c r="F536" s="31"/>
    </row>
    <row r="537">
      <c r="A537" s="5"/>
      <c r="E537" s="30"/>
      <c r="F537" s="31"/>
    </row>
    <row r="538">
      <c r="A538" s="5"/>
      <c r="E538" s="30"/>
      <c r="F538" s="31"/>
    </row>
    <row r="539">
      <c r="A539" s="5"/>
      <c r="E539" s="30"/>
      <c r="F539" s="31"/>
    </row>
    <row r="540">
      <c r="A540" s="5"/>
      <c r="E540" s="30"/>
      <c r="F540" s="31"/>
    </row>
    <row r="541">
      <c r="A541" s="5"/>
      <c r="E541" s="30"/>
      <c r="F541" s="31"/>
    </row>
    <row r="542">
      <c r="A542" s="5"/>
      <c r="E542" s="30"/>
      <c r="F542" s="31"/>
    </row>
    <row r="543">
      <c r="A543" s="5"/>
      <c r="E543" s="30"/>
      <c r="F543" s="31"/>
    </row>
    <row r="544">
      <c r="A544" s="5"/>
      <c r="E544" s="30"/>
      <c r="F544" s="31"/>
    </row>
    <row r="545">
      <c r="A545" s="5"/>
      <c r="E545" s="30"/>
      <c r="F545" s="31"/>
    </row>
    <row r="546">
      <c r="A546" s="5"/>
      <c r="E546" s="30"/>
      <c r="F546" s="31"/>
    </row>
    <row r="547">
      <c r="A547" s="5"/>
      <c r="E547" s="30"/>
      <c r="F547" s="31"/>
    </row>
    <row r="548">
      <c r="A548" s="5"/>
      <c r="E548" s="30"/>
      <c r="F548" s="31"/>
    </row>
    <row r="549">
      <c r="A549" s="5"/>
      <c r="E549" s="30"/>
      <c r="F549" s="31"/>
    </row>
    <row r="550">
      <c r="A550" s="5"/>
      <c r="E550" s="30"/>
      <c r="F550" s="31"/>
    </row>
    <row r="551">
      <c r="A551" s="5"/>
      <c r="E551" s="30"/>
      <c r="F551" s="31"/>
    </row>
    <row r="552">
      <c r="A552" s="5"/>
      <c r="E552" s="30"/>
      <c r="F552" s="31"/>
    </row>
    <row r="553">
      <c r="A553" s="5"/>
      <c r="E553" s="30"/>
      <c r="F553" s="31"/>
    </row>
    <row r="554">
      <c r="A554" s="5"/>
      <c r="E554" s="30"/>
      <c r="F554" s="31"/>
    </row>
    <row r="555">
      <c r="A555" s="5"/>
      <c r="E555" s="30"/>
      <c r="F555" s="31"/>
    </row>
    <row r="556">
      <c r="A556" s="5"/>
      <c r="E556" s="30"/>
      <c r="F556" s="31"/>
    </row>
    <row r="557">
      <c r="A557" s="5"/>
      <c r="E557" s="30"/>
      <c r="F557" s="31"/>
    </row>
    <row r="558">
      <c r="A558" s="5"/>
      <c r="E558" s="30"/>
      <c r="F558" s="31"/>
    </row>
    <row r="559">
      <c r="A559" s="5"/>
      <c r="E559" s="30"/>
      <c r="F559" s="31"/>
    </row>
    <row r="560">
      <c r="A560" s="5"/>
      <c r="E560" s="30"/>
      <c r="F560" s="31"/>
    </row>
    <row r="561">
      <c r="A561" s="5"/>
      <c r="E561" s="30"/>
      <c r="F561" s="31"/>
    </row>
    <row r="562">
      <c r="A562" s="5"/>
      <c r="E562" s="30"/>
      <c r="F562" s="31"/>
    </row>
    <row r="563">
      <c r="A563" s="5"/>
      <c r="E563" s="30"/>
      <c r="F563" s="31"/>
    </row>
    <row r="564">
      <c r="A564" s="5"/>
      <c r="E564" s="30"/>
      <c r="F564" s="31"/>
    </row>
    <row r="565">
      <c r="A565" s="5"/>
      <c r="E565" s="30"/>
      <c r="F565" s="31"/>
    </row>
    <row r="566">
      <c r="A566" s="5"/>
      <c r="E566" s="30"/>
      <c r="F566" s="31"/>
    </row>
    <row r="567">
      <c r="A567" s="5"/>
      <c r="E567" s="30"/>
      <c r="F567" s="31"/>
    </row>
    <row r="568">
      <c r="A568" s="5"/>
      <c r="E568" s="30"/>
      <c r="F568" s="31"/>
    </row>
    <row r="569">
      <c r="A569" s="5"/>
      <c r="E569" s="30"/>
      <c r="F569" s="31"/>
    </row>
    <row r="570">
      <c r="A570" s="5"/>
      <c r="E570" s="30"/>
      <c r="F570" s="31"/>
    </row>
    <row r="571">
      <c r="A571" s="5"/>
      <c r="E571" s="30"/>
      <c r="F571" s="31"/>
    </row>
    <row r="572">
      <c r="A572" s="5"/>
      <c r="E572" s="30"/>
      <c r="F572" s="31"/>
    </row>
    <row r="573">
      <c r="A573" s="5"/>
      <c r="E573" s="30"/>
      <c r="F573" s="31"/>
    </row>
    <row r="574">
      <c r="A574" s="5"/>
      <c r="E574" s="30"/>
      <c r="F574" s="31"/>
    </row>
    <row r="575">
      <c r="A575" s="5"/>
      <c r="E575" s="30"/>
      <c r="F575" s="31"/>
    </row>
    <row r="576">
      <c r="A576" s="5"/>
      <c r="E576" s="30"/>
      <c r="F576" s="31"/>
    </row>
    <row r="577">
      <c r="A577" s="5"/>
      <c r="E577" s="30"/>
      <c r="F577" s="31"/>
    </row>
    <row r="578">
      <c r="A578" s="5"/>
      <c r="E578" s="30"/>
      <c r="F578" s="31"/>
    </row>
    <row r="579">
      <c r="A579" s="5"/>
      <c r="E579" s="30"/>
      <c r="F579" s="31"/>
    </row>
    <row r="580">
      <c r="A580" s="5"/>
      <c r="E580" s="30"/>
      <c r="F580" s="31"/>
    </row>
    <row r="581">
      <c r="A581" s="5"/>
      <c r="E581" s="30"/>
      <c r="F581" s="31"/>
    </row>
    <row r="582">
      <c r="A582" s="5"/>
      <c r="E582" s="30"/>
      <c r="F582" s="31"/>
    </row>
    <row r="583">
      <c r="A583" s="5"/>
      <c r="E583" s="30"/>
      <c r="F583" s="31"/>
    </row>
    <row r="584">
      <c r="A584" s="5"/>
      <c r="E584" s="30"/>
      <c r="F584" s="31"/>
    </row>
    <row r="585">
      <c r="A585" s="5"/>
      <c r="E585" s="30"/>
      <c r="F585" s="31"/>
    </row>
    <row r="586">
      <c r="A586" s="5"/>
      <c r="E586" s="30"/>
      <c r="F586" s="31"/>
    </row>
    <row r="587">
      <c r="A587" s="5"/>
      <c r="E587" s="30"/>
      <c r="F587" s="31"/>
    </row>
    <row r="588">
      <c r="A588" s="5"/>
      <c r="E588" s="30"/>
      <c r="F588" s="31"/>
    </row>
    <row r="589">
      <c r="A589" s="5"/>
      <c r="E589" s="30"/>
      <c r="F589" s="31"/>
    </row>
    <row r="590">
      <c r="A590" s="5"/>
      <c r="E590" s="30"/>
      <c r="F590" s="31"/>
    </row>
    <row r="591">
      <c r="A591" s="5"/>
      <c r="E591" s="30"/>
      <c r="F591" s="31"/>
    </row>
    <row r="592">
      <c r="A592" s="5"/>
      <c r="E592" s="30"/>
      <c r="F592" s="31"/>
    </row>
    <row r="593">
      <c r="A593" s="5"/>
      <c r="E593" s="30"/>
      <c r="F593" s="31"/>
    </row>
    <row r="594">
      <c r="A594" s="5"/>
      <c r="E594" s="30"/>
      <c r="F594" s="31"/>
    </row>
    <row r="595">
      <c r="A595" s="5"/>
      <c r="E595" s="30"/>
      <c r="F595" s="31"/>
    </row>
    <row r="596">
      <c r="A596" s="5"/>
      <c r="E596" s="30"/>
      <c r="F596" s="31"/>
    </row>
    <row r="597">
      <c r="A597" s="5"/>
      <c r="E597" s="30"/>
      <c r="F597" s="31"/>
    </row>
    <row r="598">
      <c r="A598" s="5"/>
      <c r="E598" s="30"/>
      <c r="F598" s="31"/>
    </row>
    <row r="599">
      <c r="A599" s="5"/>
      <c r="E599" s="30"/>
      <c r="F599" s="31"/>
    </row>
    <row r="600">
      <c r="A600" s="5"/>
      <c r="E600" s="30"/>
      <c r="F600" s="31"/>
    </row>
    <row r="601">
      <c r="A601" s="5"/>
      <c r="E601" s="30"/>
      <c r="F601" s="31"/>
    </row>
    <row r="602">
      <c r="A602" s="5"/>
      <c r="E602" s="30"/>
      <c r="F602" s="31"/>
    </row>
    <row r="603">
      <c r="A603" s="5"/>
      <c r="E603" s="30"/>
      <c r="F603" s="31"/>
    </row>
    <row r="604">
      <c r="A604" s="5"/>
      <c r="E604" s="30"/>
      <c r="F604" s="31"/>
    </row>
    <row r="605">
      <c r="A605" s="5"/>
      <c r="E605" s="30"/>
      <c r="F605" s="31"/>
    </row>
    <row r="606">
      <c r="A606" s="5"/>
      <c r="E606" s="30"/>
      <c r="F606" s="31"/>
    </row>
    <row r="607">
      <c r="A607" s="5"/>
      <c r="E607" s="30"/>
      <c r="F607" s="31"/>
    </row>
    <row r="608">
      <c r="A608" s="5"/>
      <c r="E608" s="30"/>
      <c r="F608" s="31"/>
    </row>
    <row r="609">
      <c r="A609" s="5"/>
      <c r="E609" s="30"/>
      <c r="F609" s="31"/>
    </row>
    <row r="610">
      <c r="A610" s="5"/>
      <c r="E610" s="30"/>
      <c r="F610" s="31"/>
    </row>
    <row r="611">
      <c r="A611" s="5"/>
      <c r="E611" s="30"/>
      <c r="F611" s="31"/>
    </row>
    <row r="612">
      <c r="A612" s="5"/>
      <c r="E612" s="30"/>
      <c r="F612" s="31"/>
    </row>
    <row r="613">
      <c r="A613" s="5"/>
      <c r="E613" s="30"/>
      <c r="F613" s="31"/>
    </row>
    <row r="614">
      <c r="A614" s="5"/>
      <c r="E614" s="30"/>
      <c r="F614" s="31"/>
    </row>
    <row r="615">
      <c r="A615" s="5"/>
      <c r="E615" s="30"/>
      <c r="F615" s="31"/>
    </row>
    <row r="616">
      <c r="A616" s="5"/>
      <c r="E616" s="30"/>
      <c r="F616" s="31"/>
    </row>
    <row r="617">
      <c r="A617" s="5"/>
      <c r="E617" s="30"/>
      <c r="F617" s="31"/>
    </row>
    <row r="618">
      <c r="A618" s="5"/>
      <c r="E618" s="30"/>
      <c r="F618" s="31"/>
    </row>
    <row r="619">
      <c r="A619" s="5"/>
      <c r="E619" s="30"/>
      <c r="F619" s="31"/>
    </row>
    <row r="620">
      <c r="A620" s="5"/>
      <c r="E620" s="30"/>
      <c r="F620" s="31"/>
    </row>
    <row r="621">
      <c r="A621" s="5"/>
      <c r="E621" s="30"/>
      <c r="F621" s="31"/>
    </row>
    <row r="622">
      <c r="A622" s="5"/>
      <c r="E622" s="30"/>
      <c r="F622" s="31"/>
    </row>
    <row r="623">
      <c r="A623" s="5"/>
      <c r="E623" s="30"/>
      <c r="F623" s="31"/>
    </row>
    <row r="624">
      <c r="A624" s="5"/>
      <c r="E624" s="30"/>
      <c r="F624" s="31"/>
    </row>
    <row r="625">
      <c r="A625" s="5"/>
      <c r="E625" s="30"/>
      <c r="F625" s="31"/>
    </row>
    <row r="626">
      <c r="A626" s="5"/>
      <c r="E626" s="30"/>
      <c r="F626" s="31"/>
    </row>
    <row r="627">
      <c r="A627" s="5"/>
      <c r="E627" s="30"/>
      <c r="F627" s="31"/>
    </row>
    <row r="628">
      <c r="A628" s="5"/>
      <c r="E628" s="30"/>
      <c r="F628" s="31"/>
    </row>
    <row r="629">
      <c r="A629" s="5"/>
      <c r="E629" s="30"/>
      <c r="F629" s="31"/>
    </row>
    <row r="630">
      <c r="A630" s="5"/>
      <c r="E630" s="30"/>
      <c r="F630" s="31"/>
    </row>
    <row r="631">
      <c r="A631" s="5"/>
      <c r="E631" s="30"/>
      <c r="F631" s="31"/>
    </row>
    <row r="632">
      <c r="A632" s="5"/>
      <c r="E632" s="30"/>
      <c r="F632" s="31"/>
    </row>
    <row r="633">
      <c r="A633" s="5"/>
      <c r="E633" s="30"/>
      <c r="F633" s="31"/>
    </row>
    <row r="634">
      <c r="A634" s="5"/>
      <c r="E634" s="30"/>
      <c r="F634" s="31"/>
    </row>
    <row r="635">
      <c r="A635" s="5"/>
      <c r="E635" s="30"/>
      <c r="F635" s="31"/>
    </row>
    <row r="636">
      <c r="A636" s="5"/>
      <c r="E636" s="30"/>
      <c r="F636" s="31"/>
    </row>
    <row r="637">
      <c r="A637" s="5"/>
      <c r="E637" s="30"/>
      <c r="F637" s="31"/>
    </row>
    <row r="638">
      <c r="A638" s="5"/>
      <c r="E638" s="30"/>
      <c r="F638" s="31"/>
    </row>
    <row r="639">
      <c r="A639" s="5"/>
      <c r="E639" s="30"/>
      <c r="F639" s="31"/>
    </row>
    <row r="640">
      <c r="A640" s="5"/>
      <c r="E640" s="30"/>
      <c r="F640" s="31"/>
    </row>
    <row r="641">
      <c r="A641" s="5"/>
      <c r="E641" s="30"/>
      <c r="F641" s="31"/>
    </row>
    <row r="642">
      <c r="A642" s="5"/>
      <c r="E642" s="30"/>
      <c r="F642" s="31"/>
    </row>
    <row r="643">
      <c r="A643" s="5"/>
      <c r="E643" s="30"/>
      <c r="F643" s="31"/>
    </row>
    <row r="644">
      <c r="A644" s="5"/>
      <c r="E644" s="30"/>
      <c r="F644" s="31"/>
    </row>
    <row r="645">
      <c r="A645" s="5"/>
      <c r="E645" s="30"/>
      <c r="F645" s="31"/>
    </row>
    <row r="646">
      <c r="A646" s="5"/>
      <c r="E646" s="30"/>
      <c r="F646" s="31"/>
    </row>
    <row r="647">
      <c r="A647" s="5"/>
      <c r="E647" s="30"/>
      <c r="F647" s="31"/>
    </row>
    <row r="648">
      <c r="A648" s="5"/>
      <c r="E648" s="30"/>
      <c r="F648" s="31"/>
    </row>
    <row r="649">
      <c r="A649" s="5"/>
      <c r="E649" s="30"/>
      <c r="F649" s="31"/>
    </row>
    <row r="650">
      <c r="A650" s="5"/>
      <c r="E650" s="30"/>
      <c r="F650" s="31"/>
    </row>
    <row r="651">
      <c r="A651" s="5"/>
      <c r="E651" s="30"/>
      <c r="F651" s="31"/>
    </row>
    <row r="652">
      <c r="A652" s="5"/>
      <c r="E652" s="30"/>
      <c r="F652" s="31"/>
    </row>
    <row r="653">
      <c r="A653" s="5"/>
      <c r="E653" s="30"/>
      <c r="F653" s="31"/>
    </row>
    <row r="654">
      <c r="A654" s="5"/>
      <c r="E654" s="30"/>
      <c r="F654" s="31"/>
    </row>
    <row r="655">
      <c r="A655" s="5"/>
      <c r="E655" s="30"/>
      <c r="F655" s="31"/>
    </row>
    <row r="656">
      <c r="A656" s="5"/>
      <c r="E656" s="30"/>
      <c r="F656" s="31"/>
    </row>
    <row r="657">
      <c r="A657" s="5"/>
      <c r="E657" s="30"/>
      <c r="F657" s="31"/>
    </row>
    <row r="658">
      <c r="A658" s="5"/>
      <c r="E658" s="30"/>
      <c r="F658" s="31"/>
    </row>
    <row r="659">
      <c r="A659" s="5"/>
      <c r="E659" s="30"/>
      <c r="F659" s="31"/>
    </row>
    <row r="660">
      <c r="A660" s="5"/>
      <c r="E660" s="30"/>
      <c r="F660" s="31"/>
    </row>
    <row r="661">
      <c r="A661" s="5"/>
      <c r="E661" s="30"/>
      <c r="F661" s="31"/>
    </row>
    <row r="662">
      <c r="A662" s="5"/>
      <c r="E662" s="30"/>
      <c r="F662" s="31"/>
    </row>
    <row r="663">
      <c r="A663" s="5"/>
      <c r="E663" s="30"/>
      <c r="F663" s="31"/>
    </row>
    <row r="664">
      <c r="A664" s="5"/>
      <c r="E664" s="30"/>
      <c r="F664" s="31"/>
    </row>
    <row r="665">
      <c r="A665" s="5"/>
      <c r="E665" s="30"/>
      <c r="F665" s="31"/>
    </row>
    <row r="666">
      <c r="A666" s="5"/>
      <c r="E666" s="30"/>
      <c r="F666" s="31"/>
    </row>
    <row r="667">
      <c r="A667" s="5"/>
      <c r="E667" s="30"/>
      <c r="F667" s="31"/>
    </row>
    <row r="668">
      <c r="A668" s="5"/>
      <c r="E668" s="30"/>
      <c r="F668" s="31"/>
    </row>
    <row r="669">
      <c r="A669" s="5"/>
      <c r="E669" s="30"/>
      <c r="F669" s="31"/>
    </row>
    <row r="670">
      <c r="A670" s="5"/>
      <c r="E670" s="30"/>
      <c r="F670" s="31"/>
    </row>
    <row r="671">
      <c r="A671" s="5"/>
      <c r="E671" s="30"/>
      <c r="F671" s="31"/>
    </row>
    <row r="672">
      <c r="A672" s="5"/>
      <c r="E672" s="30"/>
      <c r="F672" s="31"/>
    </row>
    <row r="673">
      <c r="A673" s="5"/>
      <c r="E673" s="30"/>
      <c r="F673" s="31"/>
    </row>
    <row r="674">
      <c r="A674" s="5"/>
      <c r="E674" s="30"/>
      <c r="F674" s="31"/>
    </row>
    <row r="675">
      <c r="A675" s="5"/>
      <c r="E675" s="30"/>
      <c r="F675" s="31"/>
    </row>
    <row r="676">
      <c r="A676" s="5"/>
      <c r="E676" s="30"/>
      <c r="F676" s="31"/>
    </row>
    <row r="677">
      <c r="A677" s="5"/>
      <c r="E677" s="30"/>
      <c r="F677" s="31"/>
    </row>
    <row r="678">
      <c r="A678" s="5"/>
      <c r="E678" s="30"/>
      <c r="F678" s="31"/>
    </row>
    <row r="679">
      <c r="A679" s="5"/>
      <c r="E679" s="30"/>
      <c r="F679" s="31"/>
    </row>
    <row r="680">
      <c r="A680" s="5"/>
      <c r="E680" s="30"/>
      <c r="F680" s="31"/>
    </row>
    <row r="681">
      <c r="A681" s="5"/>
      <c r="E681" s="30"/>
      <c r="F681" s="31"/>
    </row>
    <row r="682">
      <c r="A682" s="5"/>
      <c r="E682" s="30"/>
      <c r="F682" s="31"/>
    </row>
    <row r="683">
      <c r="A683" s="5"/>
      <c r="E683" s="30"/>
      <c r="F683" s="31"/>
    </row>
    <row r="684">
      <c r="A684" s="5"/>
      <c r="E684" s="30"/>
      <c r="F684" s="31"/>
    </row>
    <row r="685">
      <c r="A685" s="5"/>
      <c r="E685" s="30"/>
      <c r="F685" s="31"/>
    </row>
    <row r="686">
      <c r="A686" s="5"/>
      <c r="E686" s="30"/>
      <c r="F686" s="31"/>
    </row>
    <row r="687">
      <c r="A687" s="5"/>
      <c r="E687" s="30"/>
      <c r="F687" s="31"/>
    </row>
    <row r="688">
      <c r="A688" s="5"/>
      <c r="E688" s="30"/>
      <c r="F688" s="31"/>
    </row>
    <row r="689">
      <c r="A689" s="5"/>
      <c r="E689" s="30"/>
      <c r="F689" s="31"/>
    </row>
    <row r="690">
      <c r="A690" s="5"/>
      <c r="E690" s="30"/>
      <c r="F690" s="31"/>
    </row>
    <row r="691">
      <c r="A691" s="5"/>
      <c r="E691" s="30"/>
      <c r="F691" s="31"/>
    </row>
    <row r="692">
      <c r="A692" s="5"/>
      <c r="E692" s="30"/>
      <c r="F692" s="31"/>
    </row>
    <row r="693">
      <c r="A693" s="5"/>
      <c r="E693" s="30"/>
      <c r="F693" s="31"/>
    </row>
    <row r="694">
      <c r="A694" s="5"/>
      <c r="E694" s="30"/>
      <c r="F694" s="31"/>
    </row>
    <row r="695">
      <c r="A695" s="5"/>
      <c r="E695" s="30"/>
      <c r="F695" s="31"/>
    </row>
    <row r="696">
      <c r="A696" s="5"/>
      <c r="E696" s="30"/>
      <c r="F696" s="31"/>
    </row>
    <row r="697">
      <c r="A697" s="5"/>
      <c r="E697" s="30"/>
      <c r="F697" s="31"/>
    </row>
    <row r="698">
      <c r="A698" s="5"/>
      <c r="E698" s="30"/>
      <c r="F698" s="31"/>
    </row>
    <row r="699">
      <c r="A699" s="5"/>
      <c r="E699" s="30"/>
      <c r="F699" s="31"/>
    </row>
    <row r="700">
      <c r="A700" s="5"/>
      <c r="E700" s="30"/>
      <c r="F700" s="31"/>
    </row>
    <row r="701">
      <c r="A701" s="5"/>
      <c r="E701" s="30"/>
      <c r="F701" s="31"/>
    </row>
    <row r="702">
      <c r="A702" s="5"/>
      <c r="E702" s="30"/>
      <c r="F702" s="31"/>
    </row>
    <row r="703">
      <c r="A703" s="5"/>
      <c r="E703" s="30"/>
      <c r="F703" s="31"/>
    </row>
    <row r="704">
      <c r="A704" s="5"/>
      <c r="E704" s="30"/>
      <c r="F704" s="31"/>
    </row>
    <row r="705">
      <c r="A705" s="5"/>
      <c r="E705" s="30"/>
      <c r="F705" s="31"/>
    </row>
    <row r="706">
      <c r="A706" s="5"/>
      <c r="E706" s="30"/>
      <c r="F706" s="31"/>
    </row>
    <row r="707">
      <c r="A707" s="5"/>
      <c r="E707" s="30"/>
      <c r="F707" s="31"/>
    </row>
    <row r="708">
      <c r="A708" s="5"/>
      <c r="E708" s="30"/>
      <c r="F708" s="31"/>
    </row>
    <row r="709">
      <c r="A709" s="5"/>
      <c r="E709" s="30"/>
      <c r="F709" s="31"/>
    </row>
    <row r="710">
      <c r="A710" s="5"/>
      <c r="E710" s="30"/>
      <c r="F710" s="31"/>
    </row>
    <row r="711">
      <c r="A711" s="5"/>
      <c r="E711" s="30"/>
      <c r="F711" s="31"/>
    </row>
    <row r="712">
      <c r="A712" s="5"/>
      <c r="E712" s="30"/>
      <c r="F712" s="31"/>
    </row>
    <row r="713">
      <c r="A713" s="5"/>
      <c r="E713" s="30"/>
      <c r="F713" s="31"/>
    </row>
    <row r="714">
      <c r="A714" s="5"/>
      <c r="E714" s="30"/>
      <c r="F714" s="31"/>
    </row>
    <row r="715">
      <c r="A715" s="5"/>
      <c r="E715" s="30"/>
      <c r="F715" s="31"/>
    </row>
    <row r="716">
      <c r="A716" s="5"/>
      <c r="E716" s="30"/>
      <c r="F716" s="31"/>
    </row>
    <row r="717">
      <c r="A717" s="5"/>
      <c r="E717" s="30"/>
      <c r="F717" s="31"/>
    </row>
    <row r="718">
      <c r="A718" s="5"/>
      <c r="E718" s="30"/>
      <c r="F718" s="31"/>
    </row>
    <row r="719">
      <c r="A719" s="5"/>
      <c r="E719" s="30"/>
      <c r="F719" s="31"/>
    </row>
    <row r="720">
      <c r="A720" s="5"/>
      <c r="E720" s="30"/>
      <c r="F720" s="31"/>
    </row>
    <row r="721">
      <c r="A721" s="5"/>
      <c r="E721" s="30"/>
      <c r="F721" s="31"/>
    </row>
    <row r="722">
      <c r="A722" s="5"/>
      <c r="E722" s="30"/>
      <c r="F722" s="31"/>
    </row>
    <row r="723">
      <c r="A723" s="5"/>
      <c r="E723" s="30"/>
      <c r="F723" s="31"/>
    </row>
    <row r="724">
      <c r="A724" s="5"/>
      <c r="E724" s="30"/>
      <c r="F724" s="31"/>
    </row>
    <row r="725">
      <c r="A725" s="5"/>
      <c r="E725" s="30"/>
      <c r="F725" s="31"/>
    </row>
    <row r="726">
      <c r="A726" s="5"/>
      <c r="E726" s="30"/>
      <c r="F726" s="31"/>
    </row>
    <row r="727">
      <c r="A727" s="5"/>
      <c r="E727" s="30"/>
      <c r="F727" s="31"/>
    </row>
    <row r="728">
      <c r="A728" s="5"/>
      <c r="E728" s="30"/>
      <c r="F728" s="31"/>
    </row>
    <row r="729">
      <c r="A729" s="5"/>
      <c r="E729" s="30"/>
      <c r="F729" s="31"/>
    </row>
    <row r="730">
      <c r="A730" s="5"/>
      <c r="E730" s="30"/>
      <c r="F730" s="31"/>
    </row>
    <row r="731">
      <c r="A731" s="5"/>
      <c r="E731" s="30"/>
      <c r="F731" s="31"/>
    </row>
    <row r="732">
      <c r="A732" s="5"/>
      <c r="E732" s="30"/>
      <c r="F732" s="31"/>
    </row>
    <row r="733">
      <c r="A733" s="5"/>
      <c r="E733" s="30"/>
      <c r="F733" s="31"/>
    </row>
    <row r="734">
      <c r="A734" s="5"/>
      <c r="E734" s="30"/>
      <c r="F734" s="31"/>
    </row>
    <row r="735">
      <c r="A735" s="5"/>
      <c r="E735" s="30"/>
      <c r="F735" s="31"/>
    </row>
    <row r="736">
      <c r="A736" s="5"/>
      <c r="E736" s="30"/>
      <c r="F736" s="31"/>
    </row>
    <row r="737">
      <c r="A737" s="5"/>
      <c r="E737" s="30"/>
      <c r="F737" s="31"/>
    </row>
    <row r="738">
      <c r="A738" s="5"/>
      <c r="E738" s="30"/>
      <c r="F738" s="31"/>
    </row>
    <row r="739">
      <c r="A739" s="5"/>
      <c r="E739" s="30"/>
      <c r="F739" s="31"/>
    </row>
    <row r="740">
      <c r="A740" s="5"/>
      <c r="E740" s="30"/>
      <c r="F740" s="31"/>
    </row>
    <row r="741">
      <c r="A741" s="5"/>
      <c r="E741" s="30"/>
      <c r="F741" s="31"/>
    </row>
    <row r="742">
      <c r="A742" s="5"/>
      <c r="E742" s="30"/>
      <c r="F742" s="31"/>
    </row>
    <row r="743">
      <c r="A743" s="5"/>
      <c r="E743" s="30"/>
      <c r="F743" s="31"/>
    </row>
    <row r="744">
      <c r="A744" s="5"/>
      <c r="E744" s="30"/>
      <c r="F744" s="31"/>
    </row>
    <row r="745">
      <c r="A745" s="5"/>
      <c r="E745" s="30"/>
      <c r="F745" s="31"/>
    </row>
    <row r="746">
      <c r="A746" s="5"/>
      <c r="E746" s="30"/>
      <c r="F746" s="31"/>
    </row>
    <row r="747">
      <c r="A747" s="5"/>
      <c r="E747" s="30"/>
      <c r="F747" s="31"/>
    </row>
    <row r="748">
      <c r="A748" s="5"/>
      <c r="E748" s="30"/>
      <c r="F748" s="31"/>
    </row>
    <row r="749">
      <c r="A749" s="5"/>
      <c r="E749" s="30"/>
      <c r="F749" s="31"/>
    </row>
    <row r="750">
      <c r="A750" s="5"/>
      <c r="E750" s="30"/>
      <c r="F750" s="31"/>
    </row>
    <row r="751">
      <c r="A751" s="5"/>
      <c r="E751" s="30"/>
      <c r="F751" s="31"/>
    </row>
    <row r="752">
      <c r="A752" s="5"/>
      <c r="E752" s="30"/>
      <c r="F752" s="31"/>
    </row>
    <row r="753">
      <c r="A753" s="5"/>
      <c r="E753" s="30"/>
      <c r="F753" s="31"/>
    </row>
    <row r="754">
      <c r="A754" s="5"/>
      <c r="E754" s="30"/>
      <c r="F754" s="31"/>
    </row>
    <row r="755">
      <c r="A755" s="5"/>
      <c r="E755" s="30"/>
      <c r="F755" s="31"/>
    </row>
    <row r="756">
      <c r="A756" s="5"/>
      <c r="E756" s="30"/>
      <c r="F756" s="31"/>
    </row>
    <row r="757">
      <c r="A757" s="5"/>
      <c r="E757" s="30"/>
      <c r="F757" s="31"/>
    </row>
    <row r="758">
      <c r="A758" s="5"/>
      <c r="E758" s="30"/>
      <c r="F758" s="31"/>
    </row>
    <row r="759">
      <c r="A759" s="5"/>
      <c r="E759" s="30"/>
      <c r="F759" s="31"/>
    </row>
    <row r="760">
      <c r="A760" s="5"/>
      <c r="E760" s="30"/>
      <c r="F760" s="31"/>
    </row>
    <row r="761">
      <c r="A761" s="5"/>
      <c r="E761" s="30"/>
      <c r="F761" s="31"/>
    </row>
    <row r="762">
      <c r="A762" s="5"/>
      <c r="E762" s="30"/>
      <c r="F762" s="31"/>
    </row>
    <row r="763">
      <c r="A763" s="5"/>
      <c r="E763" s="30"/>
      <c r="F763" s="31"/>
    </row>
    <row r="764">
      <c r="A764" s="5"/>
      <c r="E764" s="30"/>
      <c r="F764" s="31"/>
    </row>
    <row r="765">
      <c r="A765" s="5"/>
      <c r="E765" s="30"/>
      <c r="F765" s="31"/>
    </row>
    <row r="766">
      <c r="A766" s="5"/>
      <c r="E766" s="30"/>
      <c r="F766" s="31"/>
    </row>
    <row r="767">
      <c r="A767" s="5"/>
      <c r="E767" s="30"/>
      <c r="F767" s="31"/>
    </row>
    <row r="768">
      <c r="A768" s="5"/>
      <c r="E768" s="30"/>
      <c r="F768" s="31"/>
    </row>
    <row r="769">
      <c r="A769" s="5"/>
      <c r="E769" s="30"/>
      <c r="F769" s="31"/>
    </row>
    <row r="770">
      <c r="A770" s="5"/>
      <c r="E770" s="30"/>
      <c r="F770" s="31"/>
    </row>
    <row r="771">
      <c r="A771" s="5"/>
      <c r="E771" s="30"/>
      <c r="F771" s="31"/>
    </row>
    <row r="772">
      <c r="A772" s="5"/>
      <c r="E772" s="30"/>
      <c r="F772" s="31"/>
    </row>
    <row r="773">
      <c r="A773" s="5"/>
      <c r="E773" s="30"/>
      <c r="F773" s="31"/>
    </row>
    <row r="774">
      <c r="A774" s="5"/>
      <c r="E774" s="30"/>
      <c r="F774" s="31"/>
    </row>
    <row r="775">
      <c r="A775" s="5"/>
      <c r="E775" s="30"/>
      <c r="F775" s="31"/>
    </row>
    <row r="776">
      <c r="A776" s="5"/>
      <c r="E776" s="30"/>
      <c r="F776" s="31"/>
    </row>
    <row r="777">
      <c r="A777" s="5"/>
      <c r="E777" s="30"/>
      <c r="F777" s="31"/>
    </row>
    <row r="778">
      <c r="A778" s="5"/>
      <c r="E778" s="30"/>
      <c r="F778" s="31"/>
    </row>
    <row r="779">
      <c r="A779" s="5"/>
      <c r="E779" s="30"/>
      <c r="F779" s="31"/>
    </row>
    <row r="780">
      <c r="A780" s="5"/>
      <c r="E780" s="30"/>
      <c r="F780" s="31"/>
    </row>
    <row r="781">
      <c r="A781" s="5"/>
      <c r="E781" s="30"/>
      <c r="F781" s="31"/>
    </row>
    <row r="782">
      <c r="A782" s="5"/>
      <c r="E782" s="30"/>
      <c r="F782" s="31"/>
    </row>
    <row r="783">
      <c r="A783" s="5"/>
      <c r="E783" s="30"/>
      <c r="F783" s="31"/>
    </row>
    <row r="784">
      <c r="A784" s="5"/>
      <c r="E784" s="30"/>
      <c r="F784" s="31"/>
    </row>
    <row r="785">
      <c r="A785" s="5"/>
      <c r="E785" s="30"/>
      <c r="F785" s="31"/>
    </row>
    <row r="786">
      <c r="A786" s="5"/>
      <c r="E786" s="30"/>
      <c r="F786" s="31"/>
    </row>
    <row r="787">
      <c r="A787" s="5"/>
      <c r="E787" s="30"/>
      <c r="F787" s="31"/>
    </row>
    <row r="788">
      <c r="A788" s="5"/>
      <c r="E788" s="30"/>
      <c r="F788" s="31"/>
    </row>
    <row r="789">
      <c r="A789" s="5"/>
      <c r="E789" s="30"/>
      <c r="F789" s="31"/>
    </row>
    <row r="790">
      <c r="A790" s="5"/>
      <c r="E790" s="30"/>
      <c r="F790" s="31"/>
    </row>
    <row r="791">
      <c r="A791" s="5"/>
      <c r="E791" s="30"/>
      <c r="F791" s="31"/>
    </row>
    <row r="792">
      <c r="A792" s="5"/>
      <c r="E792" s="30"/>
      <c r="F792" s="31"/>
    </row>
    <row r="793">
      <c r="A793" s="5"/>
      <c r="E793" s="30"/>
      <c r="F793" s="31"/>
    </row>
    <row r="794">
      <c r="A794" s="5"/>
      <c r="E794" s="30"/>
      <c r="F794" s="31"/>
    </row>
    <row r="795">
      <c r="A795" s="5"/>
      <c r="E795" s="30"/>
      <c r="F795" s="31"/>
    </row>
    <row r="796">
      <c r="A796" s="5"/>
      <c r="E796" s="30"/>
      <c r="F796" s="31"/>
    </row>
    <row r="797">
      <c r="A797" s="5"/>
      <c r="E797" s="30"/>
      <c r="F797" s="31"/>
    </row>
    <row r="798">
      <c r="A798" s="5"/>
      <c r="E798" s="30"/>
      <c r="F798" s="31"/>
    </row>
    <row r="799">
      <c r="A799" s="5"/>
      <c r="E799" s="30"/>
      <c r="F799" s="31"/>
    </row>
    <row r="800">
      <c r="A800" s="5"/>
      <c r="E800" s="30"/>
      <c r="F800" s="31"/>
    </row>
    <row r="801">
      <c r="A801" s="5"/>
      <c r="E801" s="30"/>
      <c r="F801" s="31"/>
    </row>
    <row r="802">
      <c r="A802" s="5"/>
      <c r="E802" s="30"/>
      <c r="F802" s="31"/>
    </row>
    <row r="803">
      <c r="A803" s="5"/>
      <c r="E803" s="30"/>
      <c r="F803" s="31"/>
    </row>
    <row r="804">
      <c r="A804" s="5"/>
      <c r="E804" s="30"/>
      <c r="F804" s="31"/>
    </row>
    <row r="805">
      <c r="A805" s="5"/>
      <c r="E805" s="30"/>
      <c r="F805" s="31"/>
    </row>
    <row r="806">
      <c r="A806" s="5"/>
      <c r="E806" s="30"/>
      <c r="F806" s="31"/>
    </row>
    <row r="807">
      <c r="A807" s="5"/>
      <c r="E807" s="30"/>
      <c r="F807" s="31"/>
    </row>
    <row r="808">
      <c r="A808" s="5"/>
      <c r="E808" s="30"/>
      <c r="F808" s="31"/>
    </row>
    <row r="809">
      <c r="A809" s="5"/>
      <c r="E809" s="30"/>
      <c r="F809" s="31"/>
    </row>
    <row r="810">
      <c r="A810" s="5"/>
      <c r="E810" s="30"/>
      <c r="F810" s="31"/>
    </row>
    <row r="811">
      <c r="A811" s="5"/>
      <c r="E811" s="30"/>
      <c r="F811" s="31"/>
    </row>
    <row r="812">
      <c r="A812" s="5"/>
      <c r="E812" s="30"/>
      <c r="F812" s="31"/>
    </row>
    <row r="813">
      <c r="A813" s="5"/>
      <c r="E813" s="30"/>
      <c r="F813" s="31"/>
    </row>
    <row r="814">
      <c r="A814" s="5"/>
      <c r="E814" s="30"/>
      <c r="F814" s="31"/>
    </row>
    <row r="815">
      <c r="A815" s="5"/>
      <c r="E815" s="30"/>
      <c r="F815" s="31"/>
    </row>
    <row r="816">
      <c r="A816" s="5"/>
      <c r="E816" s="30"/>
      <c r="F816" s="31"/>
    </row>
    <row r="817">
      <c r="A817" s="5"/>
      <c r="E817" s="30"/>
      <c r="F817" s="31"/>
    </row>
    <row r="818">
      <c r="A818" s="5"/>
      <c r="E818" s="30"/>
      <c r="F818" s="31"/>
    </row>
    <row r="819">
      <c r="A819" s="5"/>
      <c r="E819" s="30"/>
      <c r="F819" s="31"/>
    </row>
    <row r="820">
      <c r="A820" s="5"/>
      <c r="E820" s="30"/>
      <c r="F820" s="31"/>
    </row>
    <row r="821">
      <c r="A821" s="5"/>
      <c r="E821" s="30"/>
      <c r="F821" s="31"/>
    </row>
    <row r="822">
      <c r="A822" s="5"/>
      <c r="E822" s="30"/>
      <c r="F822" s="31"/>
    </row>
    <row r="823">
      <c r="A823" s="5"/>
      <c r="E823" s="30"/>
      <c r="F823" s="31"/>
    </row>
    <row r="824">
      <c r="A824" s="5"/>
      <c r="E824" s="30"/>
      <c r="F824" s="31"/>
    </row>
    <row r="825">
      <c r="A825" s="5"/>
      <c r="E825" s="30"/>
      <c r="F825" s="31"/>
    </row>
    <row r="826">
      <c r="A826" s="5"/>
      <c r="E826" s="30"/>
      <c r="F826" s="31"/>
    </row>
    <row r="827">
      <c r="A827" s="5"/>
      <c r="E827" s="30"/>
      <c r="F827" s="31"/>
    </row>
    <row r="828">
      <c r="A828" s="5"/>
      <c r="E828" s="30"/>
      <c r="F828" s="31"/>
    </row>
    <row r="829">
      <c r="A829" s="5"/>
      <c r="E829" s="30"/>
      <c r="F829" s="31"/>
    </row>
    <row r="830">
      <c r="A830" s="5"/>
      <c r="E830" s="30"/>
      <c r="F830" s="31"/>
    </row>
    <row r="831">
      <c r="A831" s="5"/>
      <c r="E831" s="30"/>
      <c r="F831" s="31"/>
    </row>
    <row r="832">
      <c r="A832" s="5"/>
      <c r="E832" s="30"/>
      <c r="F832" s="31"/>
    </row>
    <row r="833">
      <c r="A833" s="5"/>
      <c r="E833" s="30"/>
      <c r="F833" s="31"/>
    </row>
    <row r="834">
      <c r="A834" s="5"/>
      <c r="E834" s="30"/>
      <c r="F834" s="31"/>
    </row>
    <row r="835">
      <c r="A835" s="5"/>
      <c r="E835" s="30"/>
      <c r="F835" s="31"/>
    </row>
    <row r="836">
      <c r="A836" s="5"/>
      <c r="E836" s="30"/>
      <c r="F836" s="31"/>
    </row>
    <row r="837">
      <c r="A837" s="5"/>
      <c r="E837" s="30"/>
      <c r="F837" s="31"/>
    </row>
    <row r="838">
      <c r="A838" s="5"/>
      <c r="E838" s="30"/>
      <c r="F838" s="31"/>
    </row>
    <row r="839">
      <c r="A839" s="5"/>
      <c r="E839" s="30"/>
      <c r="F839" s="31"/>
    </row>
    <row r="840">
      <c r="A840" s="5"/>
      <c r="E840" s="30"/>
      <c r="F840" s="31"/>
    </row>
    <row r="841">
      <c r="A841" s="5"/>
      <c r="E841" s="30"/>
      <c r="F841" s="31"/>
    </row>
    <row r="842">
      <c r="A842" s="5"/>
      <c r="E842" s="30"/>
      <c r="F842" s="31"/>
    </row>
    <row r="843">
      <c r="A843" s="5"/>
      <c r="E843" s="30"/>
      <c r="F843" s="31"/>
    </row>
    <row r="844">
      <c r="A844" s="5"/>
      <c r="E844" s="30"/>
      <c r="F844" s="31"/>
    </row>
    <row r="845">
      <c r="A845" s="5"/>
      <c r="E845" s="30"/>
      <c r="F845" s="31"/>
    </row>
    <row r="846">
      <c r="A846" s="5"/>
      <c r="E846" s="30"/>
      <c r="F846" s="31"/>
    </row>
    <row r="847">
      <c r="A847" s="5"/>
      <c r="E847" s="30"/>
      <c r="F847" s="31"/>
    </row>
    <row r="848">
      <c r="A848" s="5"/>
      <c r="E848" s="30"/>
      <c r="F848" s="31"/>
    </row>
    <row r="849">
      <c r="A849" s="5"/>
      <c r="E849" s="30"/>
      <c r="F849" s="31"/>
    </row>
    <row r="850">
      <c r="A850" s="5"/>
      <c r="E850" s="30"/>
      <c r="F850" s="31"/>
    </row>
    <row r="851">
      <c r="A851" s="5"/>
      <c r="E851" s="30"/>
      <c r="F851" s="31"/>
    </row>
    <row r="852">
      <c r="A852" s="5"/>
      <c r="E852" s="30"/>
      <c r="F852" s="31"/>
    </row>
    <row r="853">
      <c r="A853" s="5"/>
      <c r="E853" s="30"/>
      <c r="F853" s="31"/>
    </row>
    <row r="854">
      <c r="A854" s="5"/>
      <c r="E854" s="30"/>
      <c r="F854" s="31"/>
    </row>
    <row r="855">
      <c r="A855" s="5"/>
      <c r="E855" s="30"/>
      <c r="F855" s="31"/>
    </row>
    <row r="856">
      <c r="A856" s="5"/>
      <c r="E856" s="30"/>
      <c r="F856" s="31"/>
    </row>
    <row r="857">
      <c r="A857" s="5"/>
      <c r="E857" s="30"/>
      <c r="F857" s="31"/>
    </row>
    <row r="858">
      <c r="A858" s="5"/>
      <c r="E858" s="30"/>
      <c r="F858" s="31"/>
    </row>
    <row r="859">
      <c r="A859" s="5"/>
      <c r="E859" s="30"/>
      <c r="F859" s="31"/>
    </row>
    <row r="860">
      <c r="A860" s="5"/>
      <c r="E860" s="30"/>
      <c r="F860" s="31"/>
    </row>
    <row r="861">
      <c r="A861" s="5"/>
      <c r="E861" s="30"/>
      <c r="F861" s="31"/>
    </row>
    <row r="862">
      <c r="A862" s="5"/>
      <c r="E862" s="30"/>
      <c r="F862" s="31"/>
    </row>
    <row r="863">
      <c r="A863" s="5"/>
      <c r="E863" s="30"/>
      <c r="F863" s="31"/>
    </row>
    <row r="864">
      <c r="A864" s="5"/>
      <c r="E864" s="30"/>
      <c r="F864" s="31"/>
    </row>
    <row r="865">
      <c r="A865" s="5"/>
      <c r="E865" s="30"/>
      <c r="F865" s="31"/>
    </row>
    <row r="866">
      <c r="A866" s="5"/>
      <c r="E866" s="30"/>
      <c r="F866" s="31"/>
    </row>
    <row r="867">
      <c r="A867" s="5"/>
      <c r="E867" s="30"/>
      <c r="F867" s="31"/>
    </row>
    <row r="868">
      <c r="A868" s="5"/>
      <c r="E868" s="30"/>
      <c r="F868" s="31"/>
    </row>
    <row r="869">
      <c r="A869" s="5"/>
      <c r="E869" s="30"/>
      <c r="F869" s="31"/>
    </row>
    <row r="870">
      <c r="A870" s="5"/>
      <c r="E870" s="30"/>
      <c r="F870" s="31"/>
    </row>
    <row r="871">
      <c r="A871" s="5"/>
      <c r="E871" s="30"/>
      <c r="F871" s="31"/>
    </row>
    <row r="872">
      <c r="A872" s="5"/>
      <c r="E872" s="30"/>
      <c r="F872" s="31"/>
    </row>
    <row r="873">
      <c r="A873" s="5"/>
      <c r="E873" s="30"/>
      <c r="F873" s="31"/>
    </row>
    <row r="874">
      <c r="A874" s="5"/>
      <c r="E874" s="30"/>
      <c r="F874" s="31"/>
    </row>
    <row r="875">
      <c r="A875" s="5"/>
      <c r="E875" s="30"/>
      <c r="F875" s="31"/>
    </row>
    <row r="876">
      <c r="A876" s="5"/>
      <c r="E876" s="30"/>
      <c r="F876" s="31"/>
    </row>
    <row r="877">
      <c r="A877" s="5"/>
      <c r="E877" s="30"/>
      <c r="F877" s="31"/>
    </row>
    <row r="878">
      <c r="A878" s="5"/>
      <c r="E878" s="30"/>
      <c r="F878" s="31"/>
    </row>
    <row r="879">
      <c r="A879" s="5"/>
      <c r="E879" s="30"/>
      <c r="F879" s="31"/>
    </row>
    <row r="880">
      <c r="A880" s="5"/>
      <c r="E880" s="30"/>
      <c r="F880" s="31"/>
    </row>
    <row r="881">
      <c r="A881" s="5"/>
      <c r="E881" s="30"/>
      <c r="F881" s="31"/>
    </row>
    <row r="882">
      <c r="A882" s="5"/>
      <c r="E882" s="30"/>
      <c r="F882" s="31"/>
    </row>
    <row r="883">
      <c r="A883" s="5"/>
      <c r="E883" s="30"/>
      <c r="F883" s="31"/>
    </row>
    <row r="884">
      <c r="A884" s="5"/>
      <c r="E884" s="30"/>
      <c r="F884" s="31"/>
    </row>
    <row r="885">
      <c r="A885" s="5"/>
      <c r="E885" s="30"/>
      <c r="F885" s="31"/>
    </row>
    <row r="886">
      <c r="A886" s="5"/>
      <c r="E886" s="30"/>
      <c r="F886" s="31"/>
    </row>
    <row r="887">
      <c r="A887" s="5"/>
      <c r="E887" s="30"/>
      <c r="F887" s="31"/>
    </row>
    <row r="888">
      <c r="A888" s="5"/>
      <c r="E888" s="30"/>
      <c r="F888" s="31"/>
    </row>
    <row r="889">
      <c r="A889" s="5"/>
      <c r="E889" s="30"/>
      <c r="F889" s="31"/>
    </row>
    <row r="890">
      <c r="A890" s="5"/>
      <c r="E890" s="30"/>
      <c r="F890" s="31"/>
    </row>
    <row r="891">
      <c r="A891" s="5"/>
      <c r="E891" s="30"/>
      <c r="F891" s="31"/>
    </row>
    <row r="892">
      <c r="A892" s="5"/>
      <c r="E892" s="30"/>
      <c r="F892" s="31"/>
    </row>
    <row r="893">
      <c r="A893" s="5"/>
      <c r="E893" s="30"/>
      <c r="F893" s="31"/>
    </row>
    <row r="894">
      <c r="A894" s="5"/>
      <c r="E894" s="30"/>
      <c r="F894" s="31"/>
    </row>
    <row r="895">
      <c r="A895" s="5"/>
      <c r="E895" s="30"/>
      <c r="F895" s="31"/>
    </row>
    <row r="896">
      <c r="A896" s="5"/>
      <c r="E896" s="30"/>
      <c r="F896" s="31"/>
    </row>
    <row r="897">
      <c r="A897" s="5"/>
      <c r="E897" s="30"/>
      <c r="F897" s="31"/>
    </row>
    <row r="898">
      <c r="A898" s="5"/>
      <c r="E898" s="30"/>
      <c r="F898" s="31"/>
    </row>
    <row r="899">
      <c r="A899" s="5"/>
      <c r="E899" s="30"/>
      <c r="F899" s="31"/>
    </row>
    <row r="900">
      <c r="A900" s="5"/>
      <c r="E900" s="30"/>
      <c r="F900" s="31"/>
    </row>
    <row r="901">
      <c r="A901" s="5"/>
      <c r="E901" s="30"/>
      <c r="F901" s="31"/>
    </row>
    <row r="902">
      <c r="A902" s="5"/>
      <c r="E902" s="30"/>
      <c r="F902" s="31"/>
    </row>
    <row r="903">
      <c r="A903" s="5"/>
      <c r="E903" s="30"/>
      <c r="F903" s="31"/>
    </row>
    <row r="904">
      <c r="A904" s="5"/>
      <c r="E904" s="30"/>
      <c r="F904" s="31"/>
    </row>
    <row r="905">
      <c r="A905" s="5"/>
      <c r="E905" s="30"/>
      <c r="F905" s="31"/>
    </row>
    <row r="906">
      <c r="A906" s="5"/>
      <c r="E906" s="30"/>
      <c r="F906" s="31"/>
    </row>
    <row r="907">
      <c r="A907" s="5"/>
      <c r="E907" s="30"/>
      <c r="F907" s="31"/>
    </row>
    <row r="908">
      <c r="A908" s="5"/>
      <c r="E908" s="30"/>
      <c r="F908" s="31"/>
    </row>
    <row r="909">
      <c r="A909" s="5"/>
      <c r="E909" s="30"/>
      <c r="F909" s="31"/>
    </row>
    <row r="910">
      <c r="A910" s="5"/>
      <c r="E910" s="30"/>
      <c r="F910" s="31"/>
    </row>
    <row r="911">
      <c r="A911" s="5"/>
      <c r="E911" s="30"/>
      <c r="F911" s="31"/>
    </row>
    <row r="912">
      <c r="A912" s="5"/>
      <c r="E912" s="30"/>
      <c r="F912" s="31"/>
    </row>
    <row r="913">
      <c r="A913" s="5"/>
      <c r="E913" s="30"/>
      <c r="F913" s="31"/>
    </row>
    <row r="914">
      <c r="A914" s="5"/>
      <c r="E914" s="30"/>
      <c r="F914" s="31"/>
    </row>
    <row r="915">
      <c r="A915" s="5"/>
      <c r="E915" s="30"/>
      <c r="F915" s="31"/>
    </row>
    <row r="916">
      <c r="A916" s="5"/>
      <c r="E916" s="30"/>
      <c r="F916" s="31"/>
    </row>
    <row r="917">
      <c r="A917" s="5"/>
      <c r="E917" s="30"/>
      <c r="F917" s="31"/>
    </row>
    <row r="918">
      <c r="A918" s="5"/>
      <c r="E918" s="30"/>
      <c r="F918" s="31"/>
    </row>
    <row r="919">
      <c r="A919" s="5"/>
      <c r="E919" s="30"/>
      <c r="F919" s="31"/>
    </row>
    <row r="920">
      <c r="A920" s="5"/>
      <c r="E920" s="30"/>
      <c r="F920" s="31"/>
    </row>
    <row r="921">
      <c r="A921" s="5"/>
      <c r="E921" s="30"/>
      <c r="F921" s="31"/>
    </row>
    <row r="922">
      <c r="A922" s="5"/>
      <c r="E922" s="30"/>
      <c r="F922" s="31"/>
    </row>
    <row r="923">
      <c r="A923" s="5"/>
      <c r="E923" s="30"/>
      <c r="F923" s="31"/>
    </row>
    <row r="924">
      <c r="A924" s="5"/>
      <c r="E924" s="30"/>
      <c r="F924" s="31"/>
    </row>
    <row r="925">
      <c r="A925" s="5"/>
      <c r="E925" s="30"/>
      <c r="F925" s="31"/>
    </row>
    <row r="926">
      <c r="A926" s="5"/>
      <c r="E926" s="30"/>
      <c r="F926" s="31"/>
    </row>
    <row r="927">
      <c r="A927" s="5"/>
      <c r="E927" s="30"/>
      <c r="F927" s="31"/>
    </row>
    <row r="928">
      <c r="A928" s="5"/>
      <c r="E928" s="30"/>
      <c r="F928" s="31"/>
    </row>
    <row r="929">
      <c r="A929" s="5"/>
      <c r="E929" s="30"/>
      <c r="F929" s="31"/>
    </row>
    <row r="930">
      <c r="A930" s="5"/>
      <c r="E930" s="30"/>
      <c r="F930" s="31"/>
    </row>
    <row r="931">
      <c r="A931" s="5"/>
      <c r="E931" s="30"/>
      <c r="F931" s="31"/>
    </row>
    <row r="932">
      <c r="A932" s="5"/>
      <c r="E932" s="30"/>
      <c r="F932" s="31"/>
    </row>
    <row r="933">
      <c r="A933" s="5"/>
      <c r="E933" s="30"/>
      <c r="F933" s="31"/>
    </row>
    <row r="934">
      <c r="A934" s="5"/>
      <c r="E934" s="30"/>
      <c r="F934" s="31"/>
    </row>
    <row r="935">
      <c r="A935" s="5"/>
      <c r="E935" s="30"/>
      <c r="F935" s="31"/>
    </row>
    <row r="936">
      <c r="A936" s="5"/>
      <c r="E936" s="30"/>
      <c r="F936" s="31"/>
    </row>
    <row r="937">
      <c r="A937" s="5"/>
      <c r="E937" s="30"/>
      <c r="F937" s="31"/>
    </row>
    <row r="938">
      <c r="A938" s="5"/>
      <c r="E938" s="30"/>
      <c r="F938" s="31"/>
    </row>
    <row r="939">
      <c r="A939" s="5"/>
      <c r="E939" s="30"/>
      <c r="F939" s="31"/>
    </row>
    <row r="940">
      <c r="A940" s="5"/>
      <c r="E940" s="30"/>
      <c r="F940" s="31"/>
    </row>
    <row r="941">
      <c r="A941" s="5"/>
      <c r="E941" s="30"/>
      <c r="F941" s="31"/>
    </row>
    <row r="942">
      <c r="A942" s="5"/>
      <c r="E942" s="30"/>
      <c r="F942" s="31"/>
    </row>
    <row r="943">
      <c r="A943" s="5"/>
      <c r="E943" s="30"/>
      <c r="F943" s="31"/>
    </row>
    <row r="944">
      <c r="A944" s="5"/>
      <c r="E944" s="30"/>
      <c r="F944" s="31"/>
    </row>
    <row r="945">
      <c r="A945" s="5"/>
      <c r="E945" s="30"/>
      <c r="F945" s="31"/>
    </row>
    <row r="946">
      <c r="A946" s="5"/>
      <c r="E946" s="30"/>
      <c r="F946" s="31"/>
    </row>
    <row r="947">
      <c r="A947" s="5"/>
      <c r="E947" s="30"/>
      <c r="F947" s="31"/>
    </row>
    <row r="948">
      <c r="A948" s="5"/>
      <c r="E948" s="30"/>
      <c r="F948" s="31"/>
    </row>
    <row r="949">
      <c r="A949" s="5"/>
      <c r="E949" s="30"/>
      <c r="F949" s="31"/>
    </row>
    <row r="950">
      <c r="A950" s="5"/>
      <c r="E950" s="30"/>
      <c r="F950" s="31"/>
    </row>
    <row r="951">
      <c r="A951" s="5"/>
      <c r="E951" s="30"/>
      <c r="F951" s="31"/>
    </row>
    <row r="952">
      <c r="A952" s="5"/>
      <c r="E952" s="30"/>
      <c r="F952" s="31"/>
    </row>
    <row r="953">
      <c r="A953" s="5"/>
      <c r="E953" s="30"/>
      <c r="F953" s="31"/>
    </row>
    <row r="954">
      <c r="A954" s="5"/>
      <c r="E954" s="30"/>
      <c r="F954" s="31"/>
    </row>
    <row r="955">
      <c r="A955" s="5"/>
      <c r="E955" s="30"/>
      <c r="F955" s="31"/>
    </row>
    <row r="956">
      <c r="A956" s="5"/>
      <c r="E956" s="30"/>
      <c r="F956" s="31"/>
    </row>
    <row r="957">
      <c r="A957" s="5"/>
      <c r="E957" s="30"/>
      <c r="F957" s="31"/>
    </row>
    <row r="958">
      <c r="A958" s="5"/>
      <c r="E958" s="30"/>
      <c r="F958" s="31"/>
    </row>
    <row r="959">
      <c r="A959" s="5"/>
      <c r="E959" s="30"/>
      <c r="F959" s="31"/>
    </row>
    <row r="960">
      <c r="A960" s="5"/>
      <c r="E960" s="30"/>
      <c r="F960" s="31"/>
    </row>
    <row r="961">
      <c r="A961" s="5"/>
      <c r="E961" s="30"/>
      <c r="F961" s="31"/>
    </row>
    <row r="962">
      <c r="A962" s="5"/>
      <c r="E962" s="30"/>
      <c r="F962" s="31"/>
    </row>
    <row r="963">
      <c r="A963" s="5"/>
      <c r="E963" s="30"/>
      <c r="F963" s="31"/>
    </row>
    <row r="964">
      <c r="A964" s="5"/>
      <c r="E964" s="30"/>
      <c r="F964" s="31"/>
    </row>
    <row r="965">
      <c r="A965" s="5"/>
      <c r="E965" s="30"/>
      <c r="F965" s="31"/>
    </row>
    <row r="966">
      <c r="A966" s="5"/>
      <c r="E966" s="30"/>
      <c r="F966" s="31"/>
    </row>
    <row r="967">
      <c r="A967" s="5"/>
      <c r="E967" s="30"/>
      <c r="F967" s="31"/>
    </row>
    <row r="968">
      <c r="A968" s="5"/>
      <c r="E968" s="30"/>
      <c r="F968" s="31"/>
    </row>
    <row r="969">
      <c r="A969" s="5"/>
      <c r="E969" s="30"/>
      <c r="F969" s="31"/>
    </row>
    <row r="970">
      <c r="A970" s="5"/>
      <c r="E970" s="30"/>
      <c r="F970" s="31"/>
    </row>
    <row r="971">
      <c r="A971" s="5"/>
      <c r="E971" s="30"/>
      <c r="F971" s="31"/>
    </row>
    <row r="972">
      <c r="A972" s="5"/>
      <c r="E972" s="30"/>
      <c r="F972" s="31"/>
    </row>
    <row r="973">
      <c r="A973" s="5"/>
      <c r="E973" s="30"/>
      <c r="F973" s="31"/>
    </row>
    <row r="974">
      <c r="A974" s="5"/>
      <c r="E974" s="30"/>
      <c r="F974" s="31"/>
    </row>
    <row r="975">
      <c r="A975" s="5"/>
      <c r="E975" s="30"/>
      <c r="F975" s="31"/>
    </row>
    <row r="976">
      <c r="A976" s="5"/>
      <c r="E976" s="30"/>
      <c r="F976" s="31"/>
    </row>
    <row r="977">
      <c r="A977" s="5"/>
      <c r="E977" s="30"/>
      <c r="F977" s="31"/>
    </row>
    <row r="978">
      <c r="A978" s="5"/>
      <c r="E978" s="30"/>
      <c r="F978" s="31"/>
    </row>
    <row r="979">
      <c r="A979" s="5"/>
      <c r="E979" s="30"/>
      <c r="F979" s="31"/>
    </row>
    <row r="980">
      <c r="A980" s="5"/>
      <c r="E980" s="30"/>
      <c r="F980" s="31"/>
    </row>
    <row r="981">
      <c r="A981" s="5"/>
      <c r="E981" s="30"/>
      <c r="F981" s="31"/>
    </row>
    <row r="982">
      <c r="A982" s="5"/>
      <c r="E982" s="30"/>
      <c r="F982" s="31"/>
    </row>
    <row r="983">
      <c r="A983" s="5"/>
      <c r="E983" s="30"/>
      <c r="F983" s="31"/>
    </row>
    <row r="984">
      <c r="A984" s="5"/>
      <c r="E984" s="30"/>
      <c r="F984" s="31"/>
    </row>
    <row r="985">
      <c r="A985" s="5"/>
      <c r="E985" s="30"/>
      <c r="F985" s="31"/>
    </row>
    <row r="986">
      <c r="A986" s="5"/>
      <c r="E986" s="30"/>
      <c r="F986" s="31"/>
    </row>
    <row r="987">
      <c r="A987" s="5"/>
      <c r="E987" s="30"/>
      <c r="F987" s="31"/>
    </row>
    <row r="988">
      <c r="A988" s="5"/>
      <c r="E988" s="30"/>
      <c r="F988" s="31"/>
    </row>
    <row r="989">
      <c r="A989" s="5"/>
      <c r="E989" s="30"/>
      <c r="F989" s="31"/>
    </row>
    <row r="990">
      <c r="A990" s="5"/>
      <c r="E990" s="30"/>
      <c r="F990" s="31"/>
    </row>
    <row r="991">
      <c r="A991" s="5"/>
      <c r="E991" s="30"/>
      <c r="F991" s="31"/>
    </row>
    <row r="992">
      <c r="A992" s="5"/>
      <c r="E992" s="30"/>
      <c r="F992" s="31"/>
    </row>
    <row r="993">
      <c r="A993" s="5"/>
      <c r="E993" s="30"/>
      <c r="F993" s="31"/>
    </row>
    <row r="994">
      <c r="A994" s="5"/>
      <c r="E994" s="30"/>
      <c r="F994" s="31"/>
    </row>
    <row r="995">
      <c r="A995" s="5"/>
      <c r="E995" s="30"/>
      <c r="F995" s="31"/>
    </row>
    <row r="996">
      <c r="A996" s="5"/>
      <c r="E996" s="30"/>
      <c r="F996" s="31"/>
    </row>
    <row r="997">
      <c r="A997" s="5"/>
      <c r="E997" s="30"/>
      <c r="F997" s="31"/>
    </row>
    <row r="998">
      <c r="A998" s="5"/>
      <c r="E998" s="30"/>
      <c r="F998" s="31"/>
    </row>
    <row r="999">
      <c r="A999" s="5"/>
      <c r="E999" s="30"/>
      <c r="F999" s="31"/>
    </row>
    <row r="1000">
      <c r="A1000" s="5"/>
      <c r="E1000" s="30"/>
      <c r="F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58.43"/>
    <col customWidth="1" min="4" max="4" width="15.71"/>
    <col customWidth="1" min="6" max="6" width="23.43"/>
  </cols>
  <sheetData>
    <row r="1">
      <c r="A1" s="1" t="s">
        <v>156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7"/>
    </row>
    <row r="2">
      <c r="A2" s="5"/>
      <c r="D2" s="6" t="s">
        <v>28</v>
      </c>
      <c r="E2" s="42">
        <v>42583.0</v>
      </c>
      <c r="F2" s="29" t="s">
        <v>9</v>
      </c>
    </row>
    <row r="3">
      <c r="A3" s="6">
        <v>1.0</v>
      </c>
      <c r="B3" s="8" t="s">
        <v>532</v>
      </c>
      <c r="C3" s="9">
        <v>0.5527777777777778</v>
      </c>
      <c r="D3" s="8">
        <v>800.0</v>
      </c>
      <c r="E3" s="31"/>
      <c r="F3" s="31"/>
    </row>
    <row r="4">
      <c r="A4" s="6">
        <v>2.0</v>
      </c>
      <c r="B4" s="8" t="s">
        <v>30</v>
      </c>
      <c r="C4" s="9">
        <v>0.7381944444444445</v>
      </c>
      <c r="D4" s="8">
        <v>500.0</v>
      </c>
      <c r="E4" s="31"/>
      <c r="F4" s="31"/>
    </row>
    <row r="5">
      <c r="A5" s="6">
        <v>3.0</v>
      </c>
      <c r="B5" s="8" t="s">
        <v>533</v>
      </c>
      <c r="C5" s="9">
        <v>0.7548611111111111</v>
      </c>
      <c r="E5" s="31"/>
      <c r="F5" s="31"/>
      <c r="G5" s="8">
        <v>-800.0</v>
      </c>
    </row>
    <row r="6">
      <c r="A6" s="6">
        <v>4.0</v>
      </c>
      <c r="B6" s="8" t="s">
        <v>333</v>
      </c>
      <c r="C6" s="9">
        <v>0.7993055555555556</v>
      </c>
      <c r="D6" s="8">
        <v>150.0</v>
      </c>
      <c r="E6" s="31"/>
      <c r="F6" s="31"/>
    </row>
    <row r="7">
      <c r="A7" s="6">
        <v>5.0</v>
      </c>
      <c r="B7" s="8" t="s">
        <v>534</v>
      </c>
      <c r="C7" s="9">
        <v>0.8</v>
      </c>
      <c r="D7" s="8">
        <v>150.0</v>
      </c>
      <c r="E7" s="31"/>
      <c r="F7" s="31"/>
    </row>
    <row r="8">
      <c r="A8" s="6">
        <v>6.0</v>
      </c>
      <c r="B8" s="8" t="s">
        <v>535</v>
      </c>
      <c r="C8" s="9">
        <v>0.8131944444444444</v>
      </c>
      <c r="D8" s="8">
        <v>400.0</v>
      </c>
      <c r="E8" s="31"/>
      <c r="F8" s="31"/>
    </row>
    <row r="9">
      <c r="A9" s="5"/>
      <c r="D9" s="5">
        <f>SUM(D3:D8)</f>
        <v>2000</v>
      </c>
      <c r="E9" s="31"/>
      <c r="F9" s="31"/>
      <c r="G9" s="10">
        <v>8100.0</v>
      </c>
    </row>
    <row r="10">
      <c r="A10" s="5"/>
      <c r="E10" s="31"/>
      <c r="F10" s="31"/>
    </row>
    <row r="11">
      <c r="A11" s="5"/>
      <c r="E11" s="31"/>
      <c r="F11" s="31"/>
    </row>
    <row r="12">
      <c r="A12" s="5"/>
      <c r="D12" s="6" t="s">
        <v>31</v>
      </c>
      <c r="E12" s="42">
        <v>42584.0</v>
      </c>
      <c r="F12" s="29" t="s">
        <v>9</v>
      </c>
    </row>
    <row r="13">
      <c r="A13" s="6">
        <v>1.0</v>
      </c>
      <c r="B13" s="8" t="s">
        <v>536</v>
      </c>
      <c r="C13" s="9">
        <v>0.5409722222222222</v>
      </c>
      <c r="D13" s="8">
        <v>300.0</v>
      </c>
      <c r="E13" s="31"/>
      <c r="F13" s="31"/>
    </row>
    <row r="14">
      <c r="A14" s="6">
        <v>2.0</v>
      </c>
      <c r="B14" s="8" t="s">
        <v>11</v>
      </c>
      <c r="C14" s="9">
        <v>0.5416666666666666</v>
      </c>
      <c r="D14" s="8">
        <v>200.0</v>
      </c>
      <c r="E14" s="31"/>
      <c r="F14" s="31"/>
    </row>
    <row r="15">
      <c r="A15" s="6">
        <v>3.0</v>
      </c>
      <c r="B15" s="8" t="s">
        <v>537</v>
      </c>
      <c r="C15" s="9">
        <v>0.5819444444444445</v>
      </c>
      <c r="D15" s="8">
        <v>200.0</v>
      </c>
      <c r="E15" s="31"/>
      <c r="F15" s="31"/>
    </row>
    <row r="16">
      <c r="A16" s="6">
        <v>4.0</v>
      </c>
      <c r="B16" s="12" t="s">
        <v>538</v>
      </c>
      <c r="C16" s="13">
        <v>0.6152777777777778</v>
      </c>
      <c r="D16" s="12">
        <v>200.0</v>
      </c>
      <c r="E16" s="31"/>
      <c r="F16" s="31"/>
    </row>
    <row r="17">
      <c r="A17" s="6">
        <v>5.0</v>
      </c>
      <c r="B17" s="8" t="s">
        <v>539</v>
      </c>
      <c r="C17" s="9">
        <v>0.7125</v>
      </c>
      <c r="D17" s="8">
        <v>400.0</v>
      </c>
      <c r="E17" s="31"/>
      <c r="F17" s="31"/>
    </row>
    <row r="18">
      <c r="A18" s="6">
        <v>6.0</v>
      </c>
      <c r="B18" s="8" t="s">
        <v>540</v>
      </c>
      <c r="C18" s="9">
        <v>0.7402777777777778</v>
      </c>
      <c r="D18" s="8">
        <v>1800.0</v>
      </c>
      <c r="E18" s="31"/>
      <c r="F18" s="31"/>
    </row>
    <row r="19">
      <c r="A19" s="6">
        <v>7.0</v>
      </c>
      <c r="B19" s="8" t="s">
        <v>541</v>
      </c>
      <c r="C19" s="9">
        <v>0.8256944444444444</v>
      </c>
      <c r="D19" s="8">
        <v>400.0</v>
      </c>
      <c r="E19" s="31"/>
      <c r="F19" s="31"/>
    </row>
    <row r="20">
      <c r="A20" s="5"/>
      <c r="D20" s="5">
        <f>SUM(D13:D19)</f>
        <v>3500</v>
      </c>
      <c r="E20" s="31"/>
      <c r="F20" s="31"/>
      <c r="G20" s="10">
        <v>11400.0</v>
      </c>
    </row>
    <row r="21">
      <c r="A21" s="5"/>
      <c r="E21" s="31"/>
      <c r="F21" s="31"/>
    </row>
    <row r="22">
      <c r="A22" s="5"/>
      <c r="E22" s="31"/>
      <c r="F22" s="31"/>
    </row>
    <row r="23">
      <c r="A23" s="5"/>
      <c r="D23" s="6" t="s">
        <v>35</v>
      </c>
      <c r="E23" s="42">
        <v>42585.0</v>
      </c>
      <c r="F23" s="29" t="s">
        <v>314</v>
      </c>
    </row>
    <row r="24">
      <c r="A24" s="6">
        <v>1.0</v>
      </c>
      <c r="B24" s="8" t="s">
        <v>542</v>
      </c>
      <c r="C24" s="9">
        <v>0.5159722222222223</v>
      </c>
      <c r="D24" s="8">
        <v>800.0</v>
      </c>
      <c r="E24" s="31"/>
      <c r="F24" s="31"/>
    </row>
    <row r="25">
      <c r="A25" s="6">
        <v>2.0</v>
      </c>
      <c r="B25" s="8" t="s">
        <v>543</v>
      </c>
      <c r="C25" s="9">
        <v>0.5166666666666667</v>
      </c>
      <c r="D25" s="8">
        <v>900.0</v>
      </c>
      <c r="E25" s="31"/>
      <c r="F25" s="31"/>
    </row>
    <row r="26">
      <c r="A26" s="6">
        <v>3.0</v>
      </c>
      <c r="B26" s="12" t="s">
        <v>544</v>
      </c>
      <c r="C26" s="13">
        <v>0.5527777777777778</v>
      </c>
      <c r="D26" s="12">
        <v>600.0</v>
      </c>
      <c r="E26" s="43" t="s">
        <v>358</v>
      </c>
      <c r="F26" s="31"/>
    </row>
    <row r="27">
      <c r="A27" s="6">
        <v>4.0</v>
      </c>
      <c r="B27" s="8" t="s">
        <v>545</v>
      </c>
      <c r="C27" s="9">
        <v>0.5666666666666667</v>
      </c>
      <c r="D27" s="8">
        <v>800.0</v>
      </c>
      <c r="E27" s="31"/>
      <c r="F27" s="31"/>
    </row>
    <row r="28">
      <c r="A28" s="6">
        <v>5.0</v>
      </c>
      <c r="B28" s="8" t="s">
        <v>546</v>
      </c>
      <c r="C28" s="9">
        <v>0.7375</v>
      </c>
      <c r="D28" s="8">
        <v>550.0</v>
      </c>
      <c r="E28" s="31"/>
      <c r="F28" s="31"/>
    </row>
    <row r="29">
      <c r="A29" s="6">
        <v>6.0</v>
      </c>
      <c r="B29" s="8" t="s">
        <v>547</v>
      </c>
      <c r="C29" s="9">
        <v>0.8152777777777778</v>
      </c>
      <c r="D29" s="8">
        <v>200.0</v>
      </c>
      <c r="E29" s="31"/>
      <c r="F29" s="31"/>
    </row>
    <row r="30">
      <c r="A30" s="6"/>
      <c r="D30" s="5">
        <f>SUM(D24:D29)</f>
        <v>3850</v>
      </c>
      <c r="E30" s="31"/>
      <c r="F30" s="31"/>
      <c r="G30" s="10">
        <v>14650.0</v>
      </c>
    </row>
    <row r="31">
      <c r="A31" s="5"/>
      <c r="E31" s="31"/>
      <c r="F31" s="31"/>
    </row>
    <row r="32">
      <c r="A32" s="5"/>
      <c r="E32" s="31"/>
      <c r="F32" s="31"/>
    </row>
    <row r="33">
      <c r="A33" s="5"/>
      <c r="D33" s="6" t="s">
        <v>8</v>
      </c>
      <c r="E33" s="42">
        <v>42586.0</v>
      </c>
      <c r="F33" s="29" t="s">
        <v>314</v>
      </c>
    </row>
    <row r="34">
      <c r="A34" s="6">
        <v>1.0</v>
      </c>
      <c r="B34" s="8" t="s">
        <v>548</v>
      </c>
      <c r="C34" s="9">
        <v>0.7854166666666667</v>
      </c>
      <c r="D34" s="8">
        <v>200.0</v>
      </c>
      <c r="E34" s="31"/>
      <c r="F34" s="31"/>
    </row>
    <row r="35">
      <c r="A35" s="6">
        <v>2.0</v>
      </c>
      <c r="B35" s="20" t="s">
        <v>443</v>
      </c>
      <c r="C35" s="21"/>
      <c r="D35" s="21"/>
      <c r="E35" s="38"/>
      <c r="F35" s="38"/>
      <c r="G35" s="20">
        <v>-600.0</v>
      </c>
    </row>
    <row r="36">
      <c r="A36" s="6">
        <v>3.0</v>
      </c>
      <c r="B36" s="8" t="s">
        <v>549</v>
      </c>
      <c r="E36" s="31"/>
      <c r="F36" s="31"/>
      <c r="G36" s="8">
        <v>-100.0</v>
      </c>
    </row>
    <row r="37">
      <c r="A37" s="5"/>
      <c r="E37" s="31"/>
      <c r="F37" s="31"/>
    </row>
    <row r="38">
      <c r="A38" s="5"/>
      <c r="D38" s="6">
        <v>200.0</v>
      </c>
      <c r="E38" s="31"/>
      <c r="F38" s="31"/>
      <c r="G38" s="10">
        <v>14150.0</v>
      </c>
    </row>
    <row r="39">
      <c r="A39" s="5"/>
      <c r="E39" s="31"/>
      <c r="F39" s="31"/>
    </row>
    <row r="40">
      <c r="A40" s="5"/>
      <c r="E40" s="31"/>
      <c r="F40" s="31"/>
    </row>
    <row r="41">
      <c r="A41" s="5"/>
      <c r="E41" s="31"/>
      <c r="F41" s="31"/>
    </row>
    <row r="42">
      <c r="A42" s="5"/>
      <c r="D42" s="6" t="s">
        <v>13</v>
      </c>
      <c r="E42" s="42">
        <v>42587.0</v>
      </c>
      <c r="F42" s="29" t="s">
        <v>9</v>
      </c>
    </row>
    <row r="43">
      <c r="A43" s="6">
        <v>1.0</v>
      </c>
      <c r="B43" s="8" t="s">
        <v>550</v>
      </c>
      <c r="C43" s="9">
        <v>0.45625</v>
      </c>
      <c r="D43" s="8">
        <v>1500.0</v>
      </c>
      <c r="E43" s="31"/>
      <c r="F43" s="31"/>
    </row>
    <row r="44">
      <c r="A44" s="6">
        <v>2.0</v>
      </c>
      <c r="B44" s="8" t="s">
        <v>551</v>
      </c>
      <c r="C44" s="9">
        <v>0.5236111111111111</v>
      </c>
      <c r="D44" s="8">
        <v>800.0</v>
      </c>
      <c r="E44" s="31"/>
      <c r="F44" s="31"/>
      <c r="G44" s="15">
        <v>-14000.0</v>
      </c>
      <c r="H44" s="16" t="s">
        <v>33</v>
      </c>
    </row>
    <row r="45">
      <c r="A45" s="6">
        <v>3.0</v>
      </c>
      <c r="B45" s="8" t="s">
        <v>552</v>
      </c>
      <c r="C45" s="9">
        <v>0.5409722222222222</v>
      </c>
      <c r="D45" s="8">
        <v>200.0</v>
      </c>
      <c r="E45" s="31"/>
      <c r="F45" s="31"/>
    </row>
    <row r="46">
      <c r="A46" s="5"/>
      <c r="D46" s="5">
        <f>SUM(D43:D45)</f>
        <v>2500</v>
      </c>
      <c r="E46" s="31"/>
      <c r="F46" s="31"/>
      <c r="G46" s="10">
        <v>2650.0</v>
      </c>
    </row>
    <row r="47">
      <c r="A47" s="5"/>
      <c r="E47" s="31"/>
      <c r="F47" s="31"/>
    </row>
    <row r="48">
      <c r="A48" s="5"/>
      <c r="E48" s="31"/>
      <c r="F48" s="31"/>
    </row>
    <row r="49">
      <c r="A49" s="5"/>
      <c r="D49" s="6" t="s">
        <v>17</v>
      </c>
      <c r="E49" s="42">
        <v>42588.0</v>
      </c>
      <c r="F49" s="29" t="s">
        <v>9</v>
      </c>
    </row>
    <row r="50">
      <c r="A50" s="6">
        <v>1.0</v>
      </c>
      <c r="B50" s="8" t="s">
        <v>553</v>
      </c>
      <c r="C50" s="9">
        <v>0.4479166666666667</v>
      </c>
      <c r="D50" s="8">
        <v>600.0</v>
      </c>
      <c r="E50" s="31"/>
      <c r="F50" s="31"/>
    </row>
    <row r="51">
      <c r="A51" s="6">
        <v>2.0</v>
      </c>
      <c r="B51" s="8" t="s">
        <v>554</v>
      </c>
      <c r="C51" s="9">
        <v>0.525</v>
      </c>
      <c r="D51" s="8">
        <v>200.0</v>
      </c>
      <c r="E51" s="31"/>
      <c r="F51" s="31"/>
    </row>
    <row r="52">
      <c r="A52" s="6">
        <v>3.0</v>
      </c>
      <c r="B52" s="8" t="s">
        <v>555</v>
      </c>
      <c r="C52" s="9">
        <v>0.525</v>
      </c>
      <c r="D52" s="8">
        <v>300.0</v>
      </c>
      <c r="E52" s="31"/>
      <c r="F52" s="31"/>
    </row>
    <row r="53">
      <c r="A53" s="6">
        <v>4.0</v>
      </c>
      <c r="B53" s="8" t="s">
        <v>556</v>
      </c>
      <c r="C53" s="9">
        <v>0.5361111111111111</v>
      </c>
      <c r="D53" s="8">
        <v>100.0</v>
      </c>
      <c r="E53" s="31"/>
      <c r="F53" s="31"/>
    </row>
    <row r="54">
      <c r="A54" s="6">
        <v>5.0</v>
      </c>
      <c r="B54" s="8" t="s">
        <v>557</v>
      </c>
      <c r="C54" s="9">
        <v>0.5777777777777777</v>
      </c>
      <c r="D54" s="8">
        <v>400.0</v>
      </c>
      <c r="E54" s="31"/>
      <c r="F54" s="31"/>
    </row>
    <row r="55">
      <c r="A55" s="6">
        <v>6.0</v>
      </c>
      <c r="B55" s="8" t="s">
        <v>558</v>
      </c>
      <c r="C55" s="9">
        <v>0.6131944444444445</v>
      </c>
      <c r="D55" s="8">
        <v>360.0</v>
      </c>
      <c r="E55" s="31"/>
      <c r="F55" s="31"/>
    </row>
    <row r="56">
      <c r="A56" s="6">
        <v>7.0</v>
      </c>
      <c r="B56" s="8" t="s">
        <v>559</v>
      </c>
      <c r="C56" s="9">
        <v>0.6131944444444445</v>
      </c>
      <c r="D56" s="8">
        <v>360.0</v>
      </c>
      <c r="E56" s="31"/>
      <c r="F56" s="31"/>
    </row>
    <row r="57">
      <c r="A57" s="6">
        <v>8.0</v>
      </c>
      <c r="B57" s="8" t="s">
        <v>560</v>
      </c>
      <c r="C57" s="9">
        <v>0.6138888888888889</v>
      </c>
      <c r="D57" s="8">
        <v>180.0</v>
      </c>
      <c r="E57" s="31"/>
      <c r="F57" s="31"/>
    </row>
    <row r="58">
      <c r="A58" s="6">
        <v>9.0</v>
      </c>
      <c r="B58" s="8" t="s">
        <v>561</v>
      </c>
      <c r="C58" s="9">
        <v>0.7951388888888888</v>
      </c>
      <c r="D58" s="8">
        <v>400.0</v>
      </c>
      <c r="E58" s="31"/>
      <c r="F58" s="31"/>
    </row>
    <row r="59">
      <c r="A59" s="5"/>
      <c r="D59" s="5">
        <f>SUM(D50:D58)</f>
        <v>2900</v>
      </c>
      <c r="E59" s="31"/>
      <c r="F59" s="31"/>
      <c r="G59" s="10">
        <v>5550.0</v>
      </c>
    </row>
    <row r="60">
      <c r="A60" s="5"/>
      <c r="D60" s="6" t="s">
        <v>23</v>
      </c>
      <c r="E60" s="42">
        <v>42589.0</v>
      </c>
      <c r="F60" s="29" t="s">
        <v>24</v>
      </c>
    </row>
    <row r="61">
      <c r="A61" s="6">
        <v>1.0</v>
      </c>
      <c r="B61" s="8" t="s">
        <v>562</v>
      </c>
      <c r="C61" s="9">
        <v>0.45625</v>
      </c>
      <c r="D61" s="8">
        <v>900.0</v>
      </c>
      <c r="E61" s="31"/>
      <c r="F61" s="31"/>
    </row>
    <row r="62">
      <c r="A62" s="6">
        <v>2.0</v>
      </c>
      <c r="B62" s="8" t="s">
        <v>563</v>
      </c>
      <c r="C62" s="9">
        <v>0.4583333333333333</v>
      </c>
      <c r="E62" s="31"/>
      <c r="F62" s="31"/>
    </row>
    <row r="63">
      <c r="A63" s="6">
        <v>3.0</v>
      </c>
      <c r="B63" s="8" t="s">
        <v>564</v>
      </c>
      <c r="C63" s="9">
        <v>0.46597222222222223</v>
      </c>
      <c r="D63" s="8">
        <v>700.0</v>
      </c>
      <c r="E63" s="31"/>
      <c r="F63" s="31"/>
    </row>
    <row r="64">
      <c r="A64" s="6">
        <v>4.0</v>
      </c>
      <c r="B64" s="8" t="s">
        <v>565</v>
      </c>
      <c r="C64" s="9">
        <v>0.5888888888888889</v>
      </c>
      <c r="D64" s="8">
        <v>200.0</v>
      </c>
      <c r="E64" s="31"/>
      <c r="F64" s="31"/>
    </row>
    <row r="65">
      <c r="A65" s="6">
        <v>5.0</v>
      </c>
      <c r="B65" s="8" t="s">
        <v>566</v>
      </c>
      <c r="C65" s="9">
        <v>0.7736111111111111</v>
      </c>
      <c r="D65" s="8">
        <v>700.0</v>
      </c>
      <c r="E65" s="31"/>
      <c r="F65" s="31"/>
    </row>
    <row r="66">
      <c r="A66" s="6">
        <v>6.0</v>
      </c>
      <c r="B66" s="8" t="s">
        <v>264</v>
      </c>
      <c r="C66" s="9">
        <v>0.7784722222222222</v>
      </c>
      <c r="D66" s="8">
        <v>200.0</v>
      </c>
      <c r="E66" s="31"/>
      <c r="F66" s="31"/>
    </row>
    <row r="67">
      <c r="A67" s="6">
        <v>7.0</v>
      </c>
      <c r="B67" s="8" t="s">
        <v>567</v>
      </c>
      <c r="C67" s="9">
        <v>0.7833333333333333</v>
      </c>
      <c r="D67" s="8">
        <v>800.0</v>
      </c>
      <c r="E67" s="31"/>
      <c r="F67" s="31"/>
    </row>
    <row r="68">
      <c r="A68" s="6">
        <v>8.0</v>
      </c>
      <c r="B68" s="8" t="s">
        <v>27</v>
      </c>
      <c r="C68" s="9">
        <v>0.8645833333333334</v>
      </c>
      <c r="E68" s="31"/>
      <c r="F68" s="31"/>
      <c r="G68" s="8">
        <v>-750.0</v>
      </c>
    </row>
    <row r="69">
      <c r="A69" s="5"/>
      <c r="D69" s="6">
        <v>3500.0</v>
      </c>
      <c r="E69" s="31"/>
      <c r="F69" s="31"/>
      <c r="G69" s="10">
        <v>8300.0</v>
      </c>
    </row>
    <row r="70">
      <c r="A70" s="5"/>
      <c r="E70" s="31"/>
      <c r="F70" s="31"/>
    </row>
    <row r="71">
      <c r="A71" s="5"/>
      <c r="E71" s="31"/>
      <c r="F71" s="31"/>
    </row>
    <row r="72">
      <c r="A72" s="5"/>
      <c r="D72" s="6" t="s">
        <v>28</v>
      </c>
      <c r="E72" s="42">
        <v>42590.0</v>
      </c>
      <c r="F72" s="29" t="s">
        <v>314</v>
      </c>
    </row>
    <row r="73">
      <c r="A73" s="6">
        <v>1.0</v>
      </c>
      <c r="B73" s="8" t="s">
        <v>568</v>
      </c>
      <c r="C73" s="9">
        <v>0.5555555555555556</v>
      </c>
      <c r="D73" s="8">
        <v>900.0</v>
      </c>
      <c r="E73" s="31"/>
      <c r="F73" s="31"/>
    </row>
    <row r="74">
      <c r="A74" s="6">
        <v>2.0</v>
      </c>
      <c r="B74" s="12" t="s">
        <v>569</v>
      </c>
      <c r="C74" s="13">
        <v>0.6416666666666667</v>
      </c>
      <c r="D74" s="12">
        <v>500.0</v>
      </c>
      <c r="E74" s="43" t="s">
        <v>19</v>
      </c>
      <c r="F74" s="31"/>
    </row>
    <row r="75">
      <c r="A75" s="6">
        <v>3.0</v>
      </c>
      <c r="B75" s="8" t="s">
        <v>570</v>
      </c>
      <c r="C75" s="9">
        <v>0.7173611111111111</v>
      </c>
      <c r="D75" s="8">
        <v>500.0</v>
      </c>
      <c r="E75" s="31"/>
      <c r="F75" s="31"/>
    </row>
    <row r="76">
      <c r="A76" s="5"/>
      <c r="D76" s="5">
        <f>SUM(D73:D75)</f>
        <v>1900</v>
      </c>
      <c r="E76" s="31"/>
      <c r="F76" s="31"/>
      <c r="G76" s="10">
        <v>9700.0</v>
      </c>
    </row>
    <row r="77">
      <c r="A77" s="5"/>
      <c r="E77" s="31"/>
      <c r="F77" s="31"/>
    </row>
    <row r="78">
      <c r="A78" s="5"/>
      <c r="E78" s="31"/>
      <c r="F78" s="31"/>
    </row>
    <row r="79">
      <c r="A79" s="5"/>
      <c r="D79" s="6" t="s">
        <v>31</v>
      </c>
      <c r="E79" s="42">
        <v>42591.0</v>
      </c>
      <c r="F79" s="29" t="s">
        <v>314</v>
      </c>
    </row>
    <row r="80">
      <c r="A80" s="6">
        <v>1.0</v>
      </c>
      <c r="B80" s="8" t="s">
        <v>571</v>
      </c>
      <c r="C80" s="9">
        <v>0.5805555555555556</v>
      </c>
      <c r="D80" s="8">
        <v>600.0</v>
      </c>
      <c r="E80" s="31"/>
      <c r="F80" s="31"/>
    </row>
    <row r="81">
      <c r="A81" s="6">
        <v>2.0</v>
      </c>
      <c r="B81" s="8" t="s">
        <v>572</v>
      </c>
      <c r="C81" s="9">
        <v>0.6458333333333334</v>
      </c>
      <c r="D81" s="8">
        <v>600.0</v>
      </c>
      <c r="E81" s="31"/>
      <c r="F81" s="31"/>
    </row>
    <row r="82">
      <c r="A82" s="6">
        <v>3.0</v>
      </c>
      <c r="B82" s="8" t="s">
        <v>573</v>
      </c>
      <c r="C82" s="9">
        <v>0.7597222222222222</v>
      </c>
      <c r="D82" s="8">
        <v>300.0</v>
      </c>
      <c r="E82" s="31"/>
      <c r="F82" s="31"/>
    </row>
    <row r="83">
      <c r="A83" s="6">
        <v>4.0</v>
      </c>
      <c r="B83" s="12" t="s">
        <v>574</v>
      </c>
      <c r="C83" s="13">
        <v>0.8256944444444444</v>
      </c>
      <c r="D83" s="12">
        <v>400.0</v>
      </c>
      <c r="E83" s="43" t="s">
        <v>358</v>
      </c>
      <c r="F83" s="31"/>
    </row>
    <row r="84">
      <c r="A84" s="5"/>
      <c r="D84" s="6">
        <f>SUM(D80:D83)</f>
        <v>1900</v>
      </c>
      <c r="E84" s="31"/>
      <c r="F84" s="31"/>
      <c r="G84" s="10">
        <v>11200.0</v>
      </c>
    </row>
    <row r="85">
      <c r="A85" s="5"/>
      <c r="E85" s="31"/>
      <c r="F85" s="31"/>
    </row>
    <row r="86">
      <c r="A86" s="5"/>
      <c r="E86" s="31"/>
      <c r="F86" s="31"/>
    </row>
    <row r="87">
      <c r="A87" s="5"/>
      <c r="D87" s="6" t="s">
        <v>35</v>
      </c>
      <c r="E87" s="42">
        <v>42592.0</v>
      </c>
      <c r="F87" s="29" t="s">
        <v>9</v>
      </c>
    </row>
    <row r="88">
      <c r="A88" s="6">
        <v>1.0</v>
      </c>
      <c r="B88" s="8" t="s">
        <v>575</v>
      </c>
      <c r="C88" s="9">
        <v>0.4722222222222222</v>
      </c>
      <c r="E88" s="31"/>
      <c r="F88" s="31"/>
      <c r="G88" s="8">
        <v>-1400.0</v>
      </c>
    </row>
    <row r="89">
      <c r="A89" s="6">
        <v>2.0</v>
      </c>
      <c r="B89" s="8" t="s">
        <v>488</v>
      </c>
      <c r="C89" s="9">
        <v>0.4722222222222222</v>
      </c>
      <c r="E89" s="31"/>
      <c r="F89" s="31"/>
      <c r="G89" s="8">
        <v>-400.0</v>
      </c>
    </row>
    <row r="90">
      <c r="A90" s="6">
        <v>3.0</v>
      </c>
      <c r="B90" s="8" t="s">
        <v>576</v>
      </c>
      <c r="C90" s="9">
        <v>0.5284722222222222</v>
      </c>
      <c r="D90" s="8">
        <v>500.0</v>
      </c>
      <c r="E90" s="31"/>
      <c r="F90" s="31"/>
    </row>
    <row r="91">
      <c r="A91" s="6">
        <v>4.0</v>
      </c>
      <c r="B91" s="8" t="s">
        <v>577</v>
      </c>
      <c r="C91" s="9">
        <v>0.625</v>
      </c>
      <c r="E91" s="31"/>
      <c r="F91" s="31"/>
    </row>
    <row r="92">
      <c r="A92" s="6">
        <v>5.0</v>
      </c>
      <c r="B92" s="8" t="s">
        <v>578</v>
      </c>
      <c r="C92" s="9">
        <v>0.6631944444444444</v>
      </c>
      <c r="D92" s="8">
        <v>700.0</v>
      </c>
      <c r="E92" s="31"/>
      <c r="F92" s="31"/>
    </row>
    <row r="93">
      <c r="A93" s="6">
        <v>6.0</v>
      </c>
      <c r="B93" s="8" t="s">
        <v>579</v>
      </c>
      <c r="C93" s="9">
        <v>0.7652777777777777</v>
      </c>
      <c r="D93" s="8">
        <v>800.0</v>
      </c>
      <c r="E93" s="31"/>
      <c r="F93" s="31"/>
    </row>
    <row r="94">
      <c r="A94" s="6">
        <v>7.0</v>
      </c>
      <c r="B94" s="8" t="s">
        <v>333</v>
      </c>
      <c r="C94" s="9">
        <v>0.7965277777777777</v>
      </c>
      <c r="D94" s="8">
        <v>150.0</v>
      </c>
      <c r="E94" s="31"/>
      <c r="F94" s="31"/>
      <c r="G94" s="15">
        <v>-10000.0</v>
      </c>
      <c r="H94" s="16" t="s">
        <v>33</v>
      </c>
    </row>
    <row r="95">
      <c r="A95" s="6">
        <v>8.0</v>
      </c>
      <c r="B95" s="8" t="s">
        <v>580</v>
      </c>
      <c r="C95" s="9">
        <v>0.8125</v>
      </c>
      <c r="D95" s="8">
        <v>1000.0</v>
      </c>
      <c r="E95" s="31"/>
      <c r="F95" s="31"/>
    </row>
    <row r="96">
      <c r="A96" s="6">
        <v>9.0</v>
      </c>
      <c r="B96" s="8" t="s">
        <v>581</v>
      </c>
      <c r="C96" s="9">
        <v>0.8125</v>
      </c>
      <c r="D96" s="8">
        <v>500.0</v>
      </c>
      <c r="E96" s="31"/>
      <c r="F96" s="31"/>
    </row>
    <row r="97">
      <c r="A97" s="5"/>
      <c r="C97" s="8" t="s">
        <v>582</v>
      </c>
      <c r="D97" s="5">
        <f>SUM(D88:D96)</f>
        <v>3650</v>
      </c>
      <c r="E97" s="31"/>
      <c r="F97" s="31"/>
      <c r="G97" s="10">
        <v>3050.0</v>
      </c>
    </row>
    <row r="98">
      <c r="A98" s="5"/>
      <c r="E98" s="31"/>
      <c r="F98" s="31"/>
    </row>
    <row r="99">
      <c r="A99" s="5"/>
      <c r="E99" s="31"/>
      <c r="F99" s="31"/>
    </row>
    <row r="100">
      <c r="A100" s="5"/>
      <c r="D100" s="6" t="s">
        <v>8</v>
      </c>
      <c r="E100" s="42">
        <v>42593.0</v>
      </c>
      <c r="F100" s="29" t="s">
        <v>9</v>
      </c>
    </row>
    <row r="101">
      <c r="A101" s="6">
        <v>1.0</v>
      </c>
      <c r="B101" s="12" t="s">
        <v>30</v>
      </c>
      <c r="C101" s="13">
        <v>0.48125</v>
      </c>
      <c r="D101" s="12">
        <v>500.0</v>
      </c>
      <c r="E101" s="31"/>
      <c r="F101" s="31"/>
    </row>
    <row r="102">
      <c r="A102" s="6">
        <v>2.0</v>
      </c>
      <c r="B102" s="12" t="s">
        <v>583</v>
      </c>
      <c r="C102" s="13">
        <v>0.48125</v>
      </c>
      <c r="D102" s="12">
        <v>600.0</v>
      </c>
      <c r="E102" s="31"/>
      <c r="F102" s="31"/>
    </row>
    <row r="103">
      <c r="A103" s="6">
        <v>3.0</v>
      </c>
      <c r="B103" s="12" t="s">
        <v>584</v>
      </c>
      <c r="C103" s="13">
        <v>0.5298611111111111</v>
      </c>
      <c r="D103" s="12">
        <v>150.0</v>
      </c>
      <c r="E103" s="31"/>
      <c r="F103" s="31"/>
    </row>
    <row r="104">
      <c r="A104" s="6">
        <v>4.0</v>
      </c>
      <c r="B104" s="8" t="s">
        <v>333</v>
      </c>
      <c r="C104" s="9">
        <v>0.5604166666666667</v>
      </c>
      <c r="D104" s="8">
        <v>150.0</v>
      </c>
      <c r="E104" s="31"/>
      <c r="F104" s="31"/>
    </row>
    <row r="105">
      <c r="A105" s="6">
        <v>5.0</v>
      </c>
      <c r="B105" s="8" t="s">
        <v>585</v>
      </c>
      <c r="C105" s="9">
        <v>0.5618055555555556</v>
      </c>
      <c r="D105" s="8">
        <v>400.0</v>
      </c>
      <c r="E105" s="31"/>
      <c r="F105" s="31"/>
    </row>
    <row r="106">
      <c r="A106" s="6">
        <v>6.0</v>
      </c>
      <c r="B106" s="8" t="s">
        <v>586</v>
      </c>
      <c r="C106" s="9">
        <v>0.5777777777777777</v>
      </c>
      <c r="D106" s="8">
        <v>300.0</v>
      </c>
      <c r="E106" s="31"/>
      <c r="F106" s="31"/>
    </row>
    <row r="107">
      <c r="A107" s="6">
        <v>7.0</v>
      </c>
      <c r="B107" s="8" t="s">
        <v>587</v>
      </c>
      <c r="C107" s="9">
        <v>0.6743055555555556</v>
      </c>
      <c r="D107" s="8">
        <v>800.0</v>
      </c>
      <c r="E107" s="31"/>
      <c r="F107" s="31"/>
    </row>
    <row r="108">
      <c r="A108" s="5"/>
      <c r="D108" s="5">
        <f>SUM(D101:D107)</f>
        <v>2900</v>
      </c>
      <c r="E108" s="31"/>
      <c r="F108" s="31"/>
      <c r="G108" s="10">
        <v>4700.0</v>
      </c>
    </row>
    <row r="109">
      <c r="A109" s="5"/>
      <c r="E109" s="31"/>
      <c r="F109" s="31"/>
    </row>
    <row r="110">
      <c r="A110" s="5"/>
      <c r="E110" s="31"/>
      <c r="F110" s="31"/>
    </row>
    <row r="111">
      <c r="A111" s="5"/>
      <c r="D111" s="6" t="s">
        <v>13</v>
      </c>
      <c r="E111" s="42">
        <v>42594.0</v>
      </c>
      <c r="F111" s="29" t="s">
        <v>588</v>
      </c>
    </row>
    <row r="112">
      <c r="A112" s="6">
        <v>1.0</v>
      </c>
      <c r="B112" s="12" t="s">
        <v>524</v>
      </c>
      <c r="C112" s="13">
        <v>0.7527777777777778</v>
      </c>
      <c r="D112" s="12">
        <v>200.0</v>
      </c>
      <c r="E112" s="43" t="s">
        <v>19</v>
      </c>
      <c r="F112" s="31"/>
    </row>
    <row r="113">
      <c r="A113" s="6">
        <v>2.0</v>
      </c>
      <c r="B113" s="8" t="s">
        <v>589</v>
      </c>
      <c r="C113" s="9">
        <v>0.78125</v>
      </c>
      <c r="D113" s="8">
        <v>1800.0</v>
      </c>
      <c r="E113" s="31"/>
      <c r="F113" s="31"/>
    </row>
    <row r="114">
      <c r="A114" s="6">
        <v>3.0</v>
      </c>
      <c r="B114" s="8" t="s">
        <v>590</v>
      </c>
      <c r="C114" s="9">
        <v>0.7909722222222222</v>
      </c>
      <c r="D114" s="8">
        <v>600.0</v>
      </c>
      <c r="E114" s="31"/>
      <c r="F114" s="31"/>
    </row>
    <row r="115">
      <c r="A115" s="6">
        <v>4.0</v>
      </c>
      <c r="B115" s="8" t="s">
        <v>591</v>
      </c>
      <c r="C115" s="9">
        <v>0.83125</v>
      </c>
      <c r="D115" s="8">
        <v>800.0</v>
      </c>
      <c r="E115" s="31"/>
      <c r="F115" s="31"/>
    </row>
    <row r="116">
      <c r="A116" s="6">
        <v>5.0</v>
      </c>
      <c r="B116" s="8" t="s">
        <v>592</v>
      </c>
      <c r="C116" s="9">
        <v>0.8402777777777778</v>
      </c>
      <c r="D116" s="8">
        <v>400.0</v>
      </c>
      <c r="E116" s="31"/>
      <c r="F116" s="31"/>
    </row>
    <row r="117">
      <c r="A117" s="5"/>
      <c r="D117" s="5">
        <f>SUM(D112:D116)</f>
        <v>3800</v>
      </c>
      <c r="E117" s="31"/>
      <c r="F117" s="31"/>
      <c r="G117" s="10">
        <v>8300.0</v>
      </c>
    </row>
    <row r="118">
      <c r="A118" s="5"/>
      <c r="E118" s="31"/>
      <c r="F118" s="31"/>
    </row>
    <row r="119">
      <c r="A119" s="5"/>
      <c r="E119" s="31"/>
      <c r="F119" s="31"/>
    </row>
    <row r="120">
      <c r="A120" s="5"/>
      <c r="D120" s="6" t="s">
        <v>17</v>
      </c>
      <c r="E120" s="42">
        <v>42595.0</v>
      </c>
      <c r="F120" s="29" t="s">
        <v>314</v>
      </c>
    </row>
    <row r="121">
      <c r="A121" s="6">
        <v>1.0</v>
      </c>
      <c r="B121" s="8" t="s">
        <v>593</v>
      </c>
      <c r="C121" s="9">
        <v>0.6388888888888888</v>
      </c>
      <c r="D121" s="8">
        <v>400.0</v>
      </c>
      <c r="E121" s="31"/>
      <c r="F121" s="31"/>
    </row>
    <row r="122">
      <c r="A122" s="6">
        <v>2.0</v>
      </c>
      <c r="B122" s="8" t="s">
        <v>594</v>
      </c>
      <c r="C122" s="9">
        <v>0.6416666666666667</v>
      </c>
      <c r="D122" s="8">
        <v>400.0</v>
      </c>
      <c r="E122" s="31"/>
      <c r="F122" s="31"/>
    </row>
    <row r="123">
      <c r="A123" s="6">
        <v>3.0</v>
      </c>
      <c r="B123" s="8" t="s">
        <v>595</v>
      </c>
      <c r="C123" s="9">
        <v>0.6458333333333334</v>
      </c>
      <c r="D123" s="8">
        <v>600.0</v>
      </c>
      <c r="E123" s="31"/>
      <c r="F123" s="31"/>
    </row>
    <row r="124">
      <c r="A124" s="6">
        <v>4.0</v>
      </c>
      <c r="B124" s="8" t="s">
        <v>596</v>
      </c>
      <c r="C124" s="9">
        <v>0.6479166666666667</v>
      </c>
      <c r="D124" s="8">
        <v>400.0</v>
      </c>
      <c r="E124" s="31"/>
      <c r="F124" s="31"/>
    </row>
    <row r="125">
      <c r="A125" s="6">
        <v>5.0</v>
      </c>
      <c r="B125" s="8" t="s">
        <v>597</v>
      </c>
      <c r="C125" s="9">
        <v>0.7798611111111111</v>
      </c>
      <c r="D125" s="8">
        <v>400.0</v>
      </c>
      <c r="E125" s="31"/>
      <c r="F125" s="31"/>
    </row>
    <row r="126">
      <c r="A126" s="6"/>
      <c r="D126" s="5">
        <f>SUM(D121:D125)</f>
        <v>2200</v>
      </c>
      <c r="E126" s="31"/>
      <c r="F126" s="31"/>
      <c r="G126" s="10">
        <v>10500.0</v>
      </c>
    </row>
    <row r="127">
      <c r="A127" s="5"/>
      <c r="D127" s="6" t="s">
        <v>23</v>
      </c>
      <c r="E127" s="42">
        <v>42596.0</v>
      </c>
      <c r="F127" s="29" t="s">
        <v>24</v>
      </c>
    </row>
    <row r="128">
      <c r="A128" s="6">
        <v>1.0</v>
      </c>
      <c r="B128" s="8" t="s">
        <v>598</v>
      </c>
      <c r="C128" s="9">
        <v>0.4736111111111111</v>
      </c>
      <c r="D128" s="8">
        <v>400.0</v>
      </c>
      <c r="E128" s="31"/>
      <c r="F128" s="31"/>
    </row>
    <row r="129">
      <c r="A129" s="6">
        <v>2.0</v>
      </c>
      <c r="B129" s="8" t="s">
        <v>599</v>
      </c>
      <c r="C129" s="9">
        <v>0.5513888888888889</v>
      </c>
      <c r="D129" s="8">
        <v>200.0</v>
      </c>
      <c r="E129" s="31"/>
      <c r="F129" s="31"/>
    </row>
    <row r="130">
      <c r="A130" s="6">
        <v>3.0</v>
      </c>
      <c r="B130" s="8" t="s">
        <v>600</v>
      </c>
      <c r="C130" s="9">
        <v>0.6340277777777777</v>
      </c>
      <c r="D130" s="8">
        <v>800.0</v>
      </c>
      <c r="E130" s="31"/>
      <c r="F130" s="31"/>
    </row>
    <row r="131">
      <c r="A131" s="6">
        <v>4.0</v>
      </c>
      <c r="B131" s="8" t="s">
        <v>601</v>
      </c>
      <c r="C131" s="9">
        <v>0.6652777777777777</v>
      </c>
      <c r="D131" s="8">
        <v>400.0</v>
      </c>
      <c r="E131" s="31"/>
      <c r="F131" s="31"/>
    </row>
    <row r="132">
      <c r="A132" s="6">
        <v>5.0</v>
      </c>
      <c r="B132" s="8" t="s">
        <v>602</v>
      </c>
      <c r="C132" s="9">
        <v>0.6847222222222222</v>
      </c>
      <c r="D132" s="8">
        <v>700.0</v>
      </c>
      <c r="E132" s="31"/>
      <c r="F132" s="31"/>
    </row>
    <row r="133">
      <c r="A133" s="6">
        <v>6.0</v>
      </c>
      <c r="B133" s="8" t="s">
        <v>53</v>
      </c>
      <c r="C133" s="9">
        <v>0.7069444444444445</v>
      </c>
      <c r="D133" s="8">
        <v>200.0</v>
      </c>
      <c r="E133" s="31"/>
      <c r="F133" s="31"/>
    </row>
    <row r="134">
      <c r="A134" s="6">
        <v>7.0</v>
      </c>
      <c r="B134" s="8" t="s">
        <v>603</v>
      </c>
      <c r="C134" s="9">
        <v>0.8638888888888889</v>
      </c>
      <c r="D134" s="8">
        <v>400.0</v>
      </c>
      <c r="E134" s="31"/>
      <c r="F134" s="31"/>
      <c r="G134" s="8"/>
    </row>
    <row r="135">
      <c r="A135" s="6">
        <v>8.0</v>
      </c>
      <c r="B135" s="8" t="s">
        <v>27</v>
      </c>
      <c r="C135" s="9">
        <v>0.8666666666666667</v>
      </c>
      <c r="D135" s="6"/>
      <c r="E135" s="31"/>
      <c r="F135" s="31"/>
      <c r="G135" s="8">
        <v>-700.0</v>
      </c>
    </row>
    <row r="136">
      <c r="A136" s="5"/>
      <c r="D136" s="6">
        <v>3100.0</v>
      </c>
      <c r="E136" s="31"/>
      <c r="F136" s="31"/>
      <c r="G136" s="10">
        <v>12900.0</v>
      </c>
    </row>
    <row r="137">
      <c r="A137" s="5"/>
      <c r="D137" s="6" t="s">
        <v>28</v>
      </c>
      <c r="E137" s="42">
        <v>42597.0</v>
      </c>
      <c r="F137" s="29" t="s">
        <v>24</v>
      </c>
    </row>
    <row r="138">
      <c r="A138" s="6">
        <v>1.0</v>
      </c>
      <c r="B138" s="8" t="s">
        <v>604</v>
      </c>
      <c r="C138" s="9">
        <v>0.4236111111111111</v>
      </c>
      <c r="D138" s="8">
        <v>800.0</v>
      </c>
      <c r="E138" s="31"/>
      <c r="F138" s="31"/>
    </row>
    <row r="139">
      <c r="A139" s="6">
        <v>2.0</v>
      </c>
      <c r="B139" s="8" t="s">
        <v>605</v>
      </c>
      <c r="C139" s="9">
        <v>0.4847222222222222</v>
      </c>
      <c r="D139" s="8">
        <v>1620.0</v>
      </c>
      <c r="E139" s="31"/>
      <c r="F139" s="31"/>
    </row>
    <row r="140">
      <c r="A140" s="6">
        <v>3.0</v>
      </c>
      <c r="B140" s="8" t="s">
        <v>606</v>
      </c>
      <c r="C140" s="9">
        <v>0.7965277777777777</v>
      </c>
      <c r="D140" s="8">
        <v>800.0</v>
      </c>
      <c r="E140" s="31"/>
      <c r="F140" s="31"/>
    </row>
    <row r="141">
      <c r="A141" s="6">
        <v>4.0</v>
      </c>
      <c r="B141" s="8" t="s">
        <v>27</v>
      </c>
      <c r="C141" s="9">
        <v>0.8680555555555556</v>
      </c>
      <c r="E141" s="31"/>
      <c r="F141" s="31"/>
      <c r="G141" s="8">
        <v>-700.0</v>
      </c>
    </row>
    <row r="142">
      <c r="A142" s="5"/>
      <c r="D142" s="6">
        <v>3220.0</v>
      </c>
      <c r="E142" s="31"/>
      <c r="F142" s="31"/>
      <c r="G142" s="10">
        <v>15420.0</v>
      </c>
    </row>
    <row r="143">
      <c r="A143" s="5"/>
      <c r="E143" s="31"/>
      <c r="F143" s="31"/>
    </row>
    <row r="144">
      <c r="A144" s="5"/>
      <c r="E144" s="31"/>
      <c r="F144" s="31"/>
    </row>
    <row r="145">
      <c r="A145" s="5"/>
      <c r="D145" s="6" t="s">
        <v>31</v>
      </c>
      <c r="E145" s="42">
        <v>42598.0</v>
      </c>
      <c r="F145" s="29" t="s">
        <v>9</v>
      </c>
    </row>
    <row r="146">
      <c r="A146" s="6">
        <v>1.0</v>
      </c>
      <c r="B146" s="8" t="s">
        <v>607</v>
      </c>
      <c r="C146" s="9">
        <v>0.5013888888888889</v>
      </c>
      <c r="D146" s="8">
        <v>200.0</v>
      </c>
      <c r="E146" s="31"/>
      <c r="F146" s="31"/>
    </row>
    <row r="147">
      <c r="A147" s="6">
        <v>2.0</v>
      </c>
      <c r="B147" s="8" t="s">
        <v>608</v>
      </c>
      <c r="C147" s="9">
        <v>0.5020833333333333</v>
      </c>
      <c r="D147" s="8">
        <v>400.0</v>
      </c>
      <c r="E147" s="31"/>
      <c r="F147" s="31"/>
    </row>
    <row r="148">
      <c r="A148" s="6">
        <v>3.0</v>
      </c>
      <c r="B148" s="8" t="s">
        <v>609</v>
      </c>
      <c r="C148" s="9">
        <v>0.5361111111111111</v>
      </c>
      <c r="D148" s="8">
        <v>700.0</v>
      </c>
      <c r="E148" s="31"/>
      <c r="F148" s="31"/>
    </row>
    <row r="149">
      <c r="A149" s="6">
        <v>4.0</v>
      </c>
      <c r="B149" s="8" t="s">
        <v>610</v>
      </c>
      <c r="C149" s="9">
        <v>0.6111111111111112</v>
      </c>
      <c r="D149" s="8">
        <v>300.0</v>
      </c>
      <c r="E149" s="31"/>
      <c r="F149" s="31"/>
      <c r="G149" s="15">
        <v>-14000.0</v>
      </c>
      <c r="H149" s="16" t="s">
        <v>33</v>
      </c>
    </row>
    <row r="150">
      <c r="A150" s="6">
        <v>5.0</v>
      </c>
      <c r="B150" s="12" t="s">
        <v>611</v>
      </c>
      <c r="C150" s="13">
        <v>0.7083333333333334</v>
      </c>
      <c r="D150" s="12">
        <v>400.0</v>
      </c>
      <c r="E150" s="31"/>
      <c r="F150" s="31"/>
    </row>
    <row r="151">
      <c r="A151" s="6">
        <v>6.0</v>
      </c>
      <c r="B151" s="8" t="s">
        <v>612</v>
      </c>
      <c r="C151" s="9">
        <v>0.7798611111111111</v>
      </c>
      <c r="D151" s="8">
        <v>200.0</v>
      </c>
      <c r="E151" s="31"/>
      <c r="F151" s="31"/>
    </row>
    <row r="152">
      <c r="A152" s="5"/>
      <c r="D152" s="5">
        <f>SUM(D146:D151)</f>
        <v>2200</v>
      </c>
      <c r="E152" s="31"/>
      <c r="F152" s="31"/>
      <c r="G152" s="10">
        <v>3220.0</v>
      </c>
    </row>
    <row r="153">
      <c r="A153" s="5"/>
      <c r="E153" s="31"/>
      <c r="F153" s="31"/>
    </row>
    <row r="154">
      <c r="A154" s="5"/>
      <c r="E154" s="31"/>
      <c r="F154" s="31"/>
    </row>
    <row r="155">
      <c r="A155" s="5"/>
      <c r="D155" s="6" t="s">
        <v>35</v>
      </c>
      <c r="E155" s="42">
        <v>42599.0</v>
      </c>
      <c r="F155" s="29" t="s">
        <v>314</v>
      </c>
    </row>
    <row r="156">
      <c r="A156" s="6">
        <v>1.0</v>
      </c>
      <c r="B156" s="8" t="s">
        <v>613</v>
      </c>
      <c r="C156" s="9">
        <v>0.4375</v>
      </c>
      <c r="D156" s="8">
        <v>200.0</v>
      </c>
      <c r="E156" s="31"/>
      <c r="F156" s="31"/>
    </row>
    <row r="157">
      <c r="A157" s="6">
        <v>2.0</v>
      </c>
      <c r="B157" s="8" t="s">
        <v>614</v>
      </c>
      <c r="C157" s="9">
        <v>0.5256944444444445</v>
      </c>
      <c r="D157" s="8">
        <v>200.0</v>
      </c>
      <c r="E157" s="31"/>
      <c r="F157" s="31"/>
    </row>
    <row r="158">
      <c r="A158" s="6">
        <v>3.0</v>
      </c>
      <c r="B158" s="8" t="s">
        <v>105</v>
      </c>
      <c r="C158" s="9">
        <v>0.7479166666666667</v>
      </c>
      <c r="D158" s="8">
        <v>200.0</v>
      </c>
      <c r="E158" s="31"/>
      <c r="F158" s="31"/>
    </row>
    <row r="159">
      <c r="A159" s="6"/>
      <c r="D159" s="5">
        <f>SUM(D156:D158)</f>
        <v>600</v>
      </c>
      <c r="E159" s="31"/>
      <c r="F159" s="31"/>
      <c r="G159" s="10">
        <v>3820.0</v>
      </c>
    </row>
    <row r="160">
      <c r="A160" s="5"/>
      <c r="E160" s="31"/>
      <c r="F160" s="31"/>
    </row>
    <row r="161">
      <c r="A161" s="5"/>
      <c r="E161" s="31"/>
      <c r="F161" s="31"/>
    </row>
    <row r="162">
      <c r="A162" s="5"/>
      <c r="D162" s="6" t="s">
        <v>8</v>
      </c>
      <c r="E162" s="42">
        <v>42600.0</v>
      </c>
      <c r="F162" s="29" t="s">
        <v>314</v>
      </c>
    </row>
    <row r="163">
      <c r="A163" s="6">
        <v>1.0</v>
      </c>
      <c r="B163" s="12" t="s">
        <v>615</v>
      </c>
      <c r="C163" s="13">
        <v>0.6409722222222223</v>
      </c>
      <c r="D163" s="12">
        <v>300.0</v>
      </c>
      <c r="E163" s="43" t="s">
        <v>358</v>
      </c>
      <c r="F163" s="31"/>
    </row>
    <row r="164">
      <c r="A164" s="6">
        <v>2.0</v>
      </c>
      <c r="B164" s="8" t="s">
        <v>616</v>
      </c>
      <c r="C164" s="9">
        <v>0.7819444444444444</v>
      </c>
      <c r="D164" s="8">
        <v>400.0</v>
      </c>
      <c r="E164" s="31"/>
      <c r="F164" s="31"/>
    </row>
    <row r="165">
      <c r="A165" s="6">
        <v>3.0</v>
      </c>
      <c r="B165" s="8" t="s">
        <v>617</v>
      </c>
      <c r="C165" s="9">
        <v>0.7916666666666666</v>
      </c>
      <c r="D165" s="8">
        <v>300.0</v>
      </c>
      <c r="E165" s="31"/>
      <c r="F165" s="31"/>
    </row>
    <row r="166">
      <c r="A166" s="6">
        <v>4.0</v>
      </c>
      <c r="D166" s="6">
        <v>1000.0</v>
      </c>
      <c r="E166" s="31"/>
      <c r="F166" s="31"/>
      <c r="G166" s="10">
        <v>4820.0</v>
      </c>
    </row>
    <row r="167">
      <c r="A167" s="5"/>
      <c r="E167" s="31"/>
      <c r="F167" s="31"/>
    </row>
    <row r="168">
      <c r="A168" s="5"/>
      <c r="E168" s="31"/>
      <c r="F168" s="31"/>
    </row>
    <row r="169">
      <c r="A169" s="5"/>
      <c r="D169" s="6" t="s">
        <v>13</v>
      </c>
      <c r="E169" s="42">
        <v>42601.0</v>
      </c>
      <c r="F169" s="29" t="s">
        <v>9</v>
      </c>
    </row>
    <row r="170">
      <c r="A170" s="6">
        <v>1.0</v>
      </c>
      <c r="B170" s="8" t="s">
        <v>618</v>
      </c>
      <c r="C170" s="9">
        <v>0.5861111111111111</v>
      </c>
      <c r="D170" s="8">
        <v>150.0</v>
      </c>
      <c r="E170" s="31"/>
      <c r="F170" s="31"/>
    </row>
    <row r="171">
      <c r="A171" s="6">
        <v>2.0</v>
      </c>
      <c r="B171" s="8" t="s">
        <v>619</v>
      </c>
      <c r="C171" s="9">
        <v>0.7104166666666667</v>
      </c>
      <c r="D171" s="8">
        <v>50.0</v>
      </c>
      <c r="E171" s="31"/>
      <c r="F171" s="31"/>
    </row>
    <row r="172">
      <c r="A172" s="6">
        <v>3.0</v>
      </c>
      <c r="B172" s="8" t="s">
        <v>620</v>
      </c>
      <c r="C172" s="9">
        <v>0.7784722222222222</v>
      </c>
      <c r="D172" s="8">
        <v>1200.0</v>
      </c>
      <c r="E172" s="31"/>
      <c r="F172" s="31"/>
    </row>
    <row r="173">
      <c r="A173" s="6">
        <v>4.0</v>
      </c>
      <c r="B173" s="8" t="s">
        <v>621</v>
      </c>
      <c r="C173" s="9">
        <v>0.8104166666666667</v>
      </c>
      <c r="D173" s="8">
        <v>900.0</v>
      </c>
      <c r="E173" s="31"/>
      <c r="F173" s="31"/>
    </row>
    <row r="174">
      <c r="A174" s="6">
        <v>5.0</v>
      </c>
      <c r="B174" s="8" t="s">
        <v>622</v>
      </c>
      <c r="C174" s="9">
        <v>0.8104166666666667</v>
      </c>
      <c r="D174" s="8">
        <v>800.0</v>
      </c>
      <c r="E174" s="31"/>
      <c r="F174" s="31"/>
    </row>
    <row r="175">
      <c r="A175" s="5"/>
      <c r="D175" s="5">
        <f>SUM(D170:D174)</f>
        <v>3100</v>
      </c>
      <c r="E175" s="31"/>
      <c r="F175" s="31"/>
      <c r="G175" s="10">
        <v>7620.0</v>
      </c>
    </row>
    <row r="176">
      <c r="A176" s="5"/>
      <c r="E176" s="31"/>
      <c r="F176" s="31"/>
    </row>
    <row r="177">
      <c r="A177" s="5"/>
      <c r="E177" s="31"/>
      <c r="F177" s="31"/>
    </row>
    <row r="178">
      <c r="A178" s="5"/>
      <c r="D178" s="6" t="s">
        <v>17</v>
      </c>
      <c r="E178" s="42">
        <v>42602.0</v>
      </c>
      <c r="F178" s="29" t="s">
        <v>9</v>
      </c>
    </row>
    <row r="179">
      <c r="A179" s="6">
        <v>1.0</v>
      </c>
      <c r="B179" s="12" t="s">
        <v>623</v>
      </c>
      <c r="C179" s="13">
        <v>0.6895833333333333</v>
      </c>
      <c r="D179" s="12">
        <v>500.0</v>
      </c>
      <c r="E179" s="31"/>
      <c r="F179" s="31"/>
      <c r="G179" s="15">
        <v>-6000.0</v>
      </c>
      <c r="H179" s="16" t="s">
        <v>33</v>
      </c>
    </row>
    <row r="180">
      <c r="A180" s="6">
        <v>2.0</v>
      </c>
      <c r="B180" s="8" t="s">
        <v>624</v>
      </c>
      <c r="C180" s="9">
        <v>0.7152777777777778</v>
      </c>
      <c r="D180" s="8">
        <v>1000.0</v>
      </c>
      <c r="E180" s="31"/>
      <c r="F180" s="31"/>
    </row>
    <row r="181">
      <c r="A181" s="6">
        <v>3.0</v>
      </c>
      <c r="B181" s="12" t="s">
        <v>625</v>
      </c>
      <c r="C181" s="13">
        <v>0.8520833333333333</v>
      </c>
      <c r="D181" s="12">
        <v>400.0</v>
      </c>
      <c r="E181" s="31"/>
      <c r="F181" s="31"/>
      <c r="G181" s="10">
        <v>2620.0</v>
      </c>
    </row>
    <row r="182">
      <c r="A182" s="6">
        <v>4.0</v>
      </c>
      <c r="B182" s="12" t="s">
        <v>626</v>
      </c>
      <c r="C182" s="13">
        <v>0.8520833333333333</v>
      </c>
      <c r="D182" s="12">
        <v>300.0</v>
      </c>
      <c r="E182" s="31"/>
      <c r="F182" s="31"/>
    </row>
    <row r="183">
      <c r="A183" s="5"/>
      <c r="D183" s="5">
        <f>SUM(D179:D182)</f>
        <v>2200</v>
      </c>
      <c r="E183" s="31"/>
      <c r="F183" s="31"/>
    </row>
    <row r="184">
      <c r="A184" s="5"/>
      <c r="D184" s="6" t="s">
        <v>23</v>
      </c>
      <c r="E184" s="42">
        <v>42603.0</v>
      </c>
      <c r="F184" s="29" t="s">
        <v>24</v>
      </c>
    </row>
    <row r="185">
      <c r="A185" s="6">
        <v>1.0</v>
      </c>
      <c r="B185" s="18" t="s">
        <v>567</v>
      </c>
      <c r="C185" s="9">
        <v>0.5513888888888889</v>
      </c>
      <c r="D185" s="8">
        <v>900.0</v>
      </c>
      <c r="E185" s="31"/>
      <c r="F185" s="31"/>
    </row>
    <row r="186">
      <c r="A186" s="6">
        <v>2.0</v>
      </c>
      <c r="B186" s="8" t="s">
        <v>89</v>
      </c>
      <c r="C186" s="9">
        <v>0.59375</v>
      </c>
      <c r="D186" s="8">
        <v>200.0</v>
      </c>
      <c r="E186" s="31"/>
      <c r="F186" s="31"/>
    </row>
    <row r="187">
      <c r="A187" s="6">
        <v>3.0</v>
      </c>
      <c r="B187" s="8" t="s">
        <v>627</v>
      </c>
      <c r="C187" s="9">
        <v>0.7979166666666667</v>
      </c>
      <c r="D187" s="8">
        <v>200.0</v>
      </c>
      <c r="E187" s="31"/>
      <c r="F187" s="31"/>
    </row>
    <row r="188">
      <c r="A188" s="6">
        <v>4.0</v>
      </c>
      <c r="B188" s="8" t="s">
        <v>27</v>
      </c>
      <c r="C188" s="9">
        <v>0.86875</v>
      </c>
      <c r="E188" s="31"/>
      <c r="F188" s="31"/>
      <c r="G188" s="8">
        <v>-500.0</v>
      </c>
    </row>
    <row r="189">
      <c r="A189" s="5"/>
      <c r="D189" s="6">
        <v>1300.0</v>
      </c>
      <c r="E189" s="31"/>
      <c r="F189" s="31"/>
      <c r="G189" s="10">
        <v>3420.0</v>
      </c>
    </row>
    <row r="190">
      <c r="A190" s="5"/>
      <c r="E190" s="31"/>
      <c r="F190" s="31"/>
    </row>
    <row r="191">
      <c r="A191" s="5"/>
      <c r="E191" s="31"/>
      <c r="F191" s="31"/>
    </row>
    <row r="192">
      <c r="A192" s="6"/>
      <c r="D192" s="6" t="s">
        <v>28</v>
      </c>
      <c r="E192" s="42">
        <v>42604.0</v>
      </c>
      <c r="F192" s="29" t="s">
        <v>314</v>
      </c>
    </row>
    <row r="193">
      <c r="A193" s="6">
        <v>1.0</v>
      </c>
      <c r="B193" s="8" t="s">
        <v>628</v>
      </c>
      <c r="C193" s="9">
        <v>0.5729166666666666</v>
      </c>
      <c r="D193" s="8">
        <v>1800.0</v>
      </c>
      <c r="E193" s="31"/>
      <c r="F193" s="31"/>
    </row>
    <row r="194">
      <c r="A194" s="6">
        <v>2.0</v>
      </c>
      <c r="B194" s="8" t="s">
        <v>105</v>
      </c>
      <c r="C194" s="9">
        <v>0.6388888888888888</v>
      </c>
      <c r="D194" s="8">
        <v>200.0</v>
      </c>
      <c r="E194" s="31"/>
      <c r="F194" s="31"/>
    </row>
    <row r="195">
      <c r="A195" s="6">
        <v>3.0</v>
      </c>
      <c r="B195" s="8" t="s">
        <v>629</v>
      </c>
      <c r="C195" s="9">
        <v>0.74375</v>
      </c>
      <c r="D195" s="8">
        <v>300.0</v>
      </c>
      <c r="E195" s="31"/>
      <c r="F195" s="31"/>
    </row>
    <row r="196">
      <c r="A196" s="6"/>
      <c r="D196" s="5">
        <f>SUM(D193:D195)</f>
        <v>2300</v>
      </c>
      <c r="E196" s="31"/>
      <c r="F196" s="31"/>
      <c r="G196" s="10">
        <v>5720.0</v>
      </c>
    </row>
    <row r="197">
      <c r="A197" s="5"/>
      <c r="E197" s="31"/>
      <c r="F197" s="31"/>
    </row>
    <row r="198">
      <c r="A198" s="5"/>
      <c r="E198" s="31"/>
      <c r="F198" s="31"/>
    </row>
    <row r="199">
      <c r="A199" s="5"/>
      <c r="D199" s="6" t="s">
        <v>31</v>
      </c>
      <c r="E199" s="42">
        <v>42605.0</v>
      </c>
      <c r="F199" s="29" t="s">
        <v>314</v>
      </c>
    </row>
    <row r="200">
      <c r="A200" s="6">
        <v>1.0</v>
      </c>
      <c r="B200" s="12" t="s">
        <v>630</v>
      </c>
      <c r="C200" s="13">
        <v>0.4583333333333333</v>
      </c>
      <c r="D200" s="12">
        <v>900.0</v>
      </c>
      <c r="E200" s="43" t="s">
        <v>358</v>
      </c>
      <c r="F200" s="31"/>
    </row>
    <row r="201">
      <c r="A201" s="6">
        <v>2.0</v>
      </c>
      <c r="B201" s="8" t="s">
        <v>631</v>
      </c>
      <c r="C201" s="9">
        <v>0.5104166666666666</v>
      </c>
      <c r="D201" s="8">
        <v>300.0</v>
      </c>
      <c r="E201" s="31"/>
      <c r="F201" s="31"/>
    </row>
    <row r="202">
      <c r="A202" s="6">
        <v>3.0</v>
      </c>
      <c r="B202" s="8" t="s">
        <v>632</v>
      </c>
      <c r="C202" s="9">
        <v>0.6229166666666667</v>
      </c>
      <c r="D202" s="8">
        <v>300.0</v>
      </c>
      <c r="E202" s="31"/>
      <c r="F202" s="31"/>
    </row>
    <row r="203">
      <c r="A203" s="6">
        <v>4.0</v>
      </c>
      <c r="B203" s="8" t="s">
        <v>633</v>
      </c>
      <c r="C203" s="9">
        <v>0.6416666666666667</v>
      </c>
      <c r="D203" s="8">
        <v>400.0</v>
      </c>
      <c r="E203" s="31"/>
      <c r="F203" s="31"/>
    </row>
    <row r="204">
      <c r="A204" s="6">
        <v>5.0</v>
      </c>
      <c r="B204" s="8" t="s">
        <v>298</v>
      </c>
      <c r="C204" s="9">
        <v>0.6631944444444444</v>
      </c>
      <c r="D204" s="8">
        <v>500.0</v>
      </c>
      <c r="E204" s="31"/>
      <c r="F204" s="31"/>
    </row>
    <row r="205">
      <c r="A205" s="6"/>
      <c r="D205" s="5">
        <f>SUM(D200:D204)</f>
        <v>2400</v>
      </c>
      <c r="E205" s="31"/>
      <c r="F205" s="31"/>
      <c r="G205" s="10">
        <v>7220.0</v>
      </c>
    </row>
    <row r="206">
      <c r="A206" s="5"/>
      <c r="E206" s="31"/>
      <c r="F206" s="31"/>
    </row>
    <row r="207">
      <c r="A207" s="5"/>
      <c r="E207" s="31"/>
      <c r="F207" s="31"/>
    </row>
    <row r="208">
      <c r="A208" s="5"/>
      <c r="D208" s="6" t="s">
        <v>35</v>
      </c>
      <c r="E208" s="42">
        <v>42606.0</v>
      </c>
      <c r="F208" s="29" t="s">
        <v>9</v>
      </c>
    </row>
    <row r="209">
      <c r="A209" s="6">
        <v>1.0</v>
      </c>
      <c r="B209" s="8" t="s">
        <v>634</v>
      </c>
      <c r="C209" s="9">
        <v>0.4527777777777778</v>
      </c>
      <c r="E209" s="31"/>
      <c r="F209" s="31"/>
    </row>
    <row r="210">
      <c r="A210" s="6">
        <v>2.0</v>
      </c>
      <c r="B210" s="8" t="s">
        <v>635</v>
      </c>
      <c r="C210" s="9">
        <v>0.5208333333333334</v>
      </c>
      <c r="D210" s="8">
        <v>400.0</v>
      </c>
      <c r="E210" s="31"/>
      <c r="F210" s="31"/>
    </row>
    <row r="211">
      <c r="A211" s="5"/>
      <c r="D211" s="6">
        <v>400.0</v>
      </c>
      <c r="E211" s="31"/>
      <c r="F211" s="31"/>
      <c r="G211" s="10">
        <v>7620.0</v>
      </c>
    </row>
    <row r="212">
      <c r="A212" s="5"/>
      <c r="E212" s="31"/>
      <c r="F212" s="31"/>
    </row>
    <row r="213">
      <c r="A213" s="5"/>
      <c r="E213" s="31"/>
      <c r="F213" s="31"/>
    </row>
    <row r="214">
      <c r="A214" s="5"/>
      <c r="D214" s="6" t="s">
        <v>8</v>
      </c>
      <c r="E214" s="42">
        <v>42607.0</v>
      </c>
      <c r="F214" s="29" t="s">
        <v>9</v>
      </c>
    </row>
    <row r="215">
      <c r="A215" s="6">
        <v>1.0</v>
      </c>
      <c r="B215" s="12" t="s">
        <v>215</v>
      </c>
      <c r="C215" s="13">
        <v>0.4638888888888889</v>
      </c>
      <c r="D215" s="12">
        <v>200.0</v>
      </c>
      <c r="E215" s="31"/>
      <c r="F215" s="31"/>
    </row>
    <row r="216">
      <c r="A216" s="6">
        <v>2.0</v>
      </c>
      <c r="B216" s="12" t="s">
        <v>636</v>
      </c>
      <c r="C216" s="13">
        <v>0.4638888888888889</v>
      </c>
      <c r="D216" s="12">
        <v>50.0</v>
      </c>
      <c r="E216" s="31"/>
      <c r="F216" s="31"/>
    </row>
    <row r="217">
      <c r="A217" s="6">
        <v>3.0</v>
      </c>
      <c r="B217" s="8" t="s">
        <v>637</v>
      </c>
      <c r="C217" s="9">
        <v>0.55625</v>
      </c>
      <c r="D217" s="8">
        <v>150.0</v>
      </c>
      <c r="E217" s="31"/>
      <c r="F217" s="31"/>
    </row>
    <row r="218">
      <c r="A218" s="6">
        <v>4.0</v>
      </c>
      <c r="B218" s="8" t="s">
        <v>638</v>
      </c>
      <c r="C218" s="9">
        <v>0.6486111111111111</v>
      </c>
      <c r="D218" s="8">
        <v>400.0</v>
      </c>
      <c r="E218" s="31"/>
      <c r="F218" s="31"/>
    </row>
    <row r="219">
      <c r="A219" s="6">
        <v>5.0</v>
      </c>
      <c r="B219" s="8" t="s">
        <v>620</v>
      </c>
      <c r="C219" s="9">
        <v>0.6979166666666666</v>
      </c>
      <c r="D219" s="8">
        <v>1200.0</v>
      </c>
      <c r="E219" s="31"/>
      <c r="F219" s="31"/>
      <c r="G219" s="15">
        <v>-9000.0</v>
      </c>
      <c r="H219" s="16" t="s">
        <v>33</v>
      </c>
    </row>
    <row r="220">
      <c r="A220" s="6">
        <v>6.0</v>
      </c>
      <c r="B220" s="8" t="s">
        <v>451</v>
      </c>
      <c r="C220" s="9">
        <v>0.7</v>
      </c>
      <c r="D220" s="8">
        <v>1000.0</v>
      </c>
      <c r="E220" s="31"/>
      <c r="F220" s="31"/>
    </row>
    <row r="221">
      <c r="A221" s="6">
        <v>7.0</v>
      </c>
      <c r="B221" s="8" t="s">
        <v>639</v>
      </c>
      <c r="C221" s="9">
        <v>0.7652777777777777</v>
      </c>
      <c r="D221" s="8">
        <v>1000.0</v>
      </c>
      <c r="E221" s="31"/>
      <c r="F221" s="31"/>
    </row>
    <row r="222">
      <c r="A222" s="44">
        <v>8.0</v>
      </c>
      <c r="B222" s="12" t="s">
        <v>640</v>
      </c>
      <c r="C222" s="13">
        <v>0.8576388888888888</v>
      </c>
      <c r="D222" s="12">
        <v>1200.0</v>
      </c>
      <c r="E222" s="31"/>
      <c r="F222" s="31"/>
      <c r="G222" s="10">
        <v>2850.0</v>
      </c>
    </row>
    <row r="223">
      <c r="A223" s="5"/>
      <c r="D223" s="5">
        <f>SUM(D215:D222)</f>
        <v>5200</v>
      </c>
      <c r="E223" s="31"/>
      <c r="F223" s="31"/>
    </row>
    <row r="224">
      <c r="A224" s="5"/>
      <c r="E224" s="31"/>
      <c r="F224" s="31"/>
    </row>
    <row r="225">
      <c r="A225" s="5"/>
      <c r="E225" s="31"/>
      <c r="F225" s="31"/>
    </row>
    <row r="226">
      <c r="A226" s="5"/>
      <c r="D226" s="6" t="s">
        <v>13</v>
      </c>
      <c r="E226" s="42">
        <v>42608.0</v>
      </c>
      <c r="F226" s="29" t="s">
        <v>314</v>
      </c>
    </row>
    <row r="227">
      <c r="A227" s="6">
        <v>1.0</v>
      </c>
      <c r="B227" s="8" t="s">
        <v>641</v>
      </c>
      <c r="C227" s="9">
        <v>0.47152777777777777</v>
      </c>
      <c r="D227" s="8">
        <v>400.0</v>
      </c>
      <c r="E227" s="31"/>
      <c r="F227" s="31"/>
    </row>
    <row r="228">
      <c r="A228" s="6">
        <v>2.0</v>
      </c>
      <c r="B228" s="12" t="s">
        <v>642</v>
      </c>
      <c r="C228" s="13">
        <v>0.5013888888888889</v>
      </c>
      <c r="D228" s="12">
        <v>300.0</v>
      </c>
      <c r="E228" s="43" t="s">
        <v>19</v>
      </c>
      <c r="F228" s="31"/>
    </row>
    <row r="229">
      <c r="A229" s="6">
        <v>3.0</v>
      </c>
      <c r="B229" s="8" t="s">
        <v>643</v>
      </c>
      <c r="C229" s="9">
        <v>0.5625</v>
      </c>
      <c r="D229" s="8">
        <v>300.0</v>
      </c>
      <c r="E229" s="31"/>
      <c r="F229" s="31"/>
    </row>
    <row r="230">
      <c r="A230" s="6">
        <v>4.0</v>
      </c>
      <c r="B230" s="8" t="s">
        <v>644</v>
      </c>
      <c r="C230" s="9">
        <v>0.5638888888888889</v>
      </c>
      <c r="D230" s="8">
        <v>500.0</v>
      </c>
      <c r="E230" s="31"/>
      <c r="F230" s="31"/>
    </row>
    <row r="231">
      <c r="A231" s="6">
        <v>5.0</v>
      </c>
      <c r="B231" s="8" t="s">
        <v>645</v>
      </c>
      <c r="C231" s="9">
        <v>0.5701388888888889</v>
      </c>
      <c r="D231" s="8">
        <v>500.0</v>
      </c>
      <c r="E231" s="31"/>
      <c r="F231" s="31"/>
    </row>
    <row r="232">
      <c r="A232" s="6">
        <v>6.0</v>
      </c>
      <c r="B232" s="8" t="s">
        <v>646</v>
      </c>
      <c r="C232" s="9">
        <v>0.5729166666666666</v>
      </c>
      <c r="D232" s="8">
        <v>400.0</v>
      </c>
      <c r="E232" s="31"/>
      <c r="F232" s="31"/>
    </row>
    <row r="233">
      <c r="A233" s="6">
        <v>7.0</v>
      </c>
      <c r="B233" s="8" t="s">
        <v>647</v>
      </c>
      <c r="C233" s="9">
        <v>0.6173611111111111</v>
      </c>
      <c r="D233" s="8">
        <v>700.0</v>
      </c>
      <c r="E233" s="31"/>
      <c r="F233" s="31"/>
    </row>
    <row r="234">
      <c r="A234" s="6">
        <v>8.0</v>
      </c>
      <c r="B234" s="8" t="s">
        <v>648</v>
      </c>
      <c r="C234" s="9">
        <v>0.6215277777777778</v>
      </c>
      <c r="D234" s="8">
        <v>800.0</v>
      </c>
      <c r="E234" s="31"/>
      <c r="F234" s="31"/>
    </row>
    <row r="235">
      <c r="A235" s="6">
        <v>9.0</v>
      </c>
      <c r="B235" s="8" t="s">
        <v>649</v>
      </c>
      <c r="C235" s="9">
        <v>0.7763888888888889</v>
      </c>
      <c r="D235" s="8">
        <v>300.0</v>
      </c>
      <c r="E235" s="31"/>
      <c r="F235" s="31"/>
    </row>
    <row r="236">
      <c r="A236" s="6">
        <v>10.0</v>
      </c>
      <c r="B236" s="8" t="s">
        <v>650</v>
      </c>
      <c r="C236" s="9">
        <v>0.78125</v>
      </c>
      <c r="D236" s="8">
        <v>300.0</v>
      </c>
      <c r="E236" s="31"/>
      <c r="F236" s="31"/>
    </row>
    <row r="237">
      <c r="A237" s="6">
        <v>11.0</v>
      </c>
      <c r="B237" s="8" t="s">
        <v>524</v>
      </c>
      <c r="C237" s="9">
        <v>0.8361111111111111</v>
      </c>
      <c r="D237" s="8">
        <v>200.0</v>
      </c>
      <c r="E237" s="31"/>
      <c r="F237" s="31"/>
    </row>
    <row r="238">
      <c r="A238" s="6">
        <v>12.0</v>
      </c>
      <c r="B238" s="8" t="s">
        <v>651</v>
      </c>
      <c r="C238" s="9">
        <v>0.8472222222222222</v>
      </c>
      <c r="D238" s="8">
        <v>400.0</v>
      </c>
      <c r="E238" s="31"/>
      <c r="F238" s="31"/>
    </row>
    <row r="239">
      <c r="A239" s="6"/>
      <c r="D239" s="5">
        <f>SUM(D227:D238)</f>
        <v>5100</v>
      </c>
      <c r="E239" s="31"/>
      <c r="F239" s="31"/>
      <c r="G239" s="10">
        <v>7650.0</v>
      </c>
    </row>
    <row r="240">
      <c r="A240" s="5"/>
      <c r="E240" s="31"/>
      <c r="F240" s="31"/>
    </row>
    <row r="241">
      <c r="A241" s="5"/>
      <c r="E241" s="31"/>
      <c r="F241" s="31"/>
    </row>
    <row r="242">
      <c r="A242" s="5"/>
      <c r="D242" s="6" t="s">
        <v>17</v>
      </c>
      <c r="E242" s="42">
        <v>42609.0</v>
      </c>
      <c r="F242" s="29" t="s">
        <v>314</v>
      </c>
    </row>
    <row r="243">
      <c r="A243" s="6">
        <v>1.0</v>
      </c>
      <c r="B243" s="8" t="s">
        <v>652</v>
      </c>
      <c r="C243" s="9">
        <v>0.6416666666666667</v>
      </c>
      <c r="D243" s="8">
        <v>380.0</v>
      </c>
      <c r="E243" s="31"/>
      <c r="F243" s="31"/>
    </row>
    <row r="244">
      <c r="A244" s="6">
        <v>2.0</v>
      </c>
      <c r="B244" s="8" t="s">
        <v>157</v>
      </c>
      <c r="C244" s="9">
        <v>0.7597222222222222</v>
      </c>
      <c r="D244" s="8">
        <v>200.0</v>
      </c>
      <c r="E244" s="31"/>
      <c r="F244" s="31"/>
    </row>
    <row r="245">
      <c r="A245" s="6">
        <v>3.0</v>
      </c>
      <c r="B245" s="8" t="s">
        <v>653</v>
      </c>
      <c r="C245" s="9">
        <v>0.7805555555555556</v>
      </c>
      <c r="D245" s="8">
        <v>300.0</v>
      </c>
      <c r="E245" s="31"/>
      <c r="F245" s="31"/>
    </row>
    <row r="246">
      <c r="A246" s="6">
        <v>4.0</v>
      </c>
      <c r="B246" s="20" t="s">
        <v>654</v>
      </c>
      <c r="C246" s="21"/>
      <c r="D246" s="21"/>
      <c r="E246" s="38"/>
      <c r="F246" s="38"/>
      <c r="G246" s="20">
        <v>-1000.0</v>
      </c>
    </row>
    <row r="247">
      <c r="A247" s="6">
        <v>5.0</v>
      </c>
      <c r="B247" s="20" t="s">
        <v>443</v>
      </c>
      <c r="C247" s="21"/>
      <c r="D247" s="21"/>
      <c r="E247" s="38"/>
      <c r="F247" s="38"/>
      <c r="G247" s="20">
        <v>-450.0</v>
      </c>
    </row>
    <row r="248">
      <c r="A248" s="5"/>
      <c r="D248" s="33">
        <f>SUM(D243:D245)</f>
        <v>880</v>
      </c>
      <c r="E248" s="31"/>
      <c r="F248" s="31"/>
      <c r="G248" s="10">
        <v>7100.0</v>
      </c>
    </row>
    <row r="249">
      <c r="A249" s="5"/>
      <c r="D249" s="6" t="s">
        <v>23</v>
      </c>
      <c r="E249" s="42">
        <v>42610.0</v>
      </c>
      <c r="F249" s="29" t="s">
        <v>24</v>
      </c>
    </row>
    <row r="250">
      <c r="A250" s="6">
        <v>1.0</v>
      </c>
      <c r="B250" s="8" t="s">
        <v>655</v>
      </c>
      <c r="C250" s="9">
        <v>0.4847222222222222</v>
      </c>
      <c r="D250" s="8">
        <v>500.0</v>
      </c>
      <c r="E250" s="31"/>
      <c r="F250" s="31"/>
    </row>
    <row r="251">
      <c r="A251" s="6">
        <v>2.0</v>
      </c>
      <c r="B251" s="12" t="s">
        <v>656</v>
      </c>
      <c r="C251" s="13">
        <v>0.4930555555555556</v>
      </c>
      <c r="D251" s="12">
        <v>150.0</v>
      </c>
      <c r="E251" s="43" t="s">
        <v>358</v>
      </c>
      <c r="F251" s="31"/>
    </row>
    <row r="252">
      <c r="A252" s="6">
        <v>3.0</v>
      </c>
      <c r="B252" s="8" t="s">
        <v>657</v>
      </c>
      <c r="C252" s="9">
        <v>0.5465277777777777</v>
      </c>
      <c r="D252" s="8">
        <v>150.0</v>
      </c>
      <c r="E252" s="31"/>
      <c r="F252" s="31"/>
    </row>
    <row r="253">
      <c r="A253" s="6">
        <v>4.0</v>
      </c>
      <c r="B253" s="12" t="s">
        <v>658</v>
      </c>
      <c r="C253" s="13">
        <v>0.5527777777777778</v>
      </c>
      <c r="D253" s="12">
        <v>600.0</v>
      </c>
      <c r="E253" s="43" t="s">
        <v>358</v>
      </c>
      <c r="F253" s="31"/>
    </row>
    <row r="254">
      <c r="A254" s="6">
        <v>5.0</v>
      </c>
      <c r="B254" s="12" t="s">
        <v>659</v>
      </c>
      <c r="C254" s="13">
        <v>0.55625</v>
      </c>
      <c r="D254" s="12">
        <v>100.0</v>
      </c>
      <c r="E254" s="43" t="s">
        <v>358</v>
      </c>
      <c r="F254" s="31"/>
    </row>
    <row r="255">
      <c r="A255" s="6">
        <v>6.0</v>
      </c>
      <c r="B255" s="8" t="s">
        <v>660</v>
      </c>
      <c r="C255" s="9">
        <v>0.5666666666666667</v>
      </c>
      <c r="D255" s="8">
        <v>200.0</v>
      </c>
      <c r="E255" s="31"/>
      <c r="F255" s="31"/>
    </row>
    <row r="256">
      <c r="A256" s="6">
        <v>7.0</v>
      </c>
      <c r="B256" s="8" t="s">
        <v>89</v>
      </c>
      <c r="C256" s="9">
        <v>0.6083333333333333</v>
      </c>
      <c r="D256" s="8">
        <v>200.0</v>
      </c>
      <c r="E256" s="31"/>
      <c r="F256" s="31"/>
    </row>
    <row r="257">
      <c r="A257" s="6">
        <v>8.0</v>
      </c>
      <c r="B257" s="8" t="s">
        <v>661</v>
      </c>
      <c r="C257" s="9">
        <v>0.61875</v>
      </c>
      <c r="D257" s="8">
        <v>500.0</v>
      </c>
      <c r="E257" s="31"/>
      <c r="F257" s="31"/>
    </row>
    <row r="258">
      <c r="A258" s="6">
        <v>9.0</v>
      </c>
      <c r="B258" s="12" t="s">
        <v>581</v>
      </c>
      <c r="C258" s="13">
        <v>0.6840277777777778</v>
      </c>
      <c r="D258" s="12">
        <v>500.0</v>
      </c>
      <c r="E258" s="43" t="s">
        <v>358</v>
      </c>
      <c r="F258" s="31"/>
    </row>
    <row r="259">
      <c r="A259" s="6">
        <v>10.0</v>
      </c>
      <c r="B259" s="8" t="s">
        <v>565</v>
      </c>
      <c r="C259" s="9">
        <v>0.6888888888888889</v>
      </c>
      <c r="D259" s="8">
        <v>200.0</v>
      </c>
      <c r="E259" s="31"/>
      <c r="F259" s="31"/>
    </row>
    <row r="260">
      <c r="A260" s="6">
        <v>11.0</v>
      </c>
      <c r="B260" s="8" t="s">
        <v>662</v>
      </c>
      <c r="C260" s="9">
        <v>0.7479166666666667</v>
      </c>
      <c r="D260" s="8">
        <v>400.0</v>
      </c>
      <c r="E260" s="31"/>
      <c r="F260" s="31"/>
    </row>
    <row r="261">
      <c r="A261" s="6">
        <v>12.0</v>
      </c>
      <c r="B261" s="8" t="s">
        <v>663</v>
      </c>
      <c r="C261" s="9">
        <v>0.8298611111111112</v>
      </c>
      <c r="D261" s="8">
        <v>400.0</v>
      </c>
      <c r="E261" s="31"/>
      <c r="F261" s="31"/>
    </row>
    <row r="262">
      <c r="A262" s="6">
        <v>13.0</v>
      </c>
      <c r="B262" s="8" t="s">
        <v>27</v>
      </c>
      <c r="C262" s="9">
        <v>0.8645833333333334</v>
      </c>
      <c r="E262" s="31"/>
      <c r="F262" s="31"/>
      <c r="G262" s="8">
        <v>-800.0</v>
      </c>
    </row>
    <row r="263">
      <c r="A263" s="5"/>
      <c r="D263" s="6">
        <v>3900.0</v>
      </c>
      <c r="E263" s="31"/>
      <c r="F263" s="31"/>
      <c r="G263" s="10">
        <v>8900.0</v>
      </c>
    </row>
    <row r="264">
      <c r="A264" s="5"/>
      <c r="E264" s="31"/>
      <c r="F264" s="31"/>
    </row>
    <row r="265">
      <c r="A265" s="5"/>
      <c r="D265" s="6" t="s">
        <v>28</v>
      </c>
      <c r="E265" s="42">
        <v>42611.0</v>
      </c>
      <c r="F265" s="29" t="s">
        <v>9</v>
      </c>
    </row>
    <row r="266">
      <c r="A266" s="6">
        <v>1.0</v>
      </c>
      <c r="B266" s="8" t="s">
        <v>664</v>
      </c>
      <c r="C266" s="9">
        <v>0.5055555555555555</v>
      </c>
      <c r="D266" s="8">
        <v>1500.0</v>
      </c>
      <c r="E266" s="31"/>
      <c r="F266" s="31"/>
    </row>
    <row r="267">
      <c r="A267" s="6">
        <v>2.0</v>
      </c>
      <c r="B267" s="8" t="s">
        <v>665</v>
      </c>
      <c r="C267" s="9">
        <v>0.5055555555555555</v>
      </c>
      <c r="D267" s="8">
        <v>300.0</v>
      </c>
      <c r="E267" s="31"/>
      <c r="F267" s="31"/>
    </row>
    <row r="268">
      <c r="A268" s="6">
        <v>3.0</v>
      </c>
      <c r="B268" s="8" t="s">
        <v>666</v>
      </c>
      <c r="C268" s="9">
        <v>0.5159722222222223</v>
      </c>
      <c r="D268" s="8">
        <v>300.0</v>
      </c>
      <c r="E268" s="31"/>
      <c r="F268" s="31"/>
    </row>
    <row r="269">
      <c r="A269" s="6">
        <v>4.0</v>
      </c>
      <c r="B269" s="8" t="s">
        <v>667</v>
      </c>
      <c r="C269" s="9">
        <v>0.5555555555555556</v>
      </c>
      <c r="D269" s="8">
        <v>1000.0</v>
      </c>
      <c r="E269" s="31"/>
      <c r="F269" s="31"/>
    </row>
    <row r="270">
      <c r="A270" s="6">
        <v>5.0</v>
      </c>
      <c r="B270" s="8" t="s">
        <v>333</v>
      </c>
      <c r="C270" s="9">
        <v>0.6618055555555555</v>
      </c>
      <c r="D270" s="8">
        <v>150.0</v>
      </c>
      <c r="E270" s="31"/>
      <c r="F270" s="31"/>
      <c r="G270" s="15">
        <v>-10000.0</v>
      </c>
      <c r="H270" s="16" t="s">
        <v>33</v>
      </c>
    </row>
    <row r="271">
      <c r="A271" s="6">
        <v>6.0</v>
      </c>
      <c r="B271" s="8" t="s">
        <v>668</v>
      </c>
      <c r="C271" s="9">
        <v>0.7284722222222222</v>
      </c>
      <c r="D271" s="8">
        <v>400.0</v>
      </c>
      <c r="E271" s="31"/>
      <c r="F271" s="31"/>
    </row>
    <row r="272">
      <c r="A272" s="6">
        <v>7.0</v>
      </c>
      <c r="B272" s="8" t="s">
        <v>669</v>
      </c>
      <c r="C272" s="9">
        <v>0.7631944444444444</v>
      </c>
      <c r="D272" s="8">
        <v>50.0</v>
      </c>
      <c r="E272" s="31"/>
      <c r="F272" s="31"/>
    </row>
    <row r="273">
      <c r="A273" s="6">
        <v>8.0</v>
      </c>
      <c r="B273" s="8" t="s">
        <v>670</v>
      </c>
      <c r="C273" s="9">
        <v>0.8541666666666666</v>
      </c>
      <c r="D273" s="8">
        <v>500.0</v>
      </c>
      <c r="E273" s="31"/>
      <c r="F273" s="31"/>
    </row>
    <row r="274">
      <c r="A274" s="5"/>
      <c r="D274" s="5">
        <f>SUM(D266:D273)</f>
        <v>4200</v>
      </c>
      <c r="E274" s="31"/>
      <c r="F274" s="31"/>
      <c r="G274" s="10">
        <v>3100.0</v>
      </c>
    </row>
    <row r="275">
      <c r="A275" s="5"/>
      <c r="E275" s="31"/>
      <c r="F275" s="31"/>
    </row>
    <row r="276">
      <c r="A276" s="5"/>
      <c r="E276" s="31"/>
      <c r="F276" s="31"/>
    </row>
    <row r="277">
      <c r="A277" s="5"/>
      <c r="D277" s="6" t="s">
        <v>31</v>
      </c>
      <c r="E277" s="42">
        <v>42612.0</v>
      </c>
      <c r="F277" s="29" t="s">
        <v>314</v>
      </c>
    </row>
    <row r="278">
      <c r="A278" s="6">
        <v>1.0</v>
      </c>
      <c r="B278" s="8" t="s">
        <v>671</v>
      </c>
      <c r="C278" s="9">
        <v>0.4409722222222222</v>
      </c>
      <c r="D278" s="8">
        <v>2000.0</v>
      </c>
      <c r="E278" s="31"/>
      <c r="F278" s="31"/>
    </row>
    <row r="279">
      <c r="A279" s="6">
        <v>2.0</v>
      </c>
      <c r="B279" s="8" t="s">
        <v>672</v>
      </c>
      <c r="C279" s="9">
        <v>0.4777777777777778</v>
      </c>
      <c r="D279" s="8">
        <v>200.0</v>
      </c>
      <c r="E279" s="31"/>
      <c r="F279" s="31"/>
    </row>
    <row r="280">
      <c r="A280" s="6">
        <v>3.0</v>
      </c>
      <c r="B280" s="8" t="s">
        <v>673</v>
      </c>
      <c r="C280" s="9">
        <v>0.5569444444444445</v>
      </c>
      <c r="D280" s="8">
        <v>300.0</v>
      </c>
      <c r="E280" s="31"/>
      <c r="F280" s="31"/>
    </row>
    <row r="281">
      <c r="A281" s="6">
        <v>4.0</v>
      </c>
      <c r="B281" s="8" t="s">
        <v>674</v>
      </c>
      <c r="C281" s="9">
        <v>0.6145833333333334</v>
      </c>
      <c r="D281" s="8">
        <v>200.0</v>
      </c>
      <c r="E281" s="31"/>
      <c r="F281" s="31"/>
    </row>
    <row r="282">
      <c r="A282" s="6">
        <v>5.0</v>
      </c>
      <c r="B282" s="8" t="s">
        <v>675</v>
      </c>
      <c r="C282" s="9">
        <v>0.6784722222222223</v>
      </c>
      <c r="D282" s="8">
        <v>400.0</v>
      </c>
      <c r="E282" s="31"/>
      <c r="F282" s="31"/>
    </row>
    <row r="283">
      <c r="A283" s="6"/>
      <c r="D283" s="5">
        <f>SUM(D278:D282)</f>
        <v>3100</v>
      </c>
      <c r="E283" s="31"/>
      <c r="F283" s="31"/>
      <c r="G283" s="10">
        <v>6200.0</v>
      </c>
    </row>
    <row r="284">
      <c r="A284" s="5"/>
      <c r="E284" s="31"/>
      <c r="F284" s="31"/>
    </row>
    <row r="285">
      <c r="A285" s="5"/>
      <c r="E285" s="31"/>
      <c r="F285" s="31"/>
    </row>
    <row r="286">
      <c r="A286" s="5"/>
      <c r="D286" s="6" t="s">
        <v>35</v>
      </c>
      <c r="E286" s="42">
        <v>42613.0</v>
      </c>
      <c r="F286" s="29" t="s">
        <v>314</v>
      </c>
    </row>
    <row r="287">
      <c r="A287" s="6">
        <v>1.0</v>
      </c>
      <c r="B287" s="8" t="s">
        <v>676</v>
      </c>
      <c r="C287" s="9">
        <v>0.7715277777777778</v>
      </c>
      <c r="D287" s="8">
        <v>800.0</v>
      </c>
      <c r="E287" s="31"/>
      <c r="F287" s="31"/>
    </row>
    <row r="288">
      <c r="A288" s="6"/>
      <c r="D288" s="6">
        <v>800.0</v>
      </c>
      <c r="E288" s="31"/>
      <c r="F288" s="31"/>
      <c r="G288" s="10">
        <v>7000.0</v>
      </c>
    </row>
    <row r="289">
      <c r="A289" s="5"/>
      <c r="E289" s="31"/>
      <c r="F289" s="31"/>
    </row>
    <row r="290">
      <c r="A290" s="5"/>
      <c r="E290" s="31"/>
      <c r="F290" s="31"/>
    </row>
    <row r="291">
      <c r="A291" s="5"/>
      <c r="E291" s="31"/>
      <c r="F291" s="31"/>
    </row>
    <row r="292">
      <c r="A292" s="5"/>
      <c r="E292" s="31"/>
      <c r="F292" s="31"/>
    </row>
    <row r="293">
      <c r="A293" s="5"/>
      <c r="E293" s="31"/>
      <c r="F293" s="31"/>
    </row>
    <row r="294">
      <c r="A294" s="5"/>
      <c r="E294" s="31"/>
      <c r="F294" s="31"/>
    </row>
    <row r="295">
      <c r="A295" s="5"/>
      <c r="E295" s="31"/>
      <c r="F295" s="31"/>
    </row>
    <row r="296">
      <c r="A296" s="5"/>
      <c r="E296" s="31"/>
      <c r="F296" s="31"/>
    </row>
    <row r="297">
      <c r="A297" s="5"/>
      <c r="E297" s="31"/>
      <c r="F297" s="31"/>
    </row>
    <row r="298">
      <c r="A298" s="5"/>
      <c r="E298" s="31"/>
      <c r="F298" s="31"/>
    </row>
    <row r="299">
      <c r="A299" s="5"/>
      <c r="E299" s="31"/>
      <c r="F299" s="31"/>
    </row>
    <row r="300">
      <c r="A300" s="5"/>
      <c r="E300" s="31"/>
      <c r="F300" s="31"/>
    </row>
    <row r="301">
      <c r="A301" s="5"/>
      <c r="E301" s="31"/>
      <c r="F301" s="31"/>
    </row>
    <row r="302">
      <c r="A302" s="5"/>
      <c r="E302" s="31"/>
      <c r="F302" s="31"/>
    </row>
    <row r="303">
      <c r="A303" s="5"/>
      <c r="E303" s="31"/>
      <c r="F303" s="31"/>
    </row>
    <row r="304">
      <c r="A304" s="5"/>
      <c r="E304" s="31"/>
      <c r="F304" s="31"/>
    </row>
    <row r="305">
      <c r="A305" s="5"/>
      <c r="E305" s="31"/>
      <c r="F305" s="31"/>
    </row>
    <row r="306">
      <c r="A306" s="5"/>
      <c r="E306" s="31"/>
      <c r="F306" s="31"/>
    </row>
    <row r="307">
      <c r="A307" s="5"/>
      <c r="E307" s="31"/>
      <c r="F307" s="31"/>
    </row>
    <row r="308">
      <c r="A308" s="5"/>
      <c r="E308" s="31"/>
      <c r="F308" s="31"/>
    </row>
    <row r="309">
      <c r="A309" s="5"/>
      <c r="E309" s="31"/>
      <c r="F309" s="31"/>
    </row>
    <row r="310">
      <c r="A310" s="5"/>
      <c r="E310" s="31"/>
      <c r="F310" s="31"/>
    </row>
    <row r="311">
      <c r="A311" s="5"/>
      <c r="E311" s="31"/>
      <c r="F311" s="31"/>
    </row>
    <row r="312">
      <c r="A312" s="5"/>
      <c r="E312" s="31"/>
      <c r="F312" s="31"/>
    </row>
    <row r="313">
      <c r="A313" s="5"/>
      <c r="E313" s="31"/>
      <c r="F313" s="31"/>
    </row>
    <row r="314">
      <c r="A314" s="5"/>
      <c r="E314" s="31"/>
      <c r="F314" s="31"/>
    </row>
    <row r="315">
      <c r="A315" s="5"/>
      <c r="E315" s="31"/>
      <c r="F315" s="31"/>
    </row>
    <row r="316">
      <c r="A316" s="5"/>
      <c r="E316" s="31"/>
      <c r="F316" s="31"/>
    </row>
    <row r="317">
      <c r="A317" s="5"/>
      <c r="E317" s="31"/>
      <c r="F317" s="31"/>
    </row>
    <row r="318">
      <c r="A318" s="5"/>
      <c r="E318" s="31"/>
      <c r="F318" s="31"/>
    </row>
    <row r="319">
      <c r="A319" s="5"/>
      <c r="E319" s="31"/>
      <c r="F319" s="31"/>
    </row>
    <row r="320">
      <c r="A320" s="5"/>
      <c r="E320" s="31"/>
      <c r="F320" s="31"/>
    </row>
    <row r="321">
      <c r="A321" s="5"/>
      <c r="E321" s="31"/>
      <c r="F321" s="31"/>
    </row>
    <row r="322">
      <c r="A322" s="5"/>
      <c r="E322" s="31"/>
      <c r="F322" s="31"/>
    </row>
    <row r="323">
      <c r="A323" s="5"/>
      <c r="E323" s="31"/>
      <c r="F323" s="31"/>
    </row>
    <row r="324">
      <c r="A324" s="5"/>
      <c r="E324" s="31"/>
      <c r="F324" s="31"/>
    </row>
    <row r="325">
      <c r="A325" s="5"/>
      <c r="E325" s="31"/>
      <c r="F325" s="31"/>
    </row>
    <row r="326">
      <c r="A326" s="5"/>
      <c r="E326" s="31"/>
      <c r="F326" s="31"/>
    </row>
    <row r="327">
      <c r="A327" s="5"/>
      <c r="E327" s="31"/>
      <c r="F327" s="31"/>
    </row>
    <row r="328">
      <c r="A328" s="5"/>
      <c r="E328" s="31"/>
      <c r="F328" s="31"/>
    </row>
    <row r="329">
      <c r="A329" s="5"/>
      <c r="E329" s="31"/>
      <c r="F329" s="31"/>
    </row>
    <row r="330">
      <c r="A330" s="5"/>
      <c r="E330" s="31"/>
      <c r="F330" s="31"/>
    </row>
    <row r="331">
      <c r="A331" s="5"/>
      <c r="E331" s="31"/>
      <c r="F331" s="31"/>
    </row>
    <row r="332">
      <c r="A332" s="5"/>
      <c r="E332" s="31"/>
      <c r="F332" s="31"/>
    </row>
    <row r="333">
      <c r="A333" s="5"/>
      <c r="E333" s="31"/>
      <c r="F333" s="31"/>
    </row>
    <row r="334">
      <c r="A334" s="5"/>
      <c r="E334" s="31"/>
      <c r="F334" s="31"/>
    </row>
    <row r="335">
      <c r="A335" s="5"/>
      <c r="E335" s="31"/>
      <c r="F335" s="31"/>
    </row>
    <row r="336">
      <c r="A336" s="5"/>
      <c r="E336" s="31"/>
      <c r="F336" s="31"/>
    </row>
    <row r="337">
      <c r="A337" s="5"/>
      <c r="E337" s="31"/>
      <c r="F337" s="31"/>
    </row>
    <row r="338">
      <c r="A338" s="5"/>
      <c r="E338" s="31"/>
      <c r="F338" s="31"/>
    </row>
    <row r="339">
      <c r="A339" s="5"/>
      <c r="E339" s="31"/>
      <c r="F339" s="31"/>
    </row>
    <row r="340">
      <c r="A340" s="5"/>
      <c r="E340" s="31"/>
      <c r="F340" s="31"/>
    </row>
    <row r="341">
      <c r="A341" s="5"/>
      <c r="E341" s="31"/>
      <c r="F341" s="31"/>
    </row>
    <row r="342">
      <c r="A342" s="5"/>
      <c r="E342" s="31"/>
      <c r="F342" s="31"/>
    </row>
    <row r="343">
      <c r="A343" s="5"/>
      <c r="E343" s="31"/>
      <c r="F343" s="31"/>
    </row>
    <row r="344">
      <c r="A344" s="5"/>
      <c r="E344" s="31"/>
      <c r="F344" s="31"/>
    </row>
    <row r="345">
      <c r="A345" s="5"/>
      <c r="E345" s="31"/>
      <c r="F345" s="31"/>
    </row>
    <row r="346">
      <c r="A346" s="5"/>
      <c r="E346" s="31"/>
      <c r="F346" s="31"/>
    </row>
    <row r="347">
      <c r="A347" s="5"/>
      <c r="E347" s="31"/>
      <c r="F347" s="31"/>
    </row>
    <row r="348">
      <c r="A348" s="5"/>
      <c r="E348" s="31"/>
      <c r="F348" s="31"/>
    </row>
    <row r="349">
      <c r="A349" s="5"/>
      <c r="E349" s="31"/>
      <c r="F349" s="31"/>
    </row>
    <row r="350">
      <c r="A350" s="5"/>
      <c r="E350" s="31"/>
      <c r="F350" s="31"/>
    </row>
    <row r="351">
      <c r="A351" s="5"/>
      <c r="E351" s="31"/>
      <c r="F351" s="31"/>
    </row>
    <row r="352">
      <c r="A352" s="5"/>
      <c r="E352" s="31"/>
      <c r="F352" s="31"/>
    </row>
    <row r="353">
      <c r="A353" s="5"/>
      <c r="E353" s="31"/>
      <c r="F353" s="31"/>
    </row>
    <row r="354">
      <c r="A354" s="5"/>
      <c r="E354" s="31"/>
      <c r="F354" s="31"/>
    </row>
    <row r="355">
      <c r="A355" s="5"/>
      <c r="E355" s="31"/>
      <c r="F355" s="31"/>
    </row>
    <row r="356">
      <c r="A356" s="5"/>
      <c r="E356" s="31"/>
      <c r="F356" s="31"/>
    </row>
    <row r="357">
      <c r="A357" s="5"/>
      <c r="E357" s="31"/>
      <c r="F357" s="31"/>
    </row>
    <row r="358">
      <c r="A358" s="5"/>
      <c r="E358" s="31"/>
      <c r="F358" s="31"/>
    </row>
    <row r="359">
      <c r="A359" s="5"/>
      <c r="E359" s="31"/>
      <c r="F359" s="31"/>
    </row>
    <row r="360">
      <c r="A360" s="5"/>
      <c r="E360" s="31"/>
      <c r="F360" s="31"/>
    </row>
    <row r="361">
      <c r="A361" s="5"/>
      <c r="E361" s="31"/>
      <c r="F361" s="31"/>
    </row>
    <row r="362">
      <c r="A362" s="5"/>
      <c r="E362" s="31"/>
      <c r="F362" s="31"/>
    </row>
    <row r="363">
      <c r="A363" s="5"/>
      <c r="E363" s="31"/>
      <c r="F363" s="31"/>
    </row>
    <row r="364">
      <c r="A364" s="5"/>
      <c r="E364" s="31"/>
      <c r="F364" s="31"/>
    </row>
    <row r="365">
      <c r="A365" s="5"/>
      <c r="E365" s="31"/>
      <c r="F365" s="31"/>
    </row>
    <row r="366">
      <c r="A366" s="5"/>
      <c r="E366" s="31"/>
      <c r="F366" s="31"/>
    </row>
    <row r="367">
      <c r="A367" s="5"/>
      <c r="E367" s="31"/>
      <c r="F367" s="31"/>
    </row>
    <row r="368">
      <c r="A368" s="5"/>
      <c r="E368" s="31"/>
      <c r="F368" s="31"/>
    </row>
    <row r="369">
      <c r="A369" s="5"/>
      <c r="E369" s="31"/>
      <c r="F369" s="31"/>
    </row>
    <row r="370">
      <c r="A370" s="5"/>
      <c r="E370" s="31"/>
      <c r="F370" s="31"/>
    </row>
    <row r="371">
      <c r="A371" s="5"/>
      <c r="E371" s="31"/>
      <c r="F371" s="31"/>
    </row>
    <row r="372">
      <c r="A372" s="5"/>
      <c r="E372" s="31"/>
      <c r="F372" s="31"/>
    </row>
    <row r="373">
      <c r="A373" s="5"/>
      <c r="E373" s="31"/>
      <c r="F373" s="31"/>
    </row>
    <row r="374">
      <c r="A374" s="5"/>
      <c r="E374" s="31"/>
      <c r="F374" s="31"/>
    </row>
    <row r="375">
      <c r="A375" s="5"/>
      <c r="E375" s="31"/>
      <c r="F375" s="31"/>
    </row>
    <row r="376">
      <c r="A376" s="5"/>
      <c r="E376" s="31"/>
      <c r="F376" s="31"/>
    </row>
    <row r="377">
      <c r="A377" s="5"/>
      <c r="E377" s="31"/>
      <c r="F377" s="31"/>
    </row>
    <row r="378">
      <c r="A378" s="5"/>
      <c r="E378" s="31"/>
      <c r="F378" s="31"/>
    </row>
    <row r="379">
      <c r="A379" s="5"/>
      <c r="E379" s="31"/>
      <c r="F379" s="31"/>
    </row>
    <row r="380">
      <c r="A380" s="5"/>
      <c r="E380" s="31"/>
      <c r="F380" s="31"/>
    </row>
    <row r="381">
      <c r="A381" s="5"/>
      <c r="E381" s="31"/>
      <c r="F381" s="31"/>
    </row>
    <row r="382">
      <c r="A382" s="5"/>
      <c r="E382" s="31"/>
      <c r="F382" s="31"/>
    </row>
    <row r="383">
      <c r="A383" s="5"/>
      <c r="E383" s="31"/>
      <c r="F383" s="31"/>
    </row>
    <row r="384">
      <c r="A384" s="5"/>
      <c r="E384" s="31"/>
      <c r="F384" s="31"/>
    </row>
    <row r="385">
      <c r="A385" s="5"/>
      <c r="E385" s="31"/>
      <c r="F385" s="31"/>
    </row>
    <row r="386">
      <c r="A386" s="5"/>
      <c r="E386" s="31"/>
      <c r="F386" s="31"/>
    </row>
    <row r="387">
      <c r="A387" s="5"/>
      <c r="E387" s="31"/>
      <c r="F387" s="31"/>
    </row>
    <row r="388">
      <c r="A388" s="5"/>
      <c r="E388" s="31"/>
      <c r="F388" s="31"/>
    </row>
    <row r="389">
      <c r="A389" s="5"/>
      <c r="E389" s="31"/>
      <c r="F389" s="31"/>
    </row>
    <row r="390">
      <c r="A390" s="5"/>
      <c r="E390" s="31"/>
      <c r="F390" s="31"/>
    </row>
    <row r="391">
      <c r="A391" s="5"/>
      <c r="E391" s="31"/>
      <c r="F391" s="31"/>
    </row>
    <row r="392">
      <c r="A392" s="5"/>
      <c r="E392" s="31"/>
      <c r="F392" s="31"/>
    </row>
    <row r="393">
      <c r="A393" s="5"/>
      <c r="E393" s="31"/>
      <c r="F393" s="31"/>
    </row>
    <row r="394">
      <c r="A394" s="5"/>
      <c r="E394" s="31"/>
      <c r="F394" s="31"/>
    </row>
    <row r="395">
      <c r="A395" s="5"/>
      <c r="E395" s="31"/>
      <c r="F395" s="31"/>
    </row>
    <row r="396">
      <c r="A396" s="5"/>
      <c r="E396" s="31"/>
      <c r="F396" s="31"/>
    </row>
    <row r="397">
      <c r="A397" s="5"/>
      <c r="E397" s="31"/>
      <c r="F397" s="31"/>
    </row>
    <row r="398">
      <c r="A398" s="5"/>
      <c r="E398" s="31"/>
      <c r="F398" s="31"/>
    </row>
    <row r="399">
      <c r="A399" s="5"/>
      <c r="E399" s="31"/>
      <c r="F399" s="31"/>
    </row>
    <row r="400">
      <c r="A400" s="5"/>
      <c r="E400" s="31"/>
      <c r="F400" s="31"/>
    </row>
    <row r="401">
      <c r="A401" s="5"/>
      <c r="E401" s="31"/>
      <c r="F401" s="31"/>
    </row>
    <row r="402">
      <c r="A402" s="5"/>
      <c r="E402" s="31"/>
      <c r="F402" s="31"/>
    </row>
    <row r="403">
      <c r="A403" s="5"/>
      <c r="E403" s="31"/>
      <c r="F403" s="31"/>
    </row>
    <row r="404">
      <c r="A404" s="5"/>
      <c r="E404" s="31"/>
      <c r="F404" s="31"/>
    </row>
    <row r="405">
      <c r="A405" s="5"/>
      <c r="E405" s="31"/>
      <c r="F405" s="31"/>
    </row>
    <row r="406">
      <c r="A406" s="5"/>
      <c r="E406" s="31"/>
      <c r="F406" s="31"/>
    </row>
    <row r="407">
      <c r="A407" s="5"/>
      <c r="E407" s="31"/>
      <c r="F407" s="31"/>
    </row>
    <row r="408">
      <c r="A408" s="5"/>
      <c r="E408" s="31"/>
      <c r="F408" s="31"/>
    </row>
    <row r="409">
      <c r="A409" s="5"/>
      <c r="E409" s="31"/>
      <c r="F409" s="31"/>
    </row>
    <row r="410">
      <c r="A410" s="5"/>
      <c r="E410" s="31"/>
      <c r="F410" s="31"/>
    </row>
    <row r="411">
      <c r="A411" s="5"/>
      <c r="E411" s="31"/>
      <c r="F411" s="31"/>
    </row>
    <row r="412">
      <c r="A412" s="5"/>
      <c r="E412" s="31"/>
      <c r="F412" s="31"/>
    </row>
    <row r="413">
      <c r="A413" s="5"/>
      <c r="E413" s="31"/>
      <c r="F413" s="31"/>
    </row>
    <row r="414">
      <c r="A414" s="5"/>
      <c r="E414" s="31"/>
      <c r="F414" s="31"/>
    </row>
    <row r="415">
      <c r="A415" s="5"/>
      <c r="E415" s="31"/>
      <c r="F415" s="31"/>
    </row>
    <row r="416">
      <c r="A416" s="5"/>
      <c r="E416" s="31"/>
      <c r="F416" s="31"/>
    </row>
    <row r="417">
      <c r="A417" s="5"/>
      <c r="E417" s="31"/>
      <c r="F417" s="31"/>
    </row>
    <row r="418">
      <c r="A418" s="5"/>
      <c r="E418" s="31"/>
      <c r="F418" s="31"/>
    </row>
    <row r="419">
      <c r="A419" s="5"/>
      <c r="E419" s="31"/>
      <c r="F419" s="31"/>
    </row>
    <row r="420">
      <c r="A420" s="5"/>
      <c r="E420" s="31"/>
      <c r="F420" s="31"/>
    </row>
    <row r="421">
      <c r="A421" s="5"/>
      <c r="E421" s="31"/>
      <c r="F421" s="31"/>
    </row>
    <row r="422">
      <c r="A422" s="5"/>
      <c r="E422" s="31"/>
      <c r="F422" s="31"/>
    </row>
    <row r="423">
      <c r="A423" s="5"/>
      <c r="E423" s="31"/>
      <c r="F423" s="31"/>
    </row>
    <row r="424">
      <c r="A424" s="5"/>
      <c r="E424" s="31"/>
      <c r="F424" s="31"/>
    </row>
    <row r="425">
      <c r="A425" s="5"/>
      <c r="E425" s="31"/>
      <c r="F425" s="31"/>
    </row>
    <row r="426">
      <c r="A426" s="5"/>
      <c r="E426" s="31"/>
      <c r="F426" s="31"/>
    </row>
    <row r="427">
      <c r="A427" s="5"/>
      <c r="E427" s="31"/>
      <c r="F427" s="31"/>
    </row>
    <row r="428">
      <c r="A428" s="5"/>
      <c r="E428" s="31"/>
      <c r="F428" s="31"/>
    </row>
    <row r="429">
      <c r="A429" s="5"/>
      <c r="E429" s="31"/>
      <c r="F429" s="31"/>
    </row>
    <row r="430">
      <c r="A430" s="5"/>
      <c r="E430" s="31"/>
      <c r="F430" s="31"/>
    </row>
    <row r="431">
      <c r="A431" s="5"/>
      <c r="E431" s="31"/>
      <c r="F431" s="31"/>
    </row>
    <row r="432">
      <c r="A432" s="5"/>
      <c r="E432" s="31"/>
      <c r="F432" s="31"/>
    </row>
    <row r="433">
      <c r="A433" s="5"/>
      <c r="E433" s="31"/>
      <c r="F433" s="31"/>
    </row>
    <row r="434">
      <c r="A434" s="5"/>
      <c r="E434" s="31"/>
      <c r="F434" s="31"/>
    </row>
    <row r="435">
      <c r="A435" s="5"/>
      <c r="E435" s="31"/>
      <c r="F435" s="31"/>
    </row>
    <row r="436">
      <c r="A436" s="5"/>
      <c r="E436" s="31"/>
      <c r="F436" s="31"/>
    </row>
    <row r="437">
      <c r="A437" s="5"/>
      <c r="E437" s="31"/>
      <c r="F437" s="31"/>
    </row>
    <row r="438">
      <c r="A438" s="5"/>
      <c r="E438" s="31"/>
      <c r="F438" s="31"/>
    </row>
    <row r="439">
      <c r="A439" s="5"/>
      <c r="E439" s="31"/>
      <c r="F439" s="31"/>
    </row>
    <row r="440">
      <c r="A440" s="5"/>
      <c r="E440" s="31"/>
      <c r="F440" s="31"/>
    </row>
    <row r="441">
      <c r="A441" s="5"/>
      <c r="E441" s="31"/>
      <c r="F441" s="31"/>
    </row>
    <row r="442">
      <c r="A442" s="5"/>
      <c r="E442" s="31"/>
      <c r="F442" s="31"/>
    </row>
    <row r="443">
      <c r="A443" s="5"/>
      <c r="E443" s="31"/>
      <c r="F443" s="31"/>
    </row>
    <row r="444">
      <c r="A444" s="5"/>
      <c r="E444" s="31"/>
      <c r="F444" s="31"/>
    </row>
    <row r="445">
      <c r="A445" s="5"/>
      <c r="E445" s="31"/>
      <c r="F445" s="31"/>
    </row>
    <row r="446">
      <c r="A446" s="5"/>
      <c r="E446" s="31"/>
      <c r="F446" s="31"/>
    </row>
    <row r="447">
      <c r="A447" s="5"/>
      <c r="E447" s="31"/>
      <c r="F447" s="31"/>
    </row>
    <row r="448">
      <c r="A448" s="5"/>
      <c r="E448" s="31"/>
      <c r="F448" s="31"/>
    </row>
    <row r="449">
      <c r="A449" s="5"/>
      <c r="E449" s="31"/>
      <c r="F449" s="31"/>
    </row>
    <row r="450">
      <c r="A450" s="5"/>
      <c r="E450" s="31"/>
      <c r="F450" s="31"/>
    </row>
    <row r="451">
      <c r="A451" s="5"/>
      <c r="E451" s="31"/>
      <c r="F451" s="31"/>
    </row>
    <row r="452">
      <c r="A452" s="5"/>
      <c r="E452" s="31"/>
      <c r="F452" s="31"/>
    </row>
    <row r="453">
      <c r="A453" s="5"/>
      <c r="E453" s="31"/>
      <c r="F453" s="31"/>
    </row>
    <row r="454">
      <c r="A454" s="5"/>
      <c r="E454" s="31"/>
      <c r="F454" s="31"/>
    </row>
    <row r="455">
      <c r="A455" s="5"/>
      <c r="E455" s="31"/>
      <c r="F455" s="31"/>
    </row>
    <row r="456">
      <c r="A456" s="5"/>
      <c r="E456" s="31"/>
      <c r="F456" s="31"/>
    </row>
    <row r="457">
      <c r="A457" s="5"/>
      <c r="E457" s="31"/>
      <c r="F457" s="31"/>
    </row>
    <row r="458">
      <c r="A458" s="5"/>
      <c r="E458" s="31"/>
      <c r="F458" s="31"/>
    </row>
    <row r="459">
      <c r="A459" s="5"/>
      <c r="E459" s="31"/>
      <c r="F459" s="31"/>
    </row>
    <row r="460">
      <c r="A460" s="5"/>
      <c r="E460" s="31"/>
      <c r="F460" s="31"/>
    </row>
    <row r="461">
      <c r="A461" s="5"/>
      <c r="E461" s="31"/>
      <c r="F461" s="31"/>
    </row>
    <row r="462">
      <c r="A462" s="5"/>
      <c r="E462" s="31"/>
      <c r="F462" s="31"/>
    </row>
    <row r="463">
      <c r="A463" s="5"/>
      <c r="E463" s="31"/>
      <c r="F463" s="31"/>
    </row>
    <row r="464">
      <c r="A464" s="5"/>
      <c r="E464" s="31"/>
      <c r="F464" s="31"/>
    </row>
    <row r="465">
      <c r="A465" s="5"/>
      <c r="E465" s="31"/>
      <c r="F465" s="31"/>
    </row>
    <row r="466">
      <c r="A466" s="5"/>
      <c r="E466" s="31"/>
      <c r="F466" s="31"/>
    </row>
    <row r="467">
      <c r="A467" s="5"/>
      <c r="E467" s="31"/>
      <c r="F467" s="31"/>
    </row>
    <row r="468">
      <c r="A468" s="5"/>
      <c r="E468" s="31"/>
      <c r="F468" s="31"/>
    </row>
    <row r="469">
      <c r="A469" s="5"/>
      <c r="E469" s="31"/>
      <c r="F469" s="31"/>
    </row>
    <row r="470">
      <c r="A470" s="5"/>
      <c r="E470" s="31"/>
      <c r="F470" s="31"/>
    </row>
    <row r="471">
      <c r="A471" s="5"/>
      <c r="E471" s="31"/>
      <c r="F471" s="31"/>
    </row>
    <row r="472">
      <c r="A472" s="5"/>
      <c r="E472" s="31"/>
      <c r="F472" s="31"/>
    </row>
    <row r="473">
      <c r="A473" s="5"/>
      <c r="E473" s="31"/>
      <c r="F473" s="31"/>
    </row>
    <row r="474">
      <c r="A474" s="5"/>
      <c r="E474" s="31"/>
      <c r="F474" s="31"/>
    </row>
    <row r="475">
      <c r="A475" s="5"/>
      <c r="E475" s="31"/>
      <c r="F475" s="31"/>
    </row>
    <row r="476">
      <c r="A476" s="5"/>
      <c r="E476" s="31"/>
      <c r="F476" s="31"/>
    </row>
    <row r="477">
      <c r="A477" s="5"/>
      <c r="E477" s="31"/>
      <c r="F477" s="31"/>
    </row>
    <row r="478">
      <c r="A478" s="5"/>
      <c r="E478" s="31"/>
      <c r="F478" s="31"/>
    </row>
    <row r="479">
      <c r="A479" s="5"/>
      <c r="E479" s="31"/>
      <c r="F479" s="31"/>
    </row>
    <row r="480">
      <c r="A480" s="5"/>
      <c r="E480" s="31"/>
      <c r="F480" s="31"/>
    </row>
    <row r="481">
      <c r="A481" s="5"/>
      <c r="E481" s="31"/>
      <c r="F481" s="31"/>
    </row>
    <row r="482">
      <c r="A482" s="5"/>
      <c r="E482" s="31"/>
      <c r="F482" s="31"/>
    </row>
    <row r="483">
      <c r="A483" s="5"/>
      <c r="E483" s="31"/>
      <c r="F483" s="31"/>
    </row>
    <row r="484">
      <c r="A484" s="5"/>
      <c r="E484" s="31"/>
      <c r="F484" s="31"/>
    </row>
    <row r="485">
      <c r="A485" s="5"/>
      <c r="E485" s="31"/>
      <c r="F485" s="31"/>
    </row>
    <row r="486">
      <c r="A486" s="5"/>
      <c r="E486" s="31"/>
      <c r="F486" s="31"/>
    </row>
    <row r="487">
      <c r="A487" s="5"/>
      <c r="E487" s="31"/>
      <c r="F487" s="31"/>
    </row>
    <row r="488">
      <c r="A488" s="5"/>
      <c r="E488" s="31"/>
      <c r="F488" s="31"/>
    </row>
    <row r="489">
      <c r="A489" s="5"/>
      <c r="E489" s="31"/>
      <c r="F489" s="31"/>
    </row>
    <row r="490">
      <c r="A490" s="5"/>
      <c r="E490" s="31"/>
      <c r="F490" s="31"/>
    </row>
    <row r="491">
      <c r="A491" s="5"/>
      <c r="E491" s="31"/>
      <c r="F491" s="31"/>
    </row>
    <row r="492">
      <c r="A492" s="5"/>
      <c r="E492" s="31"/>
      <c r="F492" s="31"/>
    </row>
    <row r="493">
      <c r="A493" s="5"/>
      <c r="E493" s="31"/>
      <c r="F493" s="31"/>
    </row>
    <row r="494">
      <c r="A494" s="5"/>
      <c r="E494" s="31"/>
      <c r="F494" s="31"/>
    </row>
    <row r="495">
      <c r="A495" s="5"/>
      <c r="E495" s="31"/>
      <c r="F495" s="31"/>
    </row>
    <row r="496">
      <c r="A496" s="5"/>
      <c r="E496" s="31"/>
      <c r="F496" s="31"/>
    </row>
    <row r="497">
      <c r="A497" s="5"/>
      <c r="E497" s="31"/>
      <c r="F497" s="31"/>
    </row>
    <row r="498">
      <c r="A498" s="5"/>
      <c r="E498" s="31"/>
      <c r="F498" s="31"/>
    </row>
    <row r="499">
      <c r="A499" s="5"/>
      <c r="E499" s="31"/>
      <c r="F499" s="31"/>
    </row>
    <row r="500">
      <c r="A500" s="5"/>
      <c r="E500" s="31"/>
      <c r="F500" s="31"/>
    </row>
    <row r="501">
      <c r="A501" s="5"/>
      <c r="E501" s="31"/>
      <c r="F501" s="31"/>
    </row>
    <row r="502">
      <c r="A502" s="5"/>
      <c r="E502" s="31"/>
      <c r="F502" s="31"/>
    </row>
    <row r="503">
      <c r="A503" s="5"/>
      <c r="E503" s="31"/>
      <c r="F503" s="31"/>
    </row>
    <row r="504">
      <c r="A504" s="5"/>
      <c r="E504" s="31"/>
      <c r="F504" s="31"/>
    </row>
    <row r="505">
      <c r="A505" s="5"/>
      <c r="E505" s="31"/>
      <c r="F505" s="31"/>
    </row>
    <row r="506">
      <c r="A506" s="5"/>
      <c r="E506" s="31"/>
      <c r="F506" s="31"/>
    </row>
    <row r="507">
      <c r="A507" s="5"/>
      <c r="E507" s="31"/>
      <c r="F507" s="31"/>
    </row>
    <row r="508">
      <c r="A508" s="5"/>
      <c r="E508" s="31"/>
      <c r="F508" s="31"/>
    </row>
    <row r="509">
      <c r="A509" s="5"/>
      <c r="E509" s="31"/>
      <c r="F509" s="31"/>
    </row>
    <row r="510">
      <c r="A510" s="5"/>
      <c r="E510" s="31"/>
      <c r="F510" s="31"/>
    </row>
    <row r="511">
      <c r="A511" s="5"/>
      <c r="E511" s="31"/>
      <c r="F511" s="31"/>
    </row>
    <row r="512">
      <c r="A512" s="5"/>
      <c r="E512" s="31"/>
      <c r="F512" s="31"/>
    </row>
    <row r="513">
      <c r="A513" s="5"/>
      <c r="E513" s="31"/>
      <c r="F513" s="31"/>
    </row>
    <row r="514">
      <c r="A514" s="5"/>
      <c r="E514" s="31"/>
      <c r="F514" s="31"/>
    </row>
    <row r="515">
      <c r="A515" s="5"/>
      <c r="E515" s="31"/>
      <c r="F515" s="31"/>
    </row>
    <row r="516">
      <c r="A516" s="5"/>
      <c r="E516" s="31"/>
      <c r="F516" s="31"/>
    </row>
    <row r="517">
      <c r="A517" s="5"/>
      <c r="E517" s="31"/>
      <c r="F517" s="31"/>
    </row>
    <row r="518">
      <c r="A518" s="5"/>
      <c r="E518" s="31"/>
      <c r="F518" s="31"/>
    </row>
    <row r="519">
      <c r="A519" s="5"/>
      <c r="E519" s="31"/>
      <c r="F519" s="31"/>
    </row>
    <row r="520">
      <c r="A520" s="5"/>
      <c r="E520" s="31"/>
      <c r="F520" s="31"/>
    </row>
    <row r="521">
      <c r="A521" s="5"/>
      <c r="E521" s="31"/>
      <c r="F521" s="31"/>
    </row>
    <row r="522">
      <c r="A522" s="5"/>
      <c r="E522" s="31"/>
      <c r="F522" s="31"/>
    </row>
    <row r="523">
      <c r="A523" s="5"/>
      <c r="E523" s="31"/>
      <c r="F523" s="31"/>
    </row>
    <row r="524">
      <c r="A524" s="5"/>
      <c r="E524" s="31"/>
      <c r="F524" s="31"/>
    </row>
    <row r="525">
      <c r="A525" s="5"/>
      <c r="E525" s="31"/>
      <c r="F525" s="31"/>
    </row>
    <row r="526">
      <c r="A526" s="5"/>
      <c r="E526" s="31"/>
      <c r="F526" s="31"/>
    </row>
    <row r="527">
      <c r="A527" s="5"/>
      <c r="E527" s="31"/>
      <c r="F527" s="31"/>
    </row>
    <row r="528">
      <c r="A528" s="5"/>
      <c r="E528" s="31"/>
      <c r="F528" s="31"/>
    </row>
    <row r="529">
      <c r="A529" s="5"/>
      <c r="E529" s="31"/>
      <c r="F529" s="31"/>
    </row>
    <row r="530">
      <c r="A530" s="5"/>
      <c r="E530" s="31"/>
      <c r="F530" s="31"/>
    </row>
    <row r="531">
      <c r="A531" s="5"/>
      <c r="E531" s="31"/>
      <c r="F531" s="31"/>
    </row>
    <row r="532">
      <c r="A532" s="5"/>
      <c r="E532" s="31"/>
      <c r="F532" s="31"/>
    </row>
    <row r="533">
      <c r="A533" s="5"/>
      <c r="E533" s="31"/>
      <c r="F533" s="31"/>
    </row>
    <row r="534">
      <c r="A534" s="5"/>
      <c r="E534" s="31"/>
      <c r="F534" s="31"/>
    </row>
    <row r="535">
      <c r="A535" s="5"/>
      <c r="E535" s="31"/>
      <c r="F535" s="31"/>
    </row>
    <row r="536">
      <c r="A536" s="5"/>
      <c r="E536" s="31"/>
      <c r="F536" s="31"/>
    </row>
    <row r="537">
      <c r="A537" s="5"/>
      <c r="E537" s="31"/>
      <c r="F537" s="31"/>
    </row>
    <row r="538">
      <c r="A538" s="5"/>
      <c r="E538" s="31"/>
      <c r="F538" s="31"/>
    </row>
    <row r="539">
      <c r="A539" s="5"/>
      <c r="E539" s="31"/>
      <c r="F539" s="31"/>
    </row>
    <row r="540">
      <c r="A540" s="5"/>
      <c r="E540" s="31"/>
      <c r="F540" s="31"/>
    </row>
    <row r="541">
      <c r="A541" s="5"/>
      <c r="E541" s="31"/>
      <c r="F541" s="31"/>
    </row>
    <row r="542">
      <c r="A542" s="5"/>
      <c r="E542" s="31"/>
      <c r="F542" s="31"/>
    </row>
    <row r="543">
      <c r="A543" s="5"/>
      <c r="E543" s="31"/>
      <c r="F543" s="31"/>
    </row>
    <row r="544">
      <c r="A544" s="5"/>
      <c r="E544" s="31"/>
      <c r="F544" s="31"/>
    </row>
    <row r="545">
      <c r="A545" s="5"/>
      <c r="E545" s="31"/>
      <c r="F545" s="31"/>
    </row>
    <row r="546">
      <c r="A546" s="5"/>
      <c r="E546" s="31"/>
      <c r="F546" s="31"/>
    </row>
    <row r="547">
      <c r="A547" s="5"/>
      <c r="E547" s="31"/>
      <c r="F547" s="31"/>
    </row>
    <row r="548">
      <c r="A548" s="5"/>
      <c r="E548" s="31"/>
      <c r="F548" s="31"/>
    </row>
    <row r="549">
      <c r="A549" s="5"/>
      <c r="E549" s="31"/>
      <c r="F549" s="31"/>
    </row>
    <row r="550">
      <c r="A550" s="5"/>
      <c r="E550" s="31"/>
      <c r="F550" s="31"/>
    </row>
    <row r="551">
      <c r="A551" s="5"/>
      <c r="E551" s="31"/>
      <c r="F551" s="31"/>
    </row>
    <row r="552">
      <c r="A552" s="5"/>
      <c r="E552" s="31"/>
      <c r="F552" s="31"/>
    </row>
    <row r="553">
      <c r="A553" s="5"/>
      <c r="E553" s="31"/>
      <c r="F553" s="31"/>
    </row>
    <row r="554">
      <c r="A554" s="5"/>
      <c r="E554" s="31"/>
      <c r="F554" s="31"/>
    </row>
    <row r="555">
      <c r="A555" s="5"/>
      <c r="E555" s="31"/>
      <c r="F555" s="31"/>
    </row>
    <row r="556">
      <c r="A556" s="5"/>
      <c r="E556" s="31"/>
      <c r="F556" s="31"/>
    </row>
    <row r="557">
      <c r="A557" s="5"/>
      <c r="E557" s="31"/>
      <c r="F557" s="31"/>
    </row>
    <row r="558">
      <c r="A558" s="5"/>
      <c r="E558" s="31"/>
      <c r="F558" s="31"/>
    </row>
    <row r="559">
      <c r="A559" s="5"/>
      <c r="E559" s="31"/>
      <c r="F559" s="31"/>
    </row>
    <row r="560">
      <c r="A560" s="5"/>
      <c r="E560" s="31"/>
      <c r="F560" s="31"/>
    </row>
    <row r="561">
      <c r="A561" s="5"/>
      <c r="E561" s="31"/>
      <c r="F561" s="31"/>
    </row>
    <row r="562">
      <c r="A562" s="5"/>
      <c r="E562" s="31"/>
      <c r="F562" s="31"/>
    </row>
    <row r="563">
      <c r="A563" s="5"/>
      <c r="E563" s="31"/>
      <c r="F563" s="31"/>
    </row>
    <row r="564">
      <c r="A564" s="5"/>
      <c r="E564" s="31"/>
      <c r="F564" s="31"/>
    </row>
    <row r="565">
      <c r="A565" s="5"/>
      <c r="E565" s="31"/>
      <c r="F565" s="31"/>
    </row>
    <row r="566">
      <c r="A566" s="5"/>
      <c r="E566" s="31"/>
      <c r="F566" s="31"/>
    </row>
    <row r="567">
      <c r="A567" s="5"/>
      <c r="E567" s="31"/>
      <c r="F567" s="31"/>
    </row>
    <row r="568">
      <c r="A568" s="5"/>
      <c r="E568" s="31"/>
      <c r="F568" s="31"/>
    </row>
    <row r="569">
      <c r="A569" s="5"/>
      <c r="E569" s="31"/>
      <c r="F569" s="31"/>
    </row>
    <row r="570">
      <c r="A570" s="5"/>
      <c r="E570" s="31"/>
      <c r="F570" s="31"/>
    </row>
    <row r="571">
      <c r="A571" s="5"/>
      <c r="E571" s="31"/>
      <c r="F571" s="31"/>
    </row>
    <row r="572">
      <c r="A572" s="5"/>
      <c r="E572" s="31"/>
      <c r="F572" s="31"/>
    </row>
    <row r="573">
      <c r="A573" s="5"/>
      <c r="E573" s="31"/>
      <c r="F573" s="31"/>
    </row>
    <row r="574">
      <c r="A574" s="5"/>
      <c r="E574" s="31"/>
      <c r="F574" s="31"/>
    </row>
    <row r="575">
      <c r="A575" s="5"/>
      <c r="E575" s="31"/>
      <c r="F575" s="31"/>
    </row>
    <row r="576">
      <c r="A576" s="5"/>
      <c r="E576" s="31"/>
      <c r="F576" s="31"/>
    </row>
    <row r="577">
      <c r="A577" s="5"/>
      <c r="E577" s="31"/>
      <c r="F577" s="31"/>
    </row>
    <row r="578">
      <c r="A578" s="5"/>
      <c r="E578" s="31"/>
      <c r="F578" s="31"/>
    </row>
    <row r="579">
      <c r="A579" s="5"/>
      <c r="E579" s="31"/>
      <c r="F579" s="31"/>
    </row>
    <row r="580">
      <c r="A580" s="5"/>
      <c r="E580" s="31"/>
      <c r="F580" s="31"/>
    </row>
    <row r="581">
      <c r="A581" s="5"/>
      <c r="E581" s="31"/>
      <c r="F581" s="31"/>
    </row>
    <row r="582">
      <c r="A582" s="5"/>
      <c r="E582" s="31"/>
      <c r="F582" s="31"/>
    </row>
    <row r="583">
      <c r="A583" s="5"/>
      <c r="E583" s="31"/>
      <c r="F583" s="31"/>
    </row>
    <row r="584">
      <c r="A584" s="5"/>
      <c r="E584" s="31"/>
      <c r="F584" s="31"/>
    </row>
    <row r="585">
      <c r="A585" s="5"/>
      <c r="E585" s="31"/>
      <c r="F585" s="31"/>
    </row>
    <row r="586">
      <c r="A586" s="5"/>
      <c r="E586" s="31"/>
      <c r="F586" s="31"/>
    </row>
    <row r="587">
      <c r="A587" s="5"/>
      <c r="E587" s="31"/>
      <c r="F587" s="31"/>
    </row>
    <row r="588">
      <c r="A588" s="5"/>
      <c r="E588" s="31"/>
      <c r="F588" s="31"/>
    </row>
    <row r="589">
      <c r="A589" s="5"/>
      <c r="E589" s="31"/>
      <c r="F589" s="31"/>
    </row>
    <row r="590">
      <c r="A590" s="5"/>
      <c r="E590" s="31"/>
      <c r="F590" s="31"/>
    </row>
    <row r="591">
      <c r="A591" s="5"/>
      <c r="E591" s="31"/>
      <c r="F591" s="31"/>
    </row>
    <row r="592">
      <c r="A592" s="5"/>
      <c r="E592" s="31"/>
      <c r="F592" s="31"/>
    </row>
    <row r="593">
      <c r="A593" s="5"/>
      <c r="E593" s="31"/>
      <c r="F593" s="31"/>
    </row>
    <row r="594">
      <c r="A594" s="5"/>
      <c r="E594" s="31"/>
      <c r="F594" s="31"/>
    </row>
    <row r="595">
      <c r="A595" s="5"/>
      <c r="E595" s="31"/>
      <c r="F595" s="31"/>
    </row>
    <row r="596">
      <c r="A596" s="5"/>
      <c r="E596" s="31"/>
      <c r="F596" s="31"/>
    </row>
    <row r="597">
      <c r="A597" s="5"/>
      <c r="E597" s="31"/>
      <c r="F597" s="31"/>
    </row>
    <row r="598">
      <c r="A598" s="5"/>
      <c r="E598" s="31"/>
      <c r="F598" s="31"/>
    </row>
    <row r="599">
      <c r="A599" s="5"/>
      <c r="E599" s="31"/>
      <c r="F599" s="31"/>
    </row>
    <row r="600">
      <c r="A600" s="5"/>
      <c r="E600" s="31"/>
      <c r="F600" s="31"/>
    </row>
    <row r="601">
      <c r="A601" s="5"/>
      <c r="E601" s="31"/>
      <c r="F601" s="31"/>
    </row>
    <row r="602">
      <c r="A602" s="5"/>
      <c r="E602" s="31"/>
      <c r="F602" s="31"/>
    </row>
    <row r="603">
      <c r="A603" s="5"/>
      <c r="E603" s="31"/>
      <c r="F603" s="31"/>
    </row>
    <row r="604">
      <c r="A604" s="5"/>
      <c r="E604" s="31"/>
      <c r="F604" s="31"/>
    </row>
    <row r="605">
      <c r="A605" s="5"/>
      <c r="E605" s="31"/>
      <c r="F605" s="31"/>
    </row>
    <row r="606">
      <c r="A606" s="5"/>
      <c r="E606" s="31"/>
      <c r="F606" s="31"/>
    </row>
    <row r="607">
      <c r="A607" s="5"/>
      <c r="E607" s="31"/>
      <c r="F607" s="31"/>
    </row>
    <row r="608">
      <c r="A608" s="5"/>
      <c r="E608" s="31"/>
      <c r="F608" s="31"/>
    </row>
    <row r="609">
      <c r="A609" s="5"/>
      <c r="E609" s="31"/>
      <c r="F609" s="31"/>
    </row>
    <row r="610">
      <c r="A610" s="5"/>
      <c r="E610" s="31"/>
      <c r="F610" s="31"/>
    </row>
    <row r="611">
      <c r="A611" s="5"/>
      <c r="E611" s="31"/>
      <c r="F611" s="31"/>
    </row>
    <row r="612">
      <c r="A612" s="5"/>
      <c r="E612" s="31"/>
      <c r="F612" s="31"/>
    </row>
    <row r="613">
      <c r="A613" s="5"/>
      <c r="E613" s="31"/>
      <c r="F613" s="31"/>
    </row>
    <row r="614">
      <c r="A614" s="5"/>
      <c r="E614" s="31"/>
      <c r="F614" s="31"/>
    </row>
    <row r="615">
      <c r="A615" s="5"/>
      <c r="E615" s="31"/>
      <c r="F615" s="31"/>
    </row>
    <row r="616">
      <c r="A616" s="5"/>
      <c r="E616" s="31"/>
      <c r="F616" s="31"/>
    </row>
    <row r="617">
      <c r="A617" s="5"/>
      <c r="E617" s="31"/>
      <c r="F617" s="31"/>
    </row>
    <row r="618">
      <c r="A618" s="5"/>
      <c r="E618" s="31"/>
      <c r="F618" s="31"/>
    </row>
    <row r="619">
      <c r="A619" s="5"/>
      <c r="E619" s="31"/>
      <c r="F619" s="31"/>
    </row>
    <row r="620">
      <c r="A620" s="5"/>
      <c r="E620" s="31"/>
      <c r="F620" s="31"/>
    </row>
    <row r="621">
      <c r="A621" s="5"/>
      <c r="E621" s="31"/>
      <c r="F621" s="31"/>
    </row>
    <row r="622">
      <c r="A622" s="5"/>
      <c r="E622" s="31"/>
      <c r="F622" s="31"/>
    </row>
    <row r="623">
      <c r="A623" s="5"/>
      <c r="E623" s="31"/>
      <c r="F623" s="31"/>
    </row>
    <row r="624">
      <c r="A624" s="5"/>
      <c r="E624" s="31"/>
      <c r="F624" s="31"/>
    </row>
    <row r="625">
      <c r="A625" s="5"/>
      <c r="E625" s="31"/>
      <c r="F625" s="31"/>
    </row>
    <row r="626">
      <c r="A626" s="5"/>
      <c r="E626" s="31"/>
      <c r="F626" s="31"/>
    </row>
    <row r="627">
      <c r="A627" s="5"/>
      <c r="E627" s="31"/>
      <c r="F627" s="31"/>
    </row>
    <row r="628">
      <c r="A628" s="5"/>
      <c r="E628" s="31"/>
      <c r="F628" s="31"/>
    </row>
    <row r="629">
      <c r="A629" s="5"/>
      <c r="E629" s="31"/>
      <c r="F629" s="31"/>
    </row>
    <row r="630">
      <c r="A630" s="5"/>
      <c r="E630" s="31"/>
      <c r="F630" s="31"/>
    </row>
    <row r="631">
      <c r="A631" s="5"/>
      <c r="E631" s="31"/>
      <c r="F631" s="31"/>
    </row>
    <row r="632">
      <c r="A632" s="5"/>
      <c r="E632" s="31"/>
      <c r="F632" s="31"/>
    </row>
    <row r="633">
      <c r="A633" s="5"/>
      <c r="E633" s="31"/>
      <c r="F633" s="31"/>
    </row>
    <row r="634">
      <c r="A634" s="5"/>
      <c r="E634" s="31"/>
      <c r="F634" s="31"/>
    </row>
    <row r="635">
      <c r="A635" s="5"/>
      <c r="E635" s="31"/>
      <c r="F635" s="31"/>
    </row>
    <row r="636">
      <c r="A636" s="5"/>
      <c r="E636" s="31"/>
      <c r="F636" s="31"/>
    </row>
    <row r="637">
      <c r="A637" s="5"/>
      <c r="E637" s="31"/>
      <c r="F637" s="31"/>
    </row>
    <row r="638">
      <c r="A638" s="5"/>
      <c r="E638" s="31"/>
      <c r="F638" s="31"/>
    </row>
    <row r="639">
      <c r="A639" s="5"/>
      <c r="E639" s="31"/>
      <c r="F639" s="31"/>
    </row>
    <row r="640">
      <c r="A640" s="5"/>
      <c r="E640" s="31"/>
      <c r="F640" s="31"/>
    </row>
    <row r="641">
      <c r="A641" s="5"/>
      <c r="E641" s="31"/>
      <c r="F641" s="31"/>
    </row>
    <row r="642">
      <c r="A642" s="5"/>
      <c r="E642" s="31"/>
      <c r="F642" s="31"/>
    </row>
    <row r="643">
      <c r="A643" s="5"/>
      <c r="E643" s="31"/>
      <c r="F643" s="31"/>
    </row>
    <row r="644">
      <c r="A644" s="5"/>
      <c r="E644" s="31"/>
      <c r="F644" s="31"/>
    </row>
    <row r="645">
      <c r="A645" s="5"/>
      <c r="E645" s="31"/>
      <c r="F645" s="31"/>
    </row>
    <row r="646">
      <c r="A646" s="5"/>
      <c r="E646" s="31"/>
      <c r="F646" s="31"/>
    </row>
    <row r="647">
      <c r="A647" s="5"/>
      <c r="E647" s="31"/>
      <c r="F647" s="31"/>
    </row>
    <row r="648">
      <c r="A648" s="5"/>
      <c r="E648" s="31"/>
      <c r="F648" s="31"/>
    </row>
    <row r="649">
      <c r="A649" s="5"/>
      <c r="E649" s="31"/>
      <c r="F649" s="31"/>
    </row>
    <row r="650">
      <c r="A650" s="5"/>
      <c r="E650" s="31"/>
      <c r="F650" s="31"/>
    </row>
    <row r="651">
      <c r="A651" s="5"/>
      <c r="E651" s="31"/>
      <c r="F651" s="31"/>
    </row>
    <row r="652">
      <c r="A652" s="5"/>
      <c r="E652" s="31"/>
      <c r="F652" s="31"/>
    </row>
    <row r="653">
      <c r="A653" s="5"/>
      <c r="E653" s="31"/>
      <c r="F653" s="31"/>
    </row>
    <row r="654">
      <c r="A654" s="5"/>
      <c r="E654" s="31"/>
      <c r="F654" s="31"/>
    </row>
    <row r="655">
      <c r="A655" s="5"/>
      <c r="E655" s="31"/>
      <c r="F655" s="31"/>
    </row>
    <row r="656">
      <c r="A656" s="5"/>
      <c r="E656" s="31"/>
      <c r="F656" s="31"/>
    </row>
    <row r="657">
      <c r="A657" s="5"/>
      <c r="E657" s="31"/>
      <c r="F657" s="31"/>
    </row>
    <row r="658">
      <c r="A658" s="5"/>
      <c r="E658" s="31"/>
      <c r="F658" s="31"/>
    </row>
    <row r="659">
      <c r="A659" s="5"/>
      <c r="E659" s="31"/>
      <c r="F659" s="31"/>
    </row>
    <row r="660">
      <c r="A660" s="5"/>
      <c r="E660" s="31"/>
      <c r="F660" s="31"/>
    </row>
    <row r="661">
      <c r="A661" s="5"/>
      <c r="E661" s="31"/>
      <c r="F661" s="31"/>
    </row>
    <row r="662">
      <c r="A662" s="5"/>
      <c r="E662" s="31"/>
      <c r="F662" s="31"/>
    </row>
    <row r="663">
      <c r="A663" s="5"/>
      <c r="E663" s="31"/>
      <c r="F663" s="31"/>
    </row>
    <row r="664">
      <c r="A664" s="5"/>
      <c r="E664" s="31"/>
      <c r="F664" s="31"/>
    </row>
    <row r="665">
      <c r="A665" s="5"/>
      <c r="E665" s="31"/>
      <c r="F665" s="31"/>
    </row>
    <row r="666">
      <c r="A666" s="5"/>
      <c r="E666" s="31"/>
      <c r="F666" s="31"/>
    </row>
    <row r="667">
      <c r="A667" s="5"/>
      <c r="E667" s="31"/>
      <c r="F667" s="31"/>
    </row>
    <row r="668">
      <c r="A668" s="5"/>
      <c r="E668" s="31"/>
      <c r="F668" s="31"/>
    </row>
    <row r="669">
      <c r="A669" s="5"/>
      <c r="E669" s="31"/>
      <c r="F669" s="31"/>
    </row>
    <row r="670">
      <c r="A670" s="5"/>
      <c r="E670" s="31"/>
      <c r="F670" s="31"/>
    </row>
    <row r="671">
      <c r="A671" s="5"/>
      <c r="E671" s="31"/>
      <c r="F671" s="31"/>
    </row>
    <row r="672">
      <c r="A672" s="5"/>
      <c r="E672" s="31"/>
      <c r="F672" s="31"/>
    </row>
    <row r="673">
      <c r="A673" s="5"/>
      <c r="E673" s="31"/>
      <c r="F673" s="31"/>
    </row>
    <row r="674">
      <c r="A674" s="5"/>
      <c r="E674" s="31"/>
      <c r="F674" s="31"/>
    </row>
    <row r="675">
      <c r="A675" s="5"/>
      <c r="E675" s="31"/>
      <c r="F675" s="31"/>
    </row>
    <row r="676">
      <c r="A676" s="5"/>
      <c r="E676" s="31"/>
      <c r="F676" s="31"/>
    </row>
    <row r="677">
      <c r="A677" s="5"/>
      <c r="E677" s="31"/>
      <c r="F677" s="31"/>
    </row>
    <row r="678">
      <c r="A678" s="5"/>
      <c r="E678" s="31"/>
      <c r="F678" s="31"/>
    </row>
    <row r="679">
      <c r="A679" s="5"/>
      <c r="E679" s="31"/>
      <c r="F679" s="31"/>
    </row>
    <row r="680">
      <c r="A680" s="5"/>
      <c r="E680" s="31"/>
      <c r="F680" s="31"/>
    </row>
    <row r="681">
      <c r="A681" s="5"/>
      <c r="E681" s="31"/>
      <c r="F681" s="31"/>
    </row>
    <row r="682">
      <c r="A682" s="5"/>
      <c r="E682" s="31"/>
      <c r="F682" s="31"/>
    </row>
    <row r="683">
      <c r="A683" s="5"/>
      <c r="E683" s="31"/>
      <c r="F683" s="31"/>
    </row>
    <row r="684">
      <c r="A684" s="5"/>
      <c r="E684" s="31"/>
      <c r="F684" s="31"/>
    </row>
    <row r="685">
      <c r="A685" s="5"/>
      <c r="E685" s="31"/>
      <c r="F685" s="31"/>
    </row>
    <row r="686">
      <c r="A686" s="5"/>
      <c r="E686" s="31"/>
      <c r="F686" s="31"/>
    </row>
    <row r="687">
      <c r="A687" s="5"/>
      <c r="E687" s="31"/>
      <c r="F687" s="31"/>
    </row>
    <row r="688">
      <c r="A688" s="5"/>
      <c r="E688" s="31"/>
      <c r="F688" s="31"/>
    </row>
    <row r="689">
      <c r="A689" s="5"/>
      <c r="E689" s="31"/>
      <c r="F689" s="31"/>
    </row>
    <row r="690">
      <c r="A690" s="5"/>
      <c r="E690" s="31"/>
      <c r="F690" s="31"/>
    </row>
    <row r="691">
      <c r="A691" s="5"/>
      <c r="E691" s="31"/>
      <c r="F691" s="31"/>
    </row>
    <row r="692">
      <c r="A692" s="5"/>
      <c r="E692" s="31"/>
      <c r="F692" s="31"/>
    </row>
    <row r="693">
      <c r="A693" s="5"/>
      <c r="E693" s="31"/>
      <c r="F693" s="31"/>
    </row>
    <row r="694">
      <c r="A694" s="5"/>
      <c r="E694" s="31"/>
      <c r="F694" s="31"/>
    </row>
    <row r="695">
      <c r="A695" s="5"/>
      <c r="E695" s="31"/>
      <c r="F695" s="31"/>
    </row>
    <row r="696">
      <c r="A696" s="5"/>
      <c r="E696" s="31"/>
      <c r="F696" s="31"/>
    </row>
    <row r="697">
      <c r="A697" s="5"/>
      <c r="E697" s="31"/>
      <c r="F697" s="31"/>
    </row>
    <row r="698">
      <c r="A698" s="5"/>
      <c r="E698" s="31"/>
      <c r="F698" s="31"/>
    </row>
    <row r="699">
      <c r="A699" s="5"/>
      <c r="E699" s="31"/>
      <c r="F699" s="31"/>
    </row>
    <row r="700">
      <c r="A700" s="5"/>
      <c r="E700" s="31"/>
      <c r="F700" s="31"/>
    </row>
    <row r="701">
      <c r="A701" s="5"/>
      <c r="E701" s="31"/>
      <c r="F701" s="31"/>
    </row>
    <row r="702">
      <c r="A702" s="5"/>
      <c r="E702" s="31"/>
      <c r="F702" s="31"/>
    </row>
    <row r="703">
      <c r="A703" s="5"/>
      <c r="E703" s="31"/>
      <c r="F703" s="31"/>
    </row>
    <row r="704">
      <c r="A704" s="5"/>
      <c r="E704" s="31"/>
      <c r="F704" s="31"/>
    </row>
    <row r="705">
      <c r="A705" s="5"/>
      <c r="E705" s="31"/>
      <c r="F705" s="31"/>
    </row>
    <row r="706">
      <c r="A706" s="5"/>
      <c r="E706" s="31"/>
      <c r="F706" s="31"/>
    </row>
    <row r="707">
      <c r="A707" s="5"/>
      <c r="E707" s="31"/>
      <c r="F707" s="31"/>
    </row>
    <row r="708">
      <c r="A708" s="5"/>
      <c r="E708" s="31"/>
      <c r="F708" s="31"/>
    </row>
    <row r="709">
      <c r="A709" s="5"/>
      <c r="E709" s="31"/>
      <c r="F709" s="31"/>
    </row>
    <row r="710">
      <c r="A710" s="5"/>
      <c r="E710" s="31"/>
      <c r="F710" s="31"/>
    </row>
    <row r="711">
      <c r="A711" s="5"/>
      <c r="E711" s="31"/>
      <c r="F711" s="31"/>
    </row>
    <row r="712">
      <c r="A712" s="5"/>
      <c r="E712" s="31"/>
      <c r="F712" s="31"/>
    </row>
    <row r="713">
      <c r="A713" s="5"/>
      <c r="E713" s="31"/>
      <c r="F713" s="31"/>
    </row>
    <row r="714">
      <c r="A714" s="5"/>
      <c r="E714" s="31"/>
      <c r="F714" s="31"/>
    </row>
    <row r="715">
      <c r="A715" s="5"/>
      <c r="E715" s="31"/>
      <c r="F715" s="31"/>
    </row>
    <row r="716">
      <c r="A716" s="5"/>
      <c r="E716" s="31"/>
      <c r="F716" s="31"/>
    </row>
    <row r="717">
      <c r="A717" s="5"/>
      <c r="E717" s="31"/>
      <c r="F717" s="31"/>
    </row>
    <row r="718">
      <c r="A718" s="5"/>
      <c r="E718" s="31"/>
      <c r="F718" s="31"/>
    </row>
    <row r="719">
      <c r="A719" s="5"/>
      <c r="E719" s="31"/>
      <c r="F719" s="31"/>
    </row>
    <row r="720">
      <c r="A720" s="5"/>
      <c r="E720" s="31"/>
      <c r="F720" s="31"/>
    </row>
    <row r="721">
      <c r="A721" s="5"/>
      <c r="E721" s="31"/>
      <c r="F721" s="31"/>
    </row>
    <row r="722">
      <c r="A722" s="5"/>
      <c r="E722" s="31"/>
      <c r="F722" s="31"/>
    </row>
    <row r="723">
      <c r="A723" s="5"/>
      <c r="E723" s="31"/>
      <c r="F723" s="31"/>
    </row>
    <row r="724">
      <c r="A724" s="5"/>
      <c r="E724" s="31"/>
      <c r="F724" s="31"/>
    </row>
    <row r="725">
      <c r="A725" s="5"/>
      <c r="E725" s="31"/>
      <c r="F725" s="31"/>
    </row>
    <row r="726">
      <c r="A726" s="5"/>
      <c r="E726" s="31"/>
      <c r="F726" s="31"/>
    </row>
    <row r="727">
      <c r="A727" s="5"/>
      <c r="E727" s="31"/>
      <c r="F727" s="31"/>
    </row>
    <row r="728">
      <c r="A728" s="5"/>
      <c r="E728" s="31"/>
      <c r="F728" s="31"/>
    </row>
    <row r="729">
      <c r="A729" s="5"/>
      <c r="E729" s="31"/>
      <c r="F729" s="31"/>
    </row>
    <row r="730">
      <c r="A730" s="5"/>
      <c r="E730" s="31"/>
      <c r="F730" s="31"/>
    </row>
    <row r="731">
      <c r="A731" s="5"/>
      <c r="E731" s="31"/>
      <c r="F731" s="31"/>
    </row>
    <row r="732">
      <c r="A732" s="5"/>
      <c r="E732" s="31"/>
      <c r="F732" s="31"/>
    </row>
    <row r="733">
      <c r="A733" s="5"/>
      <c r="E733" s="31"/>
      <c r="F733" s="31"/>
    </row>
    <row r="734">
      <c r="A734" s="5"/>
      <c r="E734" s="31"/>
      <c r="F734" s="31"/>
    </row>
    <row r="735">
      <c r="A735" s="5"/>
      <c r="E735" s="31"/>
      <c r="F735" s="31"/>
    </row>
    <row r="736">
      <c r="A736" s="5"/>
      <c r="E736" s="31"/>
      <c r="F736" s="31"/>
    </row>
    <row r="737">
      <c r="A737" s="5"/>
      <c r="E737" s="31"/>
      <c r="F737" s="31"/>
    </row>
    <row r="738">
      <c r="A738" s="5"/>
      <c r="E738" s="31"/>
      <c r="F738" s="31"/>
    </row>
    <row r="739">
      <c r="A739" s="5"/>
      <c r="E739" s="31"/>
      <c r="F739" s="31"/>
    </row>
    <row r="740">
      <c r="A740" s="5"/>
      <c r="E740" s="31"/>
      <c r="F740" s="31"/>
    </row>
    <row r="741">
      <c r="A741" s="5"/>
      <c r="E741" s="31"/>
      <c r="F741" s="31"/>
    </row>
    <row r="742">
      <c r="A742" s="5"/>
      <c r="E742" s="31"/>
      <c r="F742" s="31"/>
    </row>
    <row r="743">
      <c r="A743" s="5"/>
      <c r="E743" s="31"/>
      <c r="F743" s="31"/>
    </row>
    <row r="744">
      <c r="A744" s="5"/>
      <c r="E744" s="31"/>
      <c r="F744" s="31"/>
    </row>
    <row r="745">
      <c r="A745" s="5"/>
      <c r="E745" s="31"/>
      <c r="F745" s="31"/>
    </row>
    <row r="746">
      <c r="A746" s="5"/>
      <c r="E746" s="31"/>
      <c r="F746" s="31"/>
    </row>
    <row r="747">
      <c r="A747" s="5"/>
      <c r="E747" s="31"/>
      <c r="F747" s="31"/>
    </row>
    <row r="748">
      <c r="A748" s="5"/>
      <c r="E748" s="31"/>
      <c r="F748" s="31"/>
    </row>
    <row r="749">
      <c r="A749" s="5"/>
      <c r="E749" s="31"/>
      <c r="F749" s="31"/>
    </row>
    <row r="750">
      <c r="A750" s="5"/>
      <c r="E750" s="31"/>
      <c r="F750" s="31"/>
    </row>
    <row r="751">
      <c r="A751" s="5"/>
      <c r="E751" s="31"/>
      <c r="F751" s="31"/>
    </row>
    <row r="752">
      <c r="A752" s="5"/>
      <c r="E752" s="31"/>
      <c r="F752" s="31"/>
    </row>
    <row r="753">
      <c r="A753" s="5"/>
      <c r="E753" s="31"/>
      <c r="F753" s="31"/>
    </row>
    <row r="754">
      <c r="A754" s="5"/>
      <c r="E754" s="31"/>
      <c r="F754" s="31"/>
    </row>
    <row r="755">
      <c r="A755" s="5"/>
      <c r="E755" s="31"/>
      <c r="F755" s="31"/>
    </row>
    <row r="756">
      <c r="A756" s="5"/>
      <c r="E756" s="31"/>
      <c r="F756" s="31"/>
    </row>
    <row r="757">
      <c r="A757" s="5"/>
      <c r="E757" s="31"/>
      <c r="F757" s="31"/>
    </row>
    <row r="758">
      <c r="A758" s="5"/>
      <c r="E758" s="31"/>
      <c r="F758" s="31"/>
    </row>
    <row r="759">
      <c r="A759" s="5"/>
      <c r="E759" s="31"/>
      <c r="F759" s="31"/>
    </row>
    <row r="760">
      <c r="A760" s="5"/>
      <c r="E760" s="31"/>
      <c r="F760" s="31"/>
    </row>
    <row r="761">
      <c r="A761" s="5"/>
      <c r="E761" s="31"/>
      <c r="F761" s="31"/>
    </row>
    <row r="762">
      <c r="A762" s="5"/>
      <c r="E762" s="31"/>
      <c r="F762" s="31"/>
    </row>
    <row r="763">
      <c r="A763" s="5"/>
      <c r="E763" s="31"/>
      <c r="F763" s="31"/>
    </row>
    <row r="764">
      <c r="A764" s="5"/>
      <c r="E764" s="31"/>
      <c r="F764" s="31"/>
    </row>
    <row r="765">
      <c r="A765" s="5"/>
      <c r="E765" s="31"/>
      <c r="F765" s="31"/>
    </row>
    <row r="766">
      <c r="A766" s="5"/>
      <c r="E766" s="31"/>
      <c r="F766" s="31"/>
    </row>
    <row r="767">
      <c r="A767" s="5"/>
      <c r="E767" s="31"/>
      <c r="F767" s="31"/>
    </row>
    <row r="768">
      <c r="A768" s="5"/>
      <c r="E768" s="31"/>
      <c r="F768" s="31"/>
    </row>
    <row r="769">
      <c r="A769" s="5"/>
      <c r="E769" s="31"/>
      <c r="F769" s="31"/>
    </row>
    <row r="770">
      <c r="A770" s="5"/>
      <c r="E770" s="31"/>
      <c r="F770" s="31"/>
    </row>
    <row r="771">
      <c r="A771" s="5"/>
      <c r="E771" s="31"/>
      <c r="F771" s="31"/>
    </row>
    <row r="772">
      <c r="A772" s="5"/>
      <c r="E772" s="31"/>
      <c r="F772" s="31"/>
    </row>
    <row r="773">
      <c r="A773" s="5"/>
      <c r="E773" s="31"/>
      <c r="F773" s="31"/>
    </row>
    <row r="774">
      <c r="A774" s="5"/>
      <c r="E774" s="31"/>
      <c r="F774" s="31"/>
    </row>
    <row r="775">
      <c r="A775" s="5"/>
      <c r="E775" s="31"/>
      <c r="F775" s="31"/>
    </row>
    <row r="776">
      <c r="A776" s="5"/>
      <c r="E776" s="31"/>
      <c r="F776" s="31"/>
    </row>
    <row r="777">
      <c r="A777" s="5"/>
      <c r="E777" s="31"/>
      <c r="F777" s="31"/>
    </row>
    <row r="778">
      <c r="A778" s="5"/>
      <c r="E778" s="31"/>
      <c r="F778" s="31"/>
    </row>
    <row r="779">
      <c r="A779" s="5"/>
      <c r="E779" s="31"/>
      <c r="F779" s="31"/>
    </row>
    <row r="780">
      <c r="A780" s="5"/>
      <c r="E780" s="31"/>
      <c r="F780" s="31"/>
    </row>
    <row r="781">
      <c r="A781" s="5"/>
      <c r="E781" s="31"/>
      <c r="F781" s="31"/>
    </row>
    <row r="782">
      <c r="A782" s="5"/>
      <c r="E782" s="31"/>
      <c r="F782" s="31"/>
    </row>
    <row r="783">
      <c r="A783" s="5"/>
      <c r="E783" s="31"/>
      <c r="F783" s="31"/>
    </row>
    <row r="784">
      <c r="A784" s="5"/>
      <c r="E784" s="31"/>
      <c r="F784" s="31"/>
    </row>
    <row r="785">
      <c r="A785" s="5"/>
      <c r="E785" s="31"/>
      <c r="F785" s="31"/>
    </row>
    <row r="786">
      <c r="A786" s="5"/>
      <c r="E786" s="31"/>
      <c r="F786" s="31"/>
    </row>
    <row r="787">
      <c r="A787" s="5"/>
      <c r="E787" s="31"/>
      <c r="F787" s="31"/>
    </row>
    <row r="788">
      <c r="A788" s="5"/>
      <c r="E788" s="31"/>
      <c r="F788" s="31"/>
    </row>
    <row r="789">
      <c r="A789" s="5"/>
      <c r="E789" s="31"/>
      <c r="F789" s="31"/>
    </row>
    <row r="790">
      <c r="A790" s="5"/>
      <c r="E790" s="31"/>
      <c r="F790" s="31"/>
    </row>
    <row r="791">
      <c r="A791" s="5"/>
      <c r="E791" s="31"/>
      <c r="F791" s="31"/>
    </row>
    <row r="792">
      <c r="A792" s="5"/>
      <c r="E792" s="31"/>
      <c r="F792" s="31"/>
    </row>
    <row r="793">
      <c r="A793" s="5"/>
      <c r="E793" s="31"/>
      <c r="F793" s="31"/>
    </row>
    <row r="794">
      <c r="A794" s="5"/>
      <c r="E794" s="31"/>
      <c r="F794" s="31"/>
    </row>
    <row r="795">
      <c r="A795" s="5"/>
      <c r="E795" s="31"/>
      <c r="F795" s="31"/>
    </row>
    <row r="796">
      <c r="A796" s="5"/>
      <c r="E796" s="31"/>
      <c r="F796" s="31"/>
    </row>
    <row r="797">
      <c r="A797" s="5"/>
      <c r="E797" s="31"/>
      <c r="F797" s="31"/>
    </row>
    <row r="798">
      <c r="A798" s="5"/>
      <c r="E798" s="31"/>
      <c r="F798" s="31"/>
    </row>
    <row r="799">
      <c r="A799" s="5"/>
      <c r="E799" s="31"/>
      <c r="F799" s="31"/>
    </row>
    <row r="800">
      <c r="A800" s="5"/>
      <c r="E800" s="31"/>
      <c r="F800" s="31"/>
    </row>
    <row r="801">
      <c r="A801" s="5"/>
      <c r="E801" s="31"/>
      <c r="F801" s="31"/>
    </row>
    <row r="802">
      <c r="A802" s="5"/>
      <c r="E802" s="31"/>
      <c r="F802" s="31"/>
    </row>
    <row r="803">
      <c r="A803" s="5"/>
      <c r="E803" s="31"/>
      <c r="F803" s="31"/>
    </row>
    <row r="804">
      <c r="A804" s="5"/>
      <c r="E804" s="31"/>
      <c r="F804" s="31"/>
    </row>
    <row r="805">
      <c r="A805" s="5"/>
      <c r="E805" s="31"/>
      <c r="F805" s="31"/>
    </row>
    <row r="806">
      <c r="A806" s="5"/>
      <c r="E806" s="31"/>
      <c r="F806" s="31"/>
    </row>
    <row r="807">
      <c r="A807" s="5"/>
      <c r="E807" s="31"/>
      <c r="F807" s="31"/>
    </row>
    <row r="808">
      <c r="A808" s="5"/>
      <c r="E808" s="31"/>
      <c r="F808" s="31"/>
    </row>
    <row r="809">
      <c r="A809" s="5"/>
      <c r="E809" s="31"/>
      <c r="F809" s="31"/>
    </row>
    <row r="810">
      <c r="A810" s="5"/>
      <c r="E810" s="31"/>
      <c r="F810" s="31"/>
    </row>
    <row r="811">
      <c r="A811" s="5"/>
      <c r="E811" s="31"/>
      <c r="F811" s="31"/>
    </row>
    <row r="812">
      <c r="A812" s="5"/>
      <c r="E812" s="31"/>
      <c r="F812" s="31"/>
    </row>
    <row r="813">
      <c r="A813" s="5"/>
      <c r="E813" s="31"/>
      <c r="F813" s="31"/>
    </row>
    <row r="814">
      <c r="A814" s="5"/>
      <c r="E814" s="31"/>
      <c r="F814" s="31"/>
    </row>
    <row r="815">
      <c r="A815" s="5"/>
      <c r="E815" s="31"/>
      <c r="F815" s="31"/>
    </row>
    <row r="816">
      <c r="A816" s="5"/>
      <c r="E816" s="31"/>
      <c r="F816" s="31"/>
    </row>
    <row r="817">
      <c r="A817" s="5"/>
      <c r="E817" s="31"/>
      <c r="F817" s="31"/>
    </row>
    <row r="818">
      <c r="A818" s="5"/>
      <c r="E818" s="31"/>
      <c r="F818" s="31"/>
    </row>
    <row r="819">
      <c r="A819" s="5"/>
      <c r="E819" s="31"/>
      <c r="F819" s="31"/>
    </row>
    <row r="820">
      <c r="A820" s="5"/>
      <c r="E820" s="31"/>
      <c r="F820" s="31"/>
    </row>
    <row r="821">
      <c r="A821" s="5"/>
      <c r="E821" s="31"/>
      <c r="F821" s="31"/>
    </row>
    <row r="822">
      <c r="A822" s="5"/>
      <c r="E822" s="31"/>
      <c r="F822" s="31"/>
    </row>
    <row r="823">
      <c r="A823" s="5"/>
      <c r="E823" s="31"/>
      <c r="F823" s="31"/>
    </row>
    <row r="824">
      <c r="A824" s="5"/>
      <c r="E824" s="31"/>
      <c r="F824" s="31"/>
    </row>
    <row r="825">
      <c r="A825" s="5"/>
      <c r="E825" s="31"/>
      <c r="F825" s="31"/>
    </row>
    <row r="826">
      <c r="A826" s="5"/>
      <c r="E826" s="31"/>
      <c r="F826" s="31"/>
    </row>
    <row r="827">
      <c r="A827" s="5"/>
      <c r="E827" s="31"/>
      <c r="F827" s="31"/>
    </row>
    <row r="828">
      <c r="A828" s="5"/>
      <c r="E828" s="31"/>
      <c r="F828" s="31"/>
    </row>
    <row r="829">
      <c r="A829" s="5"/>
      <c r="E829" s="31"/>
      <c r="F829" s="31"/>
    </row>
    <row r="830">
      <c r="A830" s="5"/>
      <c r="E830" s="31"/>
      <c r="F830" s="31"/>
    </row>
    <row r="831">
      <c r="A831" s="5"/>
      <c r="E831" s="31"/>
      <c r="F831" s="31"/>
    </row>
    <row r="832">
      <c r="A832" s="5"/>
      <c r="E832" s="31"/>
      <c r="F832" s="31"/>
    </row>
    <row r="833">
      <c r="A833" s="5"/>
      <c r="E833" s="31"/>
      <c r="F833" s="31"/>
    </row>
    <row r="834">
      <c r="A834" s="5"/>
      <c r="E834" s="31"/>
      <c r="F834" s="31"/>
    </row>
    <row r="835">
      <c r="A835" s="5"/>
      <c r="E835" s="31"/>
      <c r="F835" s="31"/>
    </row>
    <row r="836">
      <c r="A836" s="5"/>
      <c r="E836" s="31"/>
      <c r="F836" s="31"/>
    </row>
    <row r="837">
      <c r="A837" s="5"/>
      <c r="E837" s="31"/>
      <c r="F837" s="31"/>
    </row>
    <row r="838">
      <c r="A838" s="5"/>
      <c r="E838" s="31"/>
      <c r="F838" s="31"/>
    </row>
    <row r="839">
      <c r="A839" s="5"/>
      <c r="E839" s="31"/>
      <c r="F839" s="31"/>
    </row>
    <row r="840">
      <c r="A840" s="5"/>
      <c r="E840" s="31"/>
      <c r="F840" s="31"/>
    </row>
    <row r="841">
      <c r="A841" s="5"/>
      <c r="E841" s="31"/>
      <c r="F841" s="31"/>
    </row>
    <row r="842">
      <c r="A842" s="5"/>
      <c r="E842" s="31"/>
      <c r="F842" s="31"/>
    </row>
    <row r="843">
      <c r="A843" s="5"/>
      <c r="E843" s="31"/>
      <c r="F843" s="31"/>
    </row>
    <row r="844">
      <c r="A844" s="5"/>
      <c r="E844" s="31"/>
      <c r="F844" s="31"/>
    </row>
    <row r="845">
      <c r="A845" s="5"/>
      <c r="E845" s="31"/>
      <c r="F845" s="31"/>
    </row>
    <row r="846">
      <c r="A846" s="5"/>
      <c r="E846" s="31"/>
      <c r="F846" s="31"/>
    </row>
    <row r="847">
      <c r="A847" s="5"/>
      <c r="E847" s="31"/>
      <c r="F847" s="31"/>
    </row>
    <row r="848">
      <c r="A848" s="5"/>
      <c r="E848" s="31"/>
      <c r="F848" s="31"/>
    </row>
    <row r="849">
      <c r="A849" s="5"/>
      <c r="E849" s="31"/>
      <c r="F849" s="31"/>
    </row>
    <row r="850">
      <c r="A850" s="5"/>
      <c r="E850" s="31"/>
      <c r="F850" s="31"/>
    </row>
    <row r="851">
      <c r="A851" s="5"/>
      <c r="E851" s="31"/>
      <c r="F851" s="31"/>
    </row>
    <row r="852">
      <c r="A852" s="5"/>
      <c r="E852" s="31"/>
      <c r="F852" s="31"/>
    </row>
    <row r="853">
      <c r="A853" s="5"/>
      <c r="E853" s="31"/>
      <c r="F853" s="31"/>
    </row>
    <row r="854">
      <c r="A854" s="5"/>
      <c r="E854" s="31"/>
      <c r="F854" s="31"/>
    </row>
    <row r="855">
      <c r="A855" s="5"/>
      <c r="E855" s="31"/>
      <c r="F855" s="31"/>
    </row>
    <row r="856">
      <c r="A856" s="5"/>
      <c r="E856" s="31"/>
      <c r="F856" s="31"/>
    </row>
    <row r="857">
      <c r="A857" s="5"/>
      <c r="E857" s="31"/>
      <c r="F857" s="31"/>
    </row>
    <row r="858">
      <c r="A858" s="5"/>
      <c r="E858" s="31"/>
      <c r="F858" s="31"/>
    </row>
    <row r="859">
      <c r="A859" s="5"/>
      <c r="E859" s="31"/>
      <c r="F859" s="31"/>
    </row>
    <row r="860">
      <c r="A860" s="5"/>
      <c r="E860" s="31"/>
      <c r="F860" s="31"/>
    </row>
    <row r="861">
      <c r="A861" s="5"/>
      <c r="E861" s="31"/>
      <c r="F861" s="31"/>
    </row>
    <row r="862">
      <c r="A862" s="5"/>
      <c r="E862" s="31"/>
      <c r="F862" s="31"/>
    </row>
    <row r="863">
      <c r="A863" s="5"/>
      <c r="E863" s="31"/>
      <c r="F863" s="31"/>
    </row>
    <row r="864">
      <c r="A864" s="5"/>
      <c r="E864" s="31"/>
      <c r="F864" s="31"/>
    </row>
    <row r="865">
      <c r="A865" s="5"/>
      <c r="E865" s="31"/>
      <c r="F865" s="31"/>
    </row>
    <row r="866">
      <c r="A866" s="5"/>
      <c r="E866" s="31"/>
      <c r="F866" s="31"/>
    </row>
    <row r="867">
      <c r="A867" s="5"/>
      <c r="E867" s="31"/>
      <c r="F867" s="31"/>
    </row>
    <row r="868">
      <c r="A868" s="5"/>
      <c r="E868" s="31"/>
      <c r="F868" s="31"/>
    </row>
    <row r="869">
      <c r="A869" s="5"/>
      <c r="E869" s="31"/>
      <c r="F869" s="31"/>
    </row>
    <row r="870">
      <c r="A870" s="5"/>
      <c r="E870" s="31"/>
      <c r="F870" s="31"/>
    </row>
    <row r="871">
      <c r="A871" s="5"/>
      <c r="E871" s="31"/>
      <c r="F871" s="31"/>
    </row>
    <row r="872">
      <c r="A872" s="5"/>
      <c r="E872" s="31"/>
      <c r="F872" s="31"/>
    </row>
    <row r="873">
      <c r="A873" s="5"/>
      <c r="E873" s="31"/>
      <c r="F873" s="31"/>
    </row>
    <row r="874">
      <c r="A874" s="5"/>
      <c r="E874" s="31"/>
      <c r="F874" s="31"/>
    </row>
    <row r="875">
      <c r="A875" s="5"/>
      <c r="E875" s="31"/>
      <c r="F875" s="31"/>
    </row>
    <row r="876">
      <c r="A876" s="5"/>
      <c r="E876" s="31"/>
      <c r="F876" s="31"/>
    </row>
    <row r="877">
      <c r="A877" s="5"/>
      <c r="E877" s="31"/>
      <c r="F877" s="31"/>
    </row>
    <row r="878">
      <c r="A878" s="5"/>
      <c r="E878" s="31"/>
      <c r="F878" s="31"/>
    </row>
    <row r="879">
      <c r="A879" s="5"/>
      <c r="E879" s="31"/>
      <c r="F879" s="31"/>
    </row>
    <row r="880">
      <c r="A880" s="5"/>
      <c r="E880" s="31"/>
      <c r="F880" s="31"/>
    </row>
    <row r="881">
      <c r="A881" s="5"/>
      <c r="E881" s="31"/>
      <c r="F881" s="31"/>
    </row>
    <row r="882">
      <c r="A882" s="5"/>
      <c r="E882" s="31"/>
      <c r="F882" s="31"/>
    </row>
    <row r="883">
      <c r="A883" s="5"/>
      <c r="E883" s="31"/>
      <c r="F883" s="31"/>
    </row>
    <row r="884">
      <c r="A884" s="5"/>
      <c r="E884" s="31"/>
      <c r="F884" s="31"/>
    </row>
    <row r="885">
      <c r="A885" s="5"/>
      <c r="E885" s="31"/>
      <c r="F885" s="31"/>
    </row>
    <row r="886">
      <c r="A886" s="5"/>
      <c r="E886" s="31"/>
      <c r="F886" s="31"/>
    </row>
    <row r="887">
      <c r="A887" s="5"/>
      <c r="E887" s="31"/>
      <c r="F887" s="31"/>
    </row>
    <row r="888">
      <c r="A888" s="5"/>
      <c r="E888" s="31"/>
      <c r="F888" s="31"/>
    </row>
    <row r="889">
      <c r="A889" s="5"/>
      <c r="E889" s="31"/>
      <c r="F889" s="31"/>
    </row>
    <row r="890">
      <c r="A890" s="5"/>
      <c r="E890" s="31"/>
      <c r="F890" s="31"/>
    </row>
    <row r="891">
      <c r="A891" s="5"/>
      <c r="E891" s="31"/>
      <c r="F891" s="31"/>
    </row>
    <row r="892">
      <c r="A892" s="5"/>
      <c r="E892" s="31"/>
      <c r="F892" s="31"/>
    </row>
    <row r="893">
      <c r="A893" s="5"/>
      <c r="E893" s="31"/>
      <c r="F893" s="31"/>
    </row>
    <row r="894">
      <c r="A894" s="5"/>
      <c r="E894" s="31"/>
      <c r="F894" s="31"/>
    </row>
    <row r="895">
      <c r="A895" s="5"/>
      <c r="E895" s="31"/>
      <c r="F895" s="31"/>
    </row>
    <row r="896">
      <c r="A896" s="5"/>
      <c r="E896" s="31"/>
      <c r="F896" s="31"/>
    </row>
    <row r="897">
      <c r="A897" s="5"/>
      <c r="E897" s="31"/>
      <c r="F897" s="31"/>
    </row>
    <row r="898">
      <c r="A898" s="5"/>
      <c r="E898" s="31"/>
      <c r="F898" s="31"/>
    </row>
    <row r="899">
      <c r="A899" s="5"/>
      <c r="E899" s="31"/>
      <c r="F899" s="31"/>
    </row>
    <row r="900">
      <c r="A900" s="5"/>
      <c r="E900" s="31"/>
      <c r="F900" s="31"/>
    </row>
    <row r="901">
      <c r="A901" s="5"/>
      <c r="E901" s="31"/>
      <c r="F901" s="31"/>
    </row>
    <row r="902">
      <c r="A902" s="5"/>
      <c r="E902" s="31"/>
      <c r="F902" s="31"/>
    </row>
    <row r="903">
      <c r="A903" s="5"/>
      <c r="E903" s="31"/>
      <c r="F903" s="31"/>
    </row>
    <row r="904">
      <c r="A904" s="5"/>
      <c r="E904" s="31"/>
      <c r="F904" s="31"/>
    </row>
    <row r="905">
      <c r="A905" s="5"/>
      <c r="E905" s="31"/>
      <c r="F905" s="31"/>
    </row>
    <row r="906">
      <c r="A906" s="5"/>
      <c r="E906" s="31"/>
      <c r="F906" s="31"/>
    </row>
    <row r="907">
      <c r="A907" s="5"/>
      <c r="E907" s="31"/>
      <c r="F907" s="31"/>
    </row>
    <row r="908">
      <c r="A908" s="5"/>
      <c r="E908" s="31"/>
      <c r="F908" s="31"/>
    </row>
    <row r="909">
      <c r="A909" s="5"/>
      <c r="E909" s="31"/>
      <c r="F909" s="31"/>
    </row>
    <row r="910">
      <c r="A910" s="5"/>
      <c r="E910" s="31"/>
      <c r="F910" s="31"/>
    </row>
    <row r="911">
      <c r="A911" s="5"/>
      <c r="E911" s="31"/>
      <c r="F911" s="31"/>
    </row>
    <row r="912">
      <c r="A912" s="5"/>
      <c r="E912" s="31"/>
      <c r="F912" s="31"/>
    </row>
    <row r="913">
      <c r="A913" s="5"/>
      <c r="E913" s="31"/>
      <c r="F913" s="31"/>
    </row>
    <row r="914">
      <c r="A914" s="5"/>
      <c r="E914" s="31"/>
      <c r="F914" s="31"/>
    </row>
    <row r="915">
      <c r="A915" s="5"/>
      <c r="E915" s="31"/>
      <c r="F915" s="31"/>
    </row>
    <row r="916">
      <c r="A916" s="5"/>
      <c r="E916" s="31"/>
      <c r="F916" s="31"/>
    </row>
    <row r="917">
      <c r="A917" s="5"/>
      <c r="E917" s="31"/>
      <c r="F917" s="31"/>
    </row>
    <row r="918">
      <c r="A918" s="5"/>
      <c r="E918" s="31"/>
      <c r="F918" s="31"/>
    </row>
    <row r="919">
      <c r="A919" s="5"/>
      <c r="E919" s="31"/>
      <c r="F919" s="31"/>
    </row>
    <row r="920">
      <c r="A920" s="5"/>
      <c r="E920" s="31"/>
      <c r="F920" s="31"/>
    </row>
    <row r="921">
      <c r="A921" s="5"/>
      <c r="E921" s="31"/>
      <c r="F921" s="31"/>
    </row>
    <row r="922">
      <c r="A922" s="5"/>
      <c r="E922" s="31"/>
      <c r="F922" s="31"/>
    </row>
    <row r="923">
      <c r="A923" s="5"/>
      <c r="E923" s="31"/>
      <c r="F923" s="31"/>
    </row>
    <row r="924">
      <c r="A924" s="5"/>
      <c r="E924" s="31"/>
      <c r="F924" s="31"/>
    </row>
    <row r="925">
      <c r="A925" s="5"/>
      <c r="E925" s="31"/>
      <c r="F925" s="31"/>
    </row>
    <row r="926">
      <c r="A926" s="5"/>
      <c r="E926" s="31"/>
      <c r="F926" s="31"/>
    </row>
    <row r="927">
      <c r="A927" s="5"/>
      <c r="E927" s="31"/>
      <c r="F927" s="31"/>
    </row>
    <row r="928">
      <c r="A928" s="5"/>
      <c r="E928" s="31"/>
      <c r="F928" s="31"/>
    </row>
    <row r="929">
      <c r="A929" s="5"/>
      <c r="E929" s="31"/>
      <c r="F929" s="31"/>
    </row>
    <row r="930">
      <c r="A930" s="5"/>
      <c r="E930" s="31"/>
      <c r="F930" s="31"/>
    </row>
    <row r="931">
      <c r="A931" s="5"/>
      <c r="E931" s="31"/>
      <c r="F931" s="31"/>
    </row>
    <row r="932">
      <c r="A932" s="5"/>
      <c r="E932" s="31"/>
      <c r="F932" s="31"/>
    </row>
    <row r="933">
      <c r="A933" s="5"/>
      <c r="E933" s="31"/>
      <c r="F933" s="31"/>
    </row>
    <row r="934">
      <c r="A934" s="5"/>
      <c r="E934" s="31"/>
      <c r="F934" s="31"/>
    </row>
    <row r="935">
      <c r="A935" s="5"/>
      <c r="E935" s="31"/>
      <c r="F935" s="31"/>
    </row>
    <row r="936">
      <c r="A936" s="5"/>
      <c r="E936" s="31"/>
      <c r="F936" s="31"/>
    </row>
    <row r="937">
      <c r="A937" s="5"/>
      <c r="E937" s="31"/>
      <c r="F937" s="31"/>
    </row>
    <row r="938">
      <c r="A938" s="5"/>
      <c r="E938" s="31"/>
      <c r="F938" s="31"/>
    </row>
    <row r="939">
      <c r="A939" s="5"/>
      <c r="E939" s="31"/>
      <c r="F939" s="31"/>
    </row>
    <row r="940">
      <c r="A940" s="5"/>
      <c r="E940" s="31"/>
      <c r="F940" s="31"/>
    </row>
    <row r="941">
      <c r="A941" s="5"/>
      <c r="E941" s="31"/>
      <c r="F941" s="31"/>
    </row>
    <row r="942">
      <c r="A942" s="5"/>
      <c r="E942" s="31"/>
      <c r="F942" s="31"/>
    </row>
    <row r="943">
      <c r="A943" s="5"/>
      <c r="E943" s="31"/>
      <c r="F943" s="31"/>
    </row>
    <row r="944">
      <c r="A944" s="5"/>
      <c r="E944" s="31"/>
      <c r="F944" s="31"/>
    </row>
    <row r="945">
      <c r="A945" s="5"/>
      <c r="E945" s="31"/>
      <c r="F945" s="31"/>
    </row>
    <row r="946">
      <c r="A946" s="5"/>
      <c r="E946" s="31"/>
      <c r="F946" s="31"/>
    </row>
    <row r="947">
      <c r="A947" s="5"/>
      <c r="E947" s="31"/>
      <c r="F947" s="31"/>
    </row>
    <row r="948">
      <c r="A948" s="5"/>
      <c r="E948" s="31"/>
      <c r="F948" s="31"/>
    </row>
    <row r="949">
      <c r="A949" s="5"/>
      <c r="E949" s="31"/>
      <c r="F949" s="31"/>
    </row>
    <row r="950">
      <c r="A950" s="5"/>
      <c r="E950" s="31"/>
      <c r="F950" s="31"/>
    </row>
    <row r="951">
      <c r="A951" s="5"/>
      <c r="E951" s="31"/>
      <c r="F951" s="31"/>
    </row>
    <row r="952">
      <c r="A952" s="5"/>
      <c r="E952" s="31"/>
      <c r="F952" s="31"/>
    </row>
    <row r="953">
      <c r="A953" s="5"/>
      <c r="E953" s="31"/>
      <c r="F953" s="31"/>
    </row>
    <row r="954">
      <c r="A954" s="5"/>
      <c r="E954" s="31"/>
      <c r="F954" s="31"/>
    </row>
    <row r="955">
      <c r="A955" s="5"/>
      <c r="E955" s="31"/>
      <c r="F955" s="31"/>
    </row>
    <row r="956">
      <c r="A956" s="5"/>
      <c r="E956" s="31"/>
      <c r="F956" s="31"/>
    </row>
    <row r="957">
      <c r="A957" s="5"/>
      <c r="E957" s="31"/>
      <c r="F957" s="31"/>
    </row>
    <row r="958">
      <c r="A958" s="5"/>
      <c r="E958" s="31"/>
      <c r="F958" s="31"/>
    </row>
    <row r="959">
      <c r="A959" s="5"/>
      <c r="E959" s="31"/>
      <c r="F959" s="31"/>
    </row>
    <row r="960">
      <c r="A960" s="5"/>
      <c r="E960" s="31"/>
      <c r="F960" s="31"/>
    </row>
    <row r="961">
      <c r="A961" s="5"/>
      <c r="E961" s="31"/>
      <c r="F961" s="31"/>
    </row>
    <row r="962">
      <c r="A962" s="5"/>
      <c r="E962" s="31"/>
      <c r="F962" s="31"/>
    </row>
    <row r="963">
      <c r="A963" s="5"/>
      <c r="E963" s="31"/>
      <c r="F963" s="31"/>
    </row>
    <row r="964">
      <c r="A964" s="5"/>
      <c r="E964" s="31"/>
      <c r="F964" s="31"/>
    </row>
    <row r="965">
      <c r="A965" s="5"/>
      <c r="E965" s="31"/>
      <c r="F965" s="31"/>
    </row>
    <row r="966">
      <c r="A966" s="5"/>
      <c r="E966" s="31"/>
      <c r="F966" s="31"/>
    </row>
    <row r="967">
      <c r="A967" s="5"/>
      <c r="E967" s="31"/>
      <c r="F967" s="31"/>
    </row>
    <row r="968">
      <c r="A968" s="5"/>
      <c r="E968" s="31"/>
      <c r="F968" s="31"/>
    </row>
    <row r="969">
      <c r="A969" s="5"/>
      <c r="E969" s="31"/>
      <c r="F969" s="31"/>
    </row>
    <row r="970">
      <c r="A970" s="5"/>
      <c r="E970" s="31"/>
      <c r="F970" s="31"/>
    </row>
    <row r="971">
      <c r="A971" s="5"/>
      <c r="E971" s="31"/>
      <c r="F971" s="31"/>
    </row>
    <row r="972">
      <c r="A972" s="5"/>
      <c r="E972" s="31"/>
      <c r="F972" s="31"/>
    </row>
    <row r="973">
      <c r="A973" s="5"/>
      <c r="E973" s="31"/>
      <c r="F973" s="31"/>
    </row>
    <row r="974">
      <c r="A974" s="5"/>
      <c r="E974" s="31"/>
      <c r="F974" s="31"/>
    </row>
    <row r="975">
      <c r="A975" s="5"/>
      <c r="E975" s="31"/>
      <c r="F975" s="31"/>
    </row>
    <row r="976">
      <c r="A976" s="5"/>
      <c r="E976" s="31"/>
      <c r="F976" s="31"/>
    </row>
    <row r="977">
      <c r="A977" s="5"/>
      <c r="E977" s="31"/>
      <c r="F977" s="31"/>
    </row>
    <row r="978">
      <c r="A978" s="5"/>
      <c r="E978" s="31"/>
      <c r="F978" s="31"/>
    </row>
    <row r="979">
      <c r="A979" s="5"/>
      <c r="E979" s="31"/>
      <c r="F979" s="31"/>
    </row>
    <row r="980">
      <c r="A980" s="5"/>
      <c r="E980" s="31"/>
      <c r="F980" s="31"/>
    </row>
    <row r="981">
      <c r="A981" s="5"/>
      <c r="E981" s="31"/>
      <c r="F981" s="31"/>
    </row>
    <row r="982">
      <c r="A982" s="5"/>
      <c r="E982" s="31"/>
      <c r="F982" s="31"/>
    </row>
    <row r="983">
      <c r="A983" s="5"/>
      <c r="E983" s="31"/>
      <c r="F983" s="31"/>
    </row>
    <row r="984">
      <c r="A984" s="5"/>
      <c r="E984" s="31"/>
      <c r="F984" s="31"/>
    </row>
    <row r="985">
      <c r="A985" s="5"/>
      <c r="E985" s="31"/>
      <c r="F985" s="31"/>
    </row>
    <row r="986">
      <c r="A986" s="5"/>
      <c r="E986" s="31"/>
      <c r="F986" s="31"/>
    </row>
    <row r="987">
      <c r="A987" s="5"/>
      <c r="E987" s="31"/>
      <c r="F987" s="31"/>
    </row>
    <row r="988">
      <c r="A988" s="5"/>
      <c r="E988" s="31"/>
      <c r="F988" s="31"/>
    </row>
    <row r="989">
      <c r="A989" s="5"/>
      <c r="E989" s="31"/>
      <c r="F989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61.57"/>
    <col customWidth="1" min="4" max="4" width="15.29"/>
    <col customWidth="1" min="6" max="6" width="25.14"/>
  </cols>
  <sheetData>
    <row r="1">
      <c r="A1" s="1" t="s">
        <v>156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7"/>
    </row>
    <row r="2">
      <c r="A2" s="6"/>
      <c r="D2" s="6" t="s">
        <v>13</v>
      </c>
      <c r="E2" s="7">
        <v>42552.0</v>
      </c>
      <c r="F2" s="6" t="s">
        <v>314</v>
      </c>
    </row>
    <row r="3">
      <c r="A3" s="6">
        <v>1.0</v>
      </c>
      <c r="B3" s="12" t="s">
        <v>211</v>
      </c>
      <c r="C3" s="13">
        <v>0.54375</v>
      </c>
      <c r="D3" s="12">
        <v>200.0</v>
      </c>
      <c r="E3" s="12" t="s">
        <v>358</v>
      </c>
    </row>
    <row r="4">
      <c r="A4" s="6">
        <v>2.0</v>
      </c>
      <c r="B4" s="8" t="s">
        <v>677</v>
      </c>
      <c r="C4" s="9">
        <v>0.5729166666666666</v>
      </c>
      <c r="D4" s="8">
        <v>300.0</v>
      </c>
      <c r="H4">
        <f>D12+D18+D48+D53+D92+D104+D130+D140+D177+D185+D220+D230+D255</f>
        <v>39200</v>
      </c>
    </row>
    <row r="5">
      <c r="A5" s="6">
        <v>3.0</v>
      </c>
      <c r="B5" s="8" t="s">
        <v>678</v>
      </c>
      <c r="C5" s="9">
        <v>0.5972222222222222</v>
      </c>
      <c r="D5" s="8">
        <v>600.0</v>
      </c>
      <c r="H5">
        <f>D33+D43+D61+D76+D82+D111+D122+D160+D167+D193+D204+D237+D244+D267</f>
        <v>43070</v>
      </c>
    </row>
    <row r="6">
      <c r="A6" s="6">
        <v>4.0</v>
      </c>
      <c r="B6" s="8" t="s">
        <v>679</v>
      </c>
      <c r="C6" s="9">
        <v>0.60625</v>
      </c>
      <c r="D6" s="8">
        <v>400.0</v>
      </c>
    </row>
    <row r="7">
      <c r="A7" s="6">
        <v>5.0</v>
      </c>
      <c r="B7" s="8" t="s">
        <v>680</v>
      </c>
      <c r="C7" s="9">
        <v>0.6354166666666666</v>
      </c>
      <c r="D7" s="8">
        <v>300.0</v>
      </c>
    </row>
    <row r="8">
      <c r="A8" s="6">
        <v>6.0</v>
      </c>
      <c r="B8" s="8" t="s">
        <v>681</v>
      </c>
      <c r="C8" s="9">
        <v>0.6368055555555555</v>
      </c>
      <c r="D8" s="8">
        <v>900.0</v>
      </c>
    </row>
    <row r="9">
      <c r="A9" s="6">
        <v>7.0</v>
      </c>
      <c r="B9" s="12" t="s">
        <v>682</v>
      </c>
      <c r="C9" s="13">
        <v>0.70625</v>
      </c>
      <c r="D9" s="12">
        <v>600.0</v>
      </c>
      <c r="E9" s="12" t="s">
        <v>358</v>
      </c>
    </row>
    <row r="10">
      <c r="A10" s="6">
        <v>8.0</v>
      </c>
      <c r="B10" s="12" t="s">
        <v>683</v>
      </c>
      <c r="C10" s="13">
        <v>0.8</v>
      </c>
      <c r="D10" s="12">
        <v>700.0</v>
      </c>
      <c r="E10" s="12" t="s">
        <v>358</v>
      </c>
    </row>
    <row r="11">
      <c r="A11" s="6">
        <v>9.0</v>
      </c>
      <c r="B11" s="8" t="s">
        <v>684</v>
      </c>
      <c r="C11" s="9">
        <v>0.8013888888888889</v>
      </c>
      <c r="D11" s="8">
        <v>800.0</v>
      </c>
    </row>
    <row r="12">
      <c r="A12" s="6"/>
      <c r="D12" s="5">
        <f>SUM(D3:D11)</f>
        <v>4800</v>
      </c>
      <c r="G12" s="10">
        <v>9450.0</v>
      </c>
    </row>
    <row r="13">
      <c r="A13" s="5"/>
      <c r="D13" s="6" t="s">
        <v>17</v>
      </c>
      <c r="E13" s="7">
        <v>42553.0</v>
      </c>
      <c r="F13" s="6" t="s">
        <v>314</v>
      </c>
    </row>
    <row r="14">
      <c r="A14" s="6">
        <v>1.0</v>
      </c>
      <c r="B14" s="8" t="s">
        <v>685</v>
      </c>
      <c r="C14" s="9">
        <v>0.5861111111111111</v>
      </c>
      <c r="D14" s="8">
        <v>400.0</v>
      </c>
    </row>
    <row r="15">
      <c r="A15" s="6">
        <v>2.0</v>
      </c>
      <c r="B15" s="45" t="s">
        <v>686</v>
      </c>
      <c r="C15" s="46">
        <v>0.5909722222222222</v>
      </c>
      <c r="D15" s="47"/>
      <c r="E15" s="47"/>
      <c r="F15" s="47"/>
      <c r="G15" s="45">
        <v>-600.0</v>
      </c>
    </row>
    <row r="16">
      <c r="A16" s="6">
        <v>3.0</v>
      </c>
      <c r="B16" s="8" t="s">
        <v>245</v>
      </c>
      <c r="C16" s="9">
        <v>0.6048611111111111</v>
      </c>
      <c r="D16" s="8">
        <v>500.0</v>
      </c>
    </row>
    <row r="17">
      <c r="A17" s="6">
        <v>4.0</v>
      </c>
      <c r="B17" s="8" t="s">
        <v>687</v>
      </c>
      <c r="C17" s="9">
        <v>0.7375</v>
      </c>
      <c r="D17" s="8">
        <v>800.0</v>
      </c>
    </row>
    <row r="18">
      <c r="A18" s="6"/>
      <c r="D18" s="5">
        <f>SUM(D14:D17)</f>
        <v>1700</v>
      </c>
      <c r="G18" s="10">
        <v>10550.0</v>
      </c>
    </row>
    <row r="19">
      <c r="A19" s="5"/>
      <c r="D19" s="6" t="s">
        <v>23</v>
      </c>
      <c r="E19" s="7">
        <v>42554.0</v>
      </c>
      <c r="F19" s="6" t="s">
        <v>24</v>
      </c>
    </row>
    <row r="20">
      <c r="A20" s="6">
        <v>1.0</v>
      </c>
      <c r="B20" s="8" t="s">
        <v>688</v>
      </c>
      <c r="C20" s="9">
        <v>0.4395833333333333</v>
      </c>
      <c r="D20" s="8">
        <v>600.0</v>
      </c>
    </row>
    <row r="21">
      <c r="A21" s="6">
        <v>2.0</v>
      </c>
      <c r="B21" s="8" t="s">
        <v>689</v>
      </c>
      <c r="C21" s="9">
        <v>0.7951388888888888</v>
      </c>
      <c r="D21" s="8">
        <v>200.0</v>
      </c>
    </row>
    <row r="22">
      <c r="A22" s="6">
        <v>3.0</v>
      </c>
      <c r="B22" s="8" t="s">
        <v>27</v>
      </c>
      <c r="C22" s="9">
        <v>0.8638888888888889</v>
      </c>
      <c r="G22" s="8">
        <v>-450.0</v>
      </c>
    </row>
    <row r="23">
      <c r="A23" s="5"/>
      <c r="D23" s="6">
        <v>800.0</v>
      </c>
      <c r="G23" s="10">
        <v>10900.0</v>
      </c>
    </row>
    <row r="24">
      <c r="A24" s="5"/>
    </row>
    <row r="25">
      <c r="A25" s="5"/>
    </row>
    <row r="26">
      <c r="A26" s="5"/>
      <c r="D26" s="6" t="s">
        <v>28</v>
      </c>
      <c r="E26" s="7">
        <v>42555.0</v>
      </c>
      <c r="F26" s="6" t="s">
        <v>9</v>
      </c>
    </row>
    <row r="27">
      <c r="A27" s="6">
        <v>1.0</v>
      </c>
      <c r="B27" s="8" t="s">
        <v>690</v>
      </c>
      <c r="C27" s="9">
        <v>0.5013888888888889</v>
      </c>
      <c r="D27" s="8">
        <v>1200.0</v>
      </c>
    </row>
    <row r="28">
      <c r="A28" s="6">
        <v>2.0</v>
      </c>
      <c r="B28" s="12" t="s">
        <v>691</v>
      </c>
      <c r="C28" s="13">
        <v>0.6548611111111111</v>
      </c>
      <c r="D28" s="12">
        <v>800.0</v>
      </c>
    </row>
    <row r="29">
      <c r="A29" s="6">
        <v>3.0</v>
      </c>
      <c r="B29" s="8" t="s">
        <v>692</v>
      </c>
      <c r="C29" s="9">
        <v>0.6694444444444444</v>
      </c>
      <c r="D29" s="8">
        <v>400.0</v>
      </c>
    </row>
    <row r="30">
      <c r="A30" s="6">
        <v>4.0</v>
      </c>
      <c r="B30" s="8" t="s">
        <v>693</v>
      </c>
      <c r="C30" s="9">
        <v>0.6895833333333333</v>
      </c>
      <c r="D30" s="8">
        <v>400.0</v>
      </c>
      <c r="G30" s="15">
        <v>-12000.0</v>
      </c>
      <c r="H30" s="16" t="s">
        <v>33</v>
      </c>
    </row>
    <row r="31">
      <c r="A31" s="6">
        <v>5.0</v>
      </c>
      <c r="B31" s="8" t="s">
        <v>694</v>
      </c>
      <c r="C31" s="9">
        <v>0.7506944444444444</v>
      </c>
      <c r="D31" s="8">
        <v>800.0</v>
      </c>
    </row>
    <row r="32">
      <c r="A32" s="6">
        <v>6.0</v>
      </c>
      <c r="B32" s="8" t="s">
        <v>695</v>
      </c>
      <c r="C32" s="9">
        <v>0.7826388888888889</v>
      </c>
      <c r="D32" s="8">
        <v>800.0</v>
      </c>
    </row>
    <row r="33">
      <c r="A33" s="5"/>
      <c r="D33" s="5">
        <f>SUM(D27:D32)</f>
        <v>4400</v>
      </c>
      <c r="G33" s="10">
        <v>2500.0</v>
      </c>
    </row>
    <row r="34">
      <c r="A34" s="5"/>
    </row>
    <row r="35">
      <c r="A35" s="5"/>
    </row>
    <row r="36">
      <c r="A36" s="5"/>
      <c r="D36" s="6" t="s">
        <v>31</v>
      </c>
      <c r="E36" s="7">
        <v>42556.0</v>
      </c>
      <c r="F36" s="6" t="s">
        <v>9</v>
      </c>
    </row>
    <row r="37">
      <c r="A37" s="6">
        <v>1.0</v>
      </c>
      <c r="B37" s="8" t="s">
        <v>696</v>
      </c>
      <c r="C37" s="9">
        <v>0.5097222222222222</v>
      </c>
      <c r="D37" s="8">
        <v>100.0</v>
      </c>
    </row>
    <row r="38">
      <c r="A38" s="6">
        <v>2.0</v>
      </c>
      <c r="B38" s="8" t="s">
        <v>697</v>
      </c>
      <c r="C38" s="9">
        <v>0.7284722222222222</v>
      </c>
      <c r="D38" s="8">
        <v>300.0</v>
      </c>
    </row>
    <row r="39">
      <c r="A39" s="6">
        <v>3.0</v>
      </c>
      <c r="B39" s="8" t="s">
        <v>698</v>
      </c>
      <c r="C39" s="9">
        <v>0.7291666666666666</v>
      </c>
      <c r="D39" s="8">
        <v>200.0</v>
      </c>
    </row>
    <row r="40">
      <c r="A40" s="6">
        <v>4.0</v>
      </c>
      <c r="B40" s="8" t="s">
        <v>699</v>
      </c>
      <c r="C40" s="9">
        <v>0.7381944444444445</v>
      </c>
      <c r="D40" s="8">
        <v>200.0</v>
      </c>
    </row>
    <row r="41">
      <c r="A41" s="6">
        <v>5.0</v>
      </c>
      <c r="B41" s="8" t="s">
        <v>700</v>
      </c>
      <c r="C41" s="9">
        <v>0.7618055555555555</v>
      </c>
      <c r="D41" s="8">
        <v>1500.0</v>
      </c>
    </row>
    <row r="42">
      <c r="A42" s="6">
        <v>6.0</v>
      </c>
      <c r="B42" s="8" t="s">
        <v>701</v>
      </c>
      <c r="C42" s="9">
        <v>0.7708333333333334</v>
      </c>
      <c r="D42" s="8">
        <v>400.0</v>
      </c>
    </row>
    <row r="43">
      <c r="A43" s="6">
        <v>7.0</v>
      </c>
      <c r="D43" s="5">
        <f>SUM(D37:D42)</f>
        <v>2700</v>
      </c>
      <c r="G43" s="10">
        <v>5200.0</v>
      </c>
    </row>
    <row r="44">
      <c r="A44" s="5"/>
    </row>
    <row r="45">
      <c r="A45" s="5"/>
      <c r="D45" s="6" t="s">
        <v>35</v>
      </c>
      <c r="E45" s="7">
        <v>42557.0</v>
      </c>
      <c r="F45" s="6" t="s">
        <v>314</v>
      </c>
    </row>
    <row r="46">
      <c r="A46" s="6">
        <v>1.0</v>
      </c>
      <c r="B46" s="8" t="s">
        <v>702</v>
      </c>
      <c r="C46" s="9">
        <v>0.6833333333333333</v>
      </c>
      <c r="D46" s="8">
        <v>800.0</v>
      </c>
    </row>
    <row r="47">
      <c r="A47" s="6">
        <v>2.0</v>
      </c>
      <c r="B47" s="8" t="s">
        <v>703</v>
      </c>
      <c r="C47" s="9">
        <v>0.8013888888888889</v>
      </c>
      <c r="D47" s="8">
        <v>500.0</v>
      </c>
    </row>
    <row r="48">
      <c r="A48" s="6"/>
      <c r="D48" s="5">
        <f>SUM(D46:D47)</f>
        <v>1300</v>
      </c>
      <c r="G48" s="10">
        <v>6500.0</v>
      </c>
    </row>
    <row r="49">
      <c r="A49" s="5"/>
    </row>
    <row r="50">
      <c r="A50" s="5"/>
      <c r="D50" s="6" t="s">
        <v>8</v>
      </c>
      <c r="E50" s="7">
        <v>42558.0</v>
      </c>
      <c r="F50" s="6" t="s">
        <v>314</v>
      </c>
    </row>
    <row r="51">
      <c r="A51" s="6">
        <v>1.0</v>
      </c>
      <c r="B51" s="8" t="s">
        <v>704</v>
      </c>
      <c r="C51" s="8" t="s">
        <v>705</v>
      </c>
      <c r="D51" s="8">
        <v>750.0</v>
      </c>
    </row>
    <row r="52">
      <c r="A52" s="6">
        <v>2.0</v>
      </c>
      <c r="B52" s="8" t="s">
        <v>486</v>
      </c>
      <c r="C52" s="9">
        <v>0.71875</v>
      </c>
      <c r="D52" s="8">
        <v>1000.0</v>
      </c>
    </row>
    <row r="53">
      <c r="A53" s="6"/>
      <c r="D53" s="5">
        <f>SUM(D51:D52)</f>
        <v>1750</v>
      </c>
      <c r="G53" s="10">
        <v>8250.0</v>
      </c>
    </row>
    <row r="54">
      <c r="A54" s="5"/>
    </row>
    <row r="55">
      <c r="A55" s="5"/>
    </row>
    <row r="56">
      <c r="A56" s="5"/>
      <c r="D56" s="6" t="s">
        <v>13</v>
      </c>
      <c r="E56" s="7">
        <v>42559.0</v>
      </c>
      <c r="F56" s="6" t="s">
        <v>9</v>
      </c>
    </row>
    <row r="57">
      <c r="A57" s="6">
        <v>1.0</v>
      </c>
      <c r="B57" s="8" t="s">
        <v>706</v>
      </c>
      <c r="C57" s="9">
        <v>0.7277777777777777</v>
      </c>
      <c r="D57" s="8">
        <v>300.0</v>
      </c>
    </row>
    <row r="58">
      <c r="A58" s="6">
        <v>2.0</v>
      </c>
      <c r="B58" s="8" t="s">
        <v>333</v>
      </c>
      <c r="C58" s="9">
        <v>0.7277777777777777</v>
      </c>
      <c r="D58" s="8">
        <v>150.0</v>
      </c>
    </row>
    <row r="59">
      <c r="A59" s="6">
        <v>3.0</v>
      </c>
      <c r="B59" s="8" t="s">
        <v>707</v>
      </c>
      <c r="C59" s="9">
        <v>0.7402777777777778</v>
      </c>
      <c r="D59" s="8">
        <v>400.0</v>
      </c>
    </row>
    <row r="60">
      <c r="A60" s="6">
        <v>4.0</v>
      </c>
      <c r="B60" s="8" t="s">
        <v>708</v>
      </c>
      <c r="C60" s="9">
        <v>0.8506944444444444</v>
      </c>
      <c r="D60" s="8">
        <v>100.0</v>
      </c>
      <c r="G60" s="10">
        <v>9200.0</v>
      </c>
    </row>
    <row r="61">
      <c r="A61" s="5"/>
      <c r="D61" s="5">
        <f>SUM(D57:D60)</f>
        <v>950</v>
      </c>
    </row>
    <row r="62">
      <c r="A62" s="5"/>
    </row>
    <row r="63">
      <c r="A63" s="5"/>
      <c r="D63" s="6" t="s">
        <v>17</v>
      </c>
      <c r="E63" s="7">
        <v>42560.0</v>
      </c>
      <c r="F63" s="6" t="s">
        <v>9</v>
      </c>
    </row>
    <row r="64">
      <c r="A64" s="6">
        <v>1.0</v>
      </c>
      <c r="B64" s="8" t="s">
        <v>709</v>
      </c>
      <c r="C64" s="9">
        <v>0.48194444444444445</v>
      </c>
      <c r="D64" s="8">
        <v>700.0</v>
      </c>
    </row>
    <row r="65">
      <c r="A65" s="6">
        <v>2.0</v>
      </c>
      <c r="B65" s="8" t="s">
        <v>710</v>
      </c>
      <c r="C65" s="9">
        <v>0.5541666666666667</v>
      </c>
      <c r="D65" s="8">
        <v>400.0</v>
      </c>
    </row>
    <row r="66">
      <c r="A66" s="6">
        <v>3.0</v>
      </c>
      <c r="B66" s="8" t="s">
        <v>711</v>
      </c>
      <c r="C66" s="9">
        <v>0.5833333333333334</v>
      </c>
      <c r="D66" s="8">
        <v>900.0</v>
      </c>
    </row>
    <row r="67">
      <c r="A67" s="6">
        <v>4.0</v>
      </c>
      <c r="B67" s="8" t="s">
        <v>712</v>
      </c>
      <c r="C67" s="9">
        <v>0.6458333333333334</v>
      </c>
      <c r="D67" s="8">
        <v>500.0</v>
      </c>
    </row>
    <row r="68">
      <c r="A68" s="6">
        <v>5.0</v>
      </c>
      <c r="B68" s="8" t="s">
        <v>713</v>
      </c>
      <c r="C68" s="9">
        <v>0.7013888888888888</v>
      </c>
      <c r="D68" s="8">
        <v>270.0</v>
      </c>
    </row>
    <row r="69">
      <c r="A69" s="6">
        <v>6.0</v>
      </c>
      <c r="B69" s="8" t="s">
        <v>714</v>
      </c>
      <c r="C69" s="9">
        <v>0.7013888888888888</v>
      </c>
      <c r="D69" s="8">
        <v>270.0</v>
      </c>
    </row>
    <row r="70">
      <c r="A70" s="6">
        <v>7.0</v>
      </c>
      <c r="B70" s="8" t="s">
        <v>715</v>
      </c>
      <c r="C70" s="9">
        <v>0.7013888888888888</v>
      </c>
      <c r="D70" s="8">
        <v>360.0</v>
      </c>
    </row>
    <row r="71">
      <c r="A71" s="6">
        <v>8.0</v>
      </c>
      <c r="B71" s="8" t="s">
        <v>716</v>
      </c>
      <c r="C71" s="9">
        <v>0.7013888888888888</v>
      </c>
      <c r="D71" s="8">
        <v>180.0</v>
      </c>
      <c r="G71" s="15">
        <v>-14000.0</v>
      </c>
      <c r="H71" s="16" t="s">
        <v>33</v>
      </c>
    </row>
    <row r="72">
      <c r="A72" s="6">
        <v>9.0</v>
      </c>
      <c r="B72" s="8" t="s">
        <v>717</v>
      </c>
      <c r="C72" s="9">
        <v>0.7013888888888888</v>
      </c>
      <c r="D72" s="8">
        <v>720.0</v>
      </c>
    </row>
    <row r="73">
      <c r="A73" s="6">
        <v>10.0</v>
      </c>
      <c r="B73" s="8" t="s">
        <v>718</v>
      </c>
      <c r="C73" s="9">
        <v>0.7013888888888888</v>
      </c>
      <c r="D73" s="8">
        <v>1200.0</v>
      </c>
    </row>
    <row r="74">
      <c r="A74" s="6">
        <v>11.0</v>
      </c>
      <c r="B74" s="8" t="s">
        <v>719</v>
      </c>
      <c r="C74" s="9">
        <v>0.7048611111111112</v>
      </c>
      <c r="D74" s="8">
        <v>1700.0</v>
      </c>
    </row>
    <row r="75">
      <c r="A75" s="6">
        <v>12.0</v>
      </c>
      <c r="B75" s="8" t="s">
        <v>720</v>
      </c>
      <c r="C75" s="9">
        <v>0.775</v>
      </c>
      <c r="D75" s="8">
        <v>300.0</v>
      </c>
    </row>
    <row r="76">
      <c r="A76" s="5"/>
      <c r="D76" s="5">
        <f>SUM(D64:D75)</f>
        <v>7500</v>
      </c>
      <c r="G76" s="10">
        <v>2700.0</v>
      </c>
    </row>
    <row r="77">
      <c r="A77" s="5"/>
    </row>
    <row r="78">
      <c r="A78" s="5"/>
    </row>
    <row r="79">
      <c r="A79" s="5"/>
      <c r="D79" s="6" t="s">
        <v>23</v>
      </c>
      <c r="E79" s="7">
        <v>42561.0</v>
      </c>
      <c r="F79" s="6" t="s">
        <v>9</v>
      </c>
    </row>
    <row r="80">
      <c r="A80" s="6">
        <v>1.0</v>
      </c>
      <c r="B80" s="12" t="s">
        <v>721</v>
      </c>
      <c r="C80" s="13">
        <v>0.5298611111111111</v>
      </c>
      <c r="D80" s="12">
        <v>800.0</v>
      </c>
    </row>
    <row r="81">
      <c r="A81" s="6">
        <v>2.0</v>
      </c>
      <c r="B81" s="8" t="s">
        <v>722</v>
      </c>
      <c r="C81" s="9">
        <v>0.5833333333333334</v>
      </c>
      <c r="D81" s="8">
        <v>1300.0</v>
      </c>
    </row>
    <row r="82">
      <c r="A82" s="5"/>
      <c r="D82" s="5">
        <f>SUM(D80:D81)</f>
        <v>2100</v>
      </c>
      <c r="G82" s="10">
        <v>4000.0</v>
      </c>
    </row>
    <row r="83">
      <c r="A83" s="5"/>
    </row>
    <row r="84">
      <c r="A84" s="5"/>
    </row>
    <row r="85">
      <c r="A85" s="5"/>
      <c r="D85" s="6" t="s">
        <v>28</v>
      </c>
      <c r="E85" s="7">
        <v>42562.0</v>
      </c>
      <c r="F85" s="6" t="s">
        <v>314</v>
      </c>
    </row>
    <row r="86">
      <c r="A86" s="6">
        <v>1.0</v>
      </c>
      <c r="B86" s="8" t="s">
        <v>723</v>
      </c>
      <c r="C86" s="9">
        <v>0.6034722222222222</v>
      </c>
      <c r="D86" s="8">
        <v>200.0</v>
      </c>
    </row>
    <row r="87">
      <c r="A87" s="6">
        <v>2.0</v>
      </c>
      <c r="B87" s="8" t="s">
        <v>723</v>
      </c>
      <c r="C87" s="9">
        <v>0.6229166666666667</v>
      </c>
      <c r="D87" s="8">
        <v>200.0</v>
      </c>
    </row>
    <row r="88">
      <c r="A88" s="6">
        <v>3.0</v>
      </c>
      <c r="B88" s="8" t="s">
        <v>723</v>
      </c>
      <c r="C88" s="9">
        <v>0.64375</v>
      </c>
      <c r="D88" s="8">
        <v>200.0</v>
      </c>
    </row>
    <row r="89">
      <c r="A89" s="6">
        <v>4.0</v>
      </c>
      <c r="B89" s="8" t="s">
        <v>724</v>
      </c>
      <c r="C89" s="9">
        <v>0.6444444444444445</v>
      </c>
      <c r="D89" s="8">
        <v>600.0</v>
      </c>
    </row>
    <row r="90">
      <c r="A90" s="6">
        <v>5.0</v>
      </c>
      <c r="B90" s="8" t="s">
        <v>725</v>
      </c>
      <c r="C90" s="9">
        <v>0.8305555555555556</v>
      </c>
      <c r="D90" s="8">
        <v>200.0</v>
      </c>
    </row>
    <row r="91">
      <c r="A91" s="6">
        <v>6.0</v>
      </c>
      <c r="B91" s="8" t="s">
        <v>726</v>
      </c>
      <c r="C91" s="9">
        <v>0.8326388888888889</v>
      </c>
      <c r="D91" s="8">
        <v>1300.0</v>
      </c>
    </row>
    <row r="92">
      <c r="A92" s="5"/>
      <c r="D92" s="6">
        <v>2700.0</v>
      </c>
      <c r="G92" s="10">
        <v>6700.0</v>
      </c>
    </row>
    <row r="93">
      <c r="A93" s="5"/>
    </row>
    <row r="94">
      <c r="A94" s="5"/>
      <c r="C94" s="5"/>
      <c r="D94" s="6" t="s">
        <v>31</v>
      </c>
      <c r="E94" s="7">
        <v>42563.0</v>
      </c>
      <c r="F94" s="6" t="s">
        <v>314</v>
      </c>
    </row>
    <row r="95">
      <c r="A95" s="6">
        <v>1.0</v>
      </c>
      <c r="B95" s="8" t="s">
        <v>727</v>
      </c>
      <c r="C95" s="9">
        <v>0.4361111111111111</v>
      </c>
      <c r="D95" s="8">
        <v>400.0</v>
      </c>
    </row>
    <row r="96">
      <c r="A96" s="6">
        <v>2.0</v>
      </c>
      <c r="B96" s="8" t="s">
        <v>728</v>
      </c>
      <c r="C96" s="9">
        <v>0.45208333333333334</v>
      </c>
      <c r="D96" s="8">
        <v>200.0</v>
      </c>
    </row>
    <row r="97">
      <c r="A97" s="6">
        <v>3.0</v>
      </c>
      <c r="B97" s="8" t="s">
        <v>729</v>
      </c>
      <c r="C97" s="9">
        <v>0.5569444444444445</v>
      </c>
      <c r="D97" s="8">
        <v>1200.0</v>
      </c>
    </row>
    <row r="98">
      <c r="A98" s="6">
        <v>4.0</v>
      </c>
      <c r="B98" s="8" t="s">
        <v>730</v>
      </c>
      <c r="C98" s="9">
        <v>0.5909722222222222</v>
      </c>
      <c r="D98" s="8">
        <v>800.0</v>
      </c>
    </row>
    <row r="99">
      <c r="A99" s="6">
        <v>5.0</v>
      </c>
      <c r="B99" s="8" t="s">
        <v>731</v>
      </c>
      <c r="C99" s="9">
        <v>0.6083333333333333</v>
      </c>
      <c r="D99" s="8">
        <v>900.0</v>
      </c>
    </row>
    <row r="100">
      <c r="A100" s="6">
        <v>6.0</v>
      </c>
      <c r="B100" s="8" t="s">
        <v>703</v>
      </c>
      <c r="C100" s="9">
        <v>0.6083333333333333</v>
      </c>
      <c r="D100" s="8">
        <v>500.0</v>
      </c>
    </row>
    <row r="101">
      <c r="A101" s="6">
        <v>7.0</v>
      </c>
      <c r="B101" s="8" t="s">
        <v>732</v>
      </c>
      <c r="C101" s="9">
        <v>0.6131944444444445</v>
      </c>
      <c r="D101" s="8">
        <v>600.0</v>
      </c>
    </row>
    <row r="102">
      <c r="A102" s="6">
        <v>8.0</v>
      </c>
      <c r="B102" s="8" t="s">
        <v>733</v>
      </c>
      <c r="C102" s="9">
        <v>0.6722222222222223</v>
      </c>
      <c r="D102" s="8">
        <v>800.0</v>
      </c>
    </row>
    <row r="103">
      <c r="A103" s="6">
        <v>9.0</v>
      </c>
      <c r="B103" s="8" t="s">
        <v>733</v>
      </c>
      <c r="C103" s="9">
        <v>0.7604166666666666</v>
      </c>
      <c r="D103" s="8">
        <v>800.0</v>
      </c>
    </row>
    <row r="104">
      <c r="A104" s="6"/>
      <c r="D104" s="6">
        <v>6200.0</v>
      </c>
      <c r="G104" s="10">
        <v>12900.0</v>
      </c>
    </row>
    <row r="105">
      <c r="A105" s="5"/>
    </row>
    <row r="106">
      <c r="A106" s="5"/>
    </row>
    <row r="107">
      <c r="A107" s="5"/>
      <c r="D107" s="6" t="s">
        <v>35</v>
      </c>
      <c r="E107" s="7">
        <v>42564.0</v>
      </c>
      <c r="F107" s="6" t="s">
        <v>9</v>
      </c>
    </row>
    <row r="108">
      <c r="A108" s="6">
        <v>1.0</v>
      </c>
      <c r="B108" s="8" t="s">
        <v>734</v>
      </c>
      <c r="C108" s="9">
        <v>0.5555555555555556</v>
      </c>
      <c r="D108" s="8">
        <v>1300.0</v>
      </c>
    </row>
    <row r="109">
      <c r="A109" s="6">
        <v>2.0</v>
      </c>
      <c r="B109" s="8" t="s">
        <v>735</v>
      </c>
      <c r="C109" s="9">
        <v>0.6388888888888888</v>
      </c>
      <c r="D109" s="8">
        <v>1000.0</v>
      </c>
      <c r="G109" s="15">
        <v>-13000.0</v>
      </c>
      <c r="H109" s="16" t="s">
        <v>33</v>
      </c>
    </row>
    <row r="110">
      <c r="A110" s="6">
        <v>3.0</v>
      </c>
      <c r="B110" s="8" t="s">
        <v>736</v>
      </c>
      <c r="C110" s="9">
        <v>0.7625</v>
      </c>
      <c r="D110" s="8">
        <v>800.0</v>
      </c>
    </row>
    <row r="111">
      <c r="A111" s="5"/>
      <c r="D111" s="6">
        <f>SUM(D108:D110)</f>
        <v>3100</v>
      </c>
      <c r="G111" s="10">
        <v>2650.0</v>
      </c>
    </row>
    <row r="112">
      <c r="A112" s="5"/>
    </row>
    <row r="113">
      <c r="A113" s="5"/>
    </row>
    <row r="114">
      <c r="A114" s="5"/>
      <c r="D114" s="6" t="s">
        <v>8</v>
      </c>
      <c r="E114" s="7">
        <v>42565.0</v>
      </c>
      <c r="F114" s="6" t="s">
        <v>9</v>
      </c>
    </row>
    <row r="115">
      <c r="A115" s="6">
        <v>1.0</v>
      </c>
      <c r="B115" s="8" t="s">
        <v>737</v>
      </c>
      <c r="C115" s="9">
        <v>0.6618055555555555</v>
      </c>
      <c r="D115" s="8">
        <v>400.0</v>
      </c>
    </row>
    <row r="116">
      <c r="A116" s="6">
        <v>2.0</v>
      </c>
      <c r="B116" s="12" t="s">
        <v>333</v>
      </c>
      <c r="C116" s="13">
        <v>0.7145833333333333</v>
      </c>
      <c r="D116" s="12">
        <v>150.0</v>
      </c>
    </row>
    <row r="117">
      <c r="A117" s="6">
        <v>3.0</v>
      </c>
      <c r="B117" s="8" t="s">
        <v>738</v>
      </c>
      <c r="C117" s="9">
        <v>0.7222222222222222</v>
      </c>
      <c r="D117" s="8">
        <v>300.0</v>
      </c>
    </row>
    <row r="118">
      <c r="A118" s="6">
        <v>4.0</v>
      </c>
      <c r="B118" s="8" t="s">
        <v>739</v>
      </c>
      <c r="C118" s="9">
        <v>0.7222222222222222</v>
      </c>
      <c r="D118" s="8">
        <v>400.0</v>
      </c>
    </row>
    <row r="119">
      <c r="A119" s="6">
        <v>5.0</v>
      </c>
      <c r="B119" s="8" t="s">
        <v>740</v>
      </c>
      <c r="C119" s="9">
        <v>0.7256944444444444</v>
      </c>
      <c r="D119" s="8">
        <v>400.0</v>
      </c>
    </row>
    <row r="120">
      <c r="A120" s="6">
        <v>6.0</v>
      </c>
      <c r="B120" s="8" t="s">
        <v>741</v>
      </c>
      <c r="C120" s="9">
        <v>0.7291666666666666</v>
      </c>
      <c r="D120" s="8">
        <v>900.0</v>
      </c>
    </row>
    <row r="121">
      <c r="A121" s="6">
        <v>7.0</v>
      </c>
      <c r="B121" s="8" t="s">
        <v>742</v>
      </c>
      <c r="C121" s="9">
        <v>0.75</v>
      </c>
      <c r="D121" s="8">
        <v>900.0</v>
      </c>
    </row>
    <row r="122">
      <c r="A122" s="6">
        <v>8.0</v>
      </c>
      <c r="D122" s="5">
        <f>SUM(D115:D121)</f>
        <v>3450</v>
      </c>
      <c r="G122" s="10">
        <v>5950.0</v>
      </c>
    </row>
    <row r="123">
      <c r="A123" s="5"/>
    </row>
    <row r="124">
      <c r="A124" s="5"/>
    </row>
    <row r="125">
      <c r="A125" s="5"/>
      <c r="D125" s="6" t="s">
        <v>13</v>
      </c>
      <c r="E125" s="7">
        <v>42566.0</v>
      </c>
      <c r="F125" s="6" t="s">
        <v>314</v>
      </c>
    </row>
    <row r="126">
      <c r="A126" s="6">
        <v>1.0</v>
      </c>
      <c r="B126" s="8" t="s">
        <v>743</v>
      </c>
      <c r="C126" s="9">
        <v>0.4756944444444444</v>
      </c>
      <c r="D126" s="8">
        <v>1000.0</v>
      </c>
    </row>
    <row r="127">
      <c r="A127" s="6">
        <v>2.0</v>
      </c>
      <c r="B127" s="8" t="s">
        <v>744</v>
      </c>
      <c r="C127" s="9">
        <v>0.49930555555555556</v>
      </c>
    </row>
    <row r="128">
      <c r="A128" s="6">
        <v>3.0</v>
      </c>
      <c r="B128" s="8" t="s">
        <v>723</v>
      </c>
      <c r="C128" s="9">
        <v>0.7527777777777778</v>
      </c>
      <c r="D128" s="8">
        <v>200.0</v>
      </c>
    </row>
    <row r="129">
      <c r="A129" s="6">
        <v>4.0</v>
      </c>
      <c r="B129" s="8" t="s">
        <v>745</v>
      </c>
      <c r="C129" s="9">
        <v>0.7604166666666666</v>
      </c>
      <c r="D129" s="8">
        <v>400.0</v>
      </c>
    </row>
    <row r="130">
      <c r="A130" s="6"/>
      <c r="D130" s="5">
        <f>SUM(D126:D129)</f>
        <v>1600</v>
      </c>
      <c r="G130" s="10">
        <v>7550.0</v>
      </c>
    </row>
    <row r="131">
      <c r="A131" s="5"/>
    </row>
    <row r="132">
      <c r="A132" s="5"/>
      <c r="D132" s="6" t="s">
        <v>17</v>
      </c>
      <c r="E132" s="7">
        <v>42567.0</v>
      </c>
      <c r="F132" s="6" t="s">
        <v>314</v>
      </c>
    </row>
    <row r="133">
      <c r="A133" s="6">
        <v>1.0</v>
      </c>
      <c r="B133" s="8" t="s">
        <v>568</v>
      </c>
      <c r="C133" s="9">
        <v>0.5423611111111111</v>
      </c>
      <c r="D133" s="8">
        <v>900.0</v>
      </c>
    </row>
    <row r="134">
      <c r="A134" s="6">
        <v>2.0</v>
      </c>
      <c r="B134" s="8" t="s">
        <v>746</v>
      </c>
      <c r="C134" s="9">
        <v>0.6034722222222222</v>
      </c>
      <c r="D134" s="8">
        <v>400.0</v>
      </c>
    </row>
    <row r="135">
      <c r="A135" s="6">
        <v>3.0</v>
      </c>
      <c r="B135" s="8" t="s">
        <v>747</v>
      </c>
      <c r="C135" s="9">
        <v>0.6701388888888888</v>
      </c>
      <c r="D135" s="8">
        <v>700.0</v>
      </c>
    </row>
    <row r="136">
      <c r="A136" s="6">
        <v>4.0</v>
      </c>
      <c r="B136" s="8" t="s">
        <v>748</v>
      </c>
      <c r="C136" s="9">
        <v>0.6784722222222223</v>
      </c>
      <c r="D136" s="8">
        <v>300.0</v>
      </c>
    </row>
    <row r="137">
      <c r="A137" s="6">
        <v>5.0</v>
      </c>
      <c r="B137" s="8" t="s">
        <v>749</v>
      </c>
      <c r="C137" s="9">
        <v>0.7847222222222222</v>
      </c>
      <c r="D137" s="8">
        <v>400.0</v>
      </c>
    </row>
    <row r="138">
      <c r="A138" s="6">
        <v>6.0</v>
      </c>
      <c r="B138" s="8" t="s">
        <v>750</v>
      </c>
      <c r="C138" s="9">
        <v>0.7854166666666667</v>
      </c>
      <c r="D138" s="8">
        <v>800.0</v>
      </c>
    </row>
    <row r="139">
      <c r="A139" s="6">
        <v>7.0</v>
      </c>
      <c r="B139" s="20" t="s">
        <v>751</v>
      </c>
      <c r="C139" s="21"/>
      <c r="D139" s="21"/>
      <c r="E139" s="21"/>
      <c r="F139" s="21"/>
      <c r="G139" s="20">
        <v>-500.0</v>
      </c>
    </row>
    <row r="140">
      <c r="A140" s="5"/>
      <c r="D140" s="5">
        <f>SUM(D133:D138)</f>
        <v>3500</v>
      </c>
      <c r="G140" s="10">
        <v>10550.0</v>
      </c>
    </row>
    <row r="141">
      <c r="A141" s="5"/>
      <c r="D141" s="6" t="s">
        <v>23</v>
      </c>
      <c r="E141" s="7">
        <v>42568.0</v>
      </c>
      <c r="F141" s="6" t="s">
        <v>24</v>
      </c>
    </row>
    <row r="142">
      <c r="A142" s="6">
        <v>1.0</v>
      </c>
      <c r="B142" s="8" t="s">
        <v>752</v>
      </c>
      <c r="C142" s="9">
        <v>0.5013888888888889</v>
      </c>
      <c r="D142" s="8">
        <v>150.0</v>
      </c>
    </row>
    <row r="143">
      <c r="A143" s="6">
        <v>2.0</v>
      </c>
      <c r="B143" s="8" t="s">
        <v>753</v>
      </c>
      <c r="C143" s="9">
        <v>0.5222222222222223</v>
      </c>
      <c r="D143" s="8">
        <v>800.0</v>
      </c>
    </row>
    <row r="144">
      <c r="A144" s="6">
        <v>3.0</v>
      </c>
      <c r="B144" s="8" t="s">
        <v>754</v>
      </c>
      <c r="C144" s="9">
        <v>0.5972222222222222</v>
      </c>
      <c r="D144" s="8">
        <v>300.0</v>
      </c>
    </row>
    <row r="145">
      <c r="A145" s="6">
        <v>4.0</v>
      </c>
      <c r="B145" s="8" t="s">
        <v>264</v>
      </c>
      <c r="C145" s="9">
        <v>0.6006944444444444</v>
      </c>
      <c r="D145" s="8">
        <v>200.0</v>
      </c>
    </row>
    <row r="146">
      <c r="A146" s="6">
        <v>5.0</v>
      </c>
      <c r="B146" s="8" t="s">
        <v>755</v>
      </c>
      <c r="C146" s="9">
        <v>0.6965277777777777</v>
      </c>
      <c r="D146" s="8">
        <v>600.0</v>
      </c>
    </row>
    <row r="147">
      <c r="A147" s="6">
        <v>6.0</v>
      </c>
      <c r="B147" s="8" t="s">
        <v>756</v>
      </c>
      <c r="C147" s="9">
        <v>0.7013888888888888</v>
      </c>
      <c r="D147" s="8">
        <v>500.0</v>
      </c>
    </row>
    <row r="148">
      <c r="A148" s="6">
        <v>7.0</v>
      </c>
      <c r="B148" s="8" t="s">
        <v>757</v>
      </c>
      <c r="C148" s="9">
        <v>0.7055555555555556</v>
      </c>
      <c r="D148" s="8">
        <v>900.0</v>
      </c>
    </row>
    <row r="149">
      <c r="A149" s="6">
        <v>8.0</v>
      </c>
      <c r="B149" s="8" t="s">
        <v>758</v>
      </c>
      <c r="C149" s="9">
        <v>0.7569444444444444</v>
      </c>
      <c r="D149" s="8">
        <v>400.0</v>
      </c>
    </row>
    <row r="150">
      <c r="A150" s="6">
        <v>9.0</v>
      </c>
      <c r="B150" s="8" t="s">
        <v>759</v>
      </c>
      <c r="C150" s="9">
        <v>0.7597222222222222</v>
      </c>
      <c r="D150" s="8">
        <v>1200.0</v>
      </c>
    </row>
    <row r="151">
      <c r="A151" s="6">
        <v>10.0</v>
      </c>
      <c r="B151" s="8" t="s">
        <v>760</v>
      </c>
      <c r="C151" s="9">
        <v>0.7736111111111111</v>
      </c>
      <c r="D151" s="8">
        <v>400.0</v>
      </c>
    </row>
    <row r="152">
      <c r="A152" s="6">
        <v>11.0</v>
      </c>
      <c r="B152" s="8" t="s">
        <v>27</v>
      </c>
      <c r="C152" s="9">
        <v>0.8701388888888889</v>
      </c>
      <c r="G152" s="8">
        <v>-950.0</v>
      </c>
    </row>
    <row r="153">
      <c r="A153" s="5"/>
      <c r="D153" s="6">
        <v>5450.0</v>
      </c>
      <c r="G153" s="10">
        <v>15050.0</v>
      </c>
    </row>
    <row r="154">
      <c r="A154" s="5"/>
    </row>
    <row r="155">
      <c r="A155" s="5"/>
    </row>
    <row r="156">
      <c r="A156" s="5"/>
      <c r="D156" s="6" t="s">
        <v>28</v>
      </c>
      <c r="E156" s="7">
        <v>42569.0</v>
      </c>
      <c r="F156" s="6" t="s">
        <v>9</v>
      </c>
    </row>
    <row r="157">
      <c r="A157" s="6">
        <v>1.0</v>
      </c>
      <c r="B157" s="8" t="s">
        <v>761</v>
      </c>
      <c r="C157" s="9">
        <v>0.5</v>
      </c>
      <c r="D157" s="8">
        <v>300.0</v>
      </c>
    </row>
    <row r="158">
      <c r="A158" s="6">
        <v>2.0</v>
      </c>
      <c r="B158" s="12" t="s">
        <v>762</v>
      </c>
      <c r="C158" s="13">
        <v>0.5520833333333334</v>
      </c>
      <c r="D158" s="12">
        <v>1500.0</v>
      </c>
      <c r="G158" s="15">
        <v>-13000.0</v>
      </c>
      <c r="H158" s="16" t="s">
        <v>33</v>
      </c>
    </row>
    <row r="159">
      <c r="A159" s="6">
        <v>3.0</v>
      </c>
      <c r="B159" s="8" t="s">
        <v>763</v>
      </c>
      <c r="C159" s="9">
        <v>0.6805555555555556</v>
      </c>
      <c r="D159" s="8">
        <v>900.0</v>
      </c>
    </row>
    <row r="160">
      <c r="A160" s="6"/>
      <c r="D160" s="5">
        <f>SUM(D157:D159)</f>
        <v>2700</v>
      </c>
      <c r="G160" s="10">
        <v>3250.0</v>
      </c>
    </row>
    <row r="161">
      <c r="A161" s="5"/>
    </row>
    <row r="162">
      <c r="A162" s="5"/>
    </row>
    <row r="163">
      <c r="A163" s="5"/>
      <c r="D163" s="6" t="s">
        <v>31</v>
      </c>
      <c r="E163" s="7">
        <v>42570.0</v>
      </c>
      <c r="F163" s="6" t="s">
        <v>9</v>
      </c>
    </row>
    <row r="164">
      <c r="A164" s="6">
        <v>1.0</v>
      </c>
      <c r="B164" s="8" t="s">
        <v>764</v>
      </c>
      <c r="C164" s="9">
        <v>0.48819444444444443</v>
      </c>
      <c r="D164" s="8">
        <v>1400.0</v>
      </c>
    </row>
    <row r="165">
      <c r="A165" s="6">
        <v>2.0</v>
      </c>
      <c r="B165" s="8" t="s">
        <v>765</v>
      </c>
      <c r="C165" s="9">
        <v>0.5125</v>
      </c>
      <c r="D165" s="8">
        <v>1000.0</v>
      </c>
    </row>
    <row r="166">
      <c r="A166" s="6">
        <v>3.0</v>
      </c>
      <c r="B166" s="8" t="s">
        <v>766</v>
      </c>
      <c r="C166" s="9">
        <v>0.5125</v>
      </c>
      <c r="D166" s="8">
        <v>300.0</v>
      </c>
    </row>
    <row r="167">
      <c r="A167" s="6"/>
      <c r="D167" s="5">
        <f>SUM(D164:D166)</f>
        <v>2700</v>
      </c>
      <c r="G167" s="10">
        <v>5950.0</v>
      </c>
    </row>
    <row r="168">
      <c r="A168" s="5"/>
    </row>
    <row r="169">
      <c r="A169" s="5"/>
    </row>
    <row r="170">
      <c r="A170" s="5"/>
      <c r="D170" s="6" t="s">
        <v>35</v>
      </c>
      <c r="E170" s="7">
        <v>42571.0</v>
      </c>
      <c r="F170" s="6" t="s">
        <v>314</v>
      </c>
    </row>
    <row r="171">
      <c r="A171" s="6">
        <v>1.0</v>
      </c>
      <c r="B171" s="8" t="s">
        <v>767</v>
      </c>
      <c r="C171" s="9">
        <v>0.5381944444444444</v>
      </c>
      <c r="D171" s="8">
        <v>1200.0</v>
      </c>
    </row>
    <row r="172">
      <c r="A172" s="6">
        <v>2.0</v>
      </c>
      <c r="B172" s="8" t="s">
        <v>768</v>
      </c>
    </row>
    <row r="173">
      <c r="A173" s="6">
        <v>3.0</v>
      </c>
      <c r="B173" s="8" t="s">
        <v>769</v>
      </c>
      <c r="D173" s="8">
        <v>900.0</v>
      </c>
    </row>
    <row r="174">
      <c r="A174" s="6">
        <v>4.0</v>
      </c>
      <c r="B174" s="8" t="s">
        <v>770</v>
      </c>
      <c r="C174" s="9">
        <v>0.8034722222222223</v>
      </c>
      <c r="D174" s="8">
        <v>300.0</v>
      </c>
    </row>
    <row r="175">
      <c r="A175" s="6">
        <v>5.0</v>
      </c>
      <c r="B175" s="12" t="s">
        <v>771</v>
      </c>
      <c r="C175" s="13">
        <v>0.8361111111111111</v>
      </c>
      <c r="D175" s="12">
        <v>1200.0</v>
      </c>
      <c r="E175" s="12" t="s">
        <v>358</v>
      </c>
    </row>
    <row r="176">
      <c r="A176" s="6">
        <v>6.0</v>
      </c>
      <c r="B176" s="8" t="s">
        <v>772</v>
      </c>
      <c r="C176" s="9">
        <v>0.8368055555555556</v>
      </c>
      <c r="D176" s="8">
        <v>200.0</v>
      </c>
    </row>
    <row r="177">
      <c r="A177" s="5"/>
      <c r="D177" s="5">
        <f>SUM(D171:D176)</f>
        <v>3800</v>
      </c>
      <c r="G177" s="10">
        <v>8550.0</v>
      </c>
    </row>
    <row r="178">
      <c r="A178" s="5"/>
    </row>
    <row r="179">
      <c r="A179" s="5"/>
      <c r="D179" s="6" t="s">
        <v>8</v>
      </c>
      <c r="E179" s="7">
        <v>42572.0</v>
      </c>
      <c r="F179" s="6" t="s">
        <v>314</v>
      </c>
    </row>
    <row r="180">
      <c r="A180" s="6">
        <v>1.0</v>
      </c>
      <c r="B180" s="8" t="s">
        <v>773</v>
      </c>
      <c r="C180" s="9">
        <v>0.4284722222222222</v>
      </c>
      <c r="D180" s="8">
        <v>500.0</v>
      </c>
    </row>
    <row r="181">
      <c r="A181" s="6">
        <v>2.0</v>
      </c>
      <c r="B181" s="8" t="s">
        <v>774</v>
      </c>
      <c r="C181" s="9">
        <v>0.5743055555555555</v>
      </c>
      <c r="D181" s="8">
        <v>900.0</v>
      </c>
    </row>
    <row r="182">
      <c r="A182" s="6">
        <v>3.0</v>
      </c>
      <c r="B182" s="8" t="s">
        <v>775</v>
      </c>
      <c r="C182" s="9">
        <v>0.7215277777777778</v>
      </c>
      <c r="D182" s="8">
        <v>400.0</v>
      </c>
    </row>
    <row r="183">
      <c r="A183" s="6">
        <v>4.0</v>
      </c>
      <c r="B183" s="8" t="s">
        <v>86</v>
      </c>
      <c r="C183" s="9">
        <v>0.8</v>
      </c>
      <c r="D183" s="8">
        <v>500.0</v>
      </c>
    </row>
    <row r="184">
      <c r="A184" s="6">
        <v>5.0</v>
      </c>
      <c r="B184" s="8" t="s">
        <v>776</v>
      </c>
      <c r="C184" s="9">
        <v>0.8388888888888889</v>
      </c>
      <c r="D184" s="8">
        <v>400.0</v>
      </c>
    </row>
    <row r="185">
      <c r="A185" s="5"/>
      <c r="D185" s="5">
        <f>SUM(D180:D184)</f>
        <v>2700</v>
      </c>
      <c r="G185" s="10">
        <v>11250.0</v>
      </c>
    </row>
    <row r="186">
      <c r="A186" s="5"/>
    </row>
    <row r="187">
      <c r="A187" s="5"/>
    </row>
    <row r="188">
      <c r="A188" s="5"/>
      <c r="D188" s="6" t="s">
        <v>13</v>
      </c>
      <c r="E188" s="7">
        <v>42573.0</v>
      </c>
      <c r="F188" s="6" t="s">
        <v>9</v>
      </c>
    </row>
    <row r="189">
      <c r="A189" s="6">
        <v>1.0</v>
      </c>
      <c r="B189" s="8" t="s">
        <v>777</v>
      </c>
      <c r="C189" s="9">
        <v>0.4638888888888889</v>
      </c>
      <c r="D189" s="8">
        <v>1500.0</v>
      </c>
    </row>
    <row r="190">
      <c r="A190" s="6">
        <v>2.0</v>
      </c>
      <c r="B190" s="8" t="s">
        <v>778</v>
      </c>
      <c r="C190" s="9">
        <v>0.475</v>
      </c>
      <c r="D190" s="8">
        <v>1000.0</v>
      </c>
    </row>
    <row r="191">
      <c r="A191" s="6">
        <v>3.0</v>
      </c>
      <c r="B191" s="8" t="s">
        <v>779</v>
      </c>
      <c r="C191" s="9">
        <v>0.6527777777777778</v>
      </c>
      <c r="D191" s="8">
        <v>900.0</v>
      </c>
      <c r="G191" s="15">
        <v>-13000.0</v>
      </c>
      <c r="H191" s="16" t="s">
        <v>33</v>
      </c>
    </row>
    <row r="192">
      <c r="A192" s="6">
        <v>4.0</v>
      </c>
      <c r="B192" s="8" t="s">
        <v>624</v>
      </c>
      <c r="C192" s="9">
        <v>0.6777777777777778</v>
      </c>
      <c r="D192" s="8">
        <v>1000.0</v>
      </c>
    </row>
    <row r="193">
      <c r="A193" s="5"/>
      <c r="D193" s="5">
        <f>SUM(D189:D192)</f>
        <v>4400</v>
      </c>
      <c r="G193" s="10">
        <v>2650.0</v>
      </c>
    </row>
    <row r="194">
      <c r="A194" s="5"/>
    </row>
    <row r="195">
      <c r="A195" s="5"/>
    </row>
    <row r="196">
      <c r="A196" s="5"/>
      <c r="D196" s="6" t="s">
        <v>17</v>
      </c>
      <c r="E196" s="7">
        <v>42574.0</v>
      </c>
      <c r="F196" s="6" t="s">
        <v>9</v>
      </c>
    </row>
    <row r="197">
      <c r="A197" s="6">
        <v>1.0</v>
      </c>
      <c r="B197" s="8" t="s">
        <v>386</v>
      </c>
      <c r="C197" s="9">
        <v>0.5923611111111111</v>
      </c>
      <c r="D197" s="8">
        <v>300.0</v>
      </c>
    </row>
    <row r="198">
      <c r="A198" s="6">
        <v>2.0</v>
      </c>
      <c r="B198" s="8" t="s">
        <v>780</v>
      </c>
      <c r="C198" s="9">
        <v>0.6131944444444445</v>
      </c>
      <c r="D198" s="8">
        <v>500.0</v>
      </c>
    </row>
    <row r="199">
      <c r="A199" s="6">
        <v>3.0</v>
      </c>
      <c r="B199" s="8" t="s">
        <v>781</v>
      </c>
      <c r="C199" s="9">
        <v>0.6194444444444445</v>
      </c>
      <c r="D199" s="8">
        <v>900.0</v>
      </c>
    </row>
    <row r="200">
      <c r="A200" s="6">
        <v>4.0</v>
      </c>
      <c r="B200" s="8" t="s">
        <v>782</v>
      </c>
      <c r="C200" s="9">
        <v>0.6680555555555555</v>
      </c>
      <c r="D200" s="8">
        <v>200.0</v>
      </c>
    </row>
    <row r="201">
      <c r="A201" s="6">
        <v>5.0</v>
      </c>
      <c r="B201" s="8" t="s">
        <v>783</v>
      </c>
      <c r="C201" s="9">
        <v>0.69375</v>
      </c>
      <c r="D201" s="8">
        <v>50.0</v>
      </c>
    </row>
    <row r="202">
      <c r="A202" s="6">
        <v>6.0</v>
      </c>
      <c r="B202" s="8" t="s">
        <v>784</v>
      </c>
      <c r="C202" s="9">
        <v>0.7006944444444444</v>
      </c>
      <c r="D202" s="8">
        <v>500.0</v>
      </c>
    </row>
    <row r="203">
      <c r="A203" s="6">
        <v>7.0</v>
      </c>
      <c r="B203" s="8" t="s">
        <v>284</v>
      </c>
      <c r="C203" s="9">
        <v>0.7784722222222222</v>
      </c>
      <c r="D203" s="8">
        <v>300.0</v>
      </c>
    </row>
    <row r="204">
      <c r="A204" s="5"/>
      <c r="D204" s="5">
        <f>SUM(D197:D203)</f>
        <v>2750</v>
      </c>
      <c r="G204" s="10">
        <v>5400.0</v>
      </c>
    </row>
    <row r="205">
      <c r="A205" s="5"/>
      <c r="D205" s="6" t="s">
        <v>23</v>
      </c>
      <c r="E205" s="7">
        <v>42575.0</v>
      </c>
      <c r="F205" s="6" t="s">
        <v>24</v>
      </c>
    </row>
    <row r="206">
      <c r="A206" s="6">
        <v>1.0</v>
      </c>
      <c r="B206" s="8" t="s">
        <v>785</v>
      </c>
      <c r="C206" s="9">
        <v>0.49027777777777776</v>
      </c>
      <c r="D206" s="8">
        <v>200.0</v>
      </c>
    </row>
    <row r="207">
      <c r="A207" s="6">
        <v>2.0</v>
      </c>
      <c r="B207" s="8" t="s">
        <v>786</v>
      </c>
      <c r="C207" s="9">
        <v>0.6430555555555556</v>
      </c>
      <c r="D207" s="8">
        <v>500.0</v>
      </c>
    </row>
    <row r="208">
      <c r="A208" s="6">
        <v>3.0</v>
      </c>
      <c r="B208" s="8" t="s">
        <v>757</v>
      </c>
      <c r="C208" s="9">
        <v>0.7895833333333333</v>
      </c>
      <c r="D208" s="8">
        <v>1000.0</v>
      </c>
    </row>
    <row r="209">
      <c r="A209" s="6">
        <v>4.0</v>
      </c>
      <c r="B209" s="8" t="s">
        <v>27</v>
      </c>
      <c r="C209" s="9">
        <v>0.8708333333333333</v>
      </c>
      <c r="G209" s="8">
        <v>-550.0</v>
      </c>
    </row>
    <row r="210">
      <c r="A210" s="5"/>
      <c r="D210" s="6">
        <v>1700.0</v>
      </c>
      <c r="G210" s="10">
        <v>6550.0</v>
      </c>
    </row>
    <row r="211">
      <c r="A211" s="5"/>
    </row>
    <row r="212">
      <c r="A212" s="5"/>
    </row>
    <row r="213">
      <c r="A213" s="5"/>
      <c r="D213" s="6" t="s">
        <v>28</v>
      </c>
      <c r="E213" s="7">
        <v>42576.0</v>
      </c>
      <c r="F213" s="6" t="s">
        <v>314</v>
      </c>
    </row>
    <row r="214">
      <c r="A214" s="6">
        <v>1.0</v>
      </c>
      <c r="B214" s="8" t="s">
        <v>787</v>
      </c>
      <c r="C214" s="9">
        <v>0.5590277777777778</v>
      </c>
      <c r="D214" s="8">
        <v>600.0</v>
      </c>
    </row>
    <row r="215">
      <c r="A215" s="6">
        <v>2.0</v>
      </c>
      <c r="B215" s="8" t="s">
        <v>788</v>
      </c>
      <c r="C215" s="9">
        <v>0.6430555555555556</v>
      </c>
      <c r="D215" s="8">
        <v>500.0</v>
      </c>
    </row>
    <row r="216">
      <c r="A216" s="6">
        <v>3.0</v>
      </c>
      <c r="B216" s="8" t="s">
        <v>789</v>
      </c>
      <c r="C216" s="9">
        <v>0.6631944444444444</v>
      </c>
      <c r="D216" s="8">
        <v>800.0</v>
      </c>
    </row>
    <row r="217">
      <c r="A217" s="6">
        <v>4.0</v>
      </c>
      <c r="B217" s="8" t="s">
        <v>790</v>
      </c>
      <c r="C217" s="9">
        <v>0.6666666666666666</v>
      </c>
      <c r="D217" s="8">
        <v>200.0</v>
      </c>
    </row>
    <row r="218">
      <c r="A218" s="6">
        <v>5.0</v>
      </c>
      <c r="B218" s="12" t="s">
        <v>791</v>
      </c>
      <c r="C218" s="13">
        <v>0.6722222222222223</v>
      </c>
      <c r="D218" s="12">
        <v>600.0</v>
      </c>
      <c r="E218" s="12" t="s">
        <v>358</v>
      </c>
    </row>
    <row r="219">
      <c r="A219" s="6">
        <v>6.0</v>
      </c>
      <c r="B219" s="8" t="s">
        <v>792</v>
      </c>
      <c r="C219" s="9">
        <v>0.74375</v>
      </c>
      <c r="D219" s="8">
        <v>300.0</v>
      </c>
    </row>
    <row r="220">
      <c r="A220" s="5"/>
      <c r="D220" s="5">
        <f>SUM(D214:D219)</f>
        <v>3000</v>
      </c>
      <c r="G220" s="10">
        <v>8950.0</v>
      </c>
    </row>
    <row r="221">
      <c r="A221" s="5"/>
    </row>
    <row r="222">
      <c r="A222" s="5"/>
    </row>
    <row r="223">
      <c r="A223" s="5"/>
      <c r="D223" s="6" t="s">
        <v>31</v>
      </c>
      <c r="E223" s="7">
        <v>6653466.0</v>
      </c>
      <c r="F223" s="6" t="s">
        <v>314</v>
      </c>
    </row>
    <row r="224">
      <c r="A224" s="6">
        <v>1.0</v>
      </c>
      <c r="B224" s="8" t="s">
        <v>793</v>
      </c>
      <c r="C224" s="9">
        <v>0.5840277777777778</v>
      </c>
      <c r="D224" s="8">
        <v>800.0</v>
      </c>
    </row>
    <row r="225">
      <c r="A225" s="6">
        <v>2.0</v>
      </c>
      <c r="B225" s="8" t="s">
        <v>794</v>
      </c>
      <c r="C225" s="9">
        <v>0.5965277777777778</v>
      </c>
      <c r="D225" s="8">
        <v>600.0</v>
      </c>
    </row>
    <row r="226">
      <c r="A226" s="6">
        <v>3.0</v>
      </c>
      <c r="B226" s="8" t="s">
        <v>795</v>
      </c>
      <c r="C226" s="9">
        <v>0.6430555555555556</v>
      </c>
      <c r="D226" s="8">
        <v>800.0</v>
      </c>
    </row>
    <row r="227">
      <c r="A227" s="6">
        <v>4.0</v>
      </c>
      <c r="B227" s="8" t="s">
        <v>796</v>
      </c>
      <c r="C227" s="9">
        <v>0.7875</v>
      </c>
      <c r="D227" s="8">
        <v>150.0</v>
      </c>
    </row>
    <row r="228">
      <c r="A228" s="6">
        <v>5.0</v>
      </c>
      <c r="B228" s="8" t="s">
        <v>646</v>
      </c>
      <c r="C228" s="9">
        <v>0.8458333333333333</v>
      </c>
      <c r="D228" s="8">
        <v>400.0</v>
      </c>
    </row>
    <row r="229">
      <c r="A229" s="6">
        <v>6.0</v>
      </c>
      <c r="B229" s="20" t="s">
        <v>797</v>
      </c>
      <c r="C229" s="21"/>
      <c r="D229" s="21"/>
      <c r="E229" s="21"/>
      <c r="F229" s="21"/>
      <c r="G229" s="20">
        <v>-1000.0</v>
      </c>
    </row>
    <row r="230">
      <c r="A230" s="5"/>
      <c r="D230" s="5">
        <f>SUM(D224:D228)</f>
        <v>2750</v>
      </c>
      <c r="G230" s="10">
        <v>10700.0</v>
      </c>
    </row>
    <row r="231">
      <c r="A231" s="5"/>
    </row>
    <row r="232">
      <c r="A232" s="5"/>
    </row>
    <row r="233">
      <c r="A233" s="5"/>
      <c r="D233" s="6" t="s">
        <v>35</v>
      </c>
      <c r="E233" s="7">
        <v>42212.0</v>
      </c>
      <c r="F233" s="6" t="s">
        <v>9</v>
      </c>
    </row>
    <row r="234">
      <c r="A234" s="6">
        <v>1.0</v>
      </c>
      <c r="B234" s="8" t="s">
        <v>798</v>
      </c>
      <c r="C234" s="9">
        <v>0.6458333333333334</v>
      </c>
      <c r="D234" s="8">
        <v>400.0</v>
      </c>
    </row>
    <row r="235">
      <c r="A235" s="6">
        <v>2.0</v>
      </c>
      <c r="B235" s="8" t="s">
        <v>799</v>
      </c>
      <c r="C235" s="9">
        <v>0.7638888888888888</v>
      </c>
      <c r="D235" s="8">
        <v>20.0</v>
      </c>
      <c r="G235" s="15">
        <v>-9000.0</v>
      </c>
      <c r="H235" s="16" t="s">
        <v>33</v>
      </c>
    </row>
    <row r="236">
      <c r="A236" s="6">
        <v>3.0</v>
      </c>
      <c r="B236" s="8" t="s">
        <v>800</v>
      </c>
      <c r="C236" s="9">
        <v>0.8194444444444444</v>
      </c>
      <c r="D236" s="8">
        <v>900.0</v>
      </c>
      <c r="G236" s="10">
        <v>3000.0</v>
      </c>
    </row>
    <row r="237">
      <c r="A237" s="5"/>
      <c r="D237" s="5">
        <f>SUM(D234:D236)</f>
        <v>1320</v>
      </c>
    </row>
    <row r="238">
      <c r="A238" s="5"/>
    </row>
    <row r="239">
      <c r="A239" s="5"/>
    </row>
    <row r="240">
      <c r="A240" s="5"/>
      <c r="D240" s="6" t="s">
        <v>8</v>
      </c>
      <c r="E240" s="7">
        <v>42579.0</v>
      </c>
      <c r="F240" s="6" t="s">
        <v>9</v>
      </c>
    </row>
    <row r="241">
      <c r="A241" s="6">
        <v>1.0</v>
      </c>
      <c r="B241" s="8" t="s">
        <v>801</v>
      </c>
      <c r="C241" s="9">
        <v>0.5451388888888888</v>
      </c>
      <c r="D241" s="8">
        <v>1000.0</v>
      </c>
    </row>
    <row r="242">
      <c r="A242" s="6">
        <v>2.0</v>
      </c>
      <c r="B242" s="8" t="s">
        <v>333</v>
      </c>
      <c r="C242" s="9">
        <v>0.5833333333333334</v>
      </c>
      <c r="D242" s="8">
        <v>150.0</v>
      </c>
    </row>
    <row r="243">
      <c r="A243" s="6">
        <v>3.0</v>
      </c>
      <c r="B243" s="8" t="s">
        <v>371</v>
      </c>
      <c r="C243" s="9">
        <v>0.6715277777777777</v>
      </c>
      <c r="D243" s="8">
        <v>200.0</v>
      </c>
    </row>
    <row r="244">
      <c r="A244" s="5"/>
      <c r="D244" s="5">
        <f>SUM(D241:D243)</f>
        <v>1350</v>
      </c>
      <c r="G244" s="10">
        <v>4400.0</v>
      </c>
    </row>
    <row r="245">
      <c r="A245" s="5"/>
    </row>
    <row r="246">
      <c r="A246" s="5"/>
    </row>
    <row r="247">
      <c r="A247" s="5"/>
      <c r="D247" s="6" t="s">
        <v>13</v>
      </c>
      <c r="E247" s="7">
        <v>42580.0</v>
      </c>
      <c r="F247" s="6" t="s">
        <v>314</v>
      </c>
    </row>
    <row r="248">
      <c r="A248" s="6">
        <v>1.0</v>
      </c>
      <c r="B248" s="12" t="s">
        <v>802</v>
      </c>
      <c r="C248" s="13">
        <v>0.4513888888888889</v>
      </c>
      <c r="D248" s="12">
        <v>600.0</v>
      </c>
      <c r="E248" s="12" t="s">
        <v>358</v>
      </c>
    </row>
    <row r="249">
      <c r="A249" s="6">
        <v>2.0</v>
      </c>
      <c r="B249" s="8" t="s">
        <v>633</v>
      </c>
      <c r="C249" s="9">
        <v>0.47291666666666665</v>
      </c>
      <c r="D249" s="8">
        <v>300.0</v>
      </c>
    </row>
    <row r="250">
      <c r="A250" s="6">
        <v>3.0</v>
      </c>
      <c r="B250" s="8" t="s">
        <v>803</v>
      </c>
      <c r="C250" s="9">
        <v>0.6326388888888889</v>
      </c>
      <c r="D250" s="8">
        <v>300.0</v>
      </c>
      <c r="E250" s="8"/>
    </row>
    <row r="251">
      <c r="A251" s="6">
        <v>4.0</v>
      </c>
      <c r="B251" s="8" t="s">
        <v>804</v>
      </c>
      <c r="C251" s="9">
        <v>0.7166666666666667</v>
      </c>
      <c r="D251" s="8">
        <v>800.0</v>
      </c>
    </row>
    <row r="252">
      <c r="A252" s="6">
        <v>5.0</v>
      </c>
      <c r="B252" s="8" t="s">
        <v>105</v>
      </c>
      <c r="C252" s="9">
        <v>0.71875</v>
      </c>
      <c r="D252" s="8">
        <v>200.0</v>
      </c>
    </row>
    <row r="253">
      <c r="A253" s="6">
        <v>6.0</v>
      </c>
      <c r="B253" s="8" t="s">
        <v>805</v>
      </c>
      <c r="C253" s="9">
        <v>0.8138888888888889</v>
      </c>
      <c r="D253" s="8">
        <v>900.0</v>
      </c>
    </row>
    <row r="254">
      <c r="A254" s="6">
        <v>7.0</v>
      </c>
      <c r="B254" s="8" t="s">
        <v>806</v>
      </c>
      <c r="C254" s="9">
        <v>0.8138888888888889</v>
      </c>
      <c r="D254" s="8">
        <v>300.0</v>
      </c>
    </row>
    <row r="255">
      <c r="A255" s="6"/>
      <c r="D255" s="5">
        <f>SUM(D248:D254)</f>
        <v>3400</v>
      </c>
      <c r="G255" s="10">
        <v>7200.0</v>
      </c>
      <c r="H255" s="10" t="s">
        <v>22</v>
      </c>
    </row>
    <row r="256">
      <c r="A256" s="5"/>
    </row>
    <row r="257">
      <c r="A257" s="5"/>
    </row>
    <row r="258">
      <c r="A258" s="5"/>
      <c r="D258" s="6" t="s">
        <v>17</v>
      </c>
      <c r="E258" s="7">
        <v>42581.0</v>
      </c>
      <c r="F258" s="6" t="s">
        <v>9</v>
      </c>
    </row>
    <row r="259">
      <c r="A259" s="6">
        <v>1.0</v>
      </c>
      <c r="B259" s="8" t="s">
        <v>807</v>
      </c>
      <c r="C259" s="9">
        <v>0.5069444444444444</v>
      </c>
      <c r="D259" s="8">
        <v>1000.0</v>
      </c>
    </row>
    <row r="260">
      <c r="A260" s="6">
        <v>2.0</v>
      </c>
      <c r="B260" s="8" t="s">
        <v>808</v>
      </c>
      <c r="C260" s="9">
        <v>0.5479166666666667</v>
      </c>
    </row>
    <row r="261">
      <c r="A261" s="6">
        <v>3.0</v>
      </c>
      <c r="B261" s="12" t="s">
        <v>809</v>
      </c>
      <c r="C261" s="13">
        <v>0.6006944444444444</v>
      </c>
      <c r="D261" s="12">
        <v>600.0</v>
      </c>
    </row>
    <row r="262">
      <c r="A262" s="6">
        <v>4.0</v>
      </c>
      <c r="B262" s="8" t="s">
        <v>333</v>
      </c>
      <c r="C262" s="9">
        <v>0.6006944444444444</v>
      </c>
      <c r="D262" s="8">
        <v>150.0</v>
      </c>
      <c r="G262" s="15">
        <v>-7000.0</v>
      </c>
      <c r="H262" s="16" t="s">
        <v>33</v>
      </c>
    </row>
    <row r="263">
      <c r="A263" s="6">
        <v>5.0</v>
      </c>
      <c r="B263" s="12" t="s">
        <v>810</v>
      </c>
      <c r="C263" s="13">
        <v>0.7034722222222223</v>
      </c>
      <c r="D263" s="12">
        <v>900.0</v>
      </c>
    </row>
    <row r="264">
      <c r="A264" s="6">
        <v>6.0</v>
      </c>
      <c r="B264" s="8" t="s">
        <v>811</v>
      </c>
      <c r="C264" s="9">
        <v>0.7055555555555556</v>
      </c>
      <c r="D264" s="8">
        <v>200.0</v>
      </c>
    </row>
    <row r="265">
      <c r="A265" s="6">
        <v>7.0</v>
      </c>
      <c r="B265" s="8" t="s">
        <v>812</v>
      </c>
      <c r="C265" s="9">
        <v>0.7993055555555556</v>
      </c>
      <c r="D265" s="8">
        <v>500.0</v>
      </c>
    </row>
    <row r="266">
      <c r="A266" s="6">
        <v>8.0</v>
      </c>
      <c r="B266" s="8" t="s">
        <v>813</v>
      </c>
      <c r="C266" s="9">
        <v>0.8125</v>
      </c>
      <c r="D266" s="8">
        <v>300.0</v>
      </c>
    </row>
    <row r="267">
      <c r="A267" s="5"/>
      <c r="D267" s="5">
        <f>SUM(D259:D266)</f>
        <v>3650</v>
      </c>
      <c r="G267" s="10">
        <v>2300.0</v>
      </c>
    </row>
    <row r="268">
      <c r="A268" s="5"/>
      <c r="D268" s="6" t="s">
        <v>23</v>
      </c>
      <c r="E268" s="7">
        <v>42582.0</v>
      </c>
      <c r="F268" s="6" t="s">
        <v>24</v>
      </c>
    </row>
    <row r="269">
      <c r="A269" s="6">
        <v>1.0</v>
      </c>
      <c r="B269" s="8" t="s">
        <v>814</v>
      </c>
      <c r="C269" s="9">
        <v>0.5208333333333334</v>
      </c>
      <c r="D269" s="8">
        <v>50.0</v>
      </c>
    </row>
    <row r="270">
      <c r="A270" s="6">
        <v>2.0</v>
      </c>
      <c r="B270" s="8" t="s">
        <v>815</v>
      </c>
      <c r="C270" s="9">
        <v>0.6131944444444445</v>
      </c>
      <c r="D270" s="8">
        <v>1000.0</v>
      </c>
    </row>
    <row r="271">
      <c r="A271" s="6">
        <v>3.0</v>
      </c>
      <c r="B271" s="8" t="s">
        <v>816</v>
      </c>
      <c r="C271" s="9">
        <v>0.6506944444444445</v>
      </c>
      <c r="D271" s="8">
        <v>900.0</v>
      </c>
    </row>
    <row r="272">
      <c r="A272" s="6">
        <v>4.0</v>
      </c>
      <c r="B272" s="8" t="s">
        <v>817</v>
      </c>
      <c r="C272" s="9">
        <v>0.6715277777777777</v>
      </c>
      <c r="D272" s="8">
        <v>800.0</v>
      </c>
    </row>
    <row r="273">
      <c r="A273" s="6">
        <v>5.0</v>
      </c>
      <c r="B273" s="8" t="s">
        <v>818</v>
      </c>
      <c r="C273" s="9">
        <v>0.6881944444444444</v>
      </c>
      <c r="D273" s="8">
        <v>300.0</v>
      </c>
    </row>
    <row r="274">
      <c r="A274" s="6">
        <v>6.0</v>
      </c>
      <c r="B274" s="8" t="s">
        <v>819</v>
      </c>
      <c r="C274" s="9">
        <v>0.6965277777777777</v>
      </c>
      <c r="D274" s="8">
        <v>150.0</v>
      </c>
    </row>
    <row r="275">
      <c r="A275" s="6">
        <v>7.0</v>
      </c>
      <c r="B275" s="8" t="s">
        <v>820</v>
      </c>
      <c r="C275" s="9">
        <v>0.7111111111111111</v>
      </c>
      <c r="D275" s="8">
        <v>800.0</v>
      </c>
    </row>
    <row r="276">
      <c r="A276" s="6">
        <v>8.0</v>
      </c>
      <c r="B276" s="8" t="s">
        <v>821</v>
      </c>
      <c r="C276" s="9">
        <v>0.8125</v>
      </c>
      <c r="D276" s="8">
        <v>750.0</v>
      </c>
    </row>
    <row r="277">
      <c r="A277" s="6">
        <v>9.0</v>
      </c>
      <c r="B277" s="8" t="s">
        <v>822</v>
      </c>
      <c r="C277" s="9">
        <v>0.8375</v>
      </c>
      <c r="D277" s="8">
        <v>800.0</v>
      </c>
    </row>
    <row r="278">
      <c r="A278" s="6">
        <v>10.0</v>
      </c>
      <c r="B278" s="12" t="s">
        <v>823</v>
      </c>
      <c r="C278" s="13">
        <v>0.84375</v>
      </c>
      <c r="D278" s="12">
        <v>400.0</v>
      </c>
    </row>
    <row r="279">
      <c r="A279" s="6">
        <v>11.0</v>
      </c>
      <c r="B279" s="8" t="s">
        <v>27</v>
      </c>
      <c r="C279" s="9">
        <v>0.8659722222222223</v>
      </c>
      <c r="G279" s="8">
        <v>-1000.0</v>
      </c>
    </row>
    <row r="280">
      <c r="A280" s="5"/>
      <c r="D280" s="6">
        <v>5950.0</v>
      </c>
      <c r="G280" s="10">
        <v>6850.0</v>
      </c>
    </row>
    <row r="281">
      <c r="A281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50.86"/>
    <col customWidth="1" min="3" max="3" width="13.0"/>
    <col customWidth="1" min="4" max="4" width="16.43"/>
    <col customWidth="1" min="6" max="6" width="25.0"/>
  </cols>
  <sheetData>
    <row r="1">
      <c r="A1" s="1" t="s">
        <v>156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48"/>
      <c r="B2" s="27"/>
      <c r="C2" s="27"/>
      <c r="D2" s="49" t="s">
        <v>35</v>
      </c>
      <c r="E2" s="50">
        <v>42522.0</v>
      </c>
      <c r="F2" s="49" t="s">
        <v>9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51">
        <v>1.0</v>
      </c>
      <c r="B3" s="52" t="s">
        <v>824</v>
      </c>
      <c r="C3" s="53">
        <v>0.6472222222222223</v>
      </c>
      <c r="D3" s="52">
        <v>500.0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51">
        <v>2.0</v>
      </c>
      <c r="B4" s="52" t="s">
        <v>825</v>
      </c>
      <c r="C4" s="53">
        <v>0.7180555555555556</v>
      </c>
      <c r="D4" s="52">
        <v>2200.0</v>
      </c>
      <c r="E4" s="27"/>
      <c r="F4" s="27"/>
      <c r="G4" s="15">
        <v>-10000.0</v>
      </c>
      <c r="H4" s="16" t="s">
        <v>33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48"/>
      <c r="B5" s="27"/>
      <c r="C5" s="27"/>
      <c r="D5" s="54">
        <f>SUM(D3:D4)</f>
        <v>2700</v>
      </c>
      <c r="E5" s="27"/>
      <c r="F5" s="27"/>
      <c r="G5" s="55">
        <v>2150.0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48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48"/>
      <c r="B7" s="27"/>
      <c r="C7" s="27"/>
      <c r="D7" s="49" t="s">
        <v>8</v>
      </c>
      <c r="E7" s="50">
        <v>42523.0</v>
      </c>
      <c r="F7" s="49" t="s">
        <v>9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51">
        <v>1.0</v>
      </c>
      <c r="B8" s="52" t="s">
        <v>826</v>
      </c>
      <c r="C8" s="53">
        <v>0.5423611111111111</v>
      </c>
      <c r="D8" s="52">
        <v>600.0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51">
        <v>2.0</v>
      </c>
      <c r="B9" s="52" t="s">
        <v>827</v>
      </c>
      <c r="C9" s="53">
        <v>0.5430555555555555</v>
      </c>
      <c r="D9" s="52">
        <v>800.0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51">
        <v>3.0</v>
      </c>
      <c r="B10" s="52" t="s">
        <v>828</v>
      </c>
      <c r="C10" s="53">
        <v>0.5486111111111112</v>
      </c>
      <c r="D10" s="52">
        <v>150.0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51">
        <v>4.0</v>
      </c>
      <c r="B11" s="52" t="s">
        <v>356</v>
      </c>
      <c r="C11" s="53">
        <v>0.5486111111111112</v>
      </c>
      <c r="D11" s="52">
        <v>200.0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51">
        <v>5.0</v>
      </c>
      <c r="B12" s="52" t="s">
        <v>829</v>
      </c>
      <c r="C12" s="53">
        <v>0.76875</v>
      </c>
      <c r="D12" s="52">
        <v>900.0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51">
        <v>6.0</v>
      </c>
      <c r="B13" s="52" t="s">
        <v>830</v>
      </c>
      <c r="C13" s="53">
        <v>0.7701388888888889</v>
      </c>
      <c r="D13" s="52">
        <v>900.0</v>
      </c>
      <c r="E13" s="27"/>
      <c r="F13" s="27"/>
      <c r="G13" s="15">
        <v>-3000.0</v>
      </c>
      <c r="H13" s="16" t="s">
        <v>33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51">
        <v>7.0</v>
      </c>
      <c r="B14" s="52" t="s">
        <v>831</v>
      </c>
      <c r="C14" s="53">
        <v>0.7791666666666667</v>
      </c>
      <c r="D14" s="52">
        <v>200.0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48"/>
      <c r="B15" s="27"/>
      <c r="C15" s="27"/>
      <c r="D15" s="54">
        <f>SUM(D8:D14)</f>
        <v>3750</v>
      </c>
      <c r="E15" s="27"/>
      <c r="F15" s="27"/>
      <c r="G15" s="55">
        <v>2900.0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4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48"/>
      <c r="B17" s="27"/>
      <c r="C17" s="27"/>
      <c r="D17" s="49" t="s">
        <v>13</v>
      </c>
      <c r="E17" s="50">
        <v>42524.0</v>
      </c>
      <c r="F17" s="49" t="s">
        <v>314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51">
        <v>1.0</v>
      </c>
      <c r="B18" s="52" t="s">
        <v>832</v>
      </c>
      <c r="C18" s="53">
        <v>0.5743055555555555</v>
      </c>
      <c r="D18" s="52">
        <v>800.0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51">
        <v>2.0</v>
      </c>
      <c r="B19" s="52" t="s">
        <v>833</v>
      </c>
      <c r="C19" s="53">
        <v>0.7</v>
      </c>
      <c r="D19" s="52">
        <v>500.0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51">
        <v>3.0</v>
      </c>
      <c r="B20" s="52" t="s">
        <v>834</v>
      </c>
      <c r="C20" s="53">
        <v>0.7368055555555556</v>
      </c>
      <c r="D20" s="52">
        <v>300.0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51"/>
      <c r="B21" s="27"/>
      <c r="C21" s="27"/>
      <c r="D21" s="54">
        <f>SUM(D18:D20)</f>
        <v>1600</v>
      </c>
      <c r="E21" s="27"/>
      <c r="F21" s="27"/>
      <c r="G21" s="55">
        <v>4500.0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48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48"/>
      <c r="B23" s="27"/>
      <c r="C23" s="27"/>
      <c r="D23" s="49" t="s">
        <v>17</v>
      </c>
      <c r="E23" s="50">
        <v>42525.0</v>
      </c>
      <c r="F23" s="49" t="s">
        <v>314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51">
        <v>1.0</v>
      </c>
      <c r="B24" s="52" t="s">
        <v>835</v>
      </c>
      <c r="C24" s="53">
        <v>0.46944444444444444</v>
      </c>
      <c r="D24" s="52">
        <v>800.0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51">
        <v>2.0</v>
      </c>
      <c r="B25" s="52" t="s">
        <v>836</v>
      </c>
      <c r="C25" s="53">
        <v>0.5159722222222223</v>
      </c>
      <c r="D25" s="52">
        <v>1000.0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51">
        <v>3.0</v>
      </c>
      <c r="B26" s="52" t="s">
        <v>837</v>
      </c>
      <c r="C26" s="53">
        <v>0.5958333333333333</v>
      </c>
      <c r="D26" s="52">
        <v>1300.0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51">
        <v>4.0</v>
      </c>
      <c r="B27" s="52" t="s">
        <v>838</v>
      </c>
      <c r="C27" s="53">
        <v>0.6347222222222222</v>
      </c>
      <c r="D27" s="52">
        <v>500.0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51">
        <v>5.0</v>
      </c>
      <c r="B28" s="52" t="s">
        <v>839</v>
      </c>
      <c r="C28" s="53">
        <v>0.7243055555555555</v>
      </c>
      <c r="D28" s="52">
        <v>700.0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51">
        <v>6.0</v>
      </c>
      <c r="B29" s="52" t="s">
        <v>834</v>
      </c>
      <c r="C29" s="53">
        <v>0.7798611111111111</v>
      </c>
      <c r="D29" s="52">
        <v>400.0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51">
        <v>7.0</v>
      </c>
      <c r="B30" s="52" t="s">
        <v>840</v>
      </c>
      <c r="C30" s="53">
        <v>0.84375</v>
      </c>
      <c r="D30" s="52">
        <v>200.0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51"/>
      <c r="B31" s="27"/>
      <c r="C31" s="27"/>
      <c r="D31" s="54">
        <f>SUM(D24:D30)</f>
        <v>4900</v>
      </c>
      <c r="E31" s="27"/>
      <c r="F31" s="27"/>
      <c r="G31" s="55">
        <v>9400.0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48"/>
      <c r="B32" s="27"/>
      <c r="C32" s="27"/>
      <c r="D32" s="49" t="s">
        <v>23</v>
      </c>
      <c r="E32" s="50">
        <v>42526.0</v>
      </c>
      <c r="F32" s="49" t="s">
        <v>24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51">
        <v>1.0</v>
      </c>
      <c r="B33" s="52" t="s">
        <v>841</v>
      </c>
      <c r="C33" s="53">
        <v>0.5534722222222223</v>
      </c>
      <c r="D33" s="52">
        <v>600.0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51">
        <v>2.0</v>
      </c>
      <c r="B34" s="52" t="s">
        <v>327</v>
      </c>
      <c r="C34" s="53">
        <v>0.5763888888888888</v>
      </c>
      <c r="D34" s="52">
        <v>300.0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51">
        <v>3.0</v>
      </c>
      <c r="B35" s="56" t="s">
        <v>752</v>
      </c>
      <c r="C35" s="57">
        <v>0.5923611111111111</v>
      </c>
      <c r="D35" s="56">
        <v>150.0</v>
      </c>
      <c r="E35" s="56" t="s">
        <v>358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>
      <c r="A36" s="51">
        <v>4.0</v>
      </c>
      <c r="B36" s="52" t="s">
        <v>752</v>
      </c>
      <c r="C36" s="53">
        <v>0.5930555555555556</v>
      </c>
      <c r="D36" s="52">
        <v>150.0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51">
        <v>5.0</v>
      </c>
      <c r="B37" s="52" t="s">
        <v>53</v>
      </c>
      <c r="C37" s="53">
        <v>0.6180555555555556</v>
      </c>
      <c r="D37" s="52">
        <v>200.0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51">
        <v>6.0</v>
      </c>
      <c r="B38" s="52" t="s">
        <v>842</v>
      </c>
      <c r="C38" s="53">
        <v>0.6319444444444444</v>
      </c>
      <c r="D38" s="52">
        <v>400.0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51">
        <v>7.0</v>
      </c>
      <c r="B39" s="56" t="s">
        <v>843</v>
      </c>
      <c r="C39" s="57">
        <v>0.6722222222222223</v>
      </c>
      <c r="D39" s="56">
        <v>1000.0</v>
      </c>
      <c r="E39" s="56" t="s">
        <v>358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51">
        <v>8.0</v>
      </c>
      <c r="B40" s="52" t="s">
        <v>844</v>
      </c>
      <c r="C40" s="53">
        <v>0.8652777777777778</v>
      </c>
      <c r="D40" s="27"/>
      <c r="E40" s="27"/>
      <c r="F40" s="27"/>
      <c r="G40" s="52">
        <v>-700.0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48"/>
      <c r="B41" s="27"/>
      <c r="C41" s="27"/>
      <c r="D41" s="49">
        <v>2800.0</v>
      </c>
      <c r="E41" s="27"/>
      <c r="F41" s="27"/>
      <c r="G41" s="55">
        <v>10350.0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48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48"/>
      <c r="B43" s="27"/>
      <c r="C43" s="27"/>
      <c r="D43" s="49" t="s">
        <v>28</v>
      </c>
      <c r="E43" s="50">
        <v>42527.0</v>
      </c>
      <c r="F43" s="49" t="s">
        <v>9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51">
        <v>1.0</v>
      </c>
      <c r="B44" s="52" t="s">
        <v>845</v>
      </c>
      <c r="C44" s="53">
        <v>0.5604166666666667</v>
      </c>
      <c r="D44" s="52">
        <v>150.0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51">
        <v>2.0</v>
      </c>
      <c r="B45" s="52" t="s">
        <v>846</v>
      </c>
      <c r="C45" s="53">
        <v>0.5611111111111111</v>
      </c>
      <c r="D45" s="52">
        <v>600.0</v>
      </c>
      <c r="E45" s="27"/>
      <c r="F45" s="27"/>
      <c r="G45" s="15">
        <v>-9000.0</v>
      </c>
      <c r="H45" s="16" t="s">
        <v>33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51">
        <v>3.0</v>
      </c>
      <c r="B46" s="52" t="s">
        <v>847</v>
      </c>
      <c r="C46" s="53">
        <v>0.6409722222222223</v>
      </c>
      <c r="D46" s="52">
        <v>100.0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48"/>
      <c r="B47" s="27"/>
      <c r="C47" s="27"/>
      <c r="D47" s="54">
        <f>SUM(D44:D46)</f>
        <v>850</v>
      </c>
      <c r="E47" s="27"/>
      <c r="F47" s="27"/>
      <c r="G47" s="55">
        <v>2200.0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48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48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48"/>
      <c r="B50" s="27"/>
      <c r="C50" s="27"/>
      <c r="D50" s="49" t="s">
        <v>31</v>
      </c>
      <c r="E50" s="58">
        <v>42528.0</v>
      </c>
      <c r="F50" s="49" t="s">
        <v>9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51">
        <v>1.0</v>
      </c>
      <c r="B51" s="52" t="s">
        <v>848</v>
      </c>
      <c r="C51" s="53">
        <v>0.4513888888888889</v>
      </c>
      <c r="D51" s="52">
        <v>1000.0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51">
        <v>2.0</v>
      </c>
      <c r="B52" s="56" t="s">
        <v>849</v>
      </c>
      <c r="C52" s="57">
        <v>0.49583333333333335</v>
      </c>
      <c r="D52" s="56">
        <v>700.0</v>
      </c>
      <c r="E52" s="56" t="s">
        <v>358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51">
        <v>3.0</v>
      </c>
      <c r="B53" s="52" t="s">
        <v>850</v>
      </c>
      <c r="C53" s="53">
        <v>0.5493055555555556</v>
      </c>
      <c r="D53" s="52">
        <v>600.0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51">
        <v>4.0</v>
      </c>
      <c r="B54" s="52" t="s">
        <v>813</v>
      </c>
      <c r="C54" s="53">
        <v>0.6631944444444444</v>
      </c>
      <c r="D54" s="52">
        <v>300.0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51">
        <v>5.0</v>
      </c>
      <c r="B55" s="52" t="s">
        <v>851</v>
      </c>
      <c r="C55" s="53">
        <v>0.6965277777777777</v>
      </c>
      <c r="D55" s="52">
        <v>400.0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51">
        <v>6.0</v>
      </c>
      <c r="B56" s="52" t="s">
        <v>783</v>
      </c>
      <c r="C56" s="53">
        <v>0.7013888888888888</v>
      </c>
      <c r="D56" s="52">
        <v>50.0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51">
        <v>7.0</v>
      </c>
      <c r="B57" s="52" t="s">
        <v>852</v>
      </c>
      <c r="C57" s="53">
        <v>0.7027777777777777</v>
      </c>
      <c r="D57" s="52">
        <v>600.0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51">
        <v>8.0</v>
      </c>
      <c r="B58" s="52" t="s">
        <v>853</v>
      </c>
      <c r="C58" s="53">
        <v>0.7659722222222223</v>
      </c>
      <c r="D58" s="52">
        <v>300.0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51">
        <v>9.0</v>
      </c>
      <c r="B59" s="52" t="s">
        <v>854</v>
      </c>
      <c r="C59" s="53">
        <v>0.7923611111111111</v>
      </c>
      <c r="D59" s="52">
        <v>800.0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51">
        <v>10.0</v>
      </c>
      <c r="B60" s="52" t="s">
        <v>855</v>
      </c>
      <c r="C60" s="53">
        <v>0.8243055555555555</v>
      </c>
      <c r="D60" s="52">
        <v>600.0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48"/>
      <c r="B61" s="27"/>
      <c r="C61" s="27"/>
      <c r="D61" s="49">
        <f>SUM(D51:D60)</f>
        <v>5350</v>
      </c>
      <c r="E61" s="27"/>
      <c r="F61" s="27"/>
      <c r="G61" s="55">
        <v>7050.0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48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48"/>
      <c r="B63" s="27"/>
      <c r="C63" s="27"/>
      <c r="D63" s="49" t="s">
        <v>35</v>
      </c>
      <c r="E63" s="58">
        <v>42529.0</v>
      </c>
      <c r="F63" s="49" t="s">
        <v>314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51">
        <v>1.0</v>
      </c>
      <c r="B64" s="52" t="s">
        <v>856</v>
      </c>
      <c r="C64" s="53">
        <v>0.5333333333333333</v>
      </c>
      <c r="D64" s="52">
        <v>300.0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51">
        <v>2.0</v>
      </c>
      <c r="B65" s="52" t="s">
        <v>857</v>
      </c>
      <c r="C65" s="53">
        <v>0.5736111111111111</v>
      </c>
      <c r="D65" s="52">
        <v>450.0</v>
      </c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51">
        <v>3.0</v>
      </c>
      <c r="B66" s="52" t="s">
        <v>858</v>
      </c>
      <c r="C66" s="53">
        <v>0.5888888888888889</v>
      </c>
      <c r="D66" s="52">
        <v>300.0</v>
      </c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51">
        <v>4.0</v>
      </c>
      <c r="B67" s="52" t="s">
        <v>859</v>
      </c>
      <c r="C67" s="53">
        <v>0.6611111111111111</v>
      </c>
      <c r="D67" s="52">
        <v>200.0</v>
      </c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51">
        <v>5.0</v>
      </c>
      <c r="B68" s="52" t="s">
        <v>860</v>
      </c>
      <c r="C68" s="53">
        <v>0.6875</v>
      </c>
      <c r="D68" s="52">
        <v>400.0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51">
        <v>6.0</v>
      </c>
      <c r="B69" s="52" t="s">
        <v>267</v>
      </c>
      <c r="C69" s="53">
        <v>0.8493055555555555</v>
      </c>
      <c r="D69" s="52">
        <v>500.0</v>
      </c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48"/>
      <c r="B70" s="27"/>
      <c r="C70" s="27"/>
      <c r="D70" s="54">
        <f>SUM(D64:D69)</f>
        <v>2150</v>
      </c>
      <c r="E70" s="27"/>
      <c r="F70" s="27"/>
      <c r="G70" s="55">
        <v>9200.0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48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48"/>
      <c r="B72" s="27"/>
      <c r="C72" s="27"/>
      <c r="D72" s="49" t="s">
        <v>8</v>
      </c>
      <c r="E72" s="58">
        <v>42530.0</v>
      </c>
      <c r="F72" s="49" t="s">
        <v>314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51">
        <v>1.0</v>
      </c>
      <c r="B73" s="52" t="s">
        <v>861</v>
      </c>
      <c r="C73" s="53">
        <v>0.6090277777777777</v>
      </c>
      <c r="D73" s="52">
        <v>400.0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51">
        <v>2.0</v>
      </c>
      <c r="B74" s="52" t="s">
        <v>862</v>
      </c>
      <c r="C74" s="53">
        <v>0.6361111111111111</v>
      </c>
      <c r="D74" s="52">
        <v>600.0</v>
      </c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51">
        <v>3.0</v>
      </c>
      <c r="B75" s="52" t="s">
        <v>863</v>
      </c>
      <c r="C75" s="53">
        <v>0.7611111111111111</v>
      </c>
      <c r="D75" s="52">
        <v>200.0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51">
        <v>4.0</v>
      </c>
      <c r="B76" s="59" t="s">
        <v>864</v>
      </c>
      <c r="C76" s="60">
        <v>0.7743055555555556</v>
      </c>
      <c r="D76" s="61"/>
      <c r="E76" s="61"/>
      <c r="F76" s="61"/>
      <c r="G76" s="59">
        <v>-200.0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>
      <c r="A77" s="51">
        <v>5.0</v>
      </c>
      <c r="B77" s="52" t="s">
        <v>865</v>
      </c>
      <c r="C77" s="53">
        <v>0.81875</v>
      </c>
      <c r="D77" s="52">
        <v>600.0</v>
      </c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>
      <c r="A78" s="51"/>
      <c r="B78" s="27"/>
      <c r="C78" s="27"/>
      <c r="D78" s="54">
        <f>SUM(D73:D77)</f>
        <v>1800</v>
      </c>
      <c r="E78" s="27"/>
      <c r="F78" s="27"/>
      <c r="G78" s="55">
        <v>10800.0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>
      <c r="A79" s="48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48"/>
      <c r="B80" s="27"/>
      <c r="C80" s="27"/>
      <c r="D80" s="49" t="s">
        <v>13</v>
      </c>
      <c r="E80" s="58">
        <v>42531.0</v>
      </c>
      <c r="F80" s="49" t="s">
        <v>9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51">
        <v>1.0</v>
      </c>
      <c r="B81" s="59" t="s">
        <v>349</v>
      </c>
      <c r="C81" s="60">
        <v>0.46111111111111114</v>
      </c>
      <c r="D81" s="61"/>
      <c r="E81" s="61"/>
      <c r="F81" s="61"/>
      <c r="G81" s="59">
        <v>-350.0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51">
        <v>2.0</v>
      </c>
      <c r="B82" s="52" t="s">
        <v>30</v>
      </c>
      <c r="C82" s="53">
        <v>0.6069444444444444</v>
      </c>
      <c r="D82" s="52">
        <v>500.0</v>
      </c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>
      <c r="A83" s="51">
        <v>3.0</v>
      </c>
      <c r="B83" s="52" t="s">
        <v>866</v>
      </c>
      <c r="C83" s="53">
        <v>0.6638888888888889</v>
      </c>
      <c r="D83" s="52">
        <v>500.0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>
      <c r="A84" s="51">
        <v>4.0</v>
      </c>
      <c r="B84" s="52" t="s">
        <v>867</v>
      </c>
      <c r="C84" s="53">
        <v>0.6659722222222222</v>
      </c>
      <c r="D84" s="52">
        <v>800.0</v>
      </c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51">
        <v>5.0</v>
      </c>
      <c r="B85" s="52" t="s">
        <v>868</v>
      </c>
      <c r="C85" s="53">
        <v>0.7194444444444444</v>
      </c>
      <c r="D85" s="52">
        <v>150.0</v>
      </c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51">
        <v>6.0</v>
      </c>
      <c r="B86" s="52" t="s">
        <v>869</v>
      </c>
      <c r="C86" s="53">
        <v>0.7854166666666667</v>
      </c>
      <c r="D86" s="52">
        <v>1200.0</v>
      </c>
      <c r="E86" s="27"/>
      <c r="F86" s="27"/>
      <c r="G86" s="15">
        <v>-12000.0</v>
      </c>
      <c r="H86" s="16" t="s">
        <v>33</v>
      </c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51">
        <v>7.0</v>
      </c>
      <c r="B87" s="52" t="s">
        <v>870</v>
      </c>
      <c r="C87" s="53">
        <v>0.7854166666666667</v>
      </c>
      <c r="D87" s="52">
        <v>200.0</v>
      </c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51">
        <v>8.0</v>
      </c>
      <c r="B88" s="52" t="s">
        <v>871</v>
      </c>
      <c r="C88" s="53">
        <v>0.8347222222222223</v>
      </c>
      <c r="D88" s="52">
        <v>800.0</v>
      </c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48"/>
      <c r="B89" s="27"/>
      <c r="C89" s="27"/>
      <c r="D89" s="54">
        <f>SUM(D82:D88)</f>
        <v>4150</v>
      </c>
      <c r="E89" s="27"/>
      <c r="F89" s="27"/>
      <c r="G89" s="55">
        <v>2600.0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48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48"/>
      <c r="B91" s="27"/>
      <c r="C91" s="27"/>
      <c r="D91" s="49" t="s">
        <v>17</v>
      </c>
      <c r="E91" s="58">
        <v>42532.0</v>
      </c>
      <c r="F91" s="49" t="s">
        <v>9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51">
        <v>1.0</v>
      </c>
      <c r="B92" s="52" t="s">
        <v>872</v>
      </c>
      <c r="C92" s="53">
        <v>0.48333333333333334</v>
      </c>
      <c r="D92" s="52">
        <v>200.0</v>
      </c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51">
        <v>2.0</v>
      </c>
      <c r="B93" s="52" t="s">
        <v>873</v>
      </c>
      <c r="C93" s="53">
        <v>0.5201388888888889</v>
      </c>
      <c r="D93" s="52">
        <v>200.0</v>
      </c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>
      <c r="A94" s="51">
        <v>3.0</v>
      </c>
      <c r="B94" s="52" t="s">
        <v>874</v>
      </c>
      <c r="C94" s="53">
        <v>0.5729166666666666</v>
      </c>
      <c r="D94" s="52">
        <v>1000.0</v>
      </c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>
      <c r="A95" s="51">
        <v>4.0</v>
      </c>
      <c r="B95" s="52" t="s">
        <v>875</v>
      </c>
      <c r="C95" s="53">
        <v>0.6590277777777778</v>
      </c>
      <c r="D95" s="52">
        <v>800.0</v>
      </c>
      <c r="E95" s="27"/>
      <c r="F95" s="27"/>
      <c r="G95" s="15">
        <v>-2500.0</v>
      </c>
      <c r="H95" s="16" t="s">
        <v>33</v>
      </c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51">
        <v>5.0</v>
      </c>
      <c r="B96" s="52" t="s">
        <v>876</v>
      </c>
      <c r="C96" s="53">
        <v>0.7701388888888889</v>
      </c>
      <c r="D96" s="52">
        <v>600.0</v>
      </c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51">
        <v>6.0</v>
      </c>
      <c r="B97" s="52" t="s">
        <v>877</v>
      </c>
      <c r="C97" s="53">
        <v>0.7854166666666667</v>
      </c>
      <c r="D97" s="52">
        <v>650.0</v>
      </c>
      <c r="E97" s="27"/>
      <c r="F97" s="27"/>
      <c r="G97" s="55">
        <v>3550.0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48"/>
      <c r="B98" s="27"/>
      <c r="C98" s="27"/>
      <c r="D98" s="54">
        <f>SUM(D92:D97)</f>
        <v>3450</v>
      </c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48"/>
      <c r="B99" s="27"/>
      <c r="C99" s="27"/>
      <c r="D99" s="49" t="s">
        <v>23</v>
      </c>
      <c r="E99" s="58">
        <v>42533.0</v>
      </c>
      <c r="F99" s="49" t="s">
        <v>24</v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51">
        <v>1.0</v>
      </c>
      <c r="B100" s="52" t="s">
        <v>53</v>
      </c>
      <c r="C100" s="53">
        <v>0.4513888888888889</v>
      </c>
      <c r="D100" s="52">
        <v>200.0</v>
      </c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51">
        <v>2.0</v>
      </c>
      <c r="B101" s="56" t="s">
        <v>878</v>
      </c>
      <c r="C101" s="57">
        <v>0.4652777777777778</v>
      </c>
      <c r="D101" s="56">
        <v>600.0</v>
      </c>
      <c r="E101" s="56" t="s">
        <v>358</v>
      </c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51">
        <v>3.0</v>
      </c>
      <c r="B102" s="52" t="s">
        <v>879</v>
      </c>
      <c r="C102" s="53">
        <v>0.5208333333333334</v>
      </c>
      <c r="D102" s="52">
        <v>600.0</v>
      </c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51">
        <v>4.0</v>
      </c>
      <c r="B103" s="56" t="s">
        <v>880</v>
      </c>
      <c r="C103" s="57">
        <v>0.54375</v>
      </c>
      <c r="D103" s="56">
        <v>800.0</v>
      </c>
      <c r="E103" s="56" t="s">
        <v>358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51">
        <v>5.0</v>
      </c>
      <c r="B104" s="52" t="s">
        <v>264</v>
      </c>
      <c r="C104" s="53">
        <v>0.7208333333333333</v>
      </c>
      <c r="D104" s="52">
        <v>200.0</v>
      </c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51">
        <v>6.0</v>
      </c>
      <c r="B105" s="56" t="s">
        <v>881</v>
      </c>
      <c r="C105" s="57">
        <v>0.7791666666666667</v>
      </c>
      <c r="D105" s="56">
        <v>800.0</v>
      </c>
      <c r="E105" s="56" t="s">
        <v>358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51">
        <v>7.0</v>
      </c>
      <c r="B106" s="52" t="s">
        <v>882</v>
      </c>
      <c r="C106" s="53">
        <v>0.8194444444444444</v>
      </c>
      <c r="D106" s="52">
        <v>200.0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51">
        <v>8.0</v>
      </c>
      <c r="B107" s="52" t="s">
        <v>883</v>
      </c>
      <c r="C107" s="53">
        <v>0.8555555555555555</v>
      </c>
      <c r="D107" s="52">
        <v>600.0</v>
      </c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51">
        <v>9.0</v>
      </c>
      <c r="B108" s="52" t="s">
        <v>27</v>
      </c>
      <c r="C108" s="27"/>
      <c r="D108" s="27"/>
      <c r="E108" s="27"/>
      <c r="F108" s="27"/>
      <c r="G108" s="52">
        <v>-800.0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48"/>
      <c r="B109" s="27"/>
      <c r="C109" s="27"/>
      <c r="D109" s="49">
        <v>4000.0</v>
      </c>
      <c r="E109" s="27"/>
      <c r="F109" s="27"/>
      <c r="G109" s="55">
        <v>4550.0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48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>
      <c r="A111" s="48"/>
      <c r="B111" s="27"/>
      <c r="C111" s="27"/>
      <c r="D111" s="49" t="s">
        <v>28</v>
      </c>
      <c r="E111" s="58">
        <v>42534.0</v>
      </c>
      <c r="F111" s="49" t="s">
        <v>314</v>
      </c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>
      <c r="A112" s="51">
        <v>1.0</v>
      </c>
      <c r="B112" s="52" t="s">
        <v>884</v>
      </c>
      <c r="C112" s="53">
        <v>0.5652777777777778</v>
      </c>
      <c r="D112" s="52">
        <v>1000.0</v>
      </c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>
      <c r="A113" s="51">
        <v>2.0</v>
      </c>
      <c r="B113" s="52" t="s">
        <v>885</v>
      </c>
      <c r="C113" s="53">
        <v>0.5868055555555556</v>
      </c>
      <c r="D113" s="52">
        <v>500.0</v>
      </c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51">
        <v>3.0</v>
      </c>
      <c r="B114" s="56" t="s">
        <v>886</v>
      </c>
      <c r="C114" s="57">
        <v>0.8020833333333334</v>
      </c>
      <c r="D114" s="56">
        <v>150.0</v>
      </c>
      <c r="E114" s="56" t="s">
        <v>358</v>
      </c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51"/>
      <c r="B115" s="27"/>
      <c r="C115" s="27"/>
      <c r="D115" s="54">
        <f>SUM(D112:D114)</f>
        <v>1650</v>
      </c>
      <c r="E115" s="27"/>
      <c r="F115" s="27"/>
      <c r="G115" s="55">
        <v>6050.0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48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48"/>
      <c r="B117" s="27"/>
      <c r="C117" s="27"/>
      <c r="D117" s="49" t="s">
        <v>31</v>
      </c>
      <c r="E117" s="58">
        <v>42535.0</v>
      </c>
      <c r="F117" s="49" t="s">
        <v>314</v>
      </c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51">
        <v>1.0</v>
      </c>
      <c r="B118" s="52" t="s">
        <v>887</v>
      </c>
      <c r="C118" s="53">
        <v>0.4979166666666667</v>
      </c>
      <c r="D118" s="52">
        <v>200.0</v>
      </c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51">
        <v>2.0</v>
      </c>
      <c r="B119" s="52" t="s">
        <v>888</v>
      </c>
      <c r="C119" s="53">
        <v>0.6777777777777778</v>
      </c>
      <c r="D119" s="52">
        <v>200.0</v>
      </c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51"/>
      <c r="B120" s="52"/>
      <c r="C120" s="53"/>
      <c r="D120" s="49">
        <f>SUM(D118:D119)</f>
        <v>400</v>
      </c>
      <c r="E120" s="27"/>
      <c r="F120" s="27"/>
      <c r="G120" s="55">
        <v>6450.0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51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48"/>
      <c r="B122" s="27"/>
      <c r="C122" s="27"/>
      <c r="D122" s="49" t="s">
        <v>35</v>
      </c>
      <c r="E122" s="58">
        <v>42536.0</v>
      </c>
      <c r="F122" s="49" t="s">
        <v>9</v>
      </c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51">
        <v>1.0</v>
      </c>
      <c r="B123" s="52" t="s">
        <v>27</v>
      </c>
      <c r="C123" s="53">
        <v>0.45208333333333334</v>
      </c>
      <c r="D123" s="27"/>
      <c r="E123" s="27"/>
      <c r="F123" s="27"/>
      <c r="G123" s="52">
        <v>-100.0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51">
        <v>2.0</v>
      </c>
      <c r="B124" s="52" t="s">
        <v>889</v>
      </c>
      <c r="C124" s="53">
        <v>0.5833333333333334</v>
      </c>
      <c r="D124" s="52">
        <v>700.0</v>
      </c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51">
        <v>3.0</v>
      </c>
      <c r="B125" s="52" t="s">
        <v>890</v>
      </c>
      <c r="C125" s="53">
        <v>0.6083333333333333</v>
      </c>
      <c r="D125" s="52">
        <v>600.0</v>
      </c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51">
        <v>4.0</v>
      </c>
      <c r="B126" s="52" t="s">
        <v>552</v>
      </c>
      <c r="C126" s="53">
        <v>0.6090277777777777</v>
      </c>
      <c r="D126" s="52">
        <v>150.0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51">
        <v>5.0</v>
      </c>
      <c r="B127" s="52" t="s">
        <v>891</v>
      </c>
      <c r="C127" s="53">
        <v>0.6090277777777777</v>
      </c>
      <c r="D127" s="52">
        <v>40.0</v>
      </c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51">
        <v>6.0</v>
      </c>
      <c r="B128" s="52" t="s">
        <v>690</v>
      </c>
      <c r="C128" s="53">
        <v>0.6222222222222222</v>
      </c>
      <c r="D128" s="52">
        <v>1200.0</v>
      </c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51">
        <v>7.0</v>
      </c>
      <c r="B129" s="52" t="s">
        <v>892</v>
      </c>
      <c r="C129" s="53">
        <v>0.8319444444444445</v>
      </c>
      <c r="D129" s="52">
        <v>400.0</v>
      </c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48"/>
      <c r="B130" s="27"/>
      <c r="C130" s="27"/>
      <c r="D130" s="54">
        <f>SUM(D124:D129)</f>
        <v>3090</v>
      </c>
      <c r="E130" s="27"/>
      <c r="F130" s="27"/>
      <c r="G130" s="55">
        <v>9450.0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48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48"/>
      <c r="B132" s="27"/>
      <c r="C132" s="27"/>
      <c r="D132" s="49" t="s">
        <v>8</v>
      </c>
      <c r="E132" s="58">
        <v>42537.0</v>
      </c>
      <c r="F132" s="49" t="s">
        <v>9</v>
      </c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51">
        <v>1.0</v>
      </c>
      <c r="B133" s="52" t="s">
        <v>893</v>
      </c>
      <c r="C133" s="53">
        <v>0.47638888888888886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51">
        <v>2.0</v>
      </c>
      <c r="B134" s="52" t="s">
        <v>894</v>
      </c>
      <c r="C134" s="53">
        <v>0.7083333333333334</v>
      </c>
      <c r="D134" s="52">
        <v>500.0</v>
      </c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51">
        <v>3.0</v>
      </c>
      <c r="B135" s="52" t="s">
        <v>895</v>
      </c>
      <c r="C135" s="53">
        <v>0.7361111111111112</v>
      </c>
      <c r="D135" s="52">
        <v>800.0</v>
      </c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29">
        <v>4.0</v>
      </c>
      <c r="B136" s="56" t="s">
        <v>896</v>
      </c>
      <c r="C136" s="57">
        <v>0.75</v>
      </c>
      <c r="D136" s="56">
        <v>600.0</v>
      </c>
      <c r="E136" s="56" t="s">
        <v>358</v>
      </c>
      <c r="F136" s="27"/>
      <c r="G136" s="15">
        <v>-8000.0</v>
      </c>
      <c r="H136" s="16" t="s">
        <v>33</v>
      </c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51">
        <v>5.0</v>
      </c>
      <c r="B137" s="27"/>
      <c r="C137" s="53"/>
      <c r="D137" s="54">
        <f>SUM(D133:D136)</f>
        <v>1900</v>
      </c>
      <c r="E137" s="27"/>
      <c r="F137" s="27"/>
      <c r="G137" s="55">
        <v>2600.0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48"/>
      <c r="C138" s="27"/>
      <c r="D138" s="27"/>
      <c r="E138" s="27"/>
      <c r="F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48"/>
      <c r="B139" s="27"/>
      <c r="C139" s="27"/>
      <c r="D139" s="49" t="s">
        <v>13</v>
      </c>
      <c r="E139" s="58">
        <v>42538.0</v>
      </c>
      <c r="F139" s="49" t="s">
        <v>314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51">
        <v>1.0</v>
      </c>
      <c r="B140" s="52" t="s">
        <v>897</v>
      </c>
      <c r="C140" s="53">
        <v>0.6645833333333333</v>
      </c>
      <c r="D140" s="52">
        <v>600.0</v>
      </c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>
      <c r="A141" s="51">
        <v>2.0</v>
      </c>
      <c r="B141" s="27"/>
      <c r="C141" s="27"/>
      <c r="D141" s="49">
        <v>600.0</v>
      </c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>
      <c r="A142" s="48"/>
      <c r="B142" s="27"/>
      <c r="C142" s="27"/>
      <c r="D142" s="27"/>
      <c r="E142" s="27"/>
      <c r="F142" s="27"/>
      <c r="G142" s="55">
        <v>3200.0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48"/>
      <c r="B143" s="27"/>
      <c r="C143" s="27"/>
      <c r="D143" s="49" t="s">
        <v>17</v>
      </c>
      <c r="E143" s="58">
        <v>42539.0</v>
      </c>
      <c r="F143" s="49" t="s">
        <v>314</v>
      </c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51">
        <v>1.0</v>
      </c>
      <c r="B144" s="52" t="s">
        <v>898</v>
      </c>
      <c r="C144" s="53">
        <v>0.5020833333333333</v>
      </c>
      <c r="D144" s="52">
        <v>800.0</v>
      </c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51">
        <v>2.0</v>
      </c>
      <c r="B145" s="56" t="s">
        <v>899</v>
      </c>
      <c r="C145" s="57">
        <v>0.5520833333333334</v>
      </c>
      <c r="D145" s="56">
        <v>800.0</v>
      </c>
      <c r="E145" s="56" t="s">
        <v>19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51">
        <v>3.0</v>
      </c>
      <c r="B146" s="56" t="s">
        <v>900</v>
      </c>
      <c r="C146" s="57">
        <v>0.6347222222222222</v>
      </c>
      <c r="D146" s="56">
        <v>600.0</v>
      </c>
      <c r="E146" s="56" t="s">
        <v>19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51">
        <v>4.0</v>
      </c>
      <c r="B147" s="56" t="s">
        <v>901</v>
      </c>
      <c r="C147" s="57">
        <v>0.6979166666666666</v>
      </c>
      <c r="D147" s="56">
        <v>600.0</v>
      </c>
      <c r="E147" s="56" t="s">
        <v>19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51">
        <v>5.0</v>
      </c>
      <c r="B148" s="52" t="s">
        <v>902</v>
      </c>
      <c r="C148" s="53">
        <v>0.7444444444444445</v>
      </c>
      <c r="D148" s="52">
        <v>300.0</v>
      </c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51">
        <v>6.0</v>
      </c>
      <c r="B149" s="52" t="s">
        <v>902</v>
      </c>
      <c r="C149" s="53">
        <v>0.7923611111111111</v>
      </c>
      <c r="D149" s="52">
        <v>300.0</v>
      </c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51">
        <v>7.0</v>
      </c>
      <c r="B150" s="52" t="s">
        <v>211</v>
      </c>
      <c r="C150" s="53">
        <v>0.8020833333333334</v>
      </c>
      <c r="D150" s="52">
        <v>200.0</v>
      </c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51"/>
      <c r="B151" s="27"/>
      <c r="C151" s="27"/>
      <c r="D151" s="54">
        <f>SUM(D144:D150)</f>
        <v>3600</v>
      </c>
      <c r="E151" s="27"/>
      <c r="F151" s="27"/>
      <c r="G151" s="55">
        <v>4800.0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48"/>
      <c r="B152" s="27"/>
      <c r="C152" s="27"/>
      <c r="D152" s="49" t="s">
        <v>23</v>
      </c>
      <c r="E152" s="58">
        <v>42540.0</v>
      </c>
      <c r="F152" s="49" t="s">
        <v>24</v>
      </c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51">
        <v>1.0</v>
      </c>
      <c r="B153" s="52" t="s">
        <v>903</v>
      </c>
      <c r="C153" s="53">
        <v>0.5041666666666667</v>
      </c>
      <c r="D153" s="52">
        <v>300.0</v>
      </c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51">
        <v>2.0</v>
      </c>
      <c r="B154" s="52" t="s">
        <v>904</v>
      </c>
      <c r="C154" s="53">
        <v>0.5076388888888889</v>
      </c>
      <c r="D154" s="52">
        <v>400.0</v>
      </c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51">
        <v>3.0</v>
      </c>
      <c r="B155" s="52" t="s">
        <v>629</v>
      </c>
      <c r="C155" s="53">
        <v>0.5625</v>
      </c>
      <c r="D155" s="52">
        <v>300.0</v>
      </c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51">
        <v>4.0</v>
      </c>
      <c r="B156" s="52" t="s">
        <v>905</v>
      </c>
      <c r="C156" s="53">
        <v>0.5659722222222222</v>
      </c>
      <c r="D156" s="52">
        <v>700.0</v>
      </c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51">
        <v>5.0</v>
      </c>
      <c r="B157" s="52" t="s">
        <v>53</v>
      </c>
      <c r="C157" s="53">
        <v>0.5951388888888889</v>
      </c>
      <c r="D157" s="52">
        <v>200.0</v>
      </c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51">
        <v>6.0</v>
      </c>
      <c r="B158" s="52" t="s">
        <v>906</v>
      </c>
      <c r="C158" s="53">
        <v>0.6194444444444445</v>
      </c>
      <c r="D158" s="52">
        <v>150.0</v>
      </c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51">
        <v>7.0</v>
      </c>
      <c r="B159" s="52" t="s">
        <v>907</v>
      </c>
      <c r="C159" s="53">
        <v>0.6673611111111111</v>
      </c>
      <c r="D159" s="52">
        <v>800.0</v>
      </c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51">
        <v>8.0</v>
      </c>
      <c r="B160" s="52" t="s">
        <v>908</v>
      </c>
      <c r="C160" s="53">
        <v>0.825</v>
      </c>
      <c r="D160" s="52">
        <v>600.0</v>
      </c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51">
        <v>9.0</v>
      </c>
      <c r="B161" s="52" t="s">
        <v>27</v>
      </c>
      <c r="C161" s="53">
        <v>0.8680555555555556</v>
      </c>
      <c r="D161" s="27"/>
      <c r="E161" s="27"/>
      <c r="F161" s="27"/>
      <c r="G161" s="52">
        <v>-750.0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48"/>
      <c r="B162" s="27"/>
      <c r="C162" s="27"/>
      <c r="D162" s="49">
        <v>3450.0</v>
      </c>
      <c r="E162" s="27"/>
      <c r="F162" s="27"/>
      <c r="G162" s="55">
        <v>7500.0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48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48"/>
      <c r="B164" s="27"/>
      <c r="C164" s="27"/>
      <c r="D164" s="49" t="s">
        <v>28</v>
      </c>
      <c r="E164" s="58">
        <v>42541.0</v>
      </c>
      <c r="F164" s="49" t="s">
        <v>9</v>
      </c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51">
        <v>1.0</v>
      </c>
      <c r="B165" s="52" t="s">
        <v>909</v>
      </c>
      <c r="C165" s="53">
        <v>0.4652777777777778</v>
      </c>
      <c r="D165" s="52">
        <v>600.0</v>
      </c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51">
        <v>2.0</v>
      </c>
      <c r="B166" s="52" t="s">
        <v>910</v>
      </c>
      <c r="C166" s="53">
        <v>0.46597222222222223</v>
      </c>
      <c r="D166" s="52">
        <v>600.0</v>
      </c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51">
        <v>3.0</v>
      </c>
      <c r="B167" s="52" t="s">
        <v>911</v>
      </c>
      <c r="C167" s="53">
        <v>0.46597222222222223</v>
      </c>
      <c r="D167" s="52">
        <v>800.0</v>
      </c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>
      <c r="A168" s="51">
        <v>4.0</v>
      </c>
      <c r="B168" s="52" t="s">
        <v>912</v>
      </c>
      <c r="C168" s="53">
        <v>0.49444444444444446</v>
      </c>
      <c r="D168" s="52">
        <v>600.0</v>
      </c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>
      <c r="A169" s="51">
        <v>5.0</v>
      </c>
      <c r="B169" s="56" t="s">
        <v>913</v>
      </c>
      <c r="C169" s="57">
        <v>0.5541666666666667</v>
      </c>
      <c r="D169" s="56">
        <v>900.0</v>
      </c>
      <c r="E169" s="52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51">
        <v>6.0</v>
      </c>
      <c r="B170" s="52" t="s">
        <v>914</v>
      </c>
      <c r="C170" s="53">
        <v>0.5618055555555556</v>
      </c>
      <c r="D170" s="52">
        <v>600.0</v>
      </c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51">
        <v>7.0</v>
      </c>
      <c r="B171" s="52" t="s">
        <v>915</v>
      </c>
      <c r="C171" s="53">
        <v>0.6395833333333333</v>
      </c>
      <c r="D171" s="52">
        <v>500.0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51">
        <v>8.0</v>
      </c>
      <c r="B172" s="52" t="s">
        <v>916</v>
      </c>
      <c r="C172" s="53">
        <v>0.6395833333333333</v>
      </c>
      <c r="D172" s="52">
        <v>600.0</v>
      </c>
      <c r="E172" s="27"/>
      <c r="F172" s="27"/>
      <c r="G172" s="15">
        <v>-10000.0</v>
      </c>
      <c r="H172" s="16" t="s">
        <v>33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51">
        <v>9.0</v>
      </c>
      <c r="B173" s="52" t="s">
        <v>917</v>
      </c>
      <c r="C173" s="53">
        <v>0.6618055555555555</v>
      </c>
      <c r="D173" s="52">
        <v>300.0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>
      <c r="A174" s="51">
        <v>10.0</v>
      </c>
      <c r="B174" s="52" t="s">
        <v>918</v>
      </c>
      <c r="C174" s="53">
        <v>0.7194444444444444</v>
      </c>
      <c r="D174" s="27"/>
      <c r="E174" s="27"/>
      <c r="F174" s="27"/>
      <c r="G174" s="52">
        <v>-100.0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>
      <c r="A175" s="51">
        <v>11.0</v>
      </c>
      <c r="B175" s="56" t="s">
        <v>919</v>
      </c>
      <c r="C175" s="57">
        <v>0.7729166666666667</v>
      </c>
      <c r="D175" s="56">
        <v>800.0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51">
        <v>12.0</v>
      </c>
      <c r="B176" s="56" t="s">
        <v>920</v>
      </c>
      <c r="C176" s="57">
        <v>0.7784722222222222</v>
      </c>
      <c r="D176" s="56">
        <v>400.0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48"/>
      <c r="B177" s="27"/>
      <c r="C177" s="27"/>
      <c r="D177" s="54">
        <f>SUM(D165:D176)</f>
        <v>6700</v>
      </c>
      <c r="E177" s="27"/>
      <c r="F177" s="27"/>
      <c r="G177" s="55">
        <v>2000.0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48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48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48"/>
      <c r="B180" s="27"/>
      <c r="C180" s="27"/>
      <c r="D180" s="49" t="s">
        <v>31</v>
      </c>
      <c r="E180" s="58">
        <v>42542.0</v>
      </c>
      <c r="F180" s="49" t="s">
        <v>9</v>
      </c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51">
        <v>1.0</v>
      </c>
      <c r="B181" s="52" t="s">
        <v>921</v>
      </c>
      <c r="C181" s="53">
        <v>0.4534722222222222</v>
      </c>
      <c r="D181" s="52">
        <v>600.0</v>
      </c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51">
        <v>2.0</v>
      </c>
      <c r="B182" s="52" t="s">
        <v>922</v>
      </c>
      <c r="C182" s="53">
        <v>0.5888888888888889</v>
      </c>
      <c r="D182" s="52">
        <v>300.0</v>
      </c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51">
        <v>3.0</v>
      </c>
      <c r="B183" s="52" t="s">
        <v>489</v>
      </c>
      <c r="C183" s="53">
        <v>0.6631944444444444</v>
      </c>
      <c r="D183" s="52">
        <v>1200.0</v>
      </c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51">
        <v>4.0</v>
      </c>
      <c r="B184" s="52" t="s">
        <v>923</v>
      </c>
      <c r="C184" s="53">
        <v>0.6673611111111111</v>
      </c>
      <c r="D184" s="52">
        <v>300.0</v>
      </c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51">
        <v>5.0</v>
      </c>
      <c r="B185" s="52" t="s">
        <v>924</v>
      </c>
      <c r="C185" s="53">
        <v>0.6673611111111111</v>
      </c>
      <c r="D185" s="52">
        <v>200.0</v>
      </c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>
      <c r="A186" s="51">
        <v>6.0</v>
      </c>
      <c r="B186" s="56" t="s">
        <v>11</v>
      </c>
      <c r="C186" s="57">
        <v>0.6979166666666666</v>
      </c>
      <c r="D186" s="56">
        <v>200.0</v>
      </c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>
      <c r="A187" s="51">
        <v>7.0</v>
      </c>
      <c r="B187" s="56" t="s">
        <v>925</v>
      </c>
      <c r="C187" s="57">
        <v>0.6986111111111111</v>
      </c>
      <c r="D187" s="56">
        <v>300.0</v>
      </c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51">
        <v>8.0</v>
      </c>
      <c r="B188" s="56" t="s">
        <v>926</v>
      </c>
      <c r="C188" s="57">
        <v>0.7430555555555556</v>
      </c>
      <c r="D188" s="56">
        <v>600.0</v>
      </c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51">
        <v>9.0</v>
      </c>
      <c r="B189" s="52" t="s">
        <v>927</v>
      </c>
      <c r="C189" s="53">
        <v>0.7916666666666666</v>
      </c>
      <c r="D189" s="52">
        <v>200.0</v>
      </c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>
      <c r="A190" s="51">
        <v>10.0</v>
      </c>
      <c r="B190" s="52" t="s">
        <v>928</v>
      </c>
      <c r="C190" s="53">
        <v>0.7923611111111111</v>
      </c>
      <c r="D190" s="52">
        <v>600.0</v>
      </c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>
      <c r="A191" s="51">
        <v>11.0</v>
      </c>
      <c r="B191" s="52" t="s">
        <v>929</v>
      </c>
      <c r="C191" s="53">
        <v>0.81875</v>
      </c>
      <c r="D191" s="52">
        <v>500.0</v>
      </c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48"/>
      <c r="B192" s="27"/>
      <c r="C192" s="27"/>
      <c r="D192" s="54">
        <f>SUM(D181:D191)</f>
        <v>5000</v>
      </c>
      <c r="E192" s="27"/>
      <c r="F192" s="27"/>
      <c r="G192" s="55">
        <v>5900.0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48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>
      <c r="A194" s="48"/>
      <c r="B194" s="27"/>
      <c r="C194" s="27"/>
      <c r="D194" s="49" t="s">
        <v>35</v>
      </c>
      <c r="E194" s="58">
        <v>42543.0</v>
      </c>
      <c r="F194" s="49" t="s">
        <v>314</v>
      </c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>
      <c r="A195" s="51">
        <v>1.0</v>
      </c>
      <c r="B195" s="56" t="s">
        <v>930</v>
      </c>
      <c r="C195" s="57">
        <v>0.5972222222222222</v>
      </c>
      <c r="D195" s="56">
        <v>800.0</v>
      </c>
      <c r="E195" s="56" t="s">
        <v>358</v>
      </c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51">
        <v>2.0</v>
      </c>
      <c r="B196" s="56" t="s">
        <v>931</v>
      </c>
      <c r="C196" s="57">
        <v>0.5972222222222222</v>
      </c>
      <c r="D196" s="56">
        <v>900.0</v>
      </c>
      <c r="E196" s="56" t="s">
        <v>358</v>
      </c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51">
        <v>3.0</v>
      </c>
      <c r="B197" s="52" t="s">
        <v>245</v>
      </c>
      <c r="C197" s="53">
        <v>0.6402777777777777</v>
      </c>
      <c r="D197" s="52">
        <v>500.0</v>
      </c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51">
        <v>4.0</v>
      </c>
      <c r="B198" s="52" t="s">
        <v>932</v>
      </c>
      <c r="C198" s="53">
        <v>0.6423611111111112</v>
      </c>
      <c r="D198" s="52">
        <v>400.0</v>
      </c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51">
        <v>5.0</v>
      </c>
      <c r="B199" s="52" t="s">
        <v>933</v>
      </c>
      <c r="C199" s="53">
        <v>0.7430555555555556</v>
      </c>
      <c r="D199" s="52">
        <v>800.0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51">
        <v>6.0</v>
      </c>
      <c r="B200" s="52" t="s">
        <v>629</v>
      </c>
      <c r="C200" s="53">
        <v>0.8020833333333334</v>
      </c>
      <c r="D200" s="52">
        <v>300.0</v>
      </c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>
      <c r="A201" s="51"/>
      <c r="B201" s="27"/>
      <c r="C201" s="27"/>
      <c r="D201" s="54">
        <f>SUM(D195:D200)</f>
        <v>3700</v>
      </c>
      <c r="E201" s="27"/>
      <c r="F201" s="27"/>
      <c r="G201" s="62">
        <v>7900.0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>
      <c r="A202" s="48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48"/>
      <c r="B203" s="27"/>
      <c r="C203" s="27"/>
      <c r="D203" s="49" t="s">
        <v>8</v>
      </c>
      <c r="E203" s="58">
        <v>42544.0</v>
      </c>
      <c r="F203" s="49" t="s">
        <v>314</v>
      </c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51">
        <v>1.0</v>
      </c>
      <c r="B204" s="56" t="s">
        <v>934</v>
      </c>
      <c r="C204" s="57">
        <v>0.5118055555555555</v>
      </c>
      <c r="D204" s="56">
        <v>1300.0</v>
      </c>
      <c r="E204" s="56" t="s">
        <v>358</v>
      </c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51">
        <v>2.0</v>
      </c>
      <c r="B205" s="56" t="s">
        <v>935</v>
      </c>
      <c r="C205" s="57">
        <v>0.5125</v>
      </c>
      <c r="D205" s="56">
        <v>1000.0</v>
      </c>
      <c r="E205" s="56" t="s">
        <v>358</v>
      </c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51">
        <v>3.0</v>
      </c>
      <c r="B206" s="59" t="s">
        <v>936</v>
      </c>
      <c r="C206" s="60">
        <v>0.56875</v>
      </c>
      <c r="D206" s="61"/>
      <c r="E206" s="61"/>
      <c r="F206" s="61"/>
      <c r="G206" s="59">
        <v>-1050.0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51">
        <v>4.0</v>
      </c>
      <c r="B207" s="52" t="s">
        <v>937</v>
      </c>
      <c r="C207" s="53">
        <v>0.5979166666666667</v>
      </c>
      <c r="D207" s="52">
        <v>200.0</v>
      </c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51">
        <v>5.0</v>
      </c>
      <c r="B208" s="52" t="s">
        <v>938</v>
      </c>
      <c r="C208" s="53">
        <v>0.7347222222222223</v>
      </c>
      <c r="D208" s="52">
        <v>1000.0</v>
      </c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>
      <c r="A209" s="51">
        <v>6.0</v>
      </c>
      <c r="B209" s="52" t="s">
        <v>939</v>
      </c>
      <c r="C209" s="53">
        <v>0.8506944444444444</v>
      </c>
      <c r="D209" s="52">
        <v>350.0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>
      <c r="A210" s="48"/>
      <c r="B210" s="27"/>
      <c r="C210" s="27"/>
      <c r="D210" s="54">
        <f>SUM(D204:D209)</f>
        <v>3850</v>
      </c>
      <c r="E210" s="27"/>
      <c r="F210" s="27"/>
      <c r="G210" s="62">
        <v>8400.0</v>
      </c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48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48"/>
      <c r="B212" s="27"/>
      <c r="C212" s="27"/>
      <c r="D212" s="49" t="s">
        <v>13</v>
      </c>
      <c r="E212" s="58">
        <v>42545.0</v>
      </c>
      <c r="F212" s="49" t="s">
        <v>9</v>
      </c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>
      <c r="A213" s="51">
        <v>1.0</v>
      </c>
      <c r="B213" s="56" t="s">
        <v>940</v>
      </c>
      <c r="C213" s="57">
        <v>0.5097222222222222</v>
      </c>
      <c r="D213" s="56">
        <v>600.0</v>
      </c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>
      <c r="A214" s="51">
        <v>2.0</v>
      </c>
      <c r="B214" s="52" t="s">
        <v>326</v>
      </c>
      <c r="C214" s="53">
        <v>0.5340277777777778</v>
      </c>
      <c r="D214" s="52">
        <v>300.0</v>
      </c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51">
        <v>3.0</v>
      </c>
      <c r="B215" s="52" t="s">
        <v>326</v>
      </c>
      <c r="C215" s="53">
        <v>0.7722222222222223</v>
      </c>
      <c r="D215" s="52">
        <v>300.0</v>
      </c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51">
        <v>4.0</v>
      </c>
      <c r="B216" s="56" t="s">
        <v>941</v>
      </c>
      <c r="C216" s="57">
        <v>0.8256944444444444</v>
      </c>
      <c r="D216" s="56">
        <v>600.0</v>
      </c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51">
        <v>5.0</v>
      </c>
      <c r="B217" s="52" t="s">
        <v>942</v>
      </c>
      <c r="C217" s="53">
        <v>0.8368055555555556</v>
      </c>
      <c r="D217" s="52">
        <v>300.0</v>
      </c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>
      <c r="A218" s="48"/>
      <c r="B218" s="27"/>
      <c r="C218" s="27"/>
      <c r="D218" s="54">
        <f>SUM(D213:D217)</f>
        <v>2100</v>
      </c>
      <c r="E218" s="27"/>
      <c r="F218" s="27"/>
      <c r="G218" s="62">
        <v>9300.0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>
      <c r="A219" s="48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>
      <c r="A220" s="48"/>
      <c r="B220" s="27"/>
      <c r="C220" s="27"/>
      <c r="D220" s="49" t="s">
        <v>17</v>
      </c>
      <c r="E220" s="58">
        <v>42546.0</v>
      </c>
      <c r="F220" s="49" t="s">
        <v>9</v>
      </c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>
      <c r="A221" s="51">
        <v>1.0</v>
      </c>
      <c r="B221" s="56" t="s">
        <v>943</v>
      </c>
      <c r="C221" s="57">
        <v>0.4618055555555556</v>
      </c>
      <c r="D221" s="56">
        <v>500.0</v>
      </c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>
      <c r="A222" s="51">
        <v>2.0</v>
      </c>
      <c r="B222" s="52" t="s">
        <v>944</v>
      </c>
      <c r="C222" s="53">
        <v>0.5069444444444444</v>
      </c>
      <c r="D222" s="52">
        <v>1000.0</v>
      </c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>
      <c r="A223" s="51">
        <v>3.0</v>
      </c>
      <c r="B223" s="52" t="s">
        <v>945</v>
      </c>
      <c r="C223" s="53">
        <v>0.5145833333333333</v>
      </c>
      <c r="D223" s="52">
        <v>2450.0</v>
      </c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>
      <c r="A224" s="51">
        <v>4.0</v>
      </c>
      <c r="B224" s="52" t="s">
        <v>946</v>
      </c>
      <c r="C224" s="53">
        <v>0.6055555555555555</v>
      </c>
      <c r="D224" s="52">
        <v>1300.0</v>
      </c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>
      <c r="A225" s="51">
        <v>5.0</v>
      </c>
      <c r="B225" s="52" t="s">
        <v>947</v>
      </c>
      <c r="C225" s="53">
        <v>0.7090277777777778</v>
      </c>
      <c r="D225" s="52">
        <v>600.0</v>
      </c>
      <c r="E225" s="27"/>
      <c r="F225" s="27"/>
      <c r="G225" s="15">
        <v>-13000.0</v>
      </c>
      <c r="H225" s="16" t="s">
        <v>33</v>
      </c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>
      <c r="A226" s="51">
        <v>6.0</v>
      </c>
      <c r="B226" s="52" t="s">
        <v>948</v>
      </c>
      <c r="C226" s="53">
        <v>0.7131944444444445</v>
      </c>
      <c r="D226" s="52">
        <v>600.0</v>
      </c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>
      <c r="A227" s="51">
        <v>7.0</v>
      </c>
      <c r="B227" s="56" t="s">
        <v>949</v>
      </c>
      <c r="C227" s="57">
        <v>0.71875</v>
      </c>
      <c r="D227" s="56">
        <v>650.0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>
      <c r="A228" s="51">
        <v>8.0</v>
      </c>
      <c r="B228" s="52" t="s">
        <v>950</v>
      </c>
      <c r="C228" s="53">
        <v>0.7791666666666667</v>
      </c>
      <c r="D228" s="52">
        <v>800.0</v>
      </c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>
      <c r="A229" s="51">
        <v>9.0</v>
      </c>
      <c r="B229" s="27"/>
      <c r="C229" s="27"/>
      <c r="D229" s="54">
        <f>SUM(D221:D228)</f>
        <v>7900</v>
      </c>
      <c r="E229" s="27"/>
      <c r="F229" s="27"/>
      <c r="G229" s="62">
        <v>3050.0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>
      <c r="A230" s="48"/>
      <c r="B230" s="27"/>
      <c r="C230" s="27"/>
      <c r="D230" s="49" t="s">
        <v>23</v>
      </c>
      <c r="E230" s="58">
        <v>42547.0</v>
      </c>
      <c r="F230" s="49" t="s">
        <v>24</v>
      </c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>
      <c r="A231" s="51">
        <v>1.0</v>
      </c>
      <c r="B231" s="56" t="s">
        <v>756</v>
      </c>
      <c r="C231" s="57">
        <v>0.4486111111111111</v>
      </c>
      <c r="D231" s="56">
        <v>500.0</v>
      </c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51">
        <v>2.0</v>
      </c>
      <c r="B232" s="52" t="s">
        <v>951</v>
      </c>
      <c r="C232" s="53">
        <v>0.4583333333333333</v>
      </c>
      <c r="D232" s="52">
        <v>1800.0</v>
      </c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>
      <c r="A233" s="51">
        <v>3.0</v>
      </c>
      <c r="B233" s="52" t="s">
        <v>952</v>
      </c>
      <c r="C233" s="53">
        <v>0.4951388888888889</v>
      </c>
      <c r="D233" s="52">
        <v>800.0</v>
      </c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51">
        <v>4.0</v>
      </c>
      <c r="B234" s="52" t="s">
        <v>953</v>
      </c>
      <c r="C234" s="53">
        <v>0.5048611111111111</v>
      </c>
      <c r="D234" s="52">
        <v>700.0</v>
      </c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51">
        <v>5.0</v>
      </c>
      <c r="B235" s="56" t="s">
        <v>954</v>
      </c>
      <c r="C235" s="57">
        <v>0.5340277777777778</v>
      </c>
      <c r="D235" s="56">
        <v>900.0</v>
      </c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51">
        <v>6.0</v>
      </c>
      <c r="B236" s="52" t="s">
        <v>955</v>
      </c>
      <c r="C236" s="53">
        <v>0.5534722222222223</v>
      </c>
      <c r="D236" s="52">
        <v>500.0</v>
      </c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>
      <c r="A237" s="51">
        <v>7.0</v>
      </c>
      <c r="B237" s="52" t="s">
        <v>752</v>
      </c>
      <c r="C237" s="53">
        <v>0.5625</v>
      </c>
      <c r="D237" s="52">
        <v>150.0</v>
      </c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>
      <c r="A238" s="51">
        <v>8.0</v>
      </c>
      <c r="B238" s="52" t="s">
        <v>878</v>
      </c>
      <c r="C238" s="53">
        <v>0.6354166666666666</v>
      </c>
      <c r="D238" s="52">
        <v>600.0</v>
      </c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>
      <c r="A239" s="51">
        <v>9.0</v>
      </c>
      <c r="B239" s="52" t="s">
        <v>956</v>
      </c>
      <c r="C239" s="53">
        <v>0.6916666666666667</v>
      </c>
      <c r="D239" s="52">
        <v>300.0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>
      <c r="A240" s="51">
        <v>10.0</v>
      </c>
      <c r="B240" s="52" t="s">
        <v>957</v>
      </c>
      <c r="C240" s="53">
        <v>0.7083333333333334</v>
      </c>
      <c r="D240" s="52">
        <v>400.0</v>
      </c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>
      <c r="A241" s="51">
        <v>11.0</v>
      </c>
      <c r="B241" s="52" t="s">
        <v>27</v>
      </c>
      <c r="C241" s="53">
        <v>0.8694444444444445</v>
      </c>
      <c r="D241" s="27"/>
      <c r="E241" s="27"/>
      <c r="F241" s="27"/>
      <c r="G241" s="52">
        <v>-1050.0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>
      <c r="A242" s="48"/>
      <c r="B242" s="27"/>
      <c r="C242" s="27"/>
      <c r="D242" s="49">
        <v>6650.0</v>
      </c>
      <c r="E242" s="27"/>
      <c r="F242" s="27"/>
      <c r="G242" s="62">
        <v>7250.0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>
      <c r="A243" s="48"/>
      <c r="B243" s="27"/>
      <c r="C243" s="27"/>
      <c r="D243" s="27"/>
      <c r="E243" s="27"/>
      <c r="F243" s="52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>
      <c r="A244" s="48"/>
      <c r="B244" s="27"/>
      <c r="C244" s="27"/>
      <c r="D244" s="49" t="s">
        <v>28</v>
      </c>
      <c r="E244" s="58">
        <v>42548.0</v>
      </c>
      <c r="F244" s="49" t="s">
        <v>314</v>
      </c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>
      <c r="A245" s="51">
        <v>1.0</v>
      </c>
      <c r="B245" s="52" t="s">
        <v>958</v>
      </c>
      <c r="C245" s="53">
        <v>0.73125</v>
      </c>
      <c r="D245" s="52">
        <v>900.0</v>
      </c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>
      <c r="A246" s="51">
        <v>2.0</v>
      </c>
      <c r="B246" s="52" t="s">
        <v>959</v>
      </c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>
      <c r="A247" s="51">
        <v>3.0</v>
      </c>
      <c r="B247" s="52" t="s">
        <v>960</v>
      </c>
      <c r="C247" s="53">
        <v>0.825</v>
      </c>
      <c r="D247" s="52">
        <v>300.0</v>
      </c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>
      <c r="A248" s="51">
        <v>4.0</v>
      </c>
      <c r="B248" s="27"/>
      <c r="C248" s="27"/>
      <c r="D248" s="54">
        <f>SUM(D245:D247)</f>
        <v>1200</v>
      </c>
      <c r="E248" s="27"/>
      <c r="F248" s="27"/>
      <c r="G248" s="62">
        <v>8450.0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>
      <c r="A249" s="48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>
      <c r="A250" s="48"/>
      <c r="B250" s="27"/>
      <c r="C250" s="27"/>
      <c r="D250" s="49" t="s">
        <v>31</v>
      </c>
      <c r="E250" s="58">
        <v>42549.0</v>
      </c>
      <c r="F250" s="49" t="s">
        <v>314</v>
      </c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>
      <c r="A251" s="51">
        <v>1.0</v>
      </c>
      <c r="B251" s="52" t="s">
        <v>961</v>
      </c>
      <c r="C251" s="53">
        <v>0.6243055555555556</v>
      </c>
      <c r="D251" s="52">
        <v>200.0</v>
      </c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>
      <c r="A252" s="51">
        <v>2.0</v>
      </c>
      <c r="B252" s="59" t="s">
        <v>962</v>
      </c>
      <c r="C252" s="61"/>
      <c r="D252" s="61"/>
      <c r="E252" s="61"/>
      <c r="F252" s="61"/>
      <c r="G252" s="59">
        <v>-650.0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>
      <c r="A253" s="51">
        <v>3.0</v>
      </c>
      <c r="B253" s="52" t="s">
        <v>963</v>
      </c>
      <c r="C253" s="53">
        <v>0.6763888888888889</v>
      </c>
      <c r="D253" s="52">
        <v>400.0</v>
      </c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>
      <c r="A254" s="51">
        <v>4.0</v>
      </c>
      <c r="B254" s="52" t="s">
        <v>964</v>
      </c>
      <c r="C254" s="53">
        <v>0.6972222222222222</v>
      </c>
      <c r="D254" s="52">
        <v>400.0</v>
      </c>
      <c r="E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>
      <c r="A255" s="51">
        <v>5.0</v>
      </c>
      <c r="B255" s="52" t="s">
        <v>543</v>
      </c>
      <c r="C255" s="53">
        <v>0.7569444444444444</v>
      </c>
      <c r="D255" s="52">
        <v>900.0</v>
      </c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>
      <c r="A256" s="51">
        <v>6.0</v>
      </c>
      <c r="B256" s="52" t="s">
        <v>965</v>
      </c>
      <c r="C256" s="53">
        <v>0.78125</v>
      </c>
      <c r="D256" s="52">
        <v>2500.0</v>
      </c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>
      <c r="A257" s="51">
        <v>7.0</v>
      </c>
      <c r="B257" s="56" t="s">
        <v>966</v>
      </c>
      <c r="C257" s="57">
        <v>0.8027777777777778</v>
      </c>
      <c r="D257" s="56">
        <v>900.0</v>
      </c>
      <c r="E257" s="56" t="s">
        <v>358</v>
      </c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>
      <c r="A258" s="51">
        <v>8.0</v>
      </c>
      <c r="B258" s="52" t="s">
        <v>967</v>
      </c>
      <c r="C258" s="53">
        <v>0.8472222222222222</v>
      </c>
      <c r="D258" s="63">
        <v>400.0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>
      <c r="A259" s="51">
        <v>9.0</v>
      </c>
      <c r="B259" s="59" t="s">
        <v>751</v>
      </c>
      <c r="C259" s="61"/>
      <c r="D259" s="21"/>
      <c r="E259" s="61"/>
      <c r="F259" s="61"/>
      <c r="G259" s="59">
        <v>-900.0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>
      <c r="A260" s="48"/>
      <c r="B260" s="27"/>
      <c r="C260" s="27"/>
      <c r="D260" s="54">
        <f>SUM(D251:D259)</f>
        <v>5700</v>
      </c>
      <c r="E260" s="27"/>
      <c r="F260" s="27"/>
      <c r="G260" s="62">
        <v>11700.0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>
      <c r="A261" s="48"/>
      <c r="B261" s="27"/>
      <c r="C261" s="27"/>
      <c r="E261" s="27"/>
      <c r="F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>
      <c r="A262" s="48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>
      <c r="A263" s="48"/>
      <c r="B263" s="27"/>
      <c r="C263" s="27"/>
      <c r="D263" s="49" t="s">
        <v>35</v>
      </c>
      <c r="E263" s="58">
        <v>42550.0</v>
      </c>
      <c r="F263" s="49" t="s">
        <v>9</v>
      </c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>
      <c r="A264" s="51">
        <v>1.0</v>
      </c>
      <c r="B264" s="52" t="s">
        <v>30</v>
      </c>
      <c r="C264" s="53">
        <v>0.5611111111111111</v>
      </c>
      <c r="D264" s="52">
        <v>500.0</v>
      </c>
      <c r="E264" s="27"/>
      <c r="F264" s="27"/>
      <c r="G264" s="15">
        <v>-10000.0</v>
      </c>
      <c r="H264" s="16" t="s">
        <v>33</v>
      </c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>
      <c r="A265" s="48"/>
      <c r="B265" s="27"/>
      <c r="C265" s="27"/>
      <c r="D265" s="49">
        <v>500.0</v>
      </c>
      <c r="E265" s="27"/>
      <c r="F265" s="27"/>
      <c r="G265" s="62">
        <v>2200.0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>
      <c r="A266" s="48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>
      <c r="A267" s="48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>
      <c r="A268" s="48"/>
      <c r="B268" s="27"/>
      <c r="C268" s="27"/>
      <c r="D268" s="49" t="s">
        <v>8</v>
      </c>
      <c r="E268" s="58">
        <v>42551.0</v>
      </c>
      <c r="F268" s="49" t="s">
        <v>9</v>
      </c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>
      <c r="A269" s="51">
        <v>1.0</v>
      </c>
      <c r="B269" s="56" t="s">
        <v>968</v>
      </c>
      <c r="C269" s="57">
        <v>0.4444444444444444</v>
      </c>
      <c r="D269" s="56">
        <v>900.0</v>
      </c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>
      <c r="A270" s="51">
        <v>2.0</v>
      </c>
      <c r="B270" s="52" t="s">
        <v>534</v>
      </c>
      <c r="C270" s="53">
        <v>0.5451388888888888</v>
      </c>
      <c r="D270" s="52">
        <v>150.0</v>
      </c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>
      <c r="A271" s="51">
        <v>3.0</v>
      </c>
      <c r="B271" s="52" t="s">
        <v>969</v>
      </c>
      <c r="C271" s="53">
        <v>0.5763888888888888</v>
      </c>
      <c r="D271" s="52">
        <v>800.0</v>
      </c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>
      <c r="A272" s="51">
        <v>4.0</v>
      </c>
      <c r="B272" s="52" t="s">
        <v>970</v>
      </c>
      <c r="C272" s="53">
        <v>0.6013888888888889</v>
      </c>
      <c r="D272" s="52">
        <v>600.0</v>
      </c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>
      <c r="A273" s="51">
        <v>5.0</v>
      </c>
      <c r="B273" s="52" t="s">
        <v>971</v>
      </c>
      <c r="C273" s="53">
        <v>0.6055555555555555</v>
      </c>
      <c r="D273" s="52">
        <v>600.0</v>
      </c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>
      <c r="A274" s="51">
        <v>6.0</v>
      </c>
      <c r="B274" s="52" t="s">
        <v>972</v>
      </c>
      <c r="C274" s="53">
        <v>0.6069444444444444</v>
      </c>
      <c r="D274" s="52">
        <v>150.0</v>
      </c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>
      <c r="A275" s="51">
        <v>7.0</v>
      </c>
      <c r="B275" s="52" t="s">
        <v>973</v>
      </c>
      <c r="C275" s="53">
        <v>0.7034722222222223</v>
      </c>
      <c r="D275" s="52">
        <v>150.0</v>
      </c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>
      <c r="A276" s="51">
        <v>8.0</v>
      </c>
      <c r="B276" s="52" t="s">
        <v>30</v>
      </c>
      <c r="C276" s="53">
        <v>0.7743055555555556</v>
      </c>
      <c r="D276" s="52">
        <v>500.0</v>
      </c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>
      <c r="A277" s="51">
        <v>9.0</v>
      </c>
      <c r="B277" s="52" t="s">
        <v>974</v>
      </c>
      <c r="C277" s="53">
        <v>0.8041666666666667</v>
      </c>
      <c r="D277" s="52">
        <v>600.0</v>
      </c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>
      <c r="A278" s="51">
        <v>10.0</v>
      </c>
      <c r="B278" s="52" t="s">
        <v>11</v>
      </c>
      <c r="C278" s="53">
        <v>0.825</v>
      </c>
      <c r="D278" s="52">
        <v>200.0</v>
      </c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>
      <c r="A279" s="48"/>
      <c r="B279" s="27"/>
      <c r="C279" s="27"/>
      <c r="D279" s="54">
        <f>SUM(D269:D278)</f>
        <v>4650</v>
      </c>
      <c r="E279" s="27"/>
      <c r="F279" s="27"/>
      <c r="G279" s="62">
        <v>6150.0</v>
      </c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>
      <c r="A280" s="48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>
      <c r="A281" s="48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>
      <c r="A282" s="48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>
      <c r="A283" s="48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>
      <c r="A284" s="48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>
      <c r="A285" s="48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>
      <c r="A286" s="48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>
      <c r="A287" s="48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>
      <c r="A288" s="48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>
      <c r="A289" s="48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>
      <c r="A290" s="48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>
      <c r="A291" s="48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>
      <c r="A292" s="48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>
      <c r="A293" s="48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>
      <c r="A294" s="48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>
      <c r="A295" s="48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>
      <c r="A296" s="48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>
      <c r="A297" s="48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>
      <c r="A298" s="48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>
      <c r="A299" s="48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>
      <c r="A300" s="48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>
      <c r="A301" s="48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>
      <c r="A302" s="48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>
      <c r="A303" s="48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>
      <c r="A304" s="48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>
      <c r="A305" s="48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>
      <c r="A306" s="48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>
      <c r="A307" s="48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>
      <c r="A308" s="48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>
      <c r="A309" s="48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>
      <c r="A310" s="48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>
      <c r="A311" s="48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>
      <c r="A312" s="48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>
      <c r="A313" s="48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>
      <c r="A314" s="48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>
      <c r="A315" s="48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>
      <c r="A316" s="48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>
      <c r="A317" s="48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>
      <c r="A318" s="48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>
      <c r="A319" s="48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>
      <c r="A320" s="48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>
      <c r="A321" s="48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>
      <c r="A322" s="48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>
      <c r="A323" s="48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>
      <c r="A324" s="48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>
      <c r="A325" s="48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>
      <c r="A326" s="48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>
      <c r="A327" s="48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>
      <c r="A328" s="48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>
      <c r="A329" s="48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>
      <c r="A330" s="48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>
      <c r="A331" s="48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>
      <c r="A332" s="48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>
      <c r="A333" s="48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>
      <c r="A334" s="48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>
      <c r="A335" s="48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>
      <c r="A336" s="48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>
      <c r="A337" s="48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>
      <c r="A338" s="48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>
      <c r="A339" s="48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>
      <c r="A340" s="48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>
      <c r="A341" s="48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>
      <c r="A342" s="48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>
      <c r="A343" s="48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>
      <c r="A344" s="48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>
      <c r="A345" s="48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>
      <c r="A346" s="48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>
      <c r="A347" s="48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>
      <c r="A348" s="48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>
      <c r="A349" s="48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>
      <c r="A350" s="48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>
      <c r="A351" s="48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>
      <c r="A352" s="48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>
      <c r="A353" s="48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>
      <c r="A354" s="48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>
      <c r="A355" s="48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>
      <c r="A356" s="48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>
      <c r="A357" s="48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>
      <c r="A358" s="48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>
      <c r="A359" s="48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>
      <c r="A360" s="48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>
      <c r="A361" s="48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>
      <c r="A362" s="48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>
      <c r="A363" s="48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>
      <c r="A364" s="48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>
      <c r="A365" s="48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>
      <c r="A366" s="48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>
      <c r="A367" s="48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>
      <c r="A368" s="48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>
      <c r="A369" s="48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>
      <c r="A370" s="48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>
      <c r="A371" s="48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>
      <c r="A372" s="48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>
      <c r="A373" s="48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>
      <c r="A374" s="48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>
      <c r="A375" s="48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>
      <c r="A376" s="48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>
      <c r="A377" s="48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>
      <c r="A378" s="48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>
      <c r="A379" s="48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>
      <c r="A380" s="48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>
      <c r="A381" s="48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>
      <c r="A382" s="48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>
      <c r="A383" s="48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>
      <c r="A384" s="48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>
      <c r="A385" s="48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>
      <c r="A386" s="48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>
      <c r="A387" s="48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>
      <c r="A388" s="48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>
      <c r="A389" s="48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>
      <c r="A390" s="48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>
      <c r="A391" s="48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>
      <c r="A392" s="48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>
      <c r="A393" s="48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>
      <c r="A394" s="48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>
      <c r="A395" s="48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>
      <c r="A396" s="48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>
      <c r="A397" s="48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>
      <c r="A398" s="48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>
      <c r="A399" s="48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>
      <c r="A400" s="48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>
      <c r="A401" s="48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>
      <c r="A402" s="48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>
      <c r="A403" s="48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>
      <c r="A404" s="48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>
      <c r="A405" s="48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>
      <c r="A406" s="48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>
      <c r="A407" s="48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>
      <c r="A408" s="48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>
      <c r="A409" s="48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>
      <c r="A410" s="48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>
      <c r="A411" s="48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>
      <c r="A412" s="48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>
      <c r="A413" s="48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>
      <c r="A414" s="48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>
      <c r="A415" s="48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>
      <c r="A416" s="48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>
      <c r="A417" s="48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>
      <c r="A418" s="48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>
      <c r="A419" s="48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>
      <c r="A420" s="48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>
      <c r="A421" s="48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>
      <c r="A422" s="48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>
      <c r="A423" s="48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>
      <c r="A424" s="48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>
      <c r="A425" s="48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>
      <c r="A426" s="48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>
      <c r="A427" s="48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>
      <c r="A428" s="48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>
      <c r="A429" s="48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>
      <c r="A430" s="48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>
      <c r="A431" s="48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>
      <c r="A432" s="48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>
      <c r="A433" s="48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>
      <c r="A434" s="48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>
      <c r="A435" s="48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>
      <c r="A436" s="48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>
      <c r="A437" s="48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>
      <c r="A438" s="48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>
      <c r="A439" s="48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>
      <c r="A440" s="48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>
      <c r="A441" s="48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>
      <c r="A442" s="48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>
      <c r="A443" s="48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>
      <c r="A444" s="48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>
      <c r="A445" s="48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>
      <c r="A446" s="48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>
      <c r="A447" s="48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>
      <c r="A448" s="48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>
      <c r="A449" s="48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>
      <c r="A450" s="48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>
      <c r="A451" s="48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>
      <c r="A452" s="48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>
      <c r="A453" s="48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>
      <c r="A454" s="48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>
      <c r="A455" s="48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>
      <c r="A456" s="48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>
      <c r="A457" s="48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>
      <c r="A458" s="48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>
      <c r="A459" s="48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>
      <c r="A460" s="48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>
      <c r="A461" s="48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>
      <c r="A462" s="48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>
      <c r="A463" s="48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>
      <c r="A464" s="48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>
      <c r="A465" s="48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>
      <c r="A466" s="48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48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48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48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48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48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48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48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48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48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48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48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48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48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48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48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48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48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48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48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48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48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48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48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48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48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48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48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48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48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48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48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48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48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48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48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48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48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48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48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48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48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48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48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48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48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48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48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48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48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48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48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48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48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48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48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48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48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48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48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48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48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48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48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48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48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48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48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48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48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48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48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48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48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48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48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48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48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48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48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48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48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48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48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48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48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48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48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48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48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48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48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48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48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48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48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48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48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48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48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48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48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48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48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48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48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48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48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48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48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48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48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48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48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48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48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48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48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48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48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48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48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48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48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48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48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48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48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48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48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48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48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48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48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48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48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48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48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48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48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48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48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48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48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48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48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48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48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48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48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48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48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48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48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48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48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48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48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48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48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48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48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48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48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48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48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48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48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48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48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48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48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48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48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48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48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48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48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48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48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48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48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48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48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48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48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48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48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48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48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48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48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48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48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48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48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48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48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48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48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48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48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48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48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48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48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48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48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48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48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48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48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48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48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48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48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48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48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48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48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48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48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48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48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48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48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48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48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48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48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48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48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48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48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48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48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48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48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48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48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48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48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48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48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48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48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48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48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48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48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48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48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48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48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48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48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48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48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48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48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48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48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48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48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48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48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48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48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48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48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48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48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48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48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48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48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48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48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48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48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48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48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48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48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48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48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48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48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48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48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48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48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48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48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48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48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48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48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48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48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48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48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48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48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48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48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48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48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48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48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48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48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48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48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48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48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48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48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48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48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48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48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48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48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48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48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48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48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48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48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48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48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48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48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48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48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48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48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48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48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48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48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48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48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48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48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48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48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48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48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48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48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48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48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48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48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48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48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48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48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48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48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48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48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48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48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48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48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48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48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48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48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48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48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48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48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48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48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48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48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48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48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48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48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48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48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48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48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48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48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48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48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48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48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48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48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48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48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48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48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48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48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48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48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48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48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48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48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48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48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48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48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48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48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48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48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48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48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48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48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48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48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48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48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48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48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48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48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48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48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48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48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48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48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48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48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48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48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48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48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48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48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48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48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48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48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48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48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48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48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48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48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48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48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48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48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48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48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48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48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48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48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48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48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48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48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48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48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48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48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48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48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48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48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48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48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48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48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48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48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48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48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48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48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48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48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48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48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48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48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48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48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48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48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48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48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48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48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48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48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48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48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48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48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48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48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48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48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48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48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48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48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48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48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48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48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48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48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48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48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48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48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48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48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48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48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48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48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48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48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48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48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48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48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48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53.57"/>
    <col customWidth="1" min="3" max="3" width="16.14"/>
    <col customWidth="1" min="4" max="4" width="16.71"/>
    <col customWidth="1" min="6" max="6" width="29.29"/>
  </cols>
  <sheetData>
    <row r="1" ht="41.25" customHeight="1">
      <c r="A1" s="64" t="s">
        <v>156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D2" s="6" t="s">
        <v>23</v>
      </c>
      <c r="E2" s="66">
        <v>42491.0</v>
      </c>
      <c r="F2" s="6" t="s">
        <v>24</v>
      </c>
    </row>
    <row r="3">
      <c r="A3" s="8">
        <v>1.0</v>
      </c>
      <c r="B3" s="8" t="s">
        <v>975</v>
      </c>
      <c r="C3" s="9">
        <v>0.5048611111111111</v>
      </c>
      <c r="D3" s="8">
        <v>300.0</v>
      </c>
    </row>
    <row r="4">
      <c r="A4" s="8">
        <v>2.0</v>
      </c>
      <c r="B4" s="8" t="s">
        <v>976</v>
      </c>
      <c r="C4" s="9">
        <v>0.5215277777777778</v>
      </c>
      <c r="D4" s="8">
        <v>800.0</v>
      </c>
    </row>
    <row r="5">
      <c r="A5" s="8">
        <v>3.0</v>
      </c>
      <c r="B5" s="8" t="s">
        <v>977</v>
      </c>
      <c r="C5" s="9">
        <v>0.5798611111111112</v>
      </c>
      <c r="D5" s="8">
        <v>400.0</v>
      </c>
    </row>
    <row r="6">
      <c r="A6" s="8">
        <v>5.0</v>
      </c>
      <c r="B6" s="8" t="s">
        <v>978</v>
      </c>
      <c r="C6" s="9">
        <v>0.5902777777777778</v>
      </c>
      <c r="D6" s="8">
        <v>300.0</v>
      </c>
    </row>
    <row r="7">
      <c r="A7" s="8">
        <v>6.0</v>
      </c>
      <c r="B7" s="8" t="s">
        <v>979</v>
      </c>
      <c r="C7" s="9">
        <v>0.59375</v>
      </c>
      <c r="D7" s="8">
        <v>200.0</v>
      </c>
    </row>
    <row r="8">
      <c r="A8" s="8">
        <v>7.0</v>
      </c>
      <c r="B8" s="8" t="s">
        <v>980</v>
      </c>
      <c r="C8" s="9">
        <v>0.625</v>
      </c>
      <c r="D8" s="8">
        <v>200.0</v>
      </c>
    </row>
    <row r="9">
      <c r="A9" s="8">
        <v>8.0</v>
      </c>
      <c r="B9" s="8" t="s">
        <v>981</v>
      </c>
      <c r="C9" s="9">
        <v>0.7569444444444444</v>
      </c>
      <c r="D9" s="8">
        <v>800.0</v>
      </c>
    </row>
    <row r="10">
      <c r="A10" s="8">
        <v>9.0</v>
      </c>
      <c r="B10" s="14" t="s">
        <v>982</v>
      </c>
      <c r="C10" s="13">
        <v>0.7659722222222223</v>
      </c>
      <c r="D10" s="12">
        <v>1400.0</v>
      </c>
      <c r="E10" s="12" t="s">
        <v>358</v>
      </c>
    </row>
    <row r="11">
      <c r="A11" s="8">
        <v>10.0</v>
      </c>
      <c r="B11" s="8" t="s">
        <v>983</v>
      </c>
      <c r="C11" s="9">
        <v>0.7986111111111112</v>
      </c>
      <c r="J11" s="8"/>
    </row>
    <row r="12">
      <c r="A12" s="8">
        <v>11.0</v>
      </c>
      <c r="B12" s="8" t="s">
        <v>984</v>
      </c>
      <c r="C12" s="9">
        <v>0.8604166666666667</v>
      </c>
      <c r="D12" s="8">
        <v>300.0</v>
      </c>
    </row>
    <row r="13">
      <c r="A13" s="8">
        <v>12.0</v>
      </c>
      <c r="B13" s="8" t="s">
        <v>27</v>
      </c>
      <c r="C13" s="9">
        <v>0.86875</v>
      </c>
      <c r="G13" s="8">
        <v>-850.0</v>
      </c>
    </row>
    <row r="14">
      <c r="D14" s="6">
        <v>4700.0</v>
      </c>
      <c r="G14" s="67">
        <v>5379.0</v>
      </c>
    </row>
    <row r="16">
      <c r="D16" s="6" t="s">
        <v>28</v>
      </c>
      <c r="E16" s="66">
        <v>42492.0</v>
      </c>
      <c r="F16" s="6" t="s">
        <v>985</v>
      </c>
    </row>
    <row r="17">
      <c r="A17" s="8">
        <v>1.0</v>
      </c>
      <c r="B17" s="8" t="s">
        <v>986</v>
      </c>
      <c r="C17" s="9">
        <v>0.47638888888888886</v>
      </c>
      <c r="D17" s="8">
        <v>600.0</v>
      </c>
    </row>
    <row r="18">
      <c r="A18" s="8">
        <v>2.0</v>
      </c>
      <c r="B18" s="8" t="s">
        <v>987</v>
      </c>
      <c r="C18" s="9">
        <v>0.5326388888888889</v>
      </c>
      <c r="D18" s="8">
        <v>300.0</v>
      </c>
    </row>
    <row r="19">
      <c r="A19" s="8">
        <v>3.0</v>
      </c>
      <c r="B19" s="20" t="s">
        <v>988</v>
      </c>
      <c r="C19" s="21"/>
      <c r="D19" s="21"/>
      <c r="E19" s="21"/>
      <c r="F19" s="21"/>
      <c r="G19" s="20">
        <v>-300.0</v>
      </c>
    </row>
    <row r="20">
      <c r="A20" s="8">
        <v>4.0</v>
      </c>
      <c r="B20" s="12" t="s">
        <v>989</v>
      </c>
      <c r="C20" s="13">
        <v>0.5868055555555556</v>
      </c>
      <c r="D20" s="12">
        <v>1500.0</v>
      </c>
      <c r="E20" s="12" t="s">
        <v>358</v>
      </c>
    </row>
    <row r="21">
      <c r="A21" s="8">
        <v>5.0</v>
      </c>
      <c r="B21" s="8" t="s">
        <v>990</v>
      </c>
      <c r="C21" s="9">
        <v>0.5868055555555556</v>
      </c>
      <c r="D21" s="8">
        <v>600.0</v>
      </c>
    </row>
    <row r="22">
      <c r="A22" s="8">
        <v>6.0</v>
      </c>
      <c r="B22" s="8" t="s">
        <v>991</v>
      </c>
      <c r="C22" s="9">
        <v>0.7416666666666667</v>
      </c>
      <c r="D22" s="8">
        <v>500.0</v>
      </c>
    </row>
    <row r="23">
      <c r="A23" s="8"/>
      <c r="D23" s="5">
        <f>SUM(D17:D22)</f>
        <v>3500</v>
      </c>
      <c r="G23" s="67">
        <v>7050.0</v>
      </c>
    </row>
    <row r="25">
      <c r="D25" s="6" t="s">
        <v>31</v>
      </c>
      <c r="E25" s="66">
        <v>42493.0</v>
      </c>
      <c r="F25" s="6" t="s">
        <v>314</v>
      </c>
    </row>
    <row r="26">
      <c r="A26" s="8">
        <v>1.0</v>
      </c>
      <c r="B26" s="8" t="s">
        <v>992</v>
      </c>
      <c r="C26" s="9">
        <v>0.5361111111111111</v>
      </c>
      <c r="D26" s="8">
        <v>200.0</v>
      </c>
    </row>
    <row r="27">
      <c r="A27" s="8">
        <v>2.0</v>
      </c>
      <c r="B27" s="8" t="s">
        <v>993</v>
      </c>
      <c r="C27" s="9">
        <v>0.6145833333333334</v>
      </c>
      <c r="D27" s="8">
        <v>400.0</v>
      </c>
      <c r="G27" s="68">
        <v>-6000.0</v>
      </c>
      <c r="H27" s="69" t="s">
        <v>33</v>
      </c>
    </row>
    <row r="28">
      <c r="A28" s="8">
        <v>3.0</v>
      </c>
      <c r="B28" s="8" t="s">
        <v>994</v>
      </c>
      <c r="C28" s="9">
        <v>0.6201388888888889</v>
      </c>
      <c r="D28" s="8">
        <v>600.0</v>
      </c>
    </row>
    <row r="29">
      <c r="A29" s="8">
        <v>4.0</v>
      </c>
      <c r="B29" s="8" t="s">
        <v>995</v>
      </c>
      <c r="C29" s="9">
        <v>0.7430555555555556</v>
      </c>
      <c r="D29" s="8">
        <v>300.0</v>
      </c>
    </row>
    <row r="30">
      <c r="A30" s="8">
        <v>5.0</v>
      </c>
      <c r="D30" s="5">
        <f>SUM(D26:D29)</f>
        <v>1500</v>
      </c>
      <c r="G30" s="67">
        <v>2550.0</v>
      </c>
    </row>
    <row r="32">
      <c r="D32" s="6" t="s">
        <v>35</v>
      </c>
      <c r="E32" s="66">
        <v>42494.0</v>
      </c>
      <c r="F32" s="6" t="s">
        <v>9</v>
      </c>
    </row>
    <row r="33">
      <c r="A33" s="8">
        <v>1.0</v>
      </c>
      <c r="B33" s="8" t="s">
        <v>996</v>
      </c>
      <c r="C33" s="9">
        <v>0.46597222222222223</v>
      </c>
      <c r="D33" s="8">
        <v>2100.0</v>
      </c>
    </row>
    <row r="34">
      <c r="A34" s="8">
        <v>2.0</v>
      </c>
      <c r="B34" s="8" t="s">
        <v>997</v>
      </c>
      <c r="C34" s="9">
        <v>0.47152777777777777</v>
      </c>
      <c r="D34" s="8">
        <v>2000.0</v>
      </c>
    </row>
    <row r="35">
      <c r="A35" s="8">
        <v>3.0</v>
      </c>
      <c r="B35" s="8" t="s">
        <v>998</v>
      </c>
      <c r="C35" s="9">
        <v>0.5277777777777778</v>
      </c>
      <c r="D35" s="8">
        <v>100.0</v>
      </c>
    </row>
    <row r="36">
      <c r="A36" s="8">
        <v>4.0</v>
      </c>
      <c r="B36" s="8" t="s">
        <v>999</v>
      </c>
      <c r="C36" s="9">
        <v>0.6944444444444444</v>
      </c>
      <c r="D36" s="8">
        <v>400.0</v>
      </c>
      <c r="G36" s="68">
        <v>-5000.0</v>
      </c>
      <c r="H36" s="69" t="s">
        <v>33</v>
      </c>
    </row>
    <row r="37">
      <c r="A37" s="8">
        <v>5.0</v>
      </c>
      <c r="B37" s="8" t="s">
        <v>65</v>
      </c>
      <c r="C37" s="9">
        <v>0.7631944444444444</v>
      </c>
      <c r="D37" s="8">
        <v>200.0</v>
      </c>
    </row>
    <row r="38">
      <c r="D38" s="5">
        <f>SUM(D33:D37)</f>
        <v>4800</v>
      </c>
      <c r="G38" s="67">
        <v>3300.0</v>
      </c>
    </row>
    <row r="41">
      <c r="D41" s="6" t="s">
        <v>8</v>
      </c>
      <c r="E41" s="66">
        <v>42495.0</v>
      </c>
      <c r="F41" s="6" t="s">
        <v>9</v>
      </c>
    </row>
    <row r="42">
      <c r="A42" s="8">
        <v>1.0</v>
      </c>
      <c r="B42" s="8" t="s">
        <v>1000</v>
      </c>
      <c r="C42" s="9">
        <v>0.75</v>
      </c>
      <c r="D42" s="8">
        <v>600.0</v>
      </c>
    </row>
    <row r="43">
      <c r="D43" s="6">
        <v>600.0</v>
      </c>
      <c r="G43" s="67">
        <v>3900.0</v>
      </c>
    </row>
    <row r="45">
      <c r="D45" s="6" t="s">
        <v>13</v>
      </c>
      <c r="E45" s="66">
        <v>42496.0</v>
      </c>
      <c r="F45" s="6" t="s">
        <v>314</v>
      </c>
    </row>
    <row r="46">
      <c r="A46" s="8">
        <v>1.0</v>
      </c>
      <c r="B46" s="8" t="s">
        <v>245</v>
      </c>
      <c r="C46" s="9">
        <v>0.4895833333333333</v>
      </c>
      <c r="D46" s="8">
        <v>500.0</v>
      </c>
    </row>
    <row r="47">
      <c r="A47" s="8">
        <v>2.0</v>
      </c>
      <c r="B47" s="8" t="s">
        <v>1001</v>
      </c>
      <c r="C47" s="9">
        <v>0.49027777777777776</v>
      </c>
      <c r="D47" s="8">
        <v>200.0</v>
      </c>
    </row>
    <row r="48">
      <c r="A48" s="8">
        <v>3.0</v>
      </c>
      <c r="B48" s="8" t="s">
        <v>1002</v>
      </c>
      <c r="C48" s="9">
        <v>0.5145833333333333</v>
      </c>
      <c r="D48" s="8">
        <v>1500.0</v>
      </c>
    </row>
    <row r="49">
      <c r="A49" s="8">
        <v>4.0</v>
      </c>
      <c r="B49" s="8" t="s">
        <v>1003</v>
      </c>
      <c r="C49" s="9">
        <v>0.6069444444444444</v>
      </c>
      <c r="D49" s="8">
        <v>600.0</v>
      </c>
    </row>
    <row r="50">
      <c r="A50" s="8">
        <v>5.0</v>
      </c>
      <c r="B50" s="8" t="s">
        <v>1004</v>
      </c>
      <c r="C50" s="9">
        <v>0.6659722222222222</v>
      </c>
      <c r="D50" s="8">
        <v>1900.0</v>
      </c>
    </row>
    <row r="51">
      <c r="A51" s="8"/>
      <c r="D51" s="5">
        <f>SUM(D46:D50)</f>
        <v>4700</v>
      </c>
      <c r="G51" s="67">
        <v>8600.0</v>
      </c>
    </row>
    <row r="53">
      <c r="D53" s="6" t="s">
        <v>17</v>
      </c>
      <c r="E53" s="66">
        <v>42497.0</v>
      </c>
      <c r="F53" s="6" t="s">
        <v>314</v>
      </c>
    </row>
    <row r="54">
      <c r="A54" s="8">
        <v>1.0</v>
      </c>
      <c r="B54" s="8" t="s">
        <v>1005</v>
      </c>
      <c r="C54" s="9">
        <v>0.49166666666666664</v>
      </c>
      <c r="D54" s="8">
        <v>800.0</v>
      </c>
    </row>
    <row r="55">
      <c r="A55" s="8">
        <v>2.0</v>
      </c>
      <c r="B55" s="8" t="s">
        <v>1006</v>
      </c>
      <c r="C55" s="9">
        <v>0.5111111111111111</v>
      </c>
      <c r="D55" s="8">
        <v>800.0</v>
      </c>
    </row>
    <row r="56">
      <c r="A56" s="8">
        <v>3.0</v>
      </c>
      <c r="B56" s="8" t="s">
        <v>1007</v>
      </c>
      <c r="C56" s="9">
        <v>0.5236111111111111</v>
      </c>
      <c r="D56" s="8">
        <v>600.0</v>
      </c>
    </row>
    <row r="57">
      <c r="A57" s="8">
        <v>4.0</v>
      </c>
      <c r="B57" s="12" t="s">
        <v>1008</v>
      </c>
      <c r="C57" s="13">
        <v>0.5694444444444444</v>
      </c>
      <c r="D57" s="12">
        <v>800.0</v>
      </c>
      <c r="E57" s="12" t="s">
        <v>358</v>
      </c>
    </row>
    <row r="58">
      <c r="A58" s="8">
        <v>5.0</v>
      </c>
      <c r="B58" s="12" t="s">
        <v>1009</v>
      </c>
      <c r="C58" s="13">
        <v>0.5770833333333333</v>
      </c>
      <c r="D58" s="12">
        <v>600.0</v>
      </c>
      <c r="E58" s="12" t="s">
        <v>358</v>
      </c>
    </row>
    <row r="59">
      <c r="A59" s="8">
        <v>6.0</v>
      </c>
      <c r="B59" s="8" t="s">
        <v>978</v>
      </c>
      <c r="C59" s="9">
        <v>0.5777777777777777</v>
      </c>
      <c r="D59" s="8">
        <v>300.0</v>
      </c>
    </row>
    <row r="60">
      <c r="A60" s="8">
        <v>7.0</v>
      </c>
      <c r="B60" s="8" t="s">
        <v>1010</v>
      </c>
      <c r="C60" s="9">
        <v>0.5979166666666667</v>
      </c>
      <c r="D60" s="8">
        <v>200.0</v>
      </c>
    </row>
    <row r="61">
      <c r="A61" s="8">
        <v>8.0</v>
      </c>
      <c r="B61" s="8" t="s">
        <v>1011</v>
      </c>
      <c r="C61" s="9">
        <v>0.6527777777777778</v>
      </c>
      <c r="D61" s="8">
        <v>500.0</v>
      </c>
    </row>
    <row r="62">
      <c r="A62" s="8">
        <v>9.0</v>
      </c>
      <c r="B62" s="12" t="s">
        <v>1012</v>
      </c>
      <c r="C62" s="13">
        <v>0.6715277777777777</v>
      </c>
      <c r="D62" s="12">
        <v>500.0</v>
      </c>
      <c r="E62" s="12" t="s">
        <v>358</v>
      </c>
    </row>
    <row r="63">
      <c r="A63" s="8">
        <v>10.0</v>
      </c>
      <c r="B63" s="8" t="s">
        <v>1013</v>
      </c>
      <c r="C63" s="9">
        <v>0.6895833333333333</v>
      </c>
      <c r="D63" s="8">
        <v>800.0</v>
      </c>
    </row>
    <row r="64">
      <c r="A64" s="8">
        <v>11.0</v>
      </c>
      <c r="B64" s="8" t="s">
        <v>1014</v>
      </c>
      <c r="C64" s="9">
        <v>0.6993055555555555</v>
      </c>
      <c r="D64" s="8">
        <v>600.0</v>
      </c>
    </row>
    <row r="65">
      <c r="A65" s="8">
        <v>12.0</v>
      </c>
      <c r="B65" s="8" t="s">
        <v>1015</v>
      </c>
      <c r="C65" s="9">
        <v>0.7402777777777778</v>
      </c>
      <c r="D65" s="8">
        <v>600.0</v>
      </c>
    </row>
    <row r="66">
      <c r="A66" s="8">
        <v>13.0</v>
      </c>
      <c r="B66" s="8" t="s">
        <v>1016</v>
      </c>
      <c r="C66" s="9">
        <v>0.7423611111111111</v>
      </c>
      <c r="D66" s="8">
        <v>200.0</v>
      </c>
    </row>
    <row r="67">
      <c r="A67" s="8">
        <v>14.0</v>
      </c>
      <c r="B67" s="8" t="s">
        <v>1017</v>
      </c>
      <c r="C67" s="9">
        <v>0.8222222222222222</v>
      </c>
      <c r="D67" s="8">
        <v>400.0</v>
      </c>
    </row>
    <row r="68">
      <c r="D68" s="5">
        <f>SUM(D54:D67)</f>
        <v>7700</v>
      </c>
      <c r="G68" s="67">
        <v>14400.0</v>
      </c>
    </row>
    <row r="69">
      <c r="D69" s="6" t="s">
        <v>23</v>
      </c>
      <c r="E69" s="66">
        <v>42498.0</v>
      </c>
      <c r="F69" s="6" t="s">
        <v>24</v>
      </c>
    </row>
    <row r="70">
      <c r="A70" s="8">
        <v>1.0</v>
      </c>
      <c r="B70" s="8" t="s">
        <v>1018</v>
      </c>
      <c r="C70" s="9">
        <v>0.4798611111111111</v>
      </c>
      <c r="D70" s="8">
        <v>1000.0</v>
      </c>
    </row>
    <row r="71">
      <c r="A71" s="8">
        <v>2.0</v>
      </c>
      <c r="B71" s="8" t="s">
        <v>53</v>
      </c>
      <c r="C71" s="9">
        <v>0.5659722222222222</v>
      </c>
      <c r="D71" s="8">
        <v>200.0</v>
      </c>
    </row>
    <row r="72">
      <c r="A72" s="8">
        <v>3.0</v>
      </c>
      <c r="B72" s="12" t="s">
        <v>908</v>
      </c>
      <c r="C72" s="13">
        <v>0.7576388888888889</v>
      </c>
      <c r="D72" s="12">
        <v>600.0</v>
      </c>
      <c r="E72" s="12" t="s">
        <v>358</v>
      </c>
    </row>
    <row r="73">
      <c r="A73" s="8">
        <v>4.0</v>
      </c>
      <c r="B73" s="8" t="s">
        <v>967</v>
      </c>
      <c r="C73" s="9">
        <v>0.7986111111111112</v>
      </c>
      <c r="D73" s="8">
        <v>200.0</v>
      </c>
    </row>
    <row r="74">
      <c r="A74" s="8">
        <v>5.0</v>
      </c>
      <c r="B74" s="8" t="s">
        <v>27</v>
      </c>
      <c r="C74" s="9">
        <v>0.86875</v>
      </c>
      <c r="G74" s="8">
        <v>-600.0</v>
      </c>
    </row>
    <row r="75">
      <c r="D75" s="6">
        <v>2000.0</v>
      </c>
    </row>
    <row r="77">
      <c r="D77" s="6" t="s">
        <v>28</v>
      </c>
      <c r="E77" s="66">
        <v>42499.0</v>
      </c>
      <c r="F77" s="6" t="s">
        <v>9</v>
      </c>
    </row>
    <row r="78">
      <c r="A78" s="8">
        <v>1.0</v>
      </c>
      <c r="B78" s="8" t="s">
        <v>1019</v>
      </c>
      <c r="C78" s="9">
        <v>0.6388888888888888</v>
      </c>
      <c r="D78" s="8">
        <v>500.0</v>
      </c>
    </row>
    <row r="79">
      <c r="A79" s="8">
        <v>2.0</v>
      </c>
      <c r="B79" s="8" t="s">
        <v>1020</v>
      </c>
      <c r="C79" s="9">
        <v>0.6868055555555556</v>
      </c>
      <c r="D79" s="8">
        <v>500.0</v>
      </c>
      <c r="G79" s="68">
        <v>-13000.0</v>
      </c>
      <c r="H79" s="69" t="s">
        <v>33</v>
      </c>
    </row>
    <row r="80">
      <c r="A80" s="8">
        <v>3.0</v>
      </c>
      <c r="B80" s="8" t="s">
        <v>1021</v>
      </c>
      <c r="C80" s="9">
        <v>0.7597222222222222</v>
      </c>
      <c r="D80" s="8">
        <v>300.0</v>
      </c>
    </row>
    <row r="81">
      <c r="D81" s="5">
        <f>SUM(D78:D80)</f>
        <v>1300</v>
      </c>
      <c r="G81" s="67">
        <v>3150.0</v>
      </c>
    </row>
    <row r="83">
      <c r="D83" s="6" t="s">
        <v>31</v>
      </c>
      <c r="E83" s="66">
        <v>42500.0</v>
      </c>
      <c r="F83" s="6" t="s">
        <v>9</v>
      </c>
    </row>
    <row r="84">
      <c r="A84" s="8">
        <v>1.0</v>
      </c>
      <c r="B84" s="8" t="s">
        <v>829</v>
      </c>
      <c r="C84" s="9">
        <v>0.5375</v>
      </c>
      <c r="D84" s="8">
        <v>1000.0</v>
      </c>
    </row>
    <row r="85">
      <c r="A85" s="8">
        <v>2.0</v>
      </c>
      <c r="B85" s="8" t="s">
        <v>1022</v>
      </c>
      <c r="C85" s="9">
        <v>0.5486111111111112</v>
      </c>
      <c r="D85" s="8">
        <v>100.0</v>
      </c>
    </row>
    <row r="86">
      <c r="A86" s="8">
        <v>3.0</v>
      </c>
      <c r="B86" s="8" t="s">
        <v>1023</v>
      </c>
      <c r="C86" s="9">
        <v>0.5791666666666667</v>
      </c>
      <c r="D86" s="8">
        <v>600.0</v>
      </c>
    </row>
    <row r="87">
      <c r="A87" s="8">
        <v>4.0</v>
      </c>
      <c r="B87" s="8" t="s">
        <v>1024</v>
      </c>
      <c r="C87" s="9">
        <v>0.5798611111111112</v>
      </c>
      <c r="D87" s="8">
        <v>900.0</v>
      </c>
    </row>
    <row r="88">
      <c r="A88" s="8">
        <v>5.0</v>
      </c>
      <c r="B88" s="12" t="s">
        <v>1025</v>
      </c>
      <c r="C88" s="13">
        <v>0.6625</v>
      </c>
      <c r="D88" s="12">
        <v>600.0</v>
      </c>
      <c r="E88" s="12" t="s">
        <v>358</v>
      </c>
    </row>
    <row r="89">
      <c r="A89" s="8">
        <v>6.0</v>
      </c>
      <c r="B89" s="8" t="s">
        <v>1026</v>
      </c>
      <c r="C89" s="9">
        <v>0.7659722222222223</v>
      </c>
      <c r="D89" s="8">
        <v>300.0</v>
      </c>
    </row>
    <row r="90">
      <c r="A90" s="8">
        <v>7.0</v>
      </c>
      <c r="B90" s="8" t="s">
        <v>1027</v>
      </c>
      <c r="C90" s="9">
        <v>0.7659722222222223</v>
      </c>
      <c r="D90" s="8">
        <v>300.0</v>
      </c>
    </row>
    <row r="91">
      <c r="A91" s="8">
        <v>8.0</v>
      </c>
      <c r="B91" s="8" t="s">
        <v>1028</v>
      </c>
      <c r="C91" s="9">
        <v>0.7666666666666667</v>
      </c>
      <c r="D91" s="8">
        <v>200.0</v>
      </c>
    </row>
    <row r="92">
      <c r="A92" s="8">
        <v>9.0</v>
      </c>
      <c r="B92" s="8" t="s">
        <v>1029</v>
      </c>
      <c r="C92" s="9">
        <v>0.7673611111111112</v>
      </c>
      <c r="D92" s="8">
        <v>200.0</v>
      </c>
      <c r="G92" s="68">
        <v>-5000.0</v>
      </c>
      <c r="H92" s="69" t="s">
        <v>33</v>
      </c>
    </row>
    <row r="93">
      <c r="A93" s="8">
        <v>10.0</v>
      </c>
      <c r="B93" s="8" t="s">
        <v>1030</v>
      </c>
      <c r="C93" s="9">
        <v>0.8263888888888888</v>
      </c>
      <c r="D93" s="8">
        <v>800.0</v>
      </c>
    </row>
    <row r="94">
      <c r="A94" s="8">
        <v>11.0</v>
      </c>
      <c r="D94" s="5">
        <f>SUM(D84:D93)</f>
        <v>5000</v>
      </c>
      <c r="G94" s="67">
        <v>2550.0</v>
      </c>
    </row>
    <row r="96">
      <c r="D96" s="6" t="s">
        <v>35</v>
      </c>
      <c r="E96" s="66">
        <v>42501.0</v>
      </c>
      <c r="F96" s="6" t="s">
        <v>314</v>
      </c>
    </row>
    <row r="97">
      <c r="A97" s="8">
        <v>1.0</v>
      </c>
      <c r="B97" s="8" t="s">
        <v>1031</v>
      </c>
      <c r="C97" s="9">
        <v>0.4777777777777778</v>
      </c>
      <c r="D97" s="8">
        <v>1000.0</v>
      </c>
    </row>
    <row r="98">
      <c r="A98" s="8">
        <v>2.0</v>
      </c>
      <c r="B98" s="8" t="s">
        <v>1032</v>
      </c>
      <c r="C98" s="9">
        <v>0.6020833333333333</v>
      </c>
      <c r="D98" s="8">
        <v>600.0</v>
      </c>
    </row>
    <row r="99">
      <c r="A99" s="8">
        <v>3.0</v>
      </c>
      <c r="B99" s="8" t="s">
        <v>1033</v>
      </c>
      <c r="C99" s="9">
        <v>0.6659722222222222</v>
      </c>
      <c r="D99" s="8">
        <v>600.0</v>
      </c>
    </row>
    <row r="100">
      <c r="A100" s="8">
        <v>4.0</v>
      </c>
      <c r="B100" s="8" t="s">
        <v>1034</v>
      </c>
      <c r="C100" s="9">
        <v>0.8486111111111111</v>
      </c>
      <c r="D100" s="8">
        <v>600.0</v>
      </c>
    </row>
    <row r="101">
      <c r="D101" s="5">
        <f>SUM(D97:D100)</f>
        <v>2800</v>
      </c>
      <c r="G101" s="67">
        <v>5350.0</v>
      </c>
    </row>
    <row r="103">
      <c r="D103" s="6" t="s">
        <v>8</v>
      </c>
      <c r="E103" s="66">
        <v>42502.0</v>
      </c>
      <c r="F103" s="6" t="s">
        <v>1035</v>
      </c>
    </row>
    <row r="104">
      <c r="A104" s="8">
        <v>1.0</v>
      </c>
      <c r="B104" s="8" t="s">
        <v>1036</v>
      </c>
      <c r="C104" s="9">
        <v>0.5090277777777777</v>
      </c>
      <c r="D104" s="8">
        <v>1300.0</v>
      </c>
    </row>
    <row r="105">
      <c r="A105" s="8"/>
      <c r="D105" s="6">
        <v>1300.0</v>
      </c>
      <c r="G105" s="67">
        <v>6650.0</v>
      </c>
    </row>
    <row r="108">
      <c r="D108" s="6" t="s">
        <v>13</v>
      </c>
      <c r="E108" s="66">
        <v>42503.0</v>
      </c>
      <c r="F108" s="6" t="s">
        <v>9</v>
      </c>
    </row>
    <row r="109">
      <c r="A109" s="8">
        <v>1.0</v>
      </c>
      <c r="B109" s="8" t="s">
        <v>1037</v>
      </c>
      <c r="C109" s="9">
        <v>0.5555555555555556</v>
      </c>
      <c r="D109" s="8">
        <v>800.0</v>
      </c>
    </row>
    <row r="110">
      <c r="A110" s="8">
        <v>2.0</v>
      </c>
      <c r="B110" s="8" t="s">
        <v>1038</v>
      </c>
      <c r="C110" s="9">
        <v>0.56875</v>
      </c>
      <c r="D110" s="8">
        <v>200.0</v>
      </c>
    </row>
    <row r="111">
      <c r="A111" s="8">
        <v>3.0</v>
      </c>
      <c r="B111" s="8" t="s">
        <v>813</v>
      </c>
      <c r="C111" s="9">
        <v>0.56875</v>
      </c>
      <c r="D111" s="8">
        <v>300.0</v>
      </c>
    </row>
    <row r="112">
      <c r="D112" s="5">
        <f>SUM(D109:D111)</f>
        <v>1300</v>
      </c>
      <c r="G112" s="67">
        <v>7950.0</v>
      </c>
    </row>
    <row r="114">
      <c r="D114" s="6" t="s">
        <v>17</v>
      </c>
      <c r="E114" s="66">
        <v>42504.0</v>
      </c>
      <c r="F114" s="6" t="s">
        <v>9</v>
      </c>
    </row>
    <row r="115">
      <c r="A115" s="8">
        <v>1.0</v>
      </c>
      <c r="B115" s="12" t="s">
        <v>1039</v>
      </c>
      <c r="C115" s="13">
        <v>0.4597222222222222</v>
      </c>
      <c r="D115" s="12">
        <v>2000.0</v>
      </c>
      <c r="E115" s="12" t="s">
        <v>358</v>
      </c>
    </row>
    <row r="116">
      <c r="A116" s="8">
        <v>2.0</v>
      </c>
      <c r="B116" s="12" t="s">
        <v>1040</v>
      </c>
      <c r="C116" s="13">
        <v>0.5069444444444444</v>
      </c>
      <c r="D116" s="12">
        <v>800.0</v>
      </c>
      <c r="E116" s="12" t="s">
        <v>358</v>
      </c>
    </row>
    <row r="117">
      <c r="A117" s="8">
        <v>3.0</v>
      </c>
      <c r="B117" s="12" t="s">
        <v>1041</v>
      </c>
      <c r="C117" s="13">
        <v>0.5152777777777777</v>
      </c>
      <c r="D117" s="12">
        <v>800.0</v>
      </c>
      <c r="E117" s="12" t="s">
        <v>358</v>
      </c>
    </row>
    <row r="118">
      <c r="A118" s="8">
        <v>4.0</v>
      </c>
      <c r="B118" s="8" t="s">
        <v>1042</v>
      </c>
      <c r="C118" s="9">
        <v>0.5791666666666667</v>
      </c>
      <c r="D118" s="8">
        <v>400.0</v>
      </c>
    </row>
    <row r="119">
      <c r="A119" s="8">
        <v>5.0</v>
      </c>
      <c r="B119" s="8" t="s">
        <v>1043</v>
      </c>
      <c r="C119" s="9">
        <v>0.5791666666666667</v>
      </c>
      <c r="D119" s="8">
        <v>200.0</v>
      </c>
    </row>
    <row r="120">
      <c r="A120" s="8">
        <v>6.0</v>
      </c>
      <c r="B120" s="8" t="s">
        <v>1044</v>
      </c>
      <c r="C120" s="9">
        <v>0.6013888888888889</v>
      </c>
      <c r="D120" s="8">
        <v>600.0</v>
      </c>
    </row>
    <row r="121">
      <c r="A121" s="8">
        <v>7.0</v>
      </c>
      <c r="B121" s="8" t="s">
        <v>1045</v>
      </c>
      <c r="C121" s="9">
        <v>0.6069444444444444</v>
      </c>
      <c r="D121" s="8">
        <v>600.0</v>
      </c>
    </row>
    <row r="122">
      <c r="A122" s="8">
        <v>8.0</v>
      </c>
      <c r="B122" s="8" t="s">
        <v>1046</v>
      </c>
      <c r="C122" s="9">
        <v>0.7034722222222223</v>
      </c>
      <c r="D122" s="8">
        <v>300.0</v>
      </c>
    </row>
    <row r="123">
      <c r="A123" s="8">
        <v>9.0</v>
      </c>
      <c r="B123" s="8" t="s">
        <v>1047</v>
      </c>
      <c r="C123" s="9">
        <v>0.7145833333333333</v>
      </c>
      <c r="D123" s="8">
        <v>700.0</v>
      </c>
    </row>
    <row r="124">
      <c r="A124" s="8">
        <v>10.0</v>
      </c>
      <c r="B124" s="8" t="s">
        <v>1048</v>
      </c>
      <c r="C124" s="9">
        <v>0.7388888888888889</v>
      </c>
      <c r="D124" s="8">
        <v>100.0</v>
      </c>
    </row>
    <row r="125">
      <c r="A125" s="8">
        <v>11.0</v>
      </c>
      <c r="B125" s="8" t="s">
        <v>1049</v>
      </c>
      <c r="C125" s="9">
        <v>0.7576388888888889</v>
      </c>
      <c r="D125" s="8">
        <v>300.0</v>
      </c>
    </row>
    <row r="126">
      <c r="A126" s="8">
        <v>12.0</v>
      </c>
      <c r="B126" s="8" t="s">
        <v>1050</v>
      </c>
      <c r="C126" s="9">
        <v>0.7826388888888889</v>
      </c>
      <c r="D126" s="8">
        <v>300.0</v>
      </c>
    </row>
    <row r="127">
      <c r="D127" s="5">
        <f>SUM(D115:D126)</f>
        <v>7100</v>
      </c>
      <c r="G127" s="67">
        <v>11450.0</v>
      </c>
    </row>
    <row r="128">
      <c r="D128" s="6" t="s">
        <v>23</v>
      </c>
      <c r="E128" s="66">
        <v>42505.0</v>
      </c>
      <c r="F128" s="6" t="s">
        <v>24</v>
      </c>
    </row>
    <row r="129">
      <c r="A129" s="8">
        <v>1.0</v>
      </c>
      <c r="B129" s="8" t="s">
        <v>1051</v>
      </c>
      <c r="C129" s="9">
        <v>0.5236111111111111</v>
      </c>
      <c r="D129" s="8">
        <v>600.0</v>
      </c>
    </row>
    <row r="130">
      <c r="A130" s="8">
        <v>2.0</v>
      </c>
      <c r="B130" s="8" t="s">
        <v>647</v>
      </c>
      <c r="C130" s="9">
        <v>0.5416666666666666</v>
      </c>
      <c r="D130" s="8">
        <v>1000.0</v>
      </c>
    </row>
    <row r="131">
      <c r="A131" s="8">
        <v>3.0</v>
      </c>
      <c r="B131" s="8" t="s">
        <v>245</v>
      </c>
      <c r="C131" s="9">
        <v>0.6319444444444444</v>
      </c>
      <c r="D131" s="8">
        <v>500.0</v>
      </c>
    </row>
    <row r="132">
      <c r="A132" s="8">
        <v>4.0</v>
      </c>
      <c r="B132" s="8" t="s">
        <v>1052</v>
      </c>
      <c r="C132" s="9">
        <v>0.8402777777777778</v>
      </c>
      <c r="D132" s="8">
        <v>600.0</v>
      </c>
    </row>
    <row r="133">
      <c r="A133" s="8">
        <v>5.0</v>
      </c>
      <c r="B133" s="8" t="s">
        <v>757</v>
      </c>
      <c r="C133" s="9">
        <v>0.8569444444444444</v>
      </c>
      <c r="D133" s="8">
        <v>1000.0</v>
      </c>
    </row>
    <row r="134">
      <c r="A134" s="8">
        <v>6.0</v>
      </c>
      <c r="B134" s="12" t="s">
        <v>843</v>
      </c>
      <c r="C134" s="13">
        <v>0.8715277777777778</v>
      </c>
      <c r="D134" s="12">
        <v>1000.0</v>
      </c>
      <c r="E134" s="12" t="s">
        <v>358</v>
      </c>
    </row>
    <row r="135">
      <c r="A135" s="8">
        <v>7.0</v>
      </c>
      <c r="B135" s="8" t="s">
        <v>27</v>
      </c>
      <c r="C135" s="9">
        <v>0.8722222222222222</v>
      </c>
      <c r="G135" s="8">
        <v>-850.0</v>
      </c>
    </row>
    <row r="136">
      <c r="D136" s="6">
        <v>4700.0</v>
      </c>
      <c r="G136" s="67">
        <v>14300.0</v>
      </c>
    </row>
    <row r="138">
      <c r="D138" s="6" t="s">
        <v>28</v>
      </c>
      <c r="E138" s="66">
        <v>42506.0</v>
      </c>
      <c r="F138" s="6" t="s">
        <v>314</v>
      </c>
    </row>
    <row r="139">
      <c r="A139" s="8">
        <v>1.0</v>
      </c>
      <c r="B139" s="8" t="s">
        <v>105</v>
      </c>
      <c r="C139" s="70">
        <v>0.6006944444444444</v>
      </c>
      <c r="D139" s="8">
        <v>200.0</v>
      </c>
    </row>
    <row r="140">
      <c r="A140" s="8">
        <v>2.0</v>
      </c>
      <c r="B140" s="8" t="s">
        <v>1053</v>
      </c>
      <c r="C140" s="9">
        <v>0.8194444444444444</v>
      </c>
      <c r="D140" s="8">
        <v>600.0</v>
      </c>
    </row>
    <row r="141">
      <c r="A141" s="8"/>
      <c r="D141" s="5">
        <f>SUM(D139:D140)</f>
        <v>800</v>
      </c>
      <c r="G141" s="67">
        <v>15100.0</v>
      </c>
    </row>
    <row r="144">
      <c r="D144" s="6" t="s">
        <v>31</v>
      </c>
      <c r="E144" s="66">
        <v>42507.0</v>
      </c>
      <c r="F144" s="6" t="s">
        <v>9</v>
      </c>
    </row>
    <row r="145">
      <c r="A145" s="8">
        <v>1.0</v>
      </c>
      <c r="B145" s="8" t="s">
        <v>1054</v>
      </c>
      <c r="C145" s="9">
        <v>0.5993055555555555</v>
      </c>
      <c r="D145" s="8">
        <v>600.0</v>
      </c>
    </row>
    <row r="146">
      <c r="A146" s="8">
        <v>2.0</v>
      </c>
      <c r="B146" s="8" t="s">
        <v>1055</v>
      </c>
      <c r="C146" s="9">
        <v>0.6576388888888889</v>
      </c>
      <c r="D146" s="8">
        <v>600.0</v>
      </c>
    </row>
    <row r="147">
      <c r="A147" s="8">
        <v>3.0</v>
      </c>
      <c r="B147" s="8" t="s">
        <v>1056</v>
      </c>
      <c r="C147" s="9">
        <v>0.6805555555555556</v>
      </c>
      <c r="D147" s="8">
        <v>200.0</v>
      </c>
    </row>
    <row r="148">
      <c r="A148" s="8">
        <v>4.0</v>
      </c>
      <c r="B148" s="8" t="s">
        <v>1057</v>
      </c>
      <c r="C148" s="9">
        <v>0.7173611111111111</v>
      </c>
      <c r="D148" s="8">
        <v>600.0</v>
      </c>
      <c r="G148" s="68">
        <v>-15000.0</v>
      </c>
      <c r="H148" s="69" t="s">
        <v>33</v>
      </c>
    </row>
    <row r="149">
      <c r="A149" s="8">
        <v>5.0</v>
      </c>
      <c r="B149" s="8" t="s">
        <v>326</v>
      </c>
      <c r="C149" s="9">
        <v>0.7173611111111111</v>
      </c>
      <c r="D149" s="8">
        <v>200.0</v>
      </c>
    </row>
    <row r="150">
      <c r="D150" s="5">
        <f>SUM(D145:D149)</f>
        <v>2200</v>
      </c>
      <c r="G150" s="67">
        <v>2400.0</v>
      </c>
    </row>
    <row r="152">
      <c r="D152" s="6" t="s">
        <v>35</v>
      </c>
      <c r="E152" s="66">
        <v>42508.0</v>
      </c>
      <c r="F152" s="6" t="s">
        <v>9</v>
      </c>
    </row>
    <row r="153">
      <c r="A153" s="8">
        <v>1.0</v>
      </c>
      <c r="B153" s="8" t="s">
        <v>1058</v>
      </c>
      <c r="C153" s="9">
        <v>0.47430555555555554</v>
      </c>
      <c r="D153" s="8">
        <v>400.0</v>
      </c>
    </row>
    <row r="154">
      <c r="A154" s="8">
        <v>2.0</v>
      </c>
      <c r="B154" s="8" t="s">
        <v>927</v>
      </c>
      <c r="C154" s="9">
        <v>0.6583333333333333</v>
      </c>
      <c r="D154" s="8">
        <v>200.0</v>
      </c>
    </row>
    <row r="155">
      <c r="A155" s="8">
        <v>3.0</v>
      </c>
      <c r="B155" s="8" t="s">
        <v>1059</v>
      </c>
      <c r="C155" s="9">
        <v>0.8159722222222222</v>
      </c>
      <c r="D155" s="8">
        <v>300.0</v>
      </c>
    </row>
    <row r="156">
      <c r="A156" s="8">
        <v>4.0</v>
      </c>
      <c r="B156" s="8" t="s">
        <v>27</v>
      </c>
      <c r="C156" s="9">
        <v>0.8222222222222222</v>
      </c>
      <c r="G156" s="8">
        <v>-50.0</v>
      </c>
    </row>
    <row r="157">
      <c r="A157" s="8">
        <v>5.0</v>
      </c>
      <c r="B157" s="12" t="s">
        <v>1060</v>
      </c>
      <c r="C157" s="13">
        <v>0.8479166666666667</v>
      </c>
      <c r="D157" s="12">
        <v>700.0</v>
      </c>
      <c r="E157" s="12" t="s">
        <v>358</v>
      </c>
    </row>
    <row r="158">
      <c r="D158" s="5">
        <f>SUM(D153:D157)</f>
        <v>1600</v>
      </c>
      <c r="G158" s="67">
        <v>3250.0</v>
      </c>
    </row>
    <row r="161">
      <c r="D161" s="6" t="s">
        <v>8</v>
      </c>
      <c r="E161" s="66">
        <v>42509.0</v>
      </c>
      <c r="F161" s="6" t="s">
        <v>9</v>
      </c>
    </row>
    <row r="162">
      <c r="A162" s="8">
        <v>1.0</v>
      </c>
      <c r="B162" s="8" t="s">
        <v>1061</v>
      </c>
      <c r="C162" s="9">
        <v>0.5138888888888888</v>
      </c>
      <c r="D162" s="8">
        <v>300.0</v>
      </c>
    </row>
    <row r="163">
      <c r="A163" s="8">
        <v>2.0</v>
      </c>
      <c r="B163" s="8" t="s">
        <v>1062</v>
      </c>
      <c r="C163" s="9">
        <v>0.5777777777777777</v>
      </c>
      <c r="D163" s="8">
        <v>800.0</v>
      </c>
    </row>
    <row r="164">
      <c r="A164" s="8">
        <v>3.0</v>
      </c>
      <c r="B164" s="8" t="s">
        <v>1063</v>
      </c>
      <c r="C164" s="9">
        <v>0.65625</v>
      </c>
      <c r="D164" s="8">
        <v>700.0</v>
      </c>
    </row>
    <row r="165">
      <c r="A165" s="8">
        <v>4.0</v>
      </c>
      <c r="B165" s="8" t="s">
        <v>378</v>
      </c>
      <c r="C165" s="9">
        <v>0.7604166666666666</v>
      </c>
      <c r="D165" s="8">
        <v>500.0</v>
      </c>
    </row>
    <row r="166">
      <c r="A166" s="8">
        <v>5.0</v>
      </c>
      <c r="B166" s="8" t="s">
        <v>1064</v>
      </c>
      <c r="C166" s="9">
        <v>0.8520833333333333</v>
      </c>
      <c r="D166" s="8">
        <v>300.0</v>
      </c>
      <c r="G166" s="67">
        <v>5850.0</v>
      </c>
    </row>
    <row r="167">
      <c r="D167" s="5">
        <f>SUM(D162:D166)</f>
        <v>2600</v>
      </c>
    </row>
    <row r="169">
      <c r="D169" s="6" t="s">
        <v>13</v>
      </c>
      <c r="E169" s="66">
        <v>42510.0</v>
      </c>
      <c r="F169" s="6" t="s">
        <v>314</v>
      </c>
    </row>
    <row r="170">
      <c r="A170" s="8">
        <v>1.0</v>
      </c>
      <c r="B170" s="8" t="s">
        <v>1065</v>
      </c>
      <c r="C170" s="9">
        <v>0.6</v>
      </c>
      <c r="D170" s="8">
        <v>500.0</v>
      </c>
    </row>
    <row r="171">
      <c r="A171" s="8">
        <v>2.0</v>
      </c>
      <c r="B171" s="8" t="s">
        <v>1066</v>
      </c>
      <c r="C171" s="9">
        <v>0.6590277777777778</v>
      </c>
      <c r="D171" s="8">
        <v>1000.0</v>
      </c>
      <c r="G171" s="67">
        <v>7350.0</v>
      </c>
    </row>
    <row r="172">
      <c r="A172" s="8"/>
      <c r="D172" s="5">
        <f>SUM(D170:D171)</f>
        <v>1500</v>
      </c>
    </row>
    <row r="174">
      <c r="D174" s="6" t="s">
        <v>17</v>
      </c>
      <c r="E174" s="66">
        <v>42511.0</v>
      </c>
      <c r="F174" s="6" t="s">
        <v>314</v>
      </c>
    </row>
    <row r="175">
      <c r="A175" s="8">
        <v>1.0</v>
      </c>
      <c r="B175" s="8" t="s">
        <v>1065</v>
      </c>
      <c r="C175" s="9">
        <v>0.5659722222222222</v>
      </c>
      <c r="D175" s="8">
        <v>500.0</v>
      </c>
    </row>
    <row r="176">
      <c r="A176" s="8">
        <v>2.0</v>
      </c>
      <c r="B176" s="8" t="s">
        <v>1067</v>
      </c>
      <c r="C176" s="9">
        <v>0.6138888888888889</v>
      </c>
      <c r="D176" s="8">
        <v>100.0</v>
      </c>
    </row>
    <row r="177">
      <c r="A177" s="8">
        <v>3.0</v>
      </c>
      <c r="B177" s="8" t="s">
        <v>802</v>
      </c>
      <c r="C177" s="9">
        <v>0.7409722222222223</v>
      </c>
      <c r="D177" s="8">
        <v>600.0</v>
      </c>
    </row>
    <row r="178">
      <c r="A178" s="8"/>
      <c r="D178" s="5">
        <f>SUM(D175:D177)</f>
        <v>1200</v>
      </c>
      <c r="G178" s="67">
        <v>8550.0</v>
      </c>
    </row>
    <row r="180">
      <c r="D180" s="6" t="s">
        <v>23</v>
      </c>
      <c r="E180" s="66">
        <v>42512.0</v>
      </c>
      <c r="F180" s="6" t="s">
        <v>9</v>
      </c>
    </row>
    <row r="181">
      <c r="A181" s="8">
        <v>1.0</v>
      </c>
      <c r="B181" s="8" t="s">
        <v>1068</v>
      </c>
      <c r="C181" s="9">
        <v>0.5076388888888889</v>
      </c>
      <c r="D181" s="8">
        <v>800.0</v>
      </c>
    </row>
    <row r="182">
      <c r="A182" s="8">
        <v>2.0</v>
      </c>
      <c r="B182" s="8" t="s">
        <v>1069</v>
      </c>
      <c r="C182" s="9">
        <v>0.5277777777777778</v>
      </c>
      <c r="D182" s="8">
        <v>500.0</v>
      </c>
    </row>
    <row r="183">
      <c r="A183" s="8">
        <v>3.0</v>
      </c>
      <c r="B183" s="12" t="s">
        <v>1070</v>
      </c>
      <c r="C183" s="13">
        <v>0.58125</v>
      </c>
      <c r="D183" s="12">
        <v>300.0</v>
      </c>
      <c r="E183" s="12" t="s">
        <v>358</v>
      </c>
    </row>
    <row r="184">
      <c r="A184" s="8">
        <v>4.0</v>
      </c>
      <c r="B184" s="8" t="s">
        <v>1071</v>
      </c>
      <c r="C184" s="9">
        <v>0.5819444444444445</v>
      </c>
      <c r="D184" s="8">
        <v>400.0</v>
      </c>
    </row>
    <row r="185">
      <c r="A185" s="8">
        <v>5.0</v>
      </c>
      <c r="B185" s="8" t="s">
        <v>618</v>
      </c>
      <c r="C185" s="9">
        <v>0.6020833333333333</v>
      </c>
      <c r="D185" s="8">
        <v>150.0</v>
      </c>
    </row>
    <row r="186">
      <c r="A186" s="8">
        <v>6.0</v>
      </c>
      <c r="B186" s="8" t="s">
        <v>1072</v>
      </c>
      <c r="C186" s="9">
        <v>0.6659722222222222</v>
      </c>
      <c r="D186" s="8">
        <v>600.0</v>
      </c>
    </row>
    <row r="187">
      <c r="A187" s="8">
        <v>7.0</v>
      </c>
      <c r="B187" s="8" t="s">
        <v>1073</v>
      </c>
      <c r="C187" s="9">
        <v>0.6798611111111111</v>
      </c>
      <c r="D187" s="8">
        <v>300.0</v>
      </c>
    </row>
    <row r="188">
      <c r="A188" s="8">
        <v>8.0</v>
      </c>
      <c r="B188" s="8" t="s">
        <v>1074</v>
      </c>
      <c r="C188" s="9">
        <v>0.7069444444444445</v>
      </c>
      <c r="D188" s="8">
        <v>800.0</v>
      </c>
    </row>
    <row r="189">
      <c r="A189" s="8">
        <v>9.0</v>
      </c>
      <c r="B189" s="8" t="s">
        <v>1075</v>
      </c>
      <c r="C189" s="9">
        <v>0.7076388888888889</v>
      </c>
      <c r="D189" s="8">
        <v>500.0</v>
      </c>
    </row>
    <row r="190">
      <c r="A190" s="8">
        <v>10.0</v>
      </c>
      <c r="B190" s="8" t="s">
        <v>616</v>
      </c>
      <c r="C190" s="9">
        <v>0.7729166666666667</v>
      </c>
      <c r="D190" s="8">
        <v>600.0</v>
      </c>
    </row>
    <row r="191">
      <c r="A191" s="8">
        <v>11.0</v>
      </c>
      <c r="B191" s="8" t="s">
        <v>1076</v>
      </c>
      <c r="C191" s="9">
        <v>0.7993055555555556</v>
      </c>
      <c r="D191" s="8">
        <v>200.0</v>
      </c>
      <c r="G191" s="68">
        <v>-11000.0</v>
      </c>
      <c r="H191" s="69" t="s">
        <v>33</v>
      </c>
    </row>
    <row r="192">
      <c r="D192" s="5">
        <f>SUM(D181:D191)</f>
        <v>5150</v>
      </c>
      <c r="G192" s="67">
        <v>2400.0</v>
      </c>
    </row>
    <row r="194">
      <c r="D194" s="6" t="s">
        <v>28</v>
      </c>
      <c r="E194" s="66">
        <v>42513.0</v>
      </c>
      <c r="F194" s="6" t="s">
        <v>9</v>
      </c>
    </row>
    <row r="195">
      <c r="A195" s="8">
        <v>1.0</v>
      </c>
      <c r="B195" s="8" t="s">
        <v>27</v>
      </c>
      <c r="C195" s="9">
        <v>0.5263888888888889</v>
      </c>
      <c r="G195" s="8">
        <v>-50.0</v>
      </c>
    </row>
    <row r="196">
      <c r="A196" s="8">
        <v>2.0</v>
      </c>
      <c r="B196" s="8" t="s">
        <v>1077</v>
      </c>
      <c r="C196" s="9">
        <v>0.6381944444444444</v>
      </c>
      <c r="D196" s="8">
        <v>400.0</v>
      </c>
    </row>
    <row r="197">
      <c r="A197" s="8">
        <v>3.0</v>
      </c>
      <c r="B197" s="8" t="s">
        <v>1078</v>
      </c>
      <c r="C197" s="9">
        <v>0.7104166666666667</v>
      </c>
      <c r="D197" s="8">
        <v>200.0</v>
      </c>
    </row>
    <row r="198">
      <c r="A198" s="8">
        <v>4.0</v>
      </c>
      <c r="B198" s="12" t="s">
        <v>1079</v>
      </c>
      <c r="C198" s="13">
        <v>0.7715277777777778</v>
      </c>
      <c r="D198" s="12">
        <v>1200.0</v>
      </c>
      <c r="E198" s="12" t="s">
        <v>358</v>
      </c>
    </row>
    <row r="199">
      <c r="A199" s="8">
        <v>5.0</v>
      </c>
      <c r="B199" s="8" t="s">
        <v>27</v>
      </c>
      <c r="D199" s="5">
        <f>SUM(D195:D198)</f>
        <v>1800</v>
      </c>
      <c r="G199" s="8">
        <v>-100.0</v>
      </c>
    </row>
    <row r="200">
      <c r="G200" s="67">
        <v>2850.0</v>
      </c>
    </row>
    <row r="202">
      <c r="D202" s="6" t="s">
        <v>31</v>
      </c>
      <c r="E202" s="66">
        <v>42148.0</v>
      </c>
      <c r="F202" s="6" t="s">
        <v>9</v>
      </c>
    </row>
    <row r="203">
      <c r="A203" s="8">
        <v>1.0</v>
      </c>
      <c r="B203" s="8" t="s">
        <v>27</v>
      </c>
      <c r="C203" s="9">
        <v>0.5951388888888889</v>
      </c>
      <c r="G203" s="8">
        <v>-50.0</v>
      </c>
    </row>
    <row r="204">
      <c r="A204" s="8">
        <v>2.0</v>
      </c>
      <c r="B204" s="8" t="s">
        <v>1080</v>
      </c>
      <c r="C204" s="9">
        <v>0.6055555555555555</v>
      </c>
      <c r="D204" s="8">
        <v>800.0</v>
      </c>
    </row>
    <row r="205">
      <c r="A205" s="8">
        <v>3.0</v>
      </c>
      <c r="B205" s="8" t="s">
        <v>1081</v>
      </c>
      <c r="C205" s="9">
        <v>0.6479166666666667</v>
      </c>
      <c r="D205" s="8">
        <v>300.0</v>
      </c>
    </row>
    <row r="206">
      <c r="A206" s="8">
        <v>4.0</v>
      </c>
      <c r="B206" s="8" t="s">
        <v>1082</v>
      </c>
      <c r="C206" s="9">
        <v>0.7090277777777778</v>
      </c>
      <c r="D206" s="8">
        <v>200.0</v>
      </c>
    </row>
    <row r="207">
      <c r="A207" s="8">
        <v>5.0</v>
      </c>
      <c r="B207" s="8" t="s">
        <v>1083</v>
      </c>
      <c r="C207" s="9">
        <v>0.7451388888888889</v>
      </c>
      <c r="D207" s="8">
        <v>800.0</v>
      </c>
    </row>
    <row r="208">
      <c r="A208" s="8">
        <v>6.0</v>
      </c>
      <c r="B208" s="12" t="s">
        <v>1037</v>
      </c>
      <c r="C208" s="13">
        <v>0.8305555555555556</v>
      </c>
      <c r="D208" s="12">
        <v>800.0</v>
      </c>
      <c r="E208" s="12" t="s">
        <v>358</v>
      </c>
    </row>
    <row r="209">
      <c r="D209" s="5">
        <f>SUM(D203:D208)</f>
        <v>2900</v>
      </c>
      <c r="G209" s="67">
        <v>5050.0</v>
      </c>
    </row>
    <row r="211">
      <c r="D211" s="6" t="s">
        <v>35</v>
      </c>
      <c r="E211" s="66">
        <v>42515.0</v>
      </c>
      <c r="F211" s="6" t="s">
        <v>314</v>
      </c>
    </row>
    <row r="212">
      <c r="A212" s="8">
        <v>1.0</v>
      </c>
      <c r="B212" s="8" t="s">
        <v>1084</v>
      </c>
      <c r="C212" s="9">
        <v>0.5576388888888889</v>
      </c>
      <c r="D212" s="8">
        <v>800.0</v>
      </c>
    </row>
    <row r="213">
      <c r="A213" s="8">
        <v>2.0</v>
      </c>
      <c r="B213" s="8" t="s">
        <v>1085</v>
      </c>
      <c r="C213" s="9">
        <v>0.8347222222222223</v>
      </c>
      <c r="D213" s="8">
        <v>200.0</v>
      </c>
    </row>
    <row r="214">
      <c r="A214" s="8">
        <v>3.0</v>
      </c>
      <c r="B214" s="8" t="s">
        <v>1086</v>
      </c>
      <c r="C214" s="9">
        <v>0.8388888888888889</v>
      </c>
      <c r="D214" s="8">
        <v>600.0</v>
      </c>
    </row>
    <row r="215">
      <c r="A215" s="8">
        <v>4.0</v>
      </c>
      <c r="B215" s="12" t="s">
        <v>1087</v>
      </c>
      <c r="C215" s="13">
        <v>0.8444444444444444</v>
      </c>
      <c r="D215" s="12">
        <v>600.0</v>
      </c>
      <c r="E215" s="12" t="s">
        <v>19</v>
      </c>
    </row>
    <row r="216">
      <c r="D216" s="5">
        <f>SUM(D212:D215)</f>
        <v>2200</v>
      </c>
      <c r="G216" s="67">
        <v>6650.0</v>
      </c>
    </row>
    <row r="218">
      <c r="D218" s="6" t="s">
        <v>8</v>
      </c>
      <c r="E218" s="66">
        <v>42150.0</v>
      </c>
      <c r="F218" s="6" t="s">
        <v>9</v>
      </c>
    </row>
    <row r="219">
      <c r="A219" s="8">
        <v>1.0</v>
      </c>
      <c r="B219" s="8" t="s">
        <v>1088</v>
      </c>
      <c r="C219" s="9">
        <v>0.5763888888888888</v>
      </c>
      <c r="D219" s="8">
        <v>1000.0</v>
      </c>
    </row>
    <row r="220">
      <c r="A220" s="8">
        <v>2.0</v>
      </c>
      <c r="B220" s="8" t="s">
        <v>1089</v>
      </c>
      <c r="C220" s="9">
        <v>0.7673611111111112</v>
      </c>
      <c r="D220" s="8">
        <v>500.0</v>
      </c>
      <c r="G220" s="68">
        <v>-6000.0</v>
      </c>
      <c r="H220" s="69" t="s">
        <v>33</v>
      </c>
    </row>
    <row r="221">
      <c r="A221" s="8">
        <v>3.0</v>
      </c>
      <c r="B221" s="8" t="s">
        <v>11</v>
      </c>
      <c r="C221" s="9">
        <v>0.8111111111111111</v>
      </c>
      <c r="D221" s="8">
        <v>200.0</v>
      </c>
    </row>
    <row r="222">
      <c r="D222" s="5">
        <f>SUM(D219:D221)</f>
        <v>1700</v>
      </c>
      <c r="G222" s="67">
        <v>2400.0</v>
      </c>
    </row>
    <row r="224">
      <c r="D224" s="6" t="s">
        <v>13</v>
      </c>
      <c r="E224" s="66">
        <v>42517.0</v>
      </c>
      <c r="F224" s="6" t="s">
        <v>9</v>
      </c>
    </row>
    <row r="225">
      <c r="A225" s="8">
        <v>1.0</v>
      </c>
      <c r="B225" s="8" t="s">
        <v>1090</v>
      </c>
      <c r="C225" s="9">
        <v>0.4791666666666667</v>
      </c>
      <c r="D225" s="8">
        <v>600.0</v>
      </c>
    </row>
    <row r="226">
      <c r="A226" s="8">
        <v>2.0</v>
      </c>
      <c r="B226" s="8" t="s">
        <v>1091</v>
      </c>
      <c r="C226" s="9">
        <v>0.4861111111111111</v>
      </c>
      <c r="D226" s="8">
        <v>300.0</v>
      </c>
    </row>
    <row r="227">
      <c r="A227" s="8">
        <v>3.0</v>
      </c>
      <c r="B227" s="8" t="s">
        <v>1092</v>
      </c>
      <c r="C227" s="9">
        <v>0.5236111111111111</v>
      </c>
      <c r="D227" s="8">
        <v>600.0</v>
      </c>
    </row>
    <row r="228">
      <c r="A228" s="8">
        <v>4.0</v>
      </c>
      <c r="B228" s="8" t="s">
        <v>27</v>
      </c>
      <c r="C228" s="9">
        <v>0.6423611111111112</v>
      </c>
      <c r="G228" s="8">
        <v>-50.0</v>
      </c>
    </row>
    <row r="229">
      <c r="A229" s="8">
        <v>5.0</v>
      </c>
      <c r="B229" s="8" t="s">
        <v>64</v>
      </c>
      <c r="C229" s="9">
        <v>0.6756944444444445</v>
      </c>
      <c r="D229" s="8">
        <v>400.0</v>
      </c>
    </row>
    <row r="230">
      <c r="A230" s="8">
        <v>6.0</v>
      </c>
      <c r="B230" s="8" t="s">
        <v>333</v>
      </c>
      <c r="C230" s="9">
        <v>0.68125</v>
      </c>
      <c r="D230" s="8">
        <v>150.0</v>
      </c>
    </row>
    <row r="231">
      <c r="A231" s="8">
        <v>7.0</v>
      </c>
      <c r="B231" s="8" t="s">
        <v>1093</v>
      </c>
      <c r="C231" s="9">
        <v>0.6840277777777778</v>
      </c>
      <c r="D231" s="8">
        <v>300.0</v>
      </c>
    </row>
    <row r="232">
      <c r="A232" s="8">
        <v>8.0</v>
      </c>
      <c r="B232" s="8" t="s">
        <v>1094</v>
      </c>
      <c r="C232" s="9">
        <v>0.6854166666666667</v>
      </c>
      <c r="D232" s="8">
        <v>400.0</v>
      </c>
    </row>
    <row r="233">
      <c r="A233" s="8">
        <v>9.0</v>
      </c>
      <c r="B233" s="8" t="s">
        <v>1095</v>
      </c>
      <c r="C233" s="9">
        <v>0.7097222222222223</v>
      </c>
      <c r="D233" s="8">
        <v>300.0</v>
      </c>
    </row>
    <row r="234">
      <c r="A234" s="8">
        <v>10.0</v>
      </c>
      <c r="B234" s="8" t="s">
        <v>1096</v>
      </c>
      <c r="C234" s="9">
        <v>0.7673611111111112</v>
      </c>
      <c r="D234" s="8">
        <v>800.0</v>
      </c>
    </row>
    <row r="235">
      <c r="A235" s="8">
        <v>11.0</v>
      </c>
      <c r="B235" s="8" t="s">
        <v>1097</v>
      </c>
      <c r="C235" s="9">
        <v>0.8145833333333333</v>
      </c>
      <c r="D235" s="8">
        <v>300.0</v>
      </c>
    </row>
    <row r="236">
      <c r="D236" s="5">
        <f>SUM(D225:D235)</f>
        <v>4150</v>
      </c>
      <c r="G236" s="67">
        <v>6500.0</v>
      </c>
    </row>
    <row r="238">
      <c r="D238" s="6" t="s">
        <v>17</v>
      </c>
      <c r="E238" s="66">
        <v>42518.0</v>
      </c>
      <c r="F238" s="6" t="s">
        <v>9</v>
      </c>
    </row>
    <row r="239">
      <c r="A239" s="8">
        <v>1.0</v>
      </c>
      <c r="B239" s="8" t="s">
        <v>1098</v>
      </c>
      <c r="C239" s="9">
        <v>0.45902777777777776</v>
      </c>
      <c r="D239" s="8">
        <v>900.0</v>
      </c>
    </row>
    <row r="240">
      <c r="A240" s="8">
        <v>2.0</v>
      </c>
      <c r="B240" s="8" t="s">
        <v>1099</v>
      </c>
      <c r="C240" s="9">
        <v>0.6520833333333333</v>
      </c>
      <c r="D240" s="8">
        <v>800.0</v>
      </c>
    </row>
    <row r="241">
      <c r="A241" s="8">
        <v>3.0</v>
      </c>
      <c r="B241" s="8" t="s">
        <v>1100</v>
      </c>
      <c r="C241" s="9">
        <v>0.6861111111111111</v>
      </c>
      <c r="D241" s="8">
        <v>800.0</v>
      </c>
    </row>
    <row r="242">
      <c r="A242" s="8">
        <v>4.0</v>
      </c>
      <c r="B242" s="8" t="s">
        <v>1101</v>
      </c>
      <c r="C242" s="9">
        <v>0.7173611111111111</v>
      </c>
      <c r="D242" s="8">
        <v>300.0</v>
      </c>
      <c r="G242" s="68">
        <v>-8000.0</v>
      </c>
      <c r="H242" s="69" t="s">
        <v>33</v>
      </c>
    </row>
    <row r="243">
      <c r="A243" s="8">
        <v>5.0</v>
      </c>
      <c r="B243" s="8" t="s">
        <v>1102</v>
      </c>
      <c r="C243" s="9">
        <v>0.7430555555555556</v>
      </c>
      <c r="D243" s="8">
        <v>700.0</v>
      </c>
    </row>
    <row r="244">
      <c r="A244" s="8">
        <v>6.0</v>
      </c>
      <c r="B244" s="8" t="s">
        <v>386</v>
      </c>
      <c r="C244" s="9">
        <v>0.7458333333333333</v>
      </c>
      <c r="D244" s="8">
        <v>300.0</v>
      </c>
    </row>
    <row r="245">
      <c r="D245" s="5">
        <f>SUM(D239:D244)</f>
        <v>3800</v>
      </c>
      <c r="G245" s="67">
        <v>2300.0</v>
      </c>
    </row>
    <row r="246">
      <c r="D246" s="6" t="s">
        <v>23</v>
      </c>
      <c r="E246" s="66">
        <v>42519.0</v>
      </c>
      <c r="F246" s="6" t="s">
        <v>24</v>
      </c>
    </row>
    <row r="247">
      <c r="A247" s="8">
        <v>1.0</v>
      </c>
      <c r="B247" s="8" t="s">
        <v>1103</v>
      </c>
      <c r="C247" s="9">
        <v>0.45416666666666666</v>
      </c>
      <c r="D247" s="8">
        <v>700.0</v>
      </c>
    </row>
    <row r="248">
      <c r="A248" s="8">
        <v>2.0</v>
      </c>
      <c r="B248" s="12" t="s">
        <v>1104</v>
      </c>
      <c r="C248" s="13">
        <v>0.4652777777777778</v>
      </c>
      <c r="D248" s="12">
        <v>900.0</v>
      </c>
      <c r="E248" s="12" t="s">
        <v>358</v>
      </c>
    </row>
    <row r="249">
      <c r="A249" s="8">
        <v>3.0</v>
      </c>
      <c r="B249" s="8" t="s">
        <v>27</v>
      </c>
      <c r="C249" s="9">
        <v>0.8666666666666667</v>
      </c>
      <c r="G249" s="8">
        <v>-550.0</v>
      </c>
    </row>
    <row r="250">
      <c r="D250" s="6">
        <v>1600.0</v>
      </c>
      <c r="G250" s="67">
        <v>2450.0</v>
      </c>
    </row>
    <row r="252">
      <c r="D252" s="6" t="s">
        <v>28</v>
      </c>
      <c r="E252" s="66">
        <v>42520.0</v>
      </c>
      <c r="F252" s="6" t="s">
        <v>314</v>
      </c>
    </row>
    <row r="253">
      <c r="A253" s="8">
        <v>1.0</v>
      </c>
      <c r="B253" s="8" t="s">
        <v>1105</v>
      </c>
      <c r="C253" s="9">
        <v>0.5513888888888889</v>
      </c>
      <c r="D253" s="8">
        <v>500.0</v>
      </c>
    </row>
    <row r="254">
      <c r="A254" s="8">
        <v>2.0</v>
      </c>
      <c r="B254" s="8" t="s">
        <v>1106</v>
      </c>
      <c r="C254" s="9">
        <v>0.6875</v>
      </c>
      <c r="D254" s="8">
        <v>800.0</v>
      </c>
    </row>
    <row r="255">
      <c r="A255" s="8">
        <v>3.0</v>
      </c>
      <c r="B255" s="8" t="s">
        <v>1107</v>
      </c>
      <c r="C255" s="9">
        <v>0.7180555555555556</v>
      </c>
      <c r="D255" s="8">
        <v>800.0</v>
      </c>
    </row>
    <row r="256">
      <c r="A256" s="8">
        <v>4.0</v>
      </c>
      <c r="B256" s="8" t="s">
        <v>1108</v>
      </c>
      <c r="C256" s="9">
        <v>0.7673611111111112</v>
      </c>
      <c r="D256" s="8">
        <v>900.0</v>
      </c>
    </row>
    <row r="257">
      <c r="A257" s="8"/>
      <c r="D257" s="5">
        <f>SUM(D253:D256)</f>
        <v>3000</v>
      </c>
      <c r="G257" s="67">
        <v>5450.0</v>
      </c>
    </row>
    <row r="259">
      <c r="D259" s="6" t="s">
        <v>31</v>
      </c>
      <c r="E259" s="66">
        <v>42521.0</v>
      </c>
      <c r="F259" s="6" t="s">
        <v>314</v>
      </c>
    </row>
    <row r="260">
      <c r="A260" s="8">
        <v>1.0</v>
      </c>
      <c r="B260" s="12" t="s">
        <v>1109</v>
      </c>
      <c r="C260" s="13">
        <v>0.7263888888888889</v>
      </c>
      <c r="D260" s="12">
        <v>800.0</v>
      </c>
      <c r="E260" s="12" t="s">
        <v>358</v>
      </c>
    </row>
    <row r="261">
      <c r="A261" s="8">
        <v>2.0</v>
      </c>
      <c r="B261" s="8" t="s">
        <v>1110</v>
      </c>
      <c r="C261" s="9">
        <v>0.7270833333333333</v>
      </c>
      <c r="D261" s="8">
        <v>1000.0</v>
      </c>
    </row>
    <row r="262">
      <c r="A262" s="8">
        <v>3.0</v>
      </c>
      <c r="B262" s="8" t="s">
        <v>1111</v>
      </c>
      <c r="C262" s="9">
        <v>0.7402777777777778</v>
      </c>
      <c r="D262" s="8">
        <v>800.0</v>
      </c>
      <c r="E262" s="8" t="s">
        <v>22</v>
      </c>
    </row>
    <row r="263">
      <c r="A263" s="8">
        <v>4.0</v>
      </c>
      <c r="B263" s="8" t="s">
        <v>1112</v>
      </c>
      <c r="C263" s="9">
        <v>0.7527777777777778</v>
      </c>
      <c r="D263" s="8">
        <v>200.0</v>
      </c>
    </row>
    <row r="264">
      <c r="A264" s="8">
        <v>5.0</v>
      </c>
      <c r="B264" s="8" t="s">
        <v>1113</v>
      </c>
      <c r="C264" s="9">
        <v>0.7743055555555556</v>
      </c>
      <c r="D264" s="8">
        <v>2000.0</v>
      </c>
      <c r="G264" s="8"/>
    </row>
    <row r="265">
      <c r="A265" s="8"/>
      <c r="D265" s="33">
        <f>SUM(D260:D264)</f>
        <v>4800</v>
      </c>
      <c r="G265" s="67">
        <v>10250.0</v>
      </c>
    </row>
    <row r="1000">
      <c r="Z1000" s="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57.14"/>
    <col customWidth="1" min="3" max="3" width="17.29"/>
    <col customWidth="1" min="4" max="4" width="18.29"/>
    <col customWidth="1" min="5" max="5" width="15.71"/>
    <col customWidth="1" min="6" max="6" width="26.71"/>
    <col customWidth="1" min="7" max="7" width="17.43"/>
    <col customWidth="1" min="8" max="8" width="27.29"/>
    <col customWidth="1" min="9" max="9" width="19.57"/>
  </cols>
  <sheetData>
    <row r="1" ht="42.75" customHeight="1">
      <c r="A1" s="64" t="s">
        <v>156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</row>
    <row r="2">
      <c r="D2" s="6" t="s">
        <v>13</v>
      </c>
      <c r="E2" s="66">
        <v>42461.0</v>
      </c>
      <c r="F2" s="6" t="s">
        <v>9</v>
      </c>
    </row>
    <row r="3">
      <c r="A3" s="8">
        <v>1.0</v>
      </c>
      <c r="B3" s="8" t="s">
        <v>1114</v>
      </c>
      <c r="C3" s="9">
        <v>0.6902777777777778</v>
      </c>
      <c r="D3" s="8">
        <v>250.0</v>
      </c>
    </row>
    <row r="4">
      <c r="A4" s="8">
        <v>2.0</v>
      </c>
      <c r="B4" s="8" t="s">
        <v>1115</v>
      </c>
      <c r="C4" s="9">
        <v>0.6979166666666666</v>
      </c>
      <c r="D4" s="8">
        <v>400.0</v>
      </c>
    </row>
    <row r="5">
      <c r="D5" s="5">
        <f>SUM(D3:D4)</f>
        <v>650</v>
      </c>
      <c r="G5" s="67">
        <v>6450.0</v>
      </c>
    </row>
    <row r="7">
      <c r="D7" s="6" t="s">
        <v>17</v>
      </c>
      <c r="E7" s="66">
        <v>42462.0</v>
      </c>
      <c r="F7" s="6" t="s">
        <v>9</v>
      </c>
    </row>
    <row r="8">
      <c r="A8" s="8">
        <v>1.0</v>
      </c>
      <c r="B8" s="8" t="s">
        <v>1116</v>
      </c>
      <c r="C8" s="9">
        <v>0.4527777777777778</v>
      </c>
      <c r="D8" s="8">
        <v>1100.0</v>
      </c>
    </row>
    <row r="9">
      <c r="A9" s="8">
        <v>2.0</v>
      </c>
      <c r="B9" s="8" t="s">
        <v>409</v>
      </c>
      <c r="C9" s="9">
        <v>0.5548611111111111</v>
      </c>
      <c r="D9" s="8">
        <v>300.0</v>
      </c>
    </row>
    <row r="10">
      <c r="A10" s="8">
        <v>3.0</v>
      </c>
      <c r="B10" s="8" t="s">
        <v>1117</v>
      </c>
      <c r="C10" s="9">
        <v>0.5604166666666667</v>
      </c>
      <c r="D10" s="8">
        <v>150.0</v>
      </c>
    </row>
    <row r="11">
      <c r="A11" s="8">
        <v>4.0</v>
      </c>
      <c r="B11" s="8" t="s">
        <v>1118</v>
      </c>
      <c r="C11" s="9">
        <v>0.6888888888888889</v>
      </c>
      <c r="D11" s="8">
        <v>600.0</v>
      </c>
    </row>
    <row r="12">
      <c r="A12" s="8">
        <v>5.0</v>
      </c>
      <c r="B12" s="8" t="s">
        <v>1119</v>
      </c>
      <c r="C12" s="9">
        <v>0.7180555555555556</v>
      </c>
      <c r="D12" s="8">
        <v>300.0</v>
      </c>
    </row>
    <row r="13">
      <c r="A13" s="8">
        <v>6.0</v>
      </c>
      <c r="B13" s="8" t="s">
        <v>658</v>
      </c>
      <c r="C13" s="9">
        <v>0.7305555555555555</v>
      </c>
      <c r="D13" s="8">
        <v>800.0</v>
      </c>
    </row>
    <row r="14">
      <c r="A14" s="8">
        <v>7.0</v>
      </c>
      <c r="B14" s="8" t="s">
        <v>1120</v>
      </c>
      <c r="C14" s="9">
        <v>0.73125</v>
      </c>
      <c r="D14" s="8">
        <v>600.0</v>
      </c>
    </row>
    <row r="15">
      <c r="A15" s="8">
        <v>8.0</v>
      </c>
      <c r="B15" s="8" t="s">
        <v>1121</v>
      </c>
      <c r="C15" s="9">
        <v>0.8152777777777778</v>
      </c>
      <c r="D15" s="8">
        <v>200.0</v>
      </c>
    </row>
    <row r="16">
      <c r="D16" s="5">
        <f>SUM(D8:D15)</f>
        <v>4050</v>
      </c>
      <c r="G16" s="67">
        <v>10500.0</v>
      </c>
    </row>
    <row r="17">
      <c r="D17" s="6" t="s">
        <v>23</v>
      </c>
      <c r="E17" s="66">
        <v>42463.0</v>
      </c>
      <c r="F17" s="6" t="s">
        <v>24</v>
      </c>
    </row>
    <row r="18">
      <c r="A18" s="8">
        <v>1.0</v>
      </c>
      <c r="B18" s="12" t="s">
        <v>1122</v>
      </c>
      <c r="C18" s="13">
        <v>0.47638888888888886</v>
      </c>
      <c r="D18" s="12">
        <v>300.0</v>
      </c>
      <c r="E18" s="12" t="s">
        <v>358</v>
      </c>
    </row>
    <row r="19">
      <c r="A19" s="8">
        <v>2.0</v>
      </c>
      <c r="B19" s="8" t="s">
        <v>1123</v>
      </c>
      <c r="C19" s="9">
        <v>0.5618055555555556</v>
      </c>
      <c r="D19" s="8">
        <v>150.0</v>
      </c>
    </row>
    <row r="20">
      <c r="A20" s="8">
        <v>3.0</v>
      </c>
      <c r="B20" s="8" t="s">
        <v>1124</v>
      </c>
      <c r="C20" s="9">
        <v>0.5951388888888889</v>
      </c>
      <c r="D20" s="8">
        <v>1200.0</v>
      </c>
    </row>
    <row r="21">
      <c r="A21" s="8">
        <v>4.0</v>
      </c>
      <c r="B21" s="8" t="s">
        <v>1125</v>
      </c>
      <c r="C21" s="9">
        <v>0.6090277777777777</v>
      </c>
      <c r="D21" s="8">
        <v>400.0</v>
      </c>
    </row>
    <row r="22">
      <c r="A22" s="8">
        <v>5.0</v>
      </c>
      <c r="B22" s="22" t="s">
        <v>1126</v>
      </c>
      <c r="C22" s="9">
        <v>0.6416666666666667</v>
      </c>
      <c r="D22" s="8">
        <v>600.0</v>
      </c>
    </row>
    <row r="23">
      <c r="A23" s="8">
        <v>6.0</v>
      </c>
      <c r="B23" s="8" t="s">
        <v>1127</v>
      </c>
      <c r="C23" s="9">
        <v>0.6465277777777778</v>
      </c>
      <c r="D23" s="8">
        <v>1000.0</v>
      </c>
    </row>
    <row r="24">
      <c r="A24" s="8">
        <v>7.0</v>
      </c>
      <c r="B24" s="8" t="s">
        <v>400</v>
      </c>
      <c r="C24" s="9">
        <v>0.7534722222222222</v>
      </c>
      <c r="D24" s="8">
        <v>400.0</v>
      </c>
    </row>
    <row r="25">
      <c r="A25" s="8">
        <v>8.0</v>
      </c>
      <c r="B25" s="22" t="s">
        <v>1128</v>
      </c>
      <c r="C25" s="9">
        <v>0.8326388888888889</v>
      </c>
      <c r="D25" s="8">
        <v>800.0</v>
      </c>
    </row>
    <row r="26">
      <c r="A26" s="8">
        <v>9.0</v>
      </c>
      <c r="B26" s="8" t="s">
        <v>27</v>
      </c>
      <c r="C26" s="9">
        <v>0.8645833333333334</v>
      </c>
      <c r="D26" s="8"/>
      <c r="G26" s="8">
        <v>-900.0</v>
      </c>
    </row>
    <row r="27">
      <c r="A27" s="8"/>
      <c r="D27" s="6">
        <v>4850.0</v>
      </c>
      <c r="G27" s="67">
        <v>14150.0</v>
      </c>
      <c r="H27" s="8" t="s">
        <v>22</v>
      </c>
    </row>
    <row r="29">
      <c r="D29" s="6" t="s">
        <v>28</v>
      </c>
      <c r="E29" s="66">
        <v>42098.0</v>
      </c>
      <c r="F29" s="6" t="s">
        <v>9</v>
      </c>
    </row>
    <row r="30">
      <c r="A30" s="8">
        <v>1.0</v>
      </c>
      <c r="B30" s="8" t="s">
        <v>1129</v>
      </c>
      <c r="C30" s="9">
        <v>0.4375</v>
      </c>
      <c r="D30" s="8">
        <v>700.0</v>
      </c>
    </row>
    <row r="31">
      <c r="A31" s="8">
        <v>2.0</v>
      </c>
      <c r="B31" s="8" t="s">
        <v>1130</v>
      </c>
      <c r="C31" s="9">
        <v>0.4375</v>
      </c>
      <c r="D31" s="8">
        <v>700.0</v>
      </c>
    </row>
    <row r="32">
      <c r="A32" s="8">
        <v>3.0</v>
      </c>
      <c r="B32" s="8" t="s">
        <v>831</v>
      </c>
      <c r="C32" s="9">
        <v>0.6875</v>
      </c>
      <c r="D32" s="8">
        <v>200.0</v>
      </c>
      <c r="G32" s="68">
        <v>-14000.0</v>
      </c>
      <c r="H32" s="69" t="s">
        <v>33</v>
      </c>
    </row>
    <row r="33">
      <c r="A33" s="8">
        <v>4.0</v>
      </c>
      <c r="B33" s="8" t="s">
        <v>1131</v>
      </c>
      <c r="C33" s="9">
        <v>0.6875</v>
      </c>
      <c r="D33" s="8">
        <v>200.0</v>
      </c>
    </row>
    <row r="34">
      <c r="A34" s="8">
        <v>5.0</v>
      </c>
      <c r="B34" s="8" t="s">
        <v>65</v>
      </c>
      <c r="C34" s="9">
        <v>0.7208333333333333</v>
      </c>
      <c r="D34" s="8">
        <v>200.0</v>
      </c>
    </row>
    <row r="35">
      <c r="D35" s="5">
        <f>SUM(D30:D34)</f>
        <v>2000</v>
      </c>
      <c r="G35" s="67">
        <v>2100.0</v>
      </c>
    </row>
    <row r="37">
      <c r="D37" s="6" t="s">
        <v>31</v>
      </c>
      <c r="E37" s="66">
        <v>42099.0</v>
      </c>
      <c r="F37" s="6" t="s">
        <v>314</v>
      </c>
    </row>
    <row r="38">
      <c r="A38" s="8">
        <v>1.0</v>
      </c>
      <c r="B38" s="8" t="s">
        <v>1132</v>
      </c>
      <c r="C38" s="9">
        <v>0.7013888888888888</v>
      </c>
      <c r="D38" s="8">
        <v>600.0</v>
      </c>
    </row>
    <row r="39">
      <c r="A39" s="8">
        <v>2.0</v>
      </c>
      <c r="B39" s="8" t="s">
        <v>1133</v>
      </c>
      <c r="C39" s="9">
        <v>0.7048611111111112</v>
      </c>
      <c r="D39" s="8">
        <v>800.0</v>
      </c>
    </row>
    <row r="40">
      <c r="A40" s="8">
        <v>3.0</v>
      </c>
      <c r="B40" s="8" t="s">
        <v>1133</v>
      </c>
      <c r="C40" s="9">
        <v>0.7743055555555556</v>
      </c>
      <c r="D40" s="8">
        <v>300.0</v>
      </c>
    </row>
    <row r="41">
      <c r="A41" s="8">
        <v>4.0</v>
      </c>
      <c r="B41" s="8" t="s">
        <v>1134</v>
      </c>
      <c r="C41" s="9">
        <v>0.7986111111111112</v>
      </c>
      <c r="D41" s="8">
        <v>800.0</v>
      </c>
    </row>
    <row r="42">
      <c r="A42" s="8">
        <v>5.0</v>
      </c>
      <c r="B42" s="8" t="s">
        <v>1135</v>
      </c>
      <c r="C42" s="9">
        <v>0.8055555555555556</v>
      </c>
      <c r="D42" s="8">
        <v>800.0</v>
      </c>
    </row>
    <row r="43">
      <c r="A43" s="8">
        <v>6.0</v>
      </c>
      <c r="D43" s="5">
        <f>SUM(D38:D42)</f>
        <v>3300</v>
      </c>
      <c r="G43" s="67">
        <v>5400.0</v>
      </c>
    </row>
    <row r="45">
      <c r="D45" s="6" t="s">
        <v>35</v>
      </c>
      <c r="E45" s="66">
        <v>42466.0</v>
      </c>
      <c r="F45" s="6" t="s">
        <v>9</v>
      </c>
    </row>
    <row r="46">
      <c r="A46" s="8">
        <v>1.0</v>
      </c>
      <c r="B46" s="8" t="s">
        <v>1136</v>
      </c>
      <c r="C46" s="9">
        <v>0.65625</v>
      </c>
      <c r="D46" s="8">
        <v>400.0</v>
      </c>
    </row>
    <row r="47">
      <c r="G47" s="67">
        <v>5750.0</v>
      </c>
    </row>
    <row r="48">
      <c r="D48" s="5">
        <f>SUM(D46:D47)</f>
        <v>400</v>
      </c>
    </row>
    <row r="50">
      <c r="D50" s="6" t="s">
        <v>8</v>
      </c>
      <c r="E50" s="66">
        <v>42467.0</v>
      </c>
      <c r="F50" s="6" t="s">
        <v>9</v>
      </c>
    </row>
    <row r="51">
      <c r="A51" s="8">
        <v>1.0</v>
      </c>
      <c r="B51" s="12" t="s">
        <v>371</v>
      </c>
      <c r="C51" s="13">
        <v>0.48194444444444445</v>
      </c>
      <c r="D51" s="12">
        <v>200.0</v>
      </c>
      <c r="E51" s="12" t="s">
        <v>358</v>
      </c>
    </row>
    <row r="52">
      <c r="A52" s="8">
        <v>2.0</v>
      </c>
      <c r="B52" s="12" t="s">
        <v>927</v>
      </c>
      <c r="C52" s="13">
        <v>0.4826388888888889</v>
      </c>
      <c r="D52" s="12">
        <v>200.0</v>
      </c>
      <c r="E52" s="12" t="s">
        <v>358</v>
      </c>
    </row>
    <row r="53">
      <c r="A53" s="8">
        <v>3.0</v>
      </c>
      <c r="B53" s="8" t="s">
        <v>65</v>
      </c>
      <c r="C53" s="9">
        <v>0.5263888888888889</v>
      </c>
      <c r="D53" s="8">
        <v>200.0</v>
      </c>
    </row>
    <row r="54">
      <c r="A54" s="8">
        <v>4.0</v>
      </c>
      <c r="B54" s="8" t="s">
        <v>30</v>
      </c>
      <c r="C54" s="9">
        <v>0.5263888888888889</v>
      </c>
      <c r="D54" s="8">
        <v>500.0</v>
      </c>
    </row>
    <row r="55">
      <c r="A55" s="8">
        <v>5.0</v>
      </c>
      <c r="B55" s="8" t="s">
        <v>1137</v>
      </c>
      <c r="C55" s="9">
        <v>0.6458333333333334</v>
      </c>
      <c r="D55" s="8">
        <v>300.0</v>
      </c>
    </row>
    <row r="56">
      <c r="D56" s="5">
        <f>SUM(D51:D55)</f>
        <v>1400</v>
      </c>
      <c r="G56" s="67">
        <v>6750.0</v>
      </c>
    </row>
    <row r="57">
      <c r="E57" s="66">
        <v>42468.0</v>
      </c>
      <c r="F57" s="6" t="s">
        <v>314</v>
      </c>
    </row>
    <row r="58">
      <c r="A58" s="8">
        <v>1.0</v>
      </c>
      <c r="B58" s="8" t="s">
        <v>1138</v>
      </c>
      <c r="C58" s="9">
        <v>0.6840277777777778</v>
      </c>
      <c r="D58" s="8">
        <v>800.0</v>
      </c>
    </row>
    <row r="59">
      <c r="A59" s="8">
        <v>2.0</v>
      </c>
      <c r="B59" s="8" t="s">
        <v>1139</v>
      </c>
      <c r="C59" s="9">
        <v>0.6875</v>
      </c>
      <c r="D59" s="8">
        <v>400.0</v>
      </c>
    </row>
    <row r="60">
      <c r="A60" s="8">
        <v>3.0</v>
      </c>
      <c r="B60" s="12" t="s">
        <v>1140</v>
      </c>
      <c r="C60" s="13">
        <v>0.7222222222222222</v>
      </c>
      <c r="D60" s="12">
        <v>400.0</v>
      </c>
      <c r="E60" s="12" t="s">
        <v>358</v>
      </c>
    </row>
    <row r="61">
      <c r="A61" s="8">
        <v>4.0</v>
      </c>
      <c r="B61" s="8" t="s">
        <v>1141</v>
      </c>
      <c r="C61" s="9">
        <v>0.7277777777777777</v>
      </c>
      <c r="D61" s="8">
        <v>50.0</v>
      </c>
    </row>
    <row r="62">
      <c r="A62" s="8">
        <v>5.0</v>
      </c>
      <c r="B62" s="8" t="s">
        <v>1142</v>
      </c>
      <c r="C62" s="9">
        <v>0.7694444444444445</v>
      </c>
      <c r="D62" s="8">
        <v>300.0</v>
      </c>
      <c r="G62" s="68">
        <v>-6000.0</v>
      </c>
      <c r="H62" s="69" t="s">
        <v>33</v>
      </c>
    </row>
    <row r="63">
      <c r="A63" s="8">
        <v>6.0</v>
      </c>
      <c r="B63" s="8" t="s">
        <v>1143</v>
      </c>
      <c r="C63" s="9">
        <v>0.8055555555555556</v>
      </c>
      <c r="D63" s="8">
        <v>300.0</v>
      </c>
    </row>
    <row r="64">
      <c r="A64" s="8"/>
      <c r="D64" s="5">
        <f>SUM(D58:D63)</f>
        <v>2250</v>
      </c>
      <c r="G64" s="67">
        <v>2600.0</v>
      </c>
    </row>
    <row r="66">
      <c r="D66" s="6" t="s">
        <v>17</v>
      </c>
      <c r="E66" s="66">
        <v>42469.0</v>
      </c>
      <c r="F66" s="6" t="s">
        <v>314</v>
      </c>
    </row>
    <row r="67">
      <c r="A67" s="8">
        <v>1.0</v>
      </c>
      <c r="B67" s="8" t="s">
        <v>1144</v>
      </c>
      <c r="C67" s="9">
        <v>0.4625</v>
      </c>
      <c r="D67" s="8">
        <v>600.0</v>
      </c>
    </row>
    <row r="68">
      <c r="A68" s="8">
        <v>2.0</v>
      </c>
      <c r="B68" s="8" t="s">
        <v>1145</v>
      </c>
      <c r="C68" s="9">
        <v>0.5847222222222223</v>
      </c>
      <c r="D68" s="8">
        <v>600.0</v>
      </c>
    </row>
    <row r="69">
      <c r="A69" s="8">
        <v>3.0</v>
      </c>
      <c r="B69" s="8" t="s">
        <v>1146</v>
      </c>
      <c r="C69" s="9">
        <v>0.7638888888888888</v>
      </c>
      <c r="D69" s="8">
        <v>300.0</v>
      </c>
    </row>
    <row r="70">
      <c r="A70" s="8">
        <v>4.0</v>
      </c>
      <c r="B70" s="8" t="s">
        <v>1147</v>
      </c>
      <c r="C70" s="9">
        <v>0.8194444444444444</v>
      </c>
      <c r="D70" s="8">
        <v>200.0</v>
      </c>
    </row>
    <row r="71">
      <c r="A71" s="8"/>
      <c r="D71" s="5">
        <f>SUM(D67:D70)</f>
        <v>1700</v>
      </c>
      <c r="G71" s="67">
        <v>4300.0</v>
      </c>
    </row>
    <row r="72">
      <c r="D72" s="6" t="s">
        <v>23</v>
      </c>
      <c r="E72" s="66">
        <v>42470.0</v>
      </c>
      <c r="F72" s="6" t="s">
        <v>24</v>
      </c>
    </row>
    <row r="73">
      <c r="A73" s="8">
        <v>1.0</v>
      </c>
      <c r="B73" s="8" t="s">
        <v>1148</v>
      </c>
      <c r="C73" s="9">
        <v>0.4708333333333333</v>
      </c>
      <c r="D73" s="8">
        <v>300.0</v>
      </c>
    </row>
    <row r="74">
      <c r="A74" s="8">
        <v>2.0</v>
      </c>
      <c r="B74" s="8" t="s">
        <v>53</v>
      </c>
      <c r="C74" s="9">
        <v>0.525</v>
      </c>
      <c r="D74" s="8">
        <v>200.0</v>
      </c>
    </row>
    <row r="75">
      <c r="A75" s="8">
        <v>3.0</v>
      </c>
      <c r="B75" s="8" t="s">
        <v>1149</v>
      </c>
      <c r="C75" s="9">
        <v>0.5347222222222222</v>
      </c>
      <c r="D75" s="8">
        <v>600.0</v>
      </c>
    </row>
    <row r="76">
      <c r="A76" s="8">
        <v>4.0</v>
      </c>
      <c r="B76" s="8" t="s">
        <v>345</v>
      </c>
      <c r="C76" s="9">
        <v>0.6618055555555555</v>
      </c>
      <c r="D76" s="8">
        <v>200.0</v>
      </c>
    </row>
    <row r="77">
      <c r="A77" s="8">
        <v>5.0</v>
      </c>
      <c r="B77" s="8" t="s">
        <v>562</v>
      </c>
      <c r="C77" s="9">
        <v>0.6701388888888888</v>
      </c>
      <c r="D77" s="8">
        <v>800.0</v>
      </c>
    </row>
    <row r="78">
      <c r="A78" s="8">
        <v>6.0</v>
      </c>
      <c r="B78" s="8" t="s">
        <v>1150</v>
      </c>
      <c r="C78" s="9">
        <v>0.6930555555555555</v>
      </c>
      <c r="D78" s="8">
        <v>400.0</v>
      </c>
    </row>
    <row r="79">
      <c r="A79" s="8">
        <v>7.0</v>
      </c>
      <c r="B79" s="8" t="s">
        <v>27</v>
      </c>
      <c r="C79" s="9">
        <v>0.8666666666666667</v>
      </c>
      <c r="G79" s="8">
        <v>-650.0</v>
      </c>
    </row>
    <row r="80">
      <c r="C80" s="8"/>
      <c r="D80" s="6">
        <v>2500.0</v>
      </c>
      <c r="G80" s="67">
        <v>6150.0</v>
      </c>
    </row>
    <row r="82">
      <c r="D82" s="6" t="s">
        <v>28</v>
      </c>
      <c r="E82" s="66">
        <v>42471.0</v>
      </c>
      <c r="F82" s="6" t="s">
        <v>9</v>
      </c>
    </row>
    <row r="83">
      <c r="A83" s="8">
        <v>1.0</v>
      </c>
      <c r="B83" s="8" t="s">
        <v>409</v>
      </c>
      <c r="C83" s="9">
        <v>0.5201388888888889</v>
      </c>
      <c r="D83" s="8">
        <v>300.0</v>
      </c>
    </row>
    <row r="84">
      <c r="A84" s="8">
        <v>2.0</v>
      </c>
      <c r="B84" s="8" t="s">
        <v>1092</v>
      </c>
      <c r="C84" s="9">
        <v>0.6173611111111111</v>
      </c>
      <c r="D84" s="8">
        <v>600.0</v>
      </c>
    </row>
    <row r="85">
      <c r="A85" s="8">
        <v>3.0</v>
      </c>
      <c r="B85" s="8" t="s">
        <v>27</v>
      </c>
      <c r="C85" s="9">
        <v>0.6666666666666666</v>
      </c>
      <c r="G85" s="8">
        <v>-500.0</v>
      </c>
    </row>
    <row r="86">
      <c r="A86" s="8">
        <v>4.0</v>
      </c>
      <c r="B86" s="8" t="s">
        <v>1151</v>
      </c>
      <c r="C86" s="9">
        <v>0.8208333333333333</v>
      </c>
      <c r="D86" s="8">
        <v>500.0</v>
      </c>
    </row>
    <row r="87">
      <c r="A87" s="8">
        <v>5.0</v>
      </c>
      <c r="B87" s="8" t="s">
        <v>349</v>
      </c>
      <c r="C87" s="9">
        <v>0.8333333333333334</v>
      </c>
      <c r="D87" s="5"/>
      <c r="G87" s="8">
        <v>-350.0</v>
      </c>
    </row>
    <row r="88">
      <c r="D88" s="5">
        <f>SUM(D83:D87)</f>
        <v>1400</v>
      </c>
      <c r="G88" s="67">
        <v>6700.0</v>
      </c>
    </row>
    <row r="91">
      <c r="D91" s="6" t="s">
        <v>31</v>
      </c>
      <c r="E91" s="66">
        <v>42472.0</v>
      </c>
      <c r="F91" s="6" t="s">
        <v>9</v>
      </c>
    </row>
    <row r="92">
      <c r="A92" s="8">
        <v>1.0</v>
      </c>
      <c r="B92" s="8" t="s">
        <v>1152</v>
      </c>
      <c r="C92" s="9">
        <v>0.4777777777777778</v>
      </c>
      <c r="D92" s="8">
        <v>400.0</v>
      </c>
    </row>
    <row r="93">
      <c r="A93" s="8">
        <v>2.0</v>
      </c>
      <c r="B93" s="8" t="s">
        <v>638</v>
      </c>
      <c r="C93" s="9">
        <v>0.5493055555555556</v>
      </c>
      <c r="D93" s="8">
        <v>600.0</v>
      </c>
    </row>
    <row r="94">
      <c r="A94" s="8">
        <v>3.0</v>
      </c>
      <c r="B94" s="8" t="s">
        <v>409</v>
      </c>
      <c r="C94" s="9">
        <v>0.5673611111111111</v>
      </c>
      <c r="D94" s="8">
        <v>300.0</v>
      </c>
    </row>
    <row r="95">
      <c r="A95" s="8">
        <v>4.0</v>
      </c>
      <c r="B95" s="8" t="s">
        <v>283</v>
      </c>
      <c r="C95" s="9">
        <v>0.7298611111111111</v>
      </c>
      <c r="D95" s="8">
        <v>400.0</v>
      </c>
    </row>
    <row r="96">
      <c r="A96" s="8">
        <v>5.0</v>
      </c>
      <c r="B96" s="8" t="s">
        <v>1153</v>
      </c>
      <c r="C96" s="9">
        <v>0.7305555555555555</v>
      </c>
      <c r="D96" s="8">
        <v>300.0</v>
      </c>
    </row>
    <row r="97">
      <c r="A97" s="8">
        <v>6.0</v>
      </c>
      <c r="B97" s="8" t="s">
        <v>30</v>
      </c>
      <c r="C97" s="9">
        <v>0.8055555555555556</v>
      </c>
      <c r="D97" s="8">
        <v>500.0</v>
      </c>
    </row>
    <row r="98">
      <c r="A98" s="8">
        <v>7.0</v>
      </c>
      <c r="B98" s="8" t="s">
        <v>409</v>
      </c>
      <c r="C98" s="9">
        <v>0.8256944444444444</v>
      </c>
      <c r="D98" s="8">
        <v>300.0</v>
      </c>
    </row>
    <row r="99">
      <c r="D99" s="5">
        <f>SUM(D92:D98)</f>
        <v>2800</v>
      </c>
      <c r="G99" s="67">
        <v>9500.0</v>
      </c>
    </row>
    <row r="101">
      <c r="D101" s="6" t="s">
        <v>35</v>
      </c>
      <c r="E101" s="66">
        <v>42473.0</v>
      </c>
      <c r="F101" s="6" t="s">
        <v>314</v>
      </c>
    </row>
    <row r="102">
      <c r="A102" s="8">
        <v>1.0</v>
      </c>
      <c r="B102" s="8" t="s">
        <v>1154</v>
      </c>
      <c r="C102" s="9">
        <v>0.5270833333333333</v>
      </c>
      <c r="D102" s="8">
        <v>800.0</v>
      </c>
    </row>
    <row r="103">
      <c r="A103" s="8">
        <v>2.0</v>
      </c>
      <c r="B103" s="71" t="s">
        <v>1155</v>
      </c>
      <c r="C103" s="72">
        <v>0.6888888888888889</v>
      </c>
      <c r="D103" s="71">
        <v>200.0</v>
      </c>
      <c r="E103" s="71" t="s">
        <v>358</v>
      </c>
    </row>
    <row r="104">
      <c r="A104" s="8">
        <v>3.0</v>
      </c>
      <c r="B104" s="8" t="s">
        <v>1156</v>
      </c>
      <c r="C104" s="9">
        <v>0.7430555555555556</v>
      </c>
      <c r="D104" s="8">
        <v>900.0</v>
      </c>
    </row>
    <row r="105">
      <c r="A105" s="8">
        <v>4.0</v>
      </c>
      <c r="B105" s="8" t="s">
        <v>1157</v>
      </c>
      <c r="C105" s="9">
        <v>0.7673611111111112</v>
      </c>
      <c r="D105" s="8">
        <v>800.0</v>
      </c>
      <c r="G105" s="68">
        <v>-10400.0</v>
      </c>
      <c r="H105" s="69" t="s">
        <v>33</v>
      </c>
    </row>
    <row r="106">
      <c r="A106" s="8">
        <v>6.0</v>
      </c>
      <c r="B106" s="8" t="s">
        <v>1158</v>
      </c>
      <c r="C106" s="9">
        <v>0.7708333333333334</v>
      </c>
      <c r="D106" s="8">
        <v>200.0</v>
      </c>
    </row>
    <row r="107">
      <c r="A107" s="8">
        <v>7.0</v>
      </c>
      <c r="B107" s="8" t="s">
        <v>1159</v>
      </c>
      <c r="C107" s="9">
        <v>0.7777777777777778</v>
      </c>
      <c r="D107" s="8">
        <v>100.0</v>
      </c>
    </row>
    <row r="108">
      <c r="A108" s="8">
        <v>8.0</v>
      </c>
      <c r="B108" s="12" t="s">
        <v>1160</v>
      </c>
      <c r="C108" s="13">
        <v>0.8125</v>
      </c>
      <c r="D108" s="12">
        <v>800.0</v>
      </c>
      <c r="E108" s="12" t="s">
        <v>358</v>
      </c>
    </row>
    <row r="109">
      <c r="A109" s="8"/>
      <c r="D109" s="5">
        <f>SUM(D102:D108)</f>
        <v>3800</v>
      </c>
      <c r="G109" s="67">
        <v>1800.0</v>
      </c>
    </row>
    <row r="111">
      <c r="D111" s="6" t="s">
        <v>8</v>
      </c>
      <c r="E111" s="66">
        <v>42474.0</v>
      </c>
      <c r="F111" s="6" t="s">
        <v>314</v>
      </c>
    </row>
    <row r="112">
      <c r="A112" s="8">
        <v>1.0</v>
      </c>
      <c r="B112" s="8" t="s">
        <v>1161</v>
      </c>
      <c r="C112" s="9">
        <v>0.7041666666666667</v>
      </c>
      <c r="D112" s="8">
        <v>300.0</v>
      </c>
    </row>
    <row r="113">
      <c r="A113" s="8">
        <v>2.0</v>
      </c>
      <c r="B113" s="8" t="s">
        <v>1162</v>
      </c>
      <c r="C113" s="9">
        <v>0.7291666666666666</v>
      </c>
      <c r="D113" s="8">
        <v>900.0</v>
      </c>
    </row>
    <row r="114">
      <c r="A114" s="8">
        <v>3.0</v>
      </c>
      <c r="B114" s="8" t="s">
        <v>1163</v>
      </c>
      <c r="C114" s="9">
        <v>0.7430555555555556</v>
      </c>
      <c r="D114" s="8">
        <v>400.0</v>
      </c>
    </row>
    <row r="115">
      <c r="A115" s="8">
        <v>4.0</v>
      </c>
      <c r="B115" s="8" t="s">
        <v>1164</v>
      </c>
      <c r="C115" s="9">
        <v>0.75</v>
      </c>
      <c r="D115" s="8">
        <v>200.0</v>
      </c>
    </row>
    <row r="116">
      <c r="A116" s="8">
        <v>5.0</v>
      </c>
      <c r="B116" s="8" t="s">
        <v>1165</v>
      </c>
      <c r="C116" s="9">
        <v>0.7708333333333334</v>
      </c>
      <c r="D116" s="8">
        <v>100.0</v>
      </c>
    </row>
    <row r="117">
      <c r="A117" s="8">
        <v>6.0</v>
      </c>
      <c r="B117" s="8" t="s">
        <v>1166</v>
      </c>
      <c r="C117" s="9">
        <v>0.7986111111111112</v>
      </c>
      <c r="D117" s="8">
        <v>200.0</v>
      </c>
    </row>
    <row r="118">
      <c r="A118" s="8">
        <v>7.0</v>
      </c>
      <c r="B118" s="8" t="s">
        <v>1167</v>
      </c>
      <c r="C118" s="9">
        <v>0.8506944444444444</v>
      </c>
      <c r="D118" s="8">
        <v>1800.0</v>
      </c>
    </row>
    <row r="119">
      <c r="A119" s="8">
        <v>8.0</v>
      </c>
      <c r="D119" s="5">
        <f>SUM(D112:D118)</f>
        <v>3900</v>
      </c>
      <c r="G119" s="67">
        <v>5700.0</v>
      </c>
    </row>
    <row r="121">
      <c r="D121" s="6" t="s">
        <v>13</v>
      </c>
      <c r="E121" s="66">
        <v>42475.0</v>
      </c>
      <c r="F121" s="6" t="s">
        <v>9</v>
      </c>
    </row>
    <row r="122">
      <c r="A122" s="8">
        <v>1.0</v>
      </c>
      <c r="B122" s="8" t="s">
        <v>1168</v>
      </c>
      <c r="C122" s="9">
        <v>0.4847222222222222</v>
      </c>
      <c r="D122" s="8">
        <v>600.0</v>
      </c>
    </row>
    <row r="123">
      <c r="A123" s="8">
        <v>2.0</v>
      </c>
      <c r="B123" s="8" t="s">
        <v>1169</v>
      </c>
      <c r="C123" s="9">
        <v>0.6090277777777777</v>
      </c>
      <c r="D123" s="8">
        <v>400.0</v>
      </c>
    </row>
    <row r="124">
      <c r="A124" s="8">
        <v>3.0</v>
      </c>
      <c r="B124" s="8" t="s">
        <v>1170</v>
      </c>
      <c r="C124" s="9">
        <v>0.6715277777777777</v>
      </c>
      <c r="D124" s="8">
        <v>400.0</v>
      </c>
    </row>
    <row r="125">
      <c r="A125" s="8">
        <v>4.0</v>
      </c>
      <c r="B125" s="8" t="s">
        <v>1171</v>
      </c>
      <c r="C125" s="9">
        <v>0.6868055555555556</v>
      </c>
      <c r="D125" s="8">
        <v>800.0</v>
      </c>
    </row>
    <row r="126">
      <c r="A126" s="8">
        <v>5.0</v>
      </c>
      <c r="B126" s="8" t="s">
        <v>1172</v>
      </c>
      <c r="C126" s="9">
        <v>0.7243055555555555</v>
      </c>
      <c r="D126" s="8">
        <v>850.0</v>
      </c>
    </row>
    <row r="127">
      <c r="A127" s="8">
        <v>6.0</v>
      </c>
      <c r="B127" s="8" t="s">
        <v>1173</v>
      </c>
      <c r="C127" s="9">
        <v>0.75</v>
      </c>
      <c r="D127" s="8">
        <v>800.0</v>
      </c>
    </row>
    <row r="128">
      <c r="A128" s="8">
        <v>7.0</v>
      </c>
      <c r="B128" s="8" t="s">
        <v>1174</v>
      </c>
      <c r="C128" s="9">
        <v>0.7576388888888889</v>
      </c>
      <c r="G128" s="8">
        <v>-200.0</v>
      </c>
    </row>
    <row r="129">
      <c r="A129" s="8">
        <v>8.0</v>
      </c>
      <c r="B129" s="8" t="s">
        <v>1175</v>
      </c>
      <c r="C129" s="9">
        <v>0.7861111111111111</v>
      </c>
      <c r="G129" s="8">
        <v>-100.0</v>
      </c>
    </row>
    <row r="130">
      <c r="D130" s="5">
        <f>SUM(D122:D129)</f>
        <v>3850</v>
      </c>
      <c r="G130" s="67">
        <v>9250.0</v>
      </c>
    </row>
    <row r="132">
      <c r="D132" s="6" t="s">
        <v>17</v>
      </c>
      <c r="E132" s="66">
        <v>42476.0</v>
      </c>
      <c r="F132" s="6" t="s">
        <v>314</v>
      </c>
    </row>
    <row r="133">
      <c r="A133" s="8">
        <v>1.0</v>
      </c>
      <c r="B133" s="8" t="s">
        <v>1176</v>
      </c>
      <c r="C133" s="9">
        <v>0.4875</v>
      </c>
      <c r="D133" s="8">
        <v>600.0</v>
      </c>
    </row>
    <row r="134">
      <c r="A134" s="8">
        <v>2.0</v>
      </c>
      <c r="B134" s="8" t="s">
        <v>1177</v>
      </c>
      <c r="C134" s="9">
        <v>0.5208333333333334</v>
      </c>
      <c r="D134" s="8">
        <v>400.0</v>
      </c>
    </row>
    <row r="135">
      <c r="A135" s="8">
        <v>3.0</v>
      </c>
      <c r="B135" s="8" t="s">
        <v>1178</v>
      </c>
      <c r="C135" s="9">
        <v>0.5236111111111111</v>
      </c>
      <c r="D135" s="8">
        <v>500.0</v>
      </c>
    </row>
    <row r="136">
      <c r="A136" s="8">
        <v>4.0</v>
      </c>
      <c r="B136" s="8" t="s">
        <v>1179</v>
      </c>
      <c r="C136" s="9">
        <v>0.5625</v>
      </c>
      <c r="D136" s="8">
        <v>400.0</v>
      </c>
    </row>
    <row r="137">
      <c r="A137" s="8">
        <v>5.0</v>
      </c>
      <c r="B137" s="8" t="s">
        <v>1180</v>
      </c>
      <c r="C137" s="9">
        <v>0.6770833333333334</v>
      </c>
      <c r="D137" s="8">
        <v>600.0</v>
      </c>
    </row>
    <row r="138">
      <c r="A138" s="8">
        <v>6.0</v>
      </c>
      <c r="B138" s="8" t="s">
        <v>1181</v>
      </c>
      <c r="C138" s="9">
        <v>0.71875</v>
      </c>
      <c r="D138" s="8">
        <v>600.0</v>
      </c>
    </row>
    <row r="139">
      <c r="A139" s="8">
        <v>7.0</v>
      </c>
      <c r="B139" s="8" t="s">
        <v>1178</v>
      </c>
      <c r="C139" s="9">
        <v>0.8048611111111111</v>
      </c>
      <c r="D139" s="8">
        <v>500.0</v>
      </c>
    </row>
    <row r="140">
      <c r="A140" s="8"/>
      <c r="D140" s="5">
        <f>SUM(D133:D139)</f>
        <v>3600</v>
      </c>
      <c r="G140" s="67">
        <v>12850.0</v>
      </c>
    </row>
    <row r="141">
      <c r="D141" s="6" t="s">
        <v>23</v>
      </c>
      <c r="E141" s="66">
        <v>42477.0</v>
      </c>
      <c r="F141" s="6" t="s">
        <v>24</v>
      </c>
    </row>
    <row r="142">
      <c r="A142" s="8">
        <v>1.0</v>
      </c>
      <c r="B142" s="8" t="s">
        <v>1182</v>
      </c>
      <c r="C142" s="9">
        <v>0.5069444444444444</v>
      </c>
      <c r="G142" s="8">
        <v>-200.0</v>
      </c>
    </row>
    <row r="143">
      <c r="A143" s="8">
        <v>2.0</v>
      </c>
      <c r="B143" s="12" t="s">
        <v>1183</v>
      </c>
      <c r="C143" s="13">
        <v>0.5180555555555556</v>
      </c>
      <c r="D143" s="12">
        <v>600.0</v>
      </c>
      <c r="E143" s="12" t="s">
        <v>358</v>
      </c>
    </row>
    <row r="144">
      <c r="A144" s="8">
        <v>3.0</v>
      </c>
      <c r="B144" s="8" t="s">
        <v>1184</v>
      </c>
      <c r="C144" s="9">
        <v>0.5361111111111111</v>
      </c>
      <c r="D144" s="8">
        <v>100.0</v>
      </c>
    </row>
    <row r="145">
      <c r="A145" s="8">
        <v>4.0</v>
      </c>
      <c r="B145" s="8" t="s">
        <v>745</v>
      </c>
      <c r="C145" s="9">
        <v>0.63125</v>
      </c>
      <c r="D145" s="8">
        <v>400.0</v>
      </c>
    </row>
    <row r="146">
      <c r="A146" s="8">
        <v>5.0</v>
      </c>
      <c r="B146" s="8" t="s">
        <v>1185</v>
      </c>
      <c r="C146" s="9">
        <v>0.7027777777777777</v>
      </c>
      <c r="D146" s="8">
        <v>200.0</v>
      </c>
    </row>
    <row r="147">
      <c r="A147" s="8">
        <v>6.0</v>
      </c>
      <c r="B147" s="12" t="s">
        <v>1186</v>
      </c>
      <c r="C147" s="13">
        <v>0.7326388888888888</v>
      </c>
      <c r="D147" s="12">
        <v>800.0</v>
      </c>
      <c r="E147" s="12" t="s">
        <v>1187</v>
      </c>
    </row>
    <row r="148">
      <c r="A148" s="8">
        <v>9.0</v>
      </c>
      <c r="B148" s="8" t="s">
        <v>1188</v>
      </c>
      <c r="C148" s="9">
        <v>0.7375</v>
      </c>
      <c r="D148" s="8">
        <v>300.0</v>
      </c>
    </row>
    <row r="149">
      <c r="A149" s="8">
        <v>10.0</v>
      </c>
      <c r="B149" s="12" t="s">
        <v>1189</v>
      </c>
      <c r="C149" s="13">
        <v>0.7604166666666666</v>
      </c>
      <c r="D149" s="12">
        <v>500.0</v>
      </c>
      <c r="E149" s="12" t="s">
        <v>358</v>
      </c>
    </row>
    <row r="150">
      <c r="A150" s="8">
        <v>11.0</v>
      </c>
      <c r="B150" s="8" t="s">
        <v>752</v>
      </c>
      <c r="C150" s="9">
        <v>0.7708333333333334</v>
      </c>
      <c r="D150" s="8">
        <v>150.0</v>
      </c>
    </row>
    <row r="151">
      <c r="A151" s="8">
        <v>12.0</v>
      </c>
      <c r="B151" s="8" t="s">
        <v>1190</v>
      </c>
      <c r="C151" s="9">
        <v>0.7743055555555556</v>
      </c>
      <c r="D151" s="8">
        <v>100.0</v>
      </c>
    </row>
    <row r="152">
      <c r="A152" s="8">
        <v>13.0</v>
      </c>
      <c r="B152" s="8" t="s">
        <v>1191</v>
      </c>
      <c r="C152" s="9">
        <v>0.8027777777777778</v>
      </c>
      <c r="D152" s="8">
        <v>600.0</v>
      </c>
    </row>
    <row r="153">
      <c r="A153" s="8">
        <v>14.0</v>
      </c>
      <c r="B153" s="8" t="s">
        <v>27</v>
      </c>
      <c r="C153" s="9">
        <v>0.86875</v>
      </c>
      <c r="G153" s="8">
        <v>-750.0</v>
      </c>
    </row>
    <row r="154">
      <c r="D154" s="6">
        <v>3750.0</v>
      </c>
      <c r="G154" s="73">
        <v>13750.0</v>
      </c>
    </row>
    <row r="156">
      <c r="D156" s="6" t="s">
        <v>28</v>
      </c>
      <c r="E156" s="66">
        <v>42478.0</v>
      </c>
      <c r="F156" s="6" t="s">
        <v>314</v>
      </c>
    </row>
    <row r="157">
      <c r="A157" s="8">
        <v>1.0</v>
      </c>
      <c r="B157" s="8" t="s">
        <v>576</v>
      </c>
      <c r="C157" s="9">
        <v>0.53125</v>
      </c>
      <c r="D157" s="8">
        <v>600.0</v>
      </c>
    </row>
    <row r="158">
      <c r="A158" s="8">
        <v>2.0</v>
      </c>
      <c r="B158" s="8" t="s">
        <v>1192</v>
      </c>
      <c r="C158" s="9">
        <v>0.6354166666666666</v>
      </c>
      <c r="D158" s="8">
        <v>300.0</v>
      </c>
    </row>
    <row r="159">
      <c r="A159" s="8">
        <v>3.0</v>
      </c>
      <c r="B159" s="8" t="s">
        <v>1193</v>
      </c>
      <c r="C159" s="9">
        <v>0.7465277777777778</v>
      </c>
      <c r="D159" s="8">
        <v>800.0</v>
      </c>
    </row>
    <row r="160">
      <c r="A160" s="8">
        <v>4.0</v>
      </c>
      <c r="B160" s="8" t="s">
        <v>1194</v>
      </c>
      <c r="C160" s="9">
        <v>0.7743055555555556</v>
      </c>
      <c r="D160" s="8">
        <v>100.0</v>
      </c>
    </row>
    <row r="161">
      <c r="A161" s="8">
        <v>5.0</v>
      </c>
      <c r="D161" s="6">
        <v>1800.0</v>
      </c>
      <c r="G161" s="67">
        <v>15550.0</v>
      </c>
    </row>
    <row r="163">
      <c r="D163" s="6" t="s">
        <v>31</v>
      </c>
      <c r="E163" s="66">
        <v>42479.0</v>
      </c>
      <c r="F163" s="6" t="s">
        <v>314</v>
      </c>
    </row>
    <row r="164">
      <c r="A164" s="8">
        <v>1.0</v>
      </c>
      <c r="B164" s="8" t="s">
        <v>978</v>
      </c>
      <c r="C164" s="9">
        <v>0.4909722222222222</v>
      </c>
      <c r="D164" s="8">
        <v>300.0</v>
      </c>
    </row>
    <row r="165">
      <c r="A165" s="8">
        <v>2.0</v>
      </c>
      <c r="B165" s="8" t="s">
        <v>1195</v>
      </c>
      <c r="C165" s="9">
        <v>0.49166666666666664</v>
      </c>
      <c r="D165" s="8">
        <v>600.0</v>
      </c>
    </row>
    <row r="166">
      <c r="A166" s="8">
        <v>3.0</v>
      </c>
      <c r="B166" s="8" t="s">
        <v>1196</v>
      </c>
      <c r="C166" s="9">
        <v>0.5881944444444445</v>
      </c>
      <c r="D166" s="8">
        <v>300.0</v>
      </c>
    </row>
    <row r="167">
      <c r="A167" s="8">
        <v>4.0</v>
      </c>
      <c r="B167" s="8" t="s">
        <v>1197</v>
      </c>
      <c r="C167" s="9">
        <v>0.7777777777777778</v>
      </c>
      <c r="D167" s="8">
        <v>200.0</v>
      </c>
    </row>
    <row r="168">
      <c r="A168" s="8">
        <v>5.0</v>
      </c>
      <c r="B168" s="8" t="s">
        <v>1198</v>
      </c>
      <c r="C168" s="9">
        <v>0.7840277777777778</v>
      </c>
      <c r="D168" s="8">
        <v>200.0</v>
      </c>
      <c r="G168" s="68">
        <v>-16000.0</v>
      </c>
      <c r="H168" s="69" t="s">
        <v>33</v>
      </c>
    </row>
    <row r="169">
      <c r="A169" s="8">
        <v>6.0</v>
      </c>
      <c r="B169" s="8" t="s">
        <v>1199</v>
      </c>
      <c r="C169" s="9">
        <v>0.7909722222222222</v>
      </c>
      <c r="D169" s="8">
        <v>300.0</v>
      </c>
    </row>
    <row r="170">
      <c r="A170" s="8">
        <v>7.0</v>
      </c>
      <c r="B170" s="8" t="s">
        <v>1200</v>
      </c>
      <c r="C170" s="9">
        <v>0.7916666666666666</v>
      </c>
      <c r="D170" s="8">
        <v>300.0</v>
      </c>
    </row>
    <row r="171">
      <c r="A171" s="8">
        <v>8.0</v>
      </c>
      <c r="B171" s="8" t="s">
        <v>1201</v>
      </c>
      <c r="C171" s="9">
        <v>0.7951388888888888</v>
      </c>
      <c r="D171" s="8">
        <v>400.0</v>
      </c>
    </row>
    <row r="172">
      <c r="A172" s="8">
        <v>9.0</v>
      </c>
      <c r="D172" s="5">
        <f>SUM(D164:D171)</f>
        <v>2600</v>
      </c>
      <c r="G172" s="67">
        <v>2150.0</v>
      </c>
    </row>
    <row r="174">
      <c r="D174" s="6" t="s">
        <v>35</v>
      </c>
      <c r="E174" s="66">
        <v>42480.0</v>
      </c>
      <c r="F174" s="6" t="s">
        <v>9</v>
      </c>
    </row>
    <row r="175">
      <c r="A175" s="8">
        <v>1.0</v>
      </c>
      <c r="B175" s="8" t="s">
        <v>1202</v>
      </c>
      <c r="C175" s="9">
        <v>0.4513888888888889</v>
      </c>
      <c r="D175" s="8">
        <v>400.0</v>
      </c>
    </row>
    <row r="176">
      <c r="A176" s="8">
        <v>2.0</v>
      </c>
      <c r="B176" s="8" t="s">
        <v>1203</v>
      </c>
      <c r="C176" s="9">
        <v>0.55625</v>
      </c>
      <c r="D176" s="8">
        <v>600.0</v>
      </c>
    </row>
    <row r="177">
      <c r="A177" s="8">
        <v>3.0</v>
      </c>
      <c r="B177" s="8" t="s">
        <v>756</v>
      </c>
      <c r="C177" s="9">
        <v>0.6458333333333334</v>
      </c>
      <c r="D177" s="8">
        <v>500.0</v>
      </c>
    </row>
    <row r="178">
      <c r="A178" s="8">
        <v>4.0</v>
      </c>
      <c r="B178" s="8" t="s">
        <v>813</v>
      </c>
      <c r="C178" s="9">
        <v>0.6833333333333333</v>
      </c>
      <c r="D178" s="8">
        <v>300.0</v>
      </c>
    </row>
    <row r="179">
      <c r="D179" s="5">
        <f>SUM(D175:D178)</f>
        <v>1800</v>
      </c>
      <c r="G179" s="67">
        <v>3950.0</v>
      </c>
    </row>
    <row r="181">
      <c r="D181" s="6" t="s">
        <v>8</v>
      </c>
      <c r="E181" s="66">
        <v>42481.0</v>
      </c>
      <c r="F181" s="6" t="s">
        <v>9</v>
      </c>
    </row>
    <row r="182">
      <c r="A182" s="8">
        <v>1.0</v>
      </c>
      <c r="B182" s="8" t="s">
        <v>409</v>
      </c>
      <c r="C182" s="9">
        <v>0.5875</v>
      </c>
      <c r="D182" s="8">
        <v>300.0</v>
      </c>
    </row>
    <row r="183">
      <c r="A183" s="8">
        <v>2.0</v>
      </c>
      <c r="B183" s="8" t="s">
        <v>1204</v>
      </c>
      <c r="C183" s="9">
        <v>0.6125</v>
      </c>
      <c r="D183" s="8">
        <v>800.0</v>
      </c>
    </row>
    <row r="184">
      <c r="A184" s="8">
        <v>3.0</v>
      </c>
      <c r="B184" s="8" t="s">
        <v>1205</v>
      </c>
      <c r="C184" s="9">
        <v>0.6895833333333333</v>
      </c>
      <c r="D184" s="8">
        <v>800.0</v>
      </c>
    </row>
    <row r="185">
      <c r="A185" s="8">
        <v>4.0</v>
      </c>
      <c r="B185" s="8" t="s">
        <v>1206</v>
      </c>
      <c r="C185" s="9">
        <v>0.7506944444444444</v>
      </c>
      <c r="D185" s="8">
        <v>600.0</v>
      </c>
    </row>
    <row r="186">
      <c r="A186" s="8">
        <v>5.0</v>
      </c>
      <c r="B186" s="8" t="s">
        <v>1207</v>
      </c>
      <c r="C186" s="9">
        <v>0.7784722222222222</v>
      </c>
      <c r="D186" s="8">
        <v>200.0</v>
      </c>
    </row>
    <row r="187">
      <c r="A187" s="8">
        <v>6.0</v>
      </c>
      <c r="B187" s="8" t="s">
        <v>356</v>
      </c>
      <c r="C187" s="9">
        <v>0.8055555555555556</v>
      </c>
      <c r="D187" s="8">
        <v>200.0</v>
      </c>
    </row>
    <row r="188">
      <c r="A188" s="8">
        <v>7.0</v>
      </c>
      <c r="B188" s="8" t="s">
        <v>1208</v>
      </c>
      <c r="C188" s="9">
        <v>0.8180555555555555</v>
      </c>
      <c r="D188" s="8">
        <v>500.0</v>
      </c>
    </row>
    <row r="189">
      <c r="D189" s="5">
        <f>SUM(D182:D188)</f>
        <v>3400</v>
      </c>
      <c r="G189" s="67">
        <v>7350.0</v>
      </c>
    </row>
    <row r="191">
      <c r="D191" s="6" t="s">
        <v>13</v>
      </c>
      <c r="E191" s="66">
        <v>42482.0</v>
      </c>
      <c r="F191" s="6" t="s">
        <v>314</v>
      </c>
    </row>
    <row r="192">
      <c r="A192" s="8">
        <v>1.0</v>
      </c>
      <c r="B192" s="12" t="s">
        <v>1209</v>
      </c>
      <c r="C192" s="13">
        <v>0.5208333333333334</v>
      </c>
      <c r="D192" s="12">
        <v>600.0</v>
      </c>
      <c r="E192" s="12" t="s">
        <v>19</v>
      </c>
    </row>
    <row r="193">
      <c r="A193" s="8">
        <v>2.0</v>
      </c>
      <c r="B193" s="8" t="s">
        <v>1112</v>
      </c>
      <c r="C193" s="9">
        <v>0.5298611111111111</v>
      </c>
      <c r="D193" s="8">
        <v>200.0</v>
      </c>
    </row>
    <row r="194">
      <c r="A194" s="8">
        <v>3.0</v>
      </c>
      <c r="B194" s="8" t="s">
        <v>1210</v>
      </c>
      <c r="C194" s="9">
        <v>0.5590277777777778</v>
      </c>
      <c r="D194" s="8">
        <v>600.0</v>
      </c>
    </row>
    <row r="195">
      <c r="A195" s="8">
        <v>4.0</v>
      </c>
      <c r="B195" s="8" t="s">
        <v>1211</v>
      </c>
      <c r="C195" s="9">
        <v>0.7430555555555556</v>
      </c>
      <c r="D195" s="8">
        <v>800.0</v>
      </c>
    </row>
    <row r="196">
      <c r="A196" s="8">
        <v>5.0</v>
      </c>
      <c r="B196" s="8" t="s">
        <v>1212</v>
      </c>
      <c r="C196" s="9">
        <v>0.7534722222222222</v>
      </c>
      <c r="D196" s="8">
        <v>800.0</v>
      </c>
    </row>
    <row r="197">
      <c r="D197" s="5">
        <f>SUM(D192:D196)</f>
        <v>3000</v>
      </c>
      <c r="G197" s="67">
        <v>2900.0</v>
      </c>
    </row>
    <row r="200">
      <c r="D200" s="6" t="s">
        <v>17</v>
      </c>
      <c r="E200" s="66">
        <v>42483.0</v>
      </c>
      <c r="F200" s="6" t="s">
        <v>9</v>
      </c>
    </row>
    <row r="201">
      <c r="A201" s="8">
        <v>1.0</v>
      </c>
      <c r="B201" s="8" t="s">
        <v>1213</v>
      </c>
      <c r="C201" s="9">
        <v>0.5201388888888889</v>
      </c>
      <c r="D201" s="8">
        <v>800.0</v>
      </c>
    </row>
    <row r="202">
      <c r="A202" s="8">
        <v>2.0</v>
      </c>
      <c r="B202" s="23" t="s">
        <v>496</v>
      </c>
      <c r="C202" s="24">
        <v>0.5597222222222222</v>
      </c>
      <c r="D202" s="23">
        <v>800.0</v>
      </c>
      <c r="E202" s="23"/>
    </row>
    <row r="203">
      <c r="A203" s="8">
        <v>3.0</v>
      </c>
      <c r="B203" s="12" t="s">
        <v>1214</v>
      </c>
      <c r="C203" s="13">
        <v>0.6555555555555556</v>
      </c>
      <c r="D203" s="12">
        <v>900.0</v>
      </c>
      <c r="E203" s="12" t="s">
        <v>358</v>
      </c>
    </row>
    <row r="204">
      <c r="A204" s="8">
        <v>4.0</v>
      </c>
      <c r="B204" s="8" t="s">
        <v>1215</v>
      </c>
      <c r="C204" s="9">
        <v>0.7208333333333333</v>
      </c>
      <c r="D204" s="8">
        <v>400.0</v>
      </c>
    </row>
    <row r="205">
      <c r="D205" s="5">
        <f>SUM(D201:D204)</f>
        <v>2900</v>
      </c>
      <c r="G205" s="67">
        <v>4900.0</v>
      </c>
    </row>
    <row r="206">
      <c r="D206" s="6" t="s">
        <v>23</v>
      </c>
      <c r="E206" s="66">
        <v>42484.0</v>
      </c>
      <c r="F206" s="6" t="s">
        <v>24</v>
      </c>
    </row>
    <row r="207">
      <c r="A207" s="8">
        <v>1.0</v>
      </c>
      <c r="B207" s="8" t="s">
        <v>1216</v>
      </c>
      <c r="C207" s="9">
        <v>0.4777777777777778</v>
      </c>
      <c r="D207" s="8">
        <v>400.0</v>
      </c>
    </row>
    <row r="208">
      <c r="A208" s="8">
        <v>2.0</v>
      </c>
      <c r="B208" s="8" t="s">
        <v>1217</v>
      </c>
      <c r="C208" s="9">
        <v>0.5076388888888889</v>
      </c>
      <c r="D208" s="8">
        <v>600.0</v>
      </c>
    </row>
    <row r="209">
      <c r="A209" s="8">
        <v>3.0</v>
      </c>
      <c r="B209" s="8" t="s">
        <v>1218</v>
      </c>
      <c r="C209" s="9">
        <v>0.5138888888888888</v>
      </c>
      <c r="D209" s="8">
        <v>400.0</v>
      </c>
    </row>
    <row r="210">
      <c r="A210" s="8">
        <v>4.0</v>
      </c>
      <c r="B210" s="8" t="s">
        <v>756</v>
      </c>
      <c r="C210" s="9">
        <v>0.5673611111111111</v>
      </c>
      <c r="D210" s="8">
        <v>500.0</v>
      </c>
    </row>
    <row r="211">
      <c r="A211" s="8">
        <v>5.0</v>
      </c>
      <c r="B211" s="8" t="s">
        <v>954</v>
      </c>
      <c r="C211" s="9">
        <v>0.6666666666666666</v>
      </c>
      <c r="D211" s="8">
        <v>800.0</v>
      </c>
    </row>
    <row r="212">
      <c r="A212" s="8">
        <v>6.0</v>
      </c>
      <c r="B212" s="8" t="s">
        <v>1219</v>
      </c>
      <c r="C212" s="9">
        <v>0.7756944444444445</v>
      </c>
      <c r="D212" s="8">
        <v>500.0</v>
      </c>
    </row>
    <row r="213">
      <c r="A213" s="8">
        <v>7.0</v>
      </c>
      <c r="B213" s="8" t="s">
        <v>27</v>
      </c>
      <c r="C213" s="9">
        <v>0.8680555555555556</v>
      </c>
      <c r="G213" s="8">
        <v>-700.0</v>
      </c>
    </row>
    <row r="214">
      <c r="D214" s="6">
        <v>3200.0</v>
      </c>
      <c r="G214" s="67">
        <v>7400.0</v>
      </c>
    </row>
    <row r="216">
      <c r="D216" s="6" t="s">
        <v>28</v>
      </c>
      <c r="E216" s="66">
        <v>42485.0</v>
      </c>
      <c r="F216" s="6" t="s">
        <v>9</v>
      </c>
    </row>
    <row r="217">
      <c r="A217" s="8">
        <v>1.0</v>
      </c>
      <c r="B217" s="8" t="s">
        <v>1220</v>
      </c>
      <c r="C217" s="9">
        <v>0.4861111111111111</v>
      </c>
      <c r="D217" s="8">
        <v>700.0</v>
      </c>
    </row>
    <row r="218">
      <c r="A218" s="8">
        <v>2.0</v>
      </c>
      <c r="B218" s="8" t="s">
        <v>1221</v>
      </c>
      <c r="C218" s="9">
        <v>0.5861111111111111</v>
      </c>
      <c r="D218" s="8">
        <v>200.0</v>
      </c>
    </row>
    <row r="219">
      <c r="A219" s="8">
        <v>3.0</v>
      </c>
      <c r="B219" s="8" t="s">
        <v>1222</v>
      </c>
      <c r="C219" s="9">
        <v>0.5923611111111111</v>
      </c>
      <c r="D219" s="8">
        <v>800.0</v>
      </c>
    </row>
    <row r="220">
      <c r="A220" s="8">
        <v>4.0</v>
      </c>
      <c r="B220" s="8" t="s">
        <v>1070</v>
      </c>
      <c r="C220" s="9">
        <v>0.7173611111111111</v>
      </c>
      <c r="D220" s="8">
        <v>300.0</v>
      </c>
    </row>
    <row r="221">
      <c r="A221" s="8">
        <v>5.0</v>
      </c>
      <c r="B221" s="8" t="s">
        <v>1223</v>
      </c>
      <c r="C221" s="9">
        <v>0.7180555555555556</v>
      </c>
      <c r="D221" s="8">
        <v>1000.0</v>
      </c>
      <c r="G221" s="68">
        <v>-8000.0</v>
      </c>
      <c r="H221" s="69" t="s">
        <v>33</v>
      </c>
    </row>
    <row r="222">
      <c r="A222" s="8">
        <v>6.0</v>
      </c>
      <c r="B222" s="8" t="s">
        <v>1224</v>
      </c>
      <c r="C222" s="9">
        <v>0.7555555555555555</v>
      </c>
      <c r="D222" s="8">
        <v>600.0</v>
      </c>
    </row>
    <row r="223">
      <c r="D223" s="5">
        <f>SUM(D217:D222)</f>
        <v>3600</v>
      </c>
      <c r="G223" s="67">
        <v>3000.0</v>
      </c>
    </row>
    <row r="225">
      <c r="D225" s="6" t="s">
        <v>31</v>
      </c>
      <c r="E225" s="66">
        <v>42486.0</v>
      </c>
      <c r="F225" s="6" t="s">
        <v>9</v>
      </c>
    </row>
    <row r="226">
      <c r="A226" s="8">
        <v>1.0</v>
      </c>
      <c r="B226" s="12" t="s">
        <v>1225</v>
      </c>
      <c r="C226" s="13">
        <v>0.5895833333333333</v>
      </c>
      <c r="D226" s="12">
        <v>800.0</v>
      </c>
      <c r="E226" s="12" t="s">
        <v>358</v>
      </c>
    </row>
    <row r="227">
      <c r="A227" s="8">
        <v>2.0</v>
      </c>
      <c r="B227" s="8" t="s">
        <v>1226</v>
      </c>
      <c r="C227" s="9">
        <v>0.6020833333333333</v>
      </c>
      <c r="D227" s="8">
        <v>800.0</v>
      </c>
    </row>
    <row r="228">
      <c r="A228" s="8">
        <v>3.0</v>
      </c>
      <c r="B228" s="8" t="s">
        <v>1227</v>
      </c>
      <c r="C228" s="9">
        <v>0.6027777777777777</v>
      </c>
      <c r="D228" s="8">
        <v>750.0</v>
      </c>
    </row>
    <row r="229">
      <c r="A229" s="8">
        <v>4.0</v>
      </c>
      <c r="B229" s="8" t="s">
        <v>1228</v>
      </c>
      <c r="C229" s="9">
        <v>0.7090277777777778</v>
      </c>
      <c r="D229" s="8">
        <v>800.0</v>
      </c>
    </row>
    <row r="230">
      <c r="A230" s="8">
        <v>5.0</v>
      </c>
      <c r="B230" s="12" t="s">
        <v>1229</v>
      </c>
      <c r="C230" s="13">
        <v>0.7361111111111112</v>
      </c>
      <c r="D230" s="12">
        <v>300.0</v>
      </c>
      <c r="E230" s="12" t="s">
        <v>358</v>
      </c>
    </row>
    <row r="231">
      <c r="A231" s="8">
        <v>6.0</v>
      </c>
      <c r="B231" s="8" t="s">
        <v>1230</v>
      </c>
      <c r="C231" s="9">
        <v>0.825</v>
      </c>
      <c r="D231" s="8">
        <v>400.0</v>
      </c>
    </row>
    <row r="232">
      <c r="D232" s="5">
        <f>SUM(D226:D231)</f>
        <v>3850</v>
      </c>
      <c r="G232" s="67">
        <v>5750.0</v>
      </c>
    </row>
    <row r="234">
      <c r="D234" s="6" t="s">
        <v>35</v>
      </c>
      <c r="E234" s="66">
        <v>42487.0</v>
      </c>
      <c r="F234" s="6" t="s">
        <v>314</v>
      </c>
      <c r="G234" s="67">
        <v>5838.0</v>
      </c>
      <c r="H234" s="8" t="s">
        <v>22</v>
      </c>
    </row>
    <row r="235">
      <c r="A235" s="8">
        <v>1.0</v>
      </c>
      <c r="B235" s="12" t="s">
        <v>1231</v>
      </c>
      <c r="C235" s="13">
        <v>0.5270833333333333</v>
      </c>
      <c r="D235" s="12">
        <v>800.0</v>
      </c>
      <c r="E235" s="12" t="s">
        <v>1232</v>
      </c>
    </row>
    <row r="236">
      <c r="A236" s="8">
        <v>2.0</v>
      </c>
      <c r="B236" s="8" t="s">
        <v>1233</v>
      </c>
      <c r="C236" s="9">
        <v>0.6840277777777778</v>
      </c>
      <c r="D236" s="8">
        <v>1300.0</v>
      </c>
      <c r="E236" s="8"/>
    </row>
    <row r="237">
      <c r="A237" s="8">
        <v>3.0</v>
      </c>
      <c r="B237" s="8" t="s">
        <v>1234</v>
      </c>
      <c r="C237" s="9">
        <v>0.8402777777777778</v>
      </c>
      <c r="D237" s="8">
        <v>300.0</v>
      </c>
    </row>
    <row r="238">
      <c r="D238" s="5">
        <f>SUM(D235:D237)</f>
        <v>2400</v>
      </c>
      <c r="G238" s="67">
        <v>7438.0</v>
      </c>
    </row>
    <row r="240">
      <c r="D240" s="6" t="s">
        <v>8</v>
      </c>
      <c r="E240" s="66">
        <v>42488.0</v>
      </c>
      <c r="F240" s="6" t="s">
        <v>314</v>
      </c>
    </row>
    <row r="241">
      <c r="A241" s="8">
        <v>1.0</v>
      </c>
      <c r="B241" s="8" t="s">
        <v>1235</v>
      </c>
      <c r="C241" s="9">
        <v>0.5222222222222223</v>
      </c>
      <c r="D241" s="8">
        <v>300.0</v>
      </c>
    </row>
    <row r="242">
      <c r="A242" s="8">
        <v>2.0</v>
      </c>
      <c r="B242" s="8" t="s">
        <v>1236</v>
      </c>
      <c r="C242" s="9">
        <v>0.5944444444444444</v>
      </c>
      <c r="D242" s="8">
        <v>400.0</v>
      </c>
    </row>
    <row r="243">
      <c r="A243" s="8">
        <v>3.0</v>
      </c>
      <c r="B243" s="8" t="s">
        <v>1237</v>
      </c>
      <c r="C243" s="9">
        <v>0.6368055555555555</v>
      </c>
      <c r="D243" s="8">
        <v>500.0</v>
      </c>
      <c r="G243" s="68">
        <v>-7000.0</v>
      </c>
      <c r="H243" s="69" t="s">
        <v>33</v>
      </c>
    </row>
    <row r="244">
      <c r="A244" s="8">
        <v>4.0</v>
      </c>
      <c r="B244" s="8" t="s">
        <v>1238</v>
      </c>
      <c r="C244" s="9">
        <v>0.6513888888888889</v>
      </c>
      <c r="D244" s="8">
        <v>700.0</v>
      </c>
    </row>
    <row r="245">
      <c r="A245" s="8">
        <v>5.0</v>
      </c>
      <c r="B245" s="8" t="s">
        <v>1239</v>
      </c>
      <c r="C245" s="9">
        <v>0.7694444444444445</v>
      </c>
      <c r="D245" s="8">
        <v>200.0</v>
      </c>
    </row>
    <row r="246">
      <c r="A246" s="8">
        <v>6.0</v>
      </c>
      <c r="D246" s="5">
        <f>SUM(D241:D245)</f>
        <v>2100</v>
      </c>
      <c r="G246" s="67">
        <v>2577.0</v>
      </c>
    </row>
    <row r="248">
      <c r="D248" s="6" t="s">
        <v>13</v>
      </c>
      <c r="E248" s="66">
        <v>42489.0</v>
      </c>
      <c r="F248" s="6" t="s">
        <v>9</v>
      </c>
    </row>
    <row r="249">
      <c r="A249" s="8">
        <v>1.0</v>
      </c>
      <c r="B249" s="8" t="s">
        <v>1240</v>
      </c>
      <c r="C249" s="9">
        <v>0.6520833333333333</v>
      </c>
      <c r="D249" s="8">
        <v>1000.0</v>
      </c>
    </row>
    <row r="250">
      <c r="A250" s="8">
        <v>2.0</v>
      </c>
      <c r="B250" s="8" t="s">
        <v>1241</v>
      </c>
      <c r="C250" s="9">
        <v>0.6881944444444444</v>
      </c>
      <c r="D250" s="8">
        <v>1000.0</v>
      </c>
    </row>
    <row r="251">
      <c r="A251" s="8">
        <v>3.0</v>
      </c>
      <c r="B251" s="8" t="s">
        <v>1242</v>
      </c>
      <c r="C251" s="9">
        <v>0.7215277777777778</v>
      </c>
      <c r="D251" s="8">
        <v>300.0</v>
      </c>
      <c r="F251" s="8"/>
    </row>
    <row r="252">
      <c r="A252" s="8">
        <v>4.0</v>
      </c>
      <c r="B252" s="8" t="s">
        <v>371</v>
      </c>
      <c r="C252" s="9">
        <v>0.7222222222222222</v>
      </c>
      <c r="D252" s="8">
        <v>200.0</v>
      </c>
    </row>
    <row r="253">
      <c r="A253" s="74">
        <v>5.0</v>
      </c>
      <c r="B253" s="74" t="s">
        <v>1243</v>
      </c>
      <c r="C253" s="75">
        <v>0.7881944444444444</v>
      </c>
      <c r="D253" s="74">
        <v>300.0</v>
      </c>
      <c r="E253" s="74" t="s">
        <v>358</v>
      </c>
    </row>
    <row r="254">
      <c r="A254" s="8">
        <v>6.0</v>
      </c>
      <c r="D254" s="5">
        <f>SUM(D249:D253)</f>
        <v>2800</v>
      </c>
      <c r="G254" s="67">
        <v>5535.0</v>
      </c>
    </row>
    <row r="257">
      <c r="D257" s="6" t="s">
        <v>17</v>
      </c>
      <c r="E257" s="66">
        <v>42490.0</v>
      </c>
      <c r="F257" s="6" t="s">
        <v>9</v>
      </c>
    </row>
    <row r="258">
      <c r="A258" s="8">
        <v>1.0</v>
      </c>
      <c r="B258" s="8" t="s">
        <v>1244</v>
      </c>
      <c r="C258" s="9">
        <v>0.5166666666666667</v>
      </c>
      <c r="D258" s="8">
        <v>600.0</v>
      </c>
    </row>
    <row r="259">
      <c r="A259" s="8">
        <v>2.0</v>
      </c>
      <c r="B259" s="8" t="s">
        <v>1245</v>
      </c>
      <c r="C259" s="9">
        <v>0.5173611111111112</v>
      </c>
      <c r="D259" s="8">
        <v>200.0</v>
      </c>
    </row>
    <row r="260">
      <c r="A260" s="8">
        <v>3.0</v>
      </c>
      <c r="B260" s="8" t="s">
        <v>1246</v>
      </c>
      <c r="C260" s="9">
        <v>0.5833333333333334</v>
      </c>
      <c r="D260" s="8">
        <v>300.0</v>
      </c>
    </row>
    <row r="261">
      <c r="A261" s="8">
        <v>4.0</v>
      </c>
      <c r="B261" s="8" t="s">
        <v>371</v>
      </c>
      <c r="C261" s="9">
        <v>0.6423611111111112</v>
      </c>
      <c r="D261" s="8">
        <v>200.0</v>
      </c>
      <c r="G261" s="8"/>
    </row>
    <row r="262">
      <c r="A262" s="8">
        <v>5.0</v>
      </c>
      <c r="B262" s="8" t="s">
        <v>1247</v>
      </c>
      <c r="C262" s="9">
        <v>0.6722222222222223</v>
      </c>
      <c r="D262" s="8">
        <v>400.0</v>
      </c>
    </row>
    <row r="263">
      <c r="A263" s="8">
        <v>6.0</v>
      </c>
      <c r="B263" s="8" t="s">
        <v>1248</v>
      </c>
      <c r="C263" s="9">
        <v>0.6798611111111111</v>
      </c>
      <c r="D263" s="8">
        <v>300.0</v>
      </c>
      <c r="G263" s="68">
        <v>-7000.0</v>
      </c>
      <c r="H263" s="69" t="s">
        <v>33</v>
      </c>
    </row>
    <row r="264">
      <c r="A264" s="8">
        <v>7.0</v>
      </c>
      <c r="B264" s="8" t="s">
        <v>1249</v>
      </c>
      <c r="C264" s="9">
        <v>0.6798611111111111</v>
      </c>
      <c r="D264" s="8">
        <v>800.0</v>
      </c>
    </row>
    <row r="265">
      <c r="A265" s="8">
        <v>8.0</v>
      </c>
      <c r="B265" s="8" t="s">
        <v>1250</v>
      </c>
      <c r="C265" s="9">
        <v>0.6916666666666667</v>
      </c>
      <c r="D265" s="8">
        <v>800.0</v>
      </c>
    </row>
    <row r="266">
      <c r="A266" s="8">
        <v>9.0</v>
      </c>
      <c r="B266" s="8" t="s">
        <v>1251</v>
      </c>
      <c r="C266" s="9">
        <v>0.7944444444444444</v>
      </c>
      <c r="D266" s="8">
        <v>800.0</v>
      </c>
    </row>
    <row r="267">
      <c r="D267" s="6">
        <f>SUM(D258:D266)</f>
        <v>4400</v>
      </c>
      <c r="G267" s="67">
        <v>2929.0</v>
      </c>
    </row>
  </sheetData>
  <drawing r:id="rId1"/>
</worksheet>
</file>