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юль 2017" sheetId="1" r:id="rId3"/>
    <sheet state="visible" name="Лист10" sheetId="2" r:id="rId4"/>
    <sheet state="visible" name="Июнь 2017" sheetId="3" r:id="rId5"/>
    <sheet state="visible" name="Лист11" sheetId="4" r:id="rId6"/>
    <sheet state="visible" name="Май 2017" sheetId="5" r:id="rId7"/>
    <sheet state="visible" name="Апрель 2017" sheetId="6" r:id="rId8"/>
    <sheet state="visible" name="Март 2017" sheetId="7" r:id="rId9"/>
    <sheet state="visible" name="Февраль 2017" sheetId="8" r:id="rId10"/>
    <sheet state="visible" name="Январь 2017" sheetId="9" r:id="rId11"/>
    <sheet state="visible" name="Декабрь 2016" sheetId="10" r:id="rId12"/>
    <sheet state="visible" name="Лист5" sheetId="11" r:id="rId13"/>
  </sheets>
  <definedNames/>
  <calcPr/>
</workbook>
</file>

<file path=xl/sharedStrings.xml><?xml version="1.0" encoding="utf-8"?>
<sst xmlns="http://schemas.openxmlformats.org/spreadsheetml/2006/main" count="1733" uniqueCount="953">
  <si>
    <t>№</t>
  </si>
  <si>
    <t>Наименование товара</t>
  </si>
  <si>
    <t>Время продажи</t>
  </si>
  <si>
    <t>Стоимость</t>
  </si>
  <si>
    <t>Дата</t>
  </si>
  <si>
    <t>Продавец</t>
  </si>
  <si>
    <t>Касса</t>
  </si>
  <si>
    <t>Забрал кассу</t>
  </si>
  <si>
    <t>Сб</t>
  </si>
  <si>
    <t>Джамалян Андрей</t>
  </si>
  <si>
    <t>Кепка Эверласт зеленая</t>
  </si>
  <si>
    <t>Бесболка однотонная черно-серая</t>
  </si>
  <si>
    <t>Тимофеев Игорь</t>
  </si>
  <si>
    <t>Вс</t>
  </si>
  <si>
    <t>Катруха Ирина</t>
  </si>
  <si>
    <t>Спиннер градиентовый металл</t>
  </si>
  <si>
    <t>Стерио наушники</t>
  </si>
  <si>
    <t xml:space="preserve">Браслет плетенный </t>
  </si>
  <si>
    <t>Бампер на Аф 6 бронзовый,узор + спиннер чёрный + спиннер зеленый</t>
  </si>
  <si>
    <t>Спиннер х2 красные</t>
  </si>
  <si>
    <t>Кепка детская Вэнс оф зе волл чёрно-оранжевая</t>
  </si>
  <si>
    <t>Спиннер светящийся</t>
  </si>
  <si>
    <t>Затраты на хоз.нужды</t>
  </si>
  <si>
    <t>Пн</t>
  </si>
  <si>
    <t>АКБ Сяоми 10400 мАч золотой</t>
  </si>
  <si>
    <t>Спиннер золотой</t>
  </si>
  <si>
    <t>Спиннер светящийся синий</t>
  </si>
  <si>
    <t>Кепка Супермен детская красно синяя</t>
  </si>
  <si>
    <t>очки круглые под дерево</t>
  </si>
  <si>
    <t>Вт</t>
  </si>
  <si>
    <t>Спиннер светящийся оранжевый</t>
  </si>
  <si>
    <t>Спиннер классический синий</t>
  </si>
  <si>
    <t>Оплата интернета</t>
  </si>
  <si>
    <t>Ср</t>
  </si>
  <si>
    <t>Чехол полупрозрачный на аф6</t>
  </si>
  <si>
    <t>Спиннер пятнистый керамика</t>
  </si>
  <si>
    <t>Спиннер хром + спиннер голубой+скидка</t>
  </si>
  <si>
    <t>Спиннер хром голубой +скидка</t>
  </si>
  <si>
    <t>Наушники Аф + скидка</t>
  </si>
  <si>
    <t>Наушники Битс в мешочке</t>
  </si>
  <si>
    <t>Спиннер белый светящийся</t>
  </si>
  <si>
    <t>Чт</t>
  </si>
  <si>
    <t>Браслет коричневый</t>
  </si>
  <si>
    <t>Спиннер пятипалый розовый</t>
  </si>
  <si>
    <t>Чехол Аф 6 камуфляж</t>
  </si>
  <si>
    <t>Спиннер светящийся красный</t>
  </si>
  <si>
    <t>Пт</t>
  </si>
  <si>
    <t>Наушники U20</t>
  </si>
  <si>
    <t>Спиннер бетмен черный</t>
  </si>
  <si>
    <t>Наушники Д13</t>
  </si>
  <si>
    <t>Спиннер прозрачный светящийся</t>
  </si>
  <si>
    <t>Спинер красный светящийся</t>
  </si>
  <si>
    <t>Спиннер х2 космос</t>
  </si>
  <si>
    <t>Кепка чёрная</t>
  </si>
  <si>
    <t xml:space="preserve">Переходник на наушники </t>
  </si>
  <si>
    <t>Спиннер золотой (скидка)</t>
  </si>
  <si>
    <t>Браслет кожаный</t>
  </si>
  <si>
    <t>Спиннер бетмен синий</t>
  </si>
  <si>
    <t>Кепка черная амеркианка</t>
  </si>
  <si>
    <t>кепка Монстер Энерджи черно красная</t>
  </si>
  <si>
    <t>Шнур аф 4</t>
  </si>
  <si>
    <t>Игорь Тимофеев</t>
  </si>
  <si>
    <t>Спиннер красный хром</t>
  </si>
  <si>
    <t>Чехол на аф 5 градиент + скидка</t>
  </si>
  <si>
    <t>Спиннер светящийся черный</t>
  </si>
  <si>
    <t>Спиннер метал капли + паук + градиент + скидка</t>
  </si>
  <si>
    <t>Часы BABY-G желтые</t>
  </si>
  <si>
    <t>Спиннер классический красный</t>
  </si>
  <si>
    <t>Кепка черная классика</t>
  </si>
  <si>
    <t>Спиннер под дерево</t>
  </si>
  <si>
    <t>Возврат наушников STN 450 от 27.06.2017</t>
  </si>
  <si>
    <t>Чехол аф 7 с ушами</t>
  </si>
  <si>
    <t>Аукс кабель</t>
  </si>
  <si>
    <t>Бампер на Аф 5 Мотомо чёрный</t>
  </si>
  <si>
    <t>Наушники Д2</t>
  </si>
  <si>
    <t>Кепка детская Факин проблемс бежевая</t>
  </si>
  <si>
    <t>Спиннер америка</t>
  </si>
  <si>
    <t>Адаптер 1А + скидка</t>
  </si>
  <si>
    <t>Спиннер черный светящийся</t>
  </si>
  <si>
    <t>Спиннер розовый металл</t>
  </si>
  <si>
    <t>Спиннер розовый блестящий</t>
  </si>
  <si>
    <t>Спиннер с блестками красный</t>
  </si>
  <si>
    <t>Чехол Аф 6 прозрачный силикон</t>
  </si>
  <si>
    <t>Спиннер трехпалый красный</t>
  </si>
  <si>
    <t>Спиннер черный классический</t>
  </si>
  <si>
    <t>Наушники Авей Q9</t>
  </si>
  <si>
    <t>Наушники белые</t>
  </si>
  <si>
    <t>Кепка Фэшен</t>
  </si>
  <si>
    <t>Спиннер дракон + спиннер классический оранжевый</t>
  </si>
  <si>
    <t>АКБ Сяоми золото 5200 мАч</t>
  </si>
  <si>
    <t>Шнур на андройд иса</t>
  </si>
  <si>
    <t>Спиннер камуфляжный</t>
  </si>
  <si>
    <t>Кепка нью йорк сетка серая</t>
  </si>
  <si>
    <t>Чехол аф 5 силикон</t>
  </si>
  <si>
    <t>Кепка Лонсдейл черная</t>
  </si>
  <si>
    <t xml:space="preserve">Спиннер цветастый </t>
  </si>
  <si>
    <t xml:space="preserve">Наушники Аф </t>
  </si>
  <si>
    <t>Спинеры светящиеся x2 + скидка</t>
  </si>
  <si>
    <t>Спинер штурвал градиент</t>
  </si>
  <si>
    <t>Спиннер сюрикен</t>
  </si>
  <si>
    <t>Спиннер красный классический</t>
  </si>
  <si>
    <t>Кепка Нью Йорк белая сетка</t>
  </si>
  <si>
    <t>Cпиннер черный узоры</t>
  </si>
  <si>
    <t>Часы Хищника + скидка</t>
  </si>
  <si>
    <t>очки черные капли мужские</t>
  </si>
  <si>
    <t>Наушники беспроводные большие черные STN-13 + скидка + наушники битс с чехлом</t>
  </si>
  <si>
    <t>Спиннер блютуз розовый + спиннер металл мячи</t>
  </si>
  <si>
    <t>Очки капли черные</t>
  </si>
  <si>
    <t>наушники JBL</t>
  </si>
  <si>
    <t>Бампер окантовка Аф 5</t>
  </si>
  <si>
    <t>Монопод для селфи зеленый</t>
  </si>
  <si>
    <t xml:space="preserve">Покупка ленты для терминала </t>
  </si>
  <si>
    <t>Обмен наушников D2 на U8 от 12.07.</t>
  </si>
  <si>
    <t>Колонка Ред Булл</t>
  </si>
  <si>
    <t>Чехол Аф 5 прозрачный силикон</t>
  </si>
  <si>
    <t>Спиннер розовый классический</t>
  </si>
  <si>
    <t>Наушники Big Hero</t>
  </si>
  <si>
    <t>наушники J-03 белые</t>
  </si>
  <si>
    <t>Кепка Бэтмен розовая</t>
  </si>
  <si>
    <t>Замена колонки Ред булл на колонку Спрайт от 21.07</t>
  </si>
  <si>
    <t>Бампер на Аф 5 золотой</t>
  </si>
  <si>
    <t xml:space="preserve">Очки детские зеркальные + кепка сетка белая Нью-Йорк </t>
  </si>
  <si>
    <t>Кепка Эверласт камуфляжная</t>
  </si>
  <si>
    <t>Бампер на Аф 7 прозрачный</t>
  </si>
  <si>
    <t>Кепка Шаркс</t>
  </si>
  <si>
    <t>Кепка сетка Супермен</t>
  </si>
  <si>
    <t>Возврат беспроводных наушников большие черные STN-13 от 19.07</t>
  </si>
  <si>
    <t>затраты на хоз.нужды</t>
  </si>
  <si>
    <t>Возврат колонки Спрайт от 23.07</t>
  </si>
  <si>
    <t>Наушники SongQu</t>
  </si>
  <si>
    <t>Кепка Нью Йорк смит</t>
  </si>
  <si>
    <t>Наушники Битс Тур черные + скидка</t>
  </si>
  <si>
    <t>Наушники чёрные</t>
  </si>
  <si>
    <t>Спиннер градиент</t>
  </si>
  <si>
    <t>Наушники phoenix</t>
  </si>
  <si>
    <t>Спиннер светящийся + спиннер серебрянный блестящий</t>
  </si>
  <si>
    <t>Спиннер классический чёрный</t>
  </si>
  <si>
    <t>Панама CKJ</t>
  </si>
  <si>
    <t>Спиннер конкурс градиент</t>
  </si>
  <si>
    <t>Кепка БМВ</t>
  </si>
  <si>
    <t>Говорящий хомяк бежевый</t>
  </si>
  <si>
    <t>Кепка Хомес белая</t>
  </si>
  <si>
    <t>Бампер на Аф 4 чёрный</t>
  </si>
  <si>
    <t>Спиннер бэтмен красный</t>
  </si>
  <si>
    <t>Кепка LA красная с черным</t>
  </si>
  <si>
    <t xml:space="preserve">кепка милитари </t>
  </si>
  <si>
    <t>Бампер Аф 5 кошка софттач</t>
  </si>
  <si>
    <t>Спиннер розовый пятипалый</t>
  </si>
  <si>
    <t>Бампер Аф 5 силикон прозрачный</t>
  </si>
  <si>
    <t>Спиннер светящийся большой</t>
  </si>
  <si>
    <t>Чехол на аф5 чермандер+скидка за ушатанность</t>
  </si>
  <si>
    <t>Бейсболка красная однотонная</t>
  </si>
  <si>
    <t xml:space="preserve">АКБ сяоми серебристый 16000 мАч </t>
  </si>
  <si>
    <t>Примечание</t>
  </si>
  <si>
    <t>Бампер Аф 5 Мотомо черный</t>
  </si>
  <si>
    <t>Бампер Аф 5 Мотомо черный с серым</t>
  </si>
  <si>
    <t xml:space="preserve">Наушники вакуумные </t>
  </si>
  <si>
    <t>Наушники SonqQu</t>
  </si>
  <si>
    <t>Чехол книжка универсальный черный</t>
  </si>
  <si>
    <t>Спиннер светящийся зеленый</t>
  </si>
  <si>
    <t>Спиннер зеленый</t>
  </si>
  <si>
    <t>Спиннер черный металлический</t>
  </si>
  <si>
    <t>Очки черные капли</t>
  </si>
  <si>
    <t>Бампер Аф 7+ силикон розовый</t>
  </si>
  <si>
    <t>Бампер Аф 7+ силикон прозрачный</t>
  </si>
  <si>
    <t>Наушники FC Bayern</t>
  </si>
  <si>
    <t xml:space="preserve">Часы лед Вотч </t>
  </si>
  <si>
    <t>Спиннер фосфорный</t>
  </si>
  <si>
    <t>Чехол Аф 4 стразы</t>
  </si>
  <si>
    <t>Закаленное стекло Аф 4</t>
  </si>
  <si>
    <t>Кепка леопардовая</t>
  </si>
  <si>
    <t>Кепка Эверласт черная классика</t>
  </si>
  <si>
    <t>Очки детские капли</t>
  </si>
  <si>
    <t>Кепка Чикаго Буллс оранжевая</t>
  </si>
  <si>
    <t>Кепка Лос Анджелес сине оранжевая</t>
  </si>
  <si>
    <t>Кепка Спартак синяя</t>
  </si>
  <si>
    <t xml:space="preserve">Спиннер красный </t>
  </si>
  <si>
    <t>Кепка Нью-Йорк серая с сеткой + спиннер черный металлический</t>
  </si>
  <si>
    <t>Спиннер</t>
  </si>
  <si>
    <t>Кепка Нью-Йорк бордовая с гнутым козырьком</t>
  </si>
  <si>
    <t>Кепка Монстр + спиннер красный</t>
  </si>
  <si>
    <t>Спиннер металлический черный</t>
  </si>
  <si>
    <t>Бампер на Аф 4 белый резиновый</t>
  </si>
  <si>
    <t>Браслеты x3</t>
  </si>
  <si>
    <t>Спиннер черный пятигранный</t>
  </si>
  <si>
    <t>Спиннер красный трехлистник</t>
  </si>
  <si>
    <t>Спиннер желтый техлистник</t>
  </si>
  <si>
    <t>Спиннер светящийся фиолетовый</t>
  </si>
  <si>
    <t>Кепка Пепе Джинс классика</t>
  </si>
  <si>
    <t>Спиннер трехлистник зеленый</t>
  </si>
  <si>
    <t>Спиннер фиолетовый</t>
  </si>
  <si>
    <t>Спиннер милитари</t>
  </si>
  <si>
    <t>Спиннер хохлома</t>
  </si>
  <si>
    <t>Наушники U8</t>
  </si>
  <si>
    <t xml:space="preserve">Спиннер белый </t>
  </si>
  <si>
    <t>Очки женские + скидка (царапки)</t>
  </si>
  <si>
    <t>Спиннер оранжевый</t>
  </si>
  <si>
    <t>Спиннер зеленый трехлистник</t>
  </si>
  <si>
    <t>Спиннер милитари желтый + скидка</t>
  </si>
  <si>
    <t>Спиннер красный</t>
  </si>
  <si>
    <t>Кепка Россия красная</t>
  </si>
  <si>
    <t>Спиннер черный</t>
  </si>
  <si>
    <t>Спиннер из фосфора голубой</t>
  </si>
  <si>
    <t>Бампер Аф 6 девушка</t>
  </si>
  <si>
    <t>Кепка Супермен красно голубая</t>
  </si>
  <si>
    <t>кепка Нью Йорк серо синяя</t>
  </si>
  <si>
    <t>Спиннер розовый</t>
  </si>
  <si>
    <t>Спиннер синий</t>
  </si>
  <si>
    <t>Шнур Аф 5 3 метра</t>
  </si>
  <si>
    <t>Очки детские капли зеркало</t>
  </si>
  <si>
    <t>Спиннер люминисцентный бежевый + спиннер люминесцентный бежевый + скидка</t>
  </si>
  <si>
    <t>-</t>
  </si>
  <si>
    <t>Спиннер металлический синий</t>
  </si>
  <si>
    <t>Спиннер светящийся с браком желтый + спиннер светящийся с браком желтый</t>
  </si>
  <si>
    <t>Кепка Едико классика</t>
  </si>
  <si>
    <t>Спиннер желтый</t>
  </si>
  <si>
    <t>браслет кожаный</t>
  </si>
  <si>
    <t>Браслет х2 кажаный + бампер на Аф 4 черный Мотомо</t>
  </si>
  <si>
    <t>Спиннер зеленый пятигранный</t>
  </si>
  <si>
    <t>Спиннер красный пятигранный</t>
  </si>
  <si>
    <t>Спиннер белый пятигранный</t>
  </si>
  <si>
    <t>Кепка синяя с коричневой вставкой</t>
  </si>
  <si>
    <t>Спиннер красный четырехгранный</t>
  </si>
  <si>
    <t>Кепка с алмазом разноцветная</t>
  </si>
  <si>
    <t>Спиннер металлический бронзовый</t>
  </si>
  <si>
    <t>Спиннер металлический розовый</t>
  </si>
  <si>
    <t>Спиннер белый</t>
  </si>
  <si>
    <t>Кепка Лос Анджелес серая</t>
  </si>
  <si>
    <t>Спиннер трехлистник красный</t>
  </si>
  <si>
    <t>Спиннер цвет мет трехлистник</t>
  </si>
  <si>
    <t>Кепка Монстер Энерджи красно синяя</t>
  </si>
  <si>
    <t>Кепка Зенит черная</t>
  </si>
  <si>
    <t>Наушники Битс Студио черные</t>
  </si>
  <si>
    <t>Шнур Аф 5</t>
  </si>
  <si>
    <t>Спиннер голограмный черный</t>
  </si>
  <si>
    <t>Закаленное стекло Аф 7 + Пленка Аф 6 + скидка</t>
  </si>
  <si>
    <t>Кепка Нью Джерси Дэвилс</t>
  </si>
  <si>
    <t>Кепка "Пупырка"</t>
  </si>
  <si>
    <t>Спиннер золотой + скидка</t>
  </si>
  <si>
    <t>Спиннер красный + скидка</t>
  </si>
  <si>
    <t>Монопод для селфи с пультом</t>
  </si>
  <si>
    <t>Спиннер бронзовый</t>
  </si>
  <si>
    <t>Спиннер черный с браком</t>
  </si>
  <si>
    <t>Спиннер цвет.мет + скидка</t>
  </si>
  <si>
    <t>Наушники SongQu черные</t>
  </si>
  <si>
    <t>Бейсболка мадрид красная</t>
  </si>
  <si>
    <t xml:space="preserve">Спиннер синий </t>
  </si>
  <si>
    <t>Очки капли женские золотые</t>
  </si>
  <si>
    <t>Спиннер красно черный</t>
  </si>
  <si>
    <t>Миньон говорящий</t>
  </si>
  <si>
    <t>Наушники черные</t>
  </si>
  <si>
    <t>Чехол универсальный Китти</t>
  </si>
  <si>
    <t>Спиннер оранжевый + сикдка</t>
  </si>
  <si>
    <t>Кепка БОЙ милитари</t>
  </si>
  <si>
    <t>Cпиннер синий</t>
  </si>
  <si>
    <t>Кепка синяя американка</t>
  </si>
  <si>
    <t>Наушники HANIZU белые</t>
  </si>
  <si>
    <t>наушники Битс фиолетовые</t>
  </si>
  <si>
    <t>Спиннер черный + скидка</t>
  </si>
  <si>
    <t>Спиннер хромированый</t>
  </si>
  <si>
    <t>Кепка Миньоны детская</t>
  </si>
  <si>
    <t>Часы Супермен красные</t>
  </si>
  <si>
    <t>Спиннер красно золотой</t>
  </si>
  <si>
    <t>кепка Эверласт зеленая</t>
  </si>
  <si>
    <t>Спиннер маленький красный</t>
  </si>
  <si>
    <t>Кепка темно серая классика</t>
  </si>
  <si>
    <t>Спиннер розовый фосфор</t>
  </si>
  <si>
    <t>Кепка Фокс черная</t>
  </si>
  <si>
    <t>Спиннер цветастый</t>
  </si>
  <si>
    <t>Обмен спиннера красного на очки капли черные</t>
  </si>
  <si>
    <t>Спиннер Щит капитана Америка</t>
  </si>
  <si>
    <t>Спиннер Милитари</t>
  </si>
  <si>
    <t>Кепка детская сетка белая + скидка</t>
  </si>
  <si>
    <t>Кепка "Финн" + скидка</t>
  </si>
  <si>
    <t>Кепка Бэтмен + скидка</t>
  </si>
  <si>
    <t>Спиннер фосфор желтый маленький</t>
  </si>
  <si>
    <t>Наушники Авэй дерево</t>
  </si>
  <si>
    <t>Спиннер с блютуз синий</t>
  </si>
  <si>
    <t>Замена шнура на Аф 5 по гарантии от 14.06 + возврат разницы</t>
  </si>
  <si>
    <t>Кепка черная классика серый козырек</t>
  </si>
  <si>
    <t>Колонка Битс красная круглая</t>
  </si>
  <si>
    <t>Кепка немка черная</t>
  </si>
  <si>
    <t>Кепка Барселона серая</t>
  </si>
  <si>
    <t>Очки черные круглые женские</t>
  </si>
  <si>
    <t>Кепка Классик голубая детская + скидка</t>
  </si>
  <si>
    <t>Чехол Аф 6 сердца силикон</t>
  </si>
  <si>
    <t>Бампер Аф 4 x5</t>
  </si>
  <si>
    <t>Кепка Хомиес белая</t>
  </si>
  <si>
    <t>Чехол Аф 6 Пикачу силикон</t>
  </si>
  <si>
    <t>Чехол Аф 6 сердца золото силикон</t>
  </si>
  <si>
    <t>Спиннер космос</t>
  </si>
  <si>
    <t xml:space="preserve">Очки мужские капли </t>
  </si>
  <si>
    <t>Очки женские</t>
  </si>
  <si>
    <t>Монопод для селфи зеленый + скидка</t>
  </si>
  <si>
    <t>Очки женские черные</t>
  </si>
  <si>
    <t>Спиннер светящийся бирюзовый</t>
  </si>
  <si>
    <t>Бпаслет кожаный</t>
  </si>
  <si>
    <t xml:space="preserve">Спиннер классический желтый </t>
  </si>
  <si>
    <t>Кепка OBEY серая класика</t>
  </si>
  <si>
    <t>Спиннер зеленый фосфор</t>
  </si>
  <si>
    <t>Шнур Аф 4 (скидка сотруднику)</t>
  </si>
  <si>
    <t>Наушники Аф</t>
  </si>
  <si>
    <t>Кепка Барселона</t>
  </si>
  <si>
    <t>Спиннер чёрный</t>
  </si>
  <si>
    <t>Наушники Смартбай чёрные</t>
  </si>
  <si>
    <t>Бампер Аф 5 чёрный</t>
  </si>
  <si>
    <t xml:space="preserve">Панама чёрно-белая с цветами </t>
  </si>
  <si>
    <t>Наушники Капитан Америка</t>
  </si>
  <si>
    <t>Спиннер зеленый светящийся</t>
  </si>
  <si>
    <t>Очки капли черные мужские</t>
  </si>
  <si>
    <t>Очки капли мужские желтые стекла</t>
  </si>
  <si>
    <t>Очки детские черные маска</t>
  </si>
  <si>
    <t>Спиннер цвет мет в форме щита</t>
  </si>
  <si>
    <t>Спиннер штурвал разбирающийся</t>
  </si>
  <si>
    <t>Панама Джордан белая</t>
  </si>
  <si>
    <t>Спиннер красный металлический</t>
  </si>
  <si>
    <t>Беспроводные наушники STN 450 черные</t>
  </si>
  <si>
    <t>Карта Micro SD 2ГБ</t>
  </si>
  <si>
    <t>Очки женские круглые</t>
  </si>
  <si>
    <t>Кепка сетка клкассика черная</t>
  </si>
  <si>
    <t>Браслет серый</t>
  </si>
  <si>
    <t>Очки женские черные лисички</t>
  </si>
  <si>
    <t>Спиннер детский бирюзовый</t>
  </si>
  <si>
    <t>Спиненр розовый</t>
  </si>
  <si>
    <t xml:space="preserve">Закаленное стекло Аф 5 </t>
  </si>
  <si>
    <t xml:space="preserve">Наушники Перфео </t>
  </si>
  <si>
    <t>Кепка Венум классика</t>
  </si>
  <si>
    <t xml:space="preserve">Наушники Авэй </t>
  </si>
  <si>
    <t>Закаленное стекло аф 5 сет + скидка</t>
  </si>
  <si>
    <t>Кепка Гант серая</t>
  </si>
  <si>
    <t>Спиннер черный классика</t>
  </si>
  <si>
    <t>Кепка Вэнс серая классика</t>
  </si>
  <si>
    <t>Кепка Супермен детская розовая</t>
  </si>
  <si>
    <t>Ремакс шнур USB</t>
  </si>
  <si>
    <t xml:space="preserve"> </t>
  </si>
  <si>
    <t>Кепка Монстер Энерджи черная (50%)</t>
  </si>
  <si>
    <t>Спиннер пятипалый черный</t>
  </si>
  <si>
    <t>Я</t>
  </si>
  <si>
    <t>Кузьмичёва Алевтина</t>
  </si>
  <si>
    <t xml:space="preserve">Акб сяоми 10400мач серебро </t>
  </si>
  <si>
    <t>с мелочью</t>
  </si>
  <si>
    <t>Возврат денег за бампер на Аф 6 с тигром от 30.04</t>
  </si>
  <si>
    <t>Наушники черные вакуумные</t>
  </si>
  <si>
    <t xml:space="preserve">Наушники Аф  </t>
  </si>
  <si>
    <t>Кепка ЦСКА бордовая</t>
  </si>
  <si>
    <t>Панама Томи Хилфигер</t>
  </si>
  <si>
    <t>Кепка "Ледяной Король"</t>
  </si>
  <si>
    <t>Очки маска мужские</t>
  </si>
  <si>
    <t>Наушники EL</t>
  </si>
  <si>
    <t>Чехол на 6+ палитра прозрачный + скидка 25%</t>
  </si>
  <si>
    <t>чехол книжка универсальный коричневый</t>
  </si>
  <si>
    <t>Кепка OBEY сетка</t>
  </si>
  <si>
    <t>Кепка Вайлд Вест</t>
  </si>
  <si>
    <t>Бампер Аф 4 силикон узоры</t>
  </si>
  <si>
    <t>Бампер Аф 4 пластик</t>
  </si>
  <si>
    <t xml:space="preserve">Оплата интернета </t>
  </si>
  <si>
    <t>Бампер Аф 6 силикон блестки</t>
  </si>
  <si>
    <t>бампер Аф 6 пластик арт</t>
  </si>
  <si>
    <t>Кепка мужская черная</t>
  </si>
  <si>
    <t>Наушники Битс Студио черный</t>
  </si>
  <si>
    <t>Кепка черная мужская</t>
  </si>
  <si>
    <t>Кепка детская "Миньоны"</t>
  </si>
  <si>
    <t>Наушники Аф (10%)</t>
  </si>
  <si>
    <t>Шнур Аукс белый</t>
  </si>
  <si>
    <t xml:space="preserve">          Катруха Ирина</t>
  </si>
  <si>
    <t>Возврат шнур Аукс белый от 6.05.</t>
  </si>
  <si>
    <t>АКБ Сяоми 10400 мАч</t>
  </si>
  <si>
    <t>Наушники Битс беспрводные,чёрные</t>
  </si>
  <si>
    <t>Кепка Вэнс детская</t>
  </si>
  <si>
    <t>Кепка Куик Сильвер разноцветн</t>
  </si>
  <si>
    <t>Беспроводные наушники STN 460</t>
  </si>
  <si>
    <t xml:space="preserve">Очки капли черный </t>
  </si>
  <si>
    <t>Очки капли детские черный</t>
  </si>
  <si>
    <t>Очки мужские капли уменьшенные черные</t>
  </si>
  <si>
    <t xml:space="preserve">Зак.стелко на аф6 </t>
  </si>
  <si>
    <t>Кепка Эверласт красная</t>
  </si>
  <si>
    <t xml:space="preserve">Очки маска черные мужские </t>
  </si>
  <si>
    <t>Наушники EL черные</t>
  </si>
  <si>
    <t xml:space="preserve">Очки женские черные </t>
  </si>
  <si>
    <t xml:space="preserve">Смартбай Аф 5 </t>
  </si>
  <si>
    <t>Браслеты х3</t>
  </si>
  <si>
    <t>Кепка LA черно красная</t>
  </si>
  <si>
    <t>Кепка Вэнс детская зеленая</t>
  </si>
  <si>
    <t>Кепка Боксинг черно-камуфляжная</t>
  </si>
  <si>
    <t>Очки капельки коричневые</t>
  </si>
  <si>
    <t>Браслеты х2 коричневые с камнем</t>
  </si>
  <si>
    <t>Кепка ДиСи черная золотые буквы</t>
  </si>
  <si>
    <t>Очки женские голубые</t>
  </si>
  <si>
    <t>Наушники Смартбай розовые</t>
  </si>
  <si>
    <t>Кепка Лос Анджелес синяя</t>
  </si>
  <si>
    <t>Бампер Аф 5 прозрачный силикон</t>
  </si>
  <si>
    <t>Кепка Супермен детская</t>
  </si>
  <si>
    <t>Кепка Бпуклин черная десткая</t>
  </si>
  <si>
    <t>Наушники вакуумные</t>
  </si>
  <si>
    <t xml:space="preserve">Кепка Леопард </t>
  </si>
  <si>
    <t>Кепка Монстер Энерджи классика</t>
  </si>
  <si>
    <t>Закаленное стекло Аф 5 + скидка</t>
  </si>
  <si>
    <t>Бампер Аф 5 фиолетовая собака</t>
  </si>
  <si>
    <t>Наушники Микки-Маус</t>
  </si>
  <si>
    <t>Кепка Нью-Йорк синяя</t>
  </si>
  <si>
    <t>Кепка чёрно-серая</t>
  </si>
  <si>
    <t>Кепка Ванс</t>
  </si>
  <si>
    <t>Наушники Авей</t>
  </si>
  <si>
    <t>Флешка микро 4г Смартбай</t>
  </si>
  <si>
    <t>Бампер на Аф 5 Эверласт</t>
  </si>
  <si>
    <t>Кепка Бимо</t>
  </si>
  <si>
    <t>Браслет голубой лав</t>
  </si>
  <si>
    <t>Шнур Аукс</t>
  </si>
  <si>
    <t>Очки капельки</t>
  </si>
  <si>
    <t>Кепка чёрная с гнутым козырьком</t>
  </si>
  <si>
    <t>Наушники Бэтмен</t>
  </si>
  <si>
    <t>Наушники за 100р забрал Максим</t>
  </si>
  <si>
    <t xml:space="preserve">Наушники JBL </t>
  </si>
  <si>
    <t>Бампер Аф 6 Мотомо черный</t>
  </si>
  <si>
    <t>Браслет голубой</t>
  </si>
  <si>
    <t>Адаптер 2А Дрим</t>
  </si>
  <si>
    <t>Бампер Аф 5</t>
  </si>
  <si>
    <t>Белкин Аф 5 + скидка Адидас</t>
  </si>
  <si>
    <t>Закаленное стекло Аф 5 + скидка Адидас</t>
  </si>
  <si>
    <t>Трансценд 16 ГБ (50%)</t>
  </si>
  <si>
    <t>Браслет Дизель</t>
  </si>
  <si>
    <t>Чехол Аф 4 Медведь резина</t>
  </si>
  <si>
    <t>Кепка Вэнс розовый с черным</t>
  </si>
  <si>
    <t>Бампер Аф 6 Капитан Америка</t>
  </si>
  <si>
    <t>Браслет x2 + скидка</t>
  </si>
  <si>
    <t>Белкин Аф 4</t>
  </si>
  <si>
    <t xml:space="preserve">Кепка Монстер Энерджи классика </t>
  </si>
  <si>
    <t>Микро ЮСБ</t>
  </si>
  <si>
    <t>Адаптер 1А</t>
  </si>
  <si>
    <t>Кепка Нью Йорк милитари</t>
  </si>
  <si>
    <t>Часы детские красные</t>
  </si>
  <si>
    <t>Бампер на Аф 4 Эвалюшен</t>
  </si>
  <si>
    <t>Кепка Кэпиталс синяя детская</t>
  </si>
  <si>
    <t>Наушники Афка-тэч</t>
  </si>
  <si>
    <t>Наушники белые с зеленым</t>
  </si>
  <si>
    <t>Наушники беспроводные черные STN 13</t>
  </si>
  <si>
    <t>Кепка Феррари черная</t>
  </si>
  <si>
    <t>Закаленное стекло Аф 5</t>
  </si>
  <si>
    <t>очки женские черные лисичка</t>
  </si>
  <si>
    <t>Чехол универсальный Бэтмен</t>
  </si>
  <si>
    <t>Кепка Нью Йорк красная</t>
  </si>
  <si>
    <t>АКБ 2600 мАч белый</t>
  </si>
  <si>
    <t>Кепка OBEY оранжевая сетка</t>
  </si>
  <si>
    <t>Очки Григорий Лепс</t>
  </si>
  <si>
    <t>Бампер Аф 4 перелив. руки</t>
  </si>
  <si>
    <t>Наушники Битс Соло 2 красные</t>
  </si>
  <si>
    <t>Колонка пепси + наушники басс ,обмен на купон 1000</t>
  </si>
  <si>
    <t>Шапка джордан черная</t>
  </si>
  <si>
    <t xml:space="preserve">      </t>
  </si>
  <si>
    <t xml:space="preserve">       Катруха Ирина</t>
  </si>
  <si>
    <t>Шнур на Аф 5 (скидка подруге Сергея)</t>
  </si>
  <si>
    <t>Бампер на Аф 5 прозрачный, темный</t>
  </si>
  <si>
    <t>часы шоки желтые</t>
  </si>
  <si>
    <t>часы хищник</t>
  </si>
  <si>
    <t>Бампер на аф 4 флип синий</t>
  </si>
  <si>
    <t>Кепка пустая черная мужская</t>
  </si>
  <si>
    <t xml:space="preserve">Бампер Аф 5 софт тач черный </t>
  </si>
  <si>
    <t>Шнур Аф 4 Белкин</t>
  </si>
  <si>
    <t>Кепка черная однотонная + скидка</t>
  </si>
  <si>
    <t>Кепка Монстер Энерджи по купоны 30%</t>
  </si>
  <si>
    <t>нет продаж</t>
  </si>
  <si>
    <t>Кепка детская Чикаго Буллс серая</t>
  </si>
  <si>
    <t>мп3 плеер Спанч Боб</t>
  </si>
  <si>
    <t>Белкин Аф 5 + Микро USB + скидка</t>
  </si>
  <si>
    <t>Бампер Аф 6 силикон прозрачный</t>
  </si>
  <si>
    <t>Очки детские пластик черный</t>
  </si>
  <si>
    <t>кепка прямая бордовая</t>
  </si>
  <si>
    <t>панама КК синяя</t>
  </si>
  <si>
    <t xml:space="preserve">            Катруха Ирина</t>
  </si>
  <si>
    <t>Шнур Белкин (скидка подруге Сергея)</t>
  </si>
  <si>
    <t>Очки (скидка по купону 30%)</t>
  </si>
  <si>
    <t>Колонка Пепси</t>
  </si>
  <si>
    <t>Фенечка</t>
  </si>
  <si>
    <t>Рюкзак коричневый+ скидка по карте</t>
  </si>
  <si>
    <t>Флешка Смартбай белая 16г  (забрал Сергей)</t>
  </si>
  <si>
    <t>Бампер на Аф 5 сине-зелёный</t>
  </si>
  <si>
    <t>Кепка синяя</t>
  </si>
  <si>
    <t xml:space="preserve">Шнур Белкин </t>
  </si>
  <si>
    <t>Очки под дерево</t>
  </si>
  <si>
    <t>Сергей Утешов</t>
  </si>
  <si>
    <t>Наушнкики авей черно-оранжевые скидка другу Игоря</t>
  </si>
  <si>
    <t>Очки детские сердечко</t>
  </si>
  <si>
    <t>Очки мужские черно-белые</t>
  </si>
  <si>
    <t>Браслет кожа пис</t>
  </si>
  <si>
    <t>Доля за поделки</t>
  </si>
  <si>
    <t>Чехол на 5 аф резина заяц желтый + гуффи</t>
  </si>
  <si>
    <t>Кепка Монстер Энерджи</t>
  </si>
  <si>
    <t>Наушники Битс Студио синие</t>
  </si>
  <si>
    <t>Кепка супер серая</t>
  </si>
  <si>
    <t xml:space="preserve">Панама Андер Армор </t>
  </si>
  <si>
    <t xml:space="preserve">Очки капли </t>
  </si>
  <si>
    <t>Чехол Аф 5 силикон прозрачный</t>
  </si>
  <si>
    <t>Чехол Аф 7 силикон темный</t>
  </si>
  <si>
    <t xml:space="preserve">Чехол Аф 5 Микки </t>
  </si>
  <si>
    <t>Кепка YO детская сетка</t>
  </si>
  <si>
    <t>Наушники Авэй Q9</t>
  </si>
  <si>
    <t xml:space="preserve">Кепка Джордан </t>
  </si>
  <si>
    <t>Чехол Аф 4 силикон стразы</t>
  </si>
  <si>
    <t>Часы женские Шанель</t>
  </si>
  <si>
    <t>Часы женские Кельвин Кляйн</t>
  </si>
  <si>
    <t>Наушники Лангстон</t>
  </si>
  <si>
    <t>АКБ Сяоми 6000 мАч</t>
  </si>
  <si>
    <t>Колонка блютус уценка черная</t>
  </si>
  <si>
    <t>Очки под дерево женские</t>
  </si>
  <si>
    <t xml:space="preserve">Часы женские красные </t>
  </si>
  <si>
    <t xml:space="preserve">Наушники блютус черные </t>
  </si>
  <si>
    <t>Очки розовые детские</t>
  </si>
  <si>
    <t>Закаленное стекло Аф 6</t>
  </si>
  <si>
    <t>Чехол Аф 7 силикон прозрачный</t>
  </si>
  <si>
    <t xml:space="preserve">Очки детские x4 </t>
  </si>
  <si>
    <t>Чехол Аф 5 черный силиконовый</t>
  </si>
  <si>
    <t>очки детские черные</t>
  </si>
  <si>
    <t>Шапка Хаф</t>
  </si>
  <si>
    <t>мп3 плеер Миньоны</t>
  </si>
  <si>
    <t>Чехол Аф 6 силикон звезды</t>
  </si>
  <si>
    <t>Чехол Аф 6 силикон бронза (брак)</t>
  </si>
  <si>
    <t>Беспроводные наушники STN 13 черные</t>
  </si>
  <si>
    <t>Очки мужские черные</t>
  </si>
  <si>
    <t>Браслет кожа коричневый</t>
  </si>
  <si>
    <t>покупка полотенец для мытья стекол</t>
  </si>
  <si>
    <t>Кепка венс черная</t>
  </si>
  <si>
    <t>Бампер на аф 5 мотомо серый</t>
  </si>
  <si>
    <t>Очки рей-бэн (скидка другу)</t>
  </si>
  <si>
    <t xml:space="preserve">Кепка Эверласт чёрная </t>
  </si>
  <si>
    <t>Кепка Нью Йорк черная + скидка</t>
  </si>
  <si>
    <t xml:space="preserve">Белкин Аф 5 </t>
  </si>
  <si>
    <t>Чекер черный</t>
  </si>
  <si>
    <t>Часы Лед Вотч</t>
  </si>
  <si>
    <t xml:space="preserve">Кепка Квик Сильвер </t>
  </si>
  <si>
    <t>Кепка Бруклин детская</t>
  </si>
  <si>
    <t>Нет продаж</t>
  </si>
  <si>
    <t>Кепка БОЙ милитари детская</t>
  </si>
  <si>
    <t>Очки мужские синие капли</t>
  </si>
  <si>
    <t xml:space="preserve">Очки капли (скидка Адидас) </t>
  </si>
  <si>
    <t>Кепка Супермен детская зеленая</t>
  </si>
  <si>
    <t>Кепка венс черно  -красная детская</t>
  </si>
  <si>
    <t>Кепка эверласт синяя гнутая</t>
  </si>
  <si>
    <t>Наушники блютус черные с450</t>
  </si>
  <si>
    <t xml:space="preserve">           Катруха Ирина</t>
  </si>
  <si>
    <t>Очки капли</t>
  </si>
  <si>
    <t>Кепка с сеткой Нью-Йорк серая</t>
  </si>
  <si>
    <t xml:space="preserve">Очки детские </t>
  </si>
  <si>
    <t>Ароматизатор Кока Колла</t>
  </si>
  <si>
    <t>Бампер на Аф 6 резиновый чёрный + бампер на Аф 6 с тигром</t>
  </si>
  <si>
    <t>Бампер на 6 аф чешир</t>
  </si>
  <si>
    <t>Акб сяоми золотой 10400 мач</t>
  </si>
  <si>
    <t>Флешка на 8 Гб черная</t>
  </si>
  <si>
    <t>Сергей Корчагин</t>
  </si>
  <si>
    <t>Подвеска Супермен</t>
  </si>
  <si>
    <t>АКБ Сяоми 10000 мАч</t>
  </si>
  <si>
    <t>Шнур АУКС</t>
  </si>
  <si>
    <t>БАмпер Аф 6 Мохито</t>
  </si>
  <si>
    <t>Наушники Смартбай оранжевые</t>
  </si>
  <si>
    <t>Браслет чёрный</t>
  </si>
  <si>
    <t>Наушники Перфео</t>
  </si>
  <si>
    <t>Наушники жбл +аукс</t>
  </si>
  <si>
    <t>Бампепр на 5 аф фиолетовый</t>
  </si>
  <si>
    <t>Наушники амиа</t>
  </si>
  <si>
    <t>Бампер Аф 5 Клубника</t>
  </si>
  <si>
    <t>Мелкин Аф 5</t>
  </si>
  <si>
    <t>Наушники ваукумные мега басс</t>
  </si>
  <si>
    <t>Бампер Аф 5 коричневый</t>
  </si>
  <si>
    <t>Кепка ADVSORY</t>
  </si>
  <si>
    <t>Кепка зеленая мужская</t>
  </si>
  <si>
    <t>АКБ Ремакс 2600 мАч</t>
  </si>
  <si>
    <t>Шнур Аф 4</t>
  </si>
  <si>
    <t>Шапка вок белая</t>
  </si>
  <si>
    <t>Шапка Джордан синяя</t>
  </si>
  <si>
    <t>Кепка Нью-Йорк разноцветная</t>
  </si>
  <si>
    <t>Бампер Аф 4 с стразами</t>
  </si>
  <si>
    <t>Кепка Нью Йорк черная</t>
  </si>
  <si>
    <t>Кепка Эверласт черная</t>
  </si>
  <si>
    <t>Кепка Галиано серая</t>
  </si>
  <si>
    <t>Бампер Аф 5 ЦСКА</t>
  </si>
  <si>
    <t>Кепка Венум черная</t>
  </si>
  <si>
    <t>Шапка с коноплей</t>
  </si>
  <si>
    <t xml:space="preserve">Кепка серая </t>
  </si>
  <si>
    <t>Кепка LA</t>
  </si>
  <si>
    <t>Кепка Монстер гнутый козырек</t>
  </si>
  <si>
    <t>Чехол Аф 5 Миньоны резина</t>
  </si>
  <si>
    <t>Кепка Вэнс гнутый козырек</t>
  </si>
  <si>
    <t xml:space="preserve">Кепка детская Монстер </t>
  </si>
  <si>
    <t>Бампер на Аф 4 золотой</t>
  </si>
  <si>
    <t>Кепка детская Монстер чёрная</t>
  </si>
  <si>
    <t>Бампер на Аф 6 красный + бампер на Аф 6 голубой+ подарок защитное стекло на Аф 6</t>
  </si>
  <si>
    <t>Наушники Авей белые</t>
  </si>
  <si>
    <t>Возврат наушников Перфео от 5.03 и обмен на наушники Битс красные</t>
  </si>
  <si>
    <t>Шапка Зе норс фейс серая+ шапка Кархарт бежевая</t>
  </si>
  <si>
    <t>Кепка мужская немка черная</t>
  </si>
  <si>
    <t>Кепка мужская черная харлей</t>
  </si>
  <si>
    <t>Рюкзак венс синий</t>
  </si>
  <si>
    <t>Кепка юфс синяя</t>
  </si>
  <si>
    <t>Чехол Аф 4 силикон узоры</t>
  </si>
  <si>
    <t>Шнур Аф 5 ткань</t>
  </si>
  <si>
    <t>Наушники Хелло Китти</t>
  </si>
  <si>
    <t>Браслет кожанный</t>
  </si>
  <si>
    <t>Беспроводной Геймпад Дефендер</t>
  </si>
  <si>
    <t>Шапка черная со звездами</t>
  </si>
  <si>
    <t>Наушники голубые с микрофоном (администрация авроры) + скидка 50%</t>
  </si>
  <si>
    <t>Юсб на 4</t>
  </si>
  <si>
    <t>Браслет кожа черный</t>
  </si>
  <si>
    <t>кепка НЙ синяя гнутая</t>
  </si>
  <si>
    <t>браслет кожа коричневый</t>
  </si>
  <si>
    <t>стекло на 5 Аф</t>
  </si>
  <si>
    <t>возврат бампер миньоны от 18:03.17</t>
  </si>
  <si>
    <t>наушники белые с микрофоном</t>
  </si>
  <si>
    <t>Шапка Джейк</t>
  </si>
  <si>
    <t>Шнур белкин на Аф 5 + адаптер</t>
  </si>
  <si>
    <t>Шапка с помпоном с эмблеиой индейца</t>
  </si>
  <si>
    <t>Бампер на Аф 7 розовый</t>
  </si>
  <si>
    <t>Кепка Супермен милитари детская</t>
  </si>
  <si>
    <t>Шапка Трэшер бежевая</t>
  </si>
  <si>
    <t>Панама Джордан синяя</t>
  </si>
  <si>
    <t>Чехол Аф 6+ силикон прозрачный + скидка</t>
  </si>
  <si>
    <t>Чехол Аф 6 Вайлд Бой</t>
  </si>
  <si>
    <t>Белкин Аф 6</t>
  </si>
  <si>
    <t>Линза фишай</t>
  </si>
  <si>
    <t>Кепка бетмен чяерная кожа + скидка сотруднику</t>
  </si>
  <si>
    <t>наушники на аф</t>
  </si>
  <si>
    <t>Кепка диси синяя</t>
  </si>
  <si>
    <t>Рюкзак венс кеды</t>
  </si>
  <si>
    <t>кепка бмв</t>
  </si>
  <si>
    <t>Закаленное стекло Аф 6+</t>
  </si>
  <si>
    <t>Чехол Аф 5 бабочка</t>
  </si>
  <si>
    <t>Юсб на 4 Аф</t>
  </si>
  <si>
    <t>Наушники Лджи черные блютус вакуумные</t>
  </si>
  <si>
    <t>Браслет черный кожа</t>
  </si>
  <si>
    <t xml:space="preserve">Наушники белые </t>
  </si>
  <si>
    <t>юсб на 6 аф</t>
  </si>
  <si>
    <t>Шапка Супермен черная</t>
  </si>
  <si>
    <t>Шапка Джек Дениэлс черная</t>
  </si>
  <si>
    <t>Шапка Вэнс синяя</t>
  </si>
  <si>
    <t>Кепка Конверс + скидка</t>
  </si>
  <si>
    <t>Беспроводные наушники S450 черные</t>
  </si>
  <si>
    <t>Шапка Вэнс черная</t>
  </si>
  <si>
    <t>Кепка Стоун Айленд</t>
  </si>
  <si>
    <t>шапка мужская серая зетта</t>
  </si>
  <si>
    <t>Шапка женская белая</t>
  </si>
  <si>
    <t>Акб голубой</t>
  </si>
  <si>
    <t>Возврат наушники лджи блютус вакуумные от 01.02.17</t>
  </si>
  <si>
    <t>стекло на 6 аф</t>
  </si>
  <si>
    <t>Шапкка синяя кристалл</t>
  </si>
  <si>
    <t>шапка черная вок</t>
  </si>
  <si>
    <t>наушники черные</t>
  </si>
  <si>
    <t>браслеты кожа черные</t>
  </si>
  <si>
    <t>Шапка зе норт фейс красная</t>
  </si>
  <si>
    <t>Наушники Монстр битс жёлтые + скидка</t>
  </si>
  <si>
    <t>Шапка с пумпоном бежевая Конверс</t>
  </si>
  <si>
    <t>Шапка женская черная</t>
  </si>
  <si>
    <t>Наушники беспроводны белые</t>
  </si>
  <si>
    <t>Часы лед вотч синие</t>
  </si>
  <si>
    <t>Браслет канабис кожа</t>
  </si>
  <si>
    <t>Браслет кожа с клепками</t>
  </si>
  <si>
    <t>Шапка трешер черная</t>
  </si>
  <si>
    <t>Браслет кожа с бусинами</t>
  </si>
  <si>
    <t>юсб на 4 аф (знакомый Сергея) х2</t>
  </si>
  <si>
    <t>Наушники Капитан америка</t>
  </si>
  <si>
    <t>Браслет плетеный</t>
  </si>
  <si>
    <t>Шапка Зетта серая мужская</t>
  </si>
  <si>
    <t>Оплата терминала</t>
  </si>
  <si>
    <t>Снепбэк Нью Йорк синий</t>
  </si>
  <si>
    <t>АКБ Сяоми 16000 мАч черный</t>
  </si>
  <si>
    <t>Наушники с гарнитурой белые</t>
  </si>
  <si>
    <t xml:space="preserve">Комплект КК + шапка </t>
  </si>
  <si>
    <t>АКБ Повер Банк 2600 мАч белый+ скидка</t>
  </si>
  <si>
    <t>Наушники сзх-с920</t>
  </si>
  <si>
    <t>Бампер на Аф 5 жёлтый+ бампер на Аф 5 оу шит + подарок стекло на Аф 5</t>
  </si>
  <si>
    <t>Шапка с помпоном женская синяя</t>
  </si>
  <si>
    <t>Бампер на Аф 5 с девочкой</t>
  </si>
  <si>
    <t>Шапка бед бой черная</t>
  </si>
  <si>
    <t>Наушники ритмикс черно-зеленые</t>
  </si>
  <si>
    <t>Шапка керхарт рыжая</t>
  </si>
  <si>
    <t>Браслеты метал. бусины х2</t>
  </si>
  <si>
    <t>Наушники бит. черные с подсветкой</t>
  </si>
  <si>
    <t>Шапка норт черная (скидка сотруднику адидаса)</t>
  </si>
  <si>
    <t>Шапка Конверс белая</t>
  </si>
  <si>
    <t>Наушники Басс</t>
  </si>
  <si>
    <t xml:space="preserve">Шапка Миньон </t>
  </si>
  <si>
    <t>Шапка Ред Булл красная</t>
  </si>
  <si>
    <t>Шапка Зетта черная мужская</t>
  </si>
  <si>
    <t xml:space="preserve">Флеш накопитель 4 ГБ </t>
  </si>
  <si>
    <t>Браслет с долларом</t>
  </si>
  <si>
    <t>Шапка "Пупырка"</t>
  </si>
  <si>
    <t>Часы женские</t>
  </si>
  <si>
    <t>Портативная колонка Милитари</t>
  </si>
  <si>
    <t>Шапка зетта черная (друг Сергея)</t>
  </si>
  <si>
    <t>Часы Лед Вотч синие</t>
  </si>
  <si>
    <t xml:space="preserve">Наушники хендстри хбт </t>
  </si>
  <si>
    <t>Хомяк говорящий маленький</t>
  </si>
  <si>
    <t>Чехол универсальный с котом</t>
  </si>
  <si>
    <t>Наушники супер басс,юниверсал (забрал Максим)</t>
  </si>
  <si>
    <t>Бампер Аф 5 фиолетовый</t>
  </si>
  <si>
    <t>Замена часов от 31.12.16 на часы женские с флагом Великобритании</t>
  </si>
  <si>
    <t>АКБ Сяоми 5200 мАч чёрный</t>
  </si>
  <si>
    <t>Бампер на Аф 4  с тигром</t>
  </si>
  <si>
    <t>Колонка чёрная Блютуз Спикер модель ВТ808Е</t>
  </si>
  <si>
    <t>АКБ Сяоми 10400 мАч чёрный + 10% скидка</t>
  </si>
  <si>
    <t>Наушники на Аф</t>
  </si>
  <si>
    <t>АКБ Сяоми 16000 мАч чёрный</t>
  </si>
  <si>
    <t>Нушники Бэтмен</t>
  </si>
  <si>
    <t xml:space="preserve">Рюкзак Венс белый </t>
  </si>
  <si>
    <t>Шнур на Аф 5 белкин</t>
  </si>
  <si>
    <t>АКБ серебряный 5000 мАч</t>
  </si>
  <si>
    <t>Шапка белая с помпоном+ бампер на Аф 5 прозрачный</t>
  </si>
  <si>
    <t>Шапка Бимо</t>
  </si>
  <si>
    <t>Бампер на Аф 6 золотой с узорами</t>
  </si>
  <si>
    <t>Шапка Джейк (скидка Мише)</t>
  </si>
  <si>
    <t>Шапка мужская чёрная Зетта</t>
  </si>
  <si>
    <t>Шапка женская белая с помпоном</t>
  </si>
  <si>
    <t>Чехол универсальный Микки Маус</t>
  </si>
  <si>
    <t>Шнур на Аф 4</t>
  </si>
  <si>
    <t>Шапка чёрно-синяя Зетта мужская</t>
  </si>
  <si>
    <t>Замена по гарантии шнура на Аф 4 от 03.01.17 на шнур Аф 4 белкин</t>
  </si>
  <si>
    <t>Возврат АКБ Сяоми 5200 мАч от 02.01.17</t>
  </si>
  <si>
    <t>Наушники Смарбай белые</t>
  </si>
  <si>
    <t>Наушники Смарбай чёрные</t>
  </si>
  <si>
    <t>Бампер на Аф 5 с девушкой</t>
  </si>
  <si>
    <t>Бампер на Аф 6 матовый зелёный</t>
  </si>
  <si>
    <t>Замена по гарантии наушников на Аф  от 2.01.17 на наушники Смартбай манга оранжевые</t>
  </si>
  <si>
    <t>АКБ 20000 мАч чёрный + 10% скидка</t>
  </si>
  <si>
    <t>Часы Лед Вотч синие + рюкзак синий</t>
  </si>
  <si>
    <t>Шапка Зетта черно синяя мужская</t>
  </si>
  <si>
    <t>браслет плетеный черный с белым</t>
  </si>
  <si>
    <t>Беспроводные наушники Битс Соло 2 синие</t>
  </si>
  <si>
    <t>шапка мужская Зетта с заклепкой синяя</t>
  </si>
  <si>
    <t>Арома</t>
  </si>
  <si>
    <t>Замена наушников по гарантии от 5.01.17 + возрат разницы</t>
  </si>
  <si>
    <t>Наушники СонгКью</t>
  </si>
  <si>
    <t>Чехол книжка универсал цветы</t>
  </si>
  <si>
    <t>Стерео наушники иса белые</t>
  </si>
  <si>
    <t xml:space="preserve">Замена по гарантии монопода для селфи от 31.12.16 </t>
  </si>
  <si>
    <t>Бампер на Аф 5 чёрный с надписью</t>
  </si>
  <si>
    <t xml:space="preserve">Наушники Авей </t>
  </si>
  <si>
    <t xml:space="preserve">Замена по гарантии колонки от 25.12.16 </t>
  </si>
  <si>
    <t>Юсб на 4 аф</t>
  </si>
  <si>
    <t>Наушники смартбай черные</t>
  </si>
  <si>
    <t>Замена с доплатой колонки битс розовая блютус на битс белая блютус</t>
  </si>
  <si>
    <t xml:space="preserve">Наушники битс красные проводные(в долг,друг Игоря) </t>
  </si>
  <si>
    <t>Бампер на аф 6 "молчи"</t>
  </si>
  <si>
    <t>Акб сяоми 5200 мАч</t>
  </si>
  <si>
    <t>Наушники смартбай синие</t>
  </si>
  <si>
    <t>Возрат наушников от 05.01</t>
  </si>
  <si>
    <t>Шапка Кристалл черная</t>
  </si>
  <si>
    <t>Бампер Аф 6 Город</t>
  </si>
  <si>
    <t>Шапка со звездами серая</t>
  </si>
  <si>
    <t>Смартбай Аф 5</t>
  </si>
  <si>
    <t>Бампер на аф 4 кекс</t>
  </si>
  <si>
    <t>Рюкзак венс космос</t>
  </si>
  <si>
    <t>Шапка мужская серая зетта</t>
  </si>
  <si>
    <t>Защитное стекло на Аф 5</t>
  </si>
  <si>
    <t>Шнур Гриффин 2 м</t>
  </si>
  <si>
    <t>Бампер на Аф 6 с стразами</t>
  </si>
  <si>
    <t>Бампер на Аф 4 Мотомо чёрно-красный</t>
  </si>
  <si>
    <t>АКБ Повер банк чёрный + шнур на Аф 4</t>
  </si>
  <si>
    <t>Бампер на Аф 5 Эйфелева башня</t>
  </si>
  <si>
    <t xml:space="preserve">Бампер на Аф 4 </t>
  </si>
  <si>
    <t>Часы женски Гуччи</t>
  </si>
  <si>
    <t xml:space="preserve">Наушники M&amp;M </t>
  </si>
  <si>
    <t>Наушники Авей Q3 + скидка</t>
  </si>
  <si>
    <t>Шапка женская серая</t>
  </si>
  <si>
    <t>Наушники Миньоны</t>
  </si>
  <si>
    <t>Адаптер Дрим 2А</t>
  </si>
  <si>
    <t>белкин Аф 5</t>
  </si>
  <si>
    <t>бампер на 6 черный матовый</t>
  </si>
  <si>
    <t xml:space="preserve">стекло на 6 аф </t>
  </si>
  <si>
    <t xml:space="preserve">Шнур на андроид </t>
  </si>
  <si>
    <t>Шапка мужская черная без отворота</t>
  </si>
  <si>
    <t xml:space="preserve">Шапка мужская черная зетта </t>
  </si>
  <si>
    <t>Чехол книжка универсал розовая</t>
  </si>
  <si>
    <t>Наушники Битс Соло 2 красные беспроводные</t>
  </si>
  <si>
    <t>Наушники Битс накладные</t>
  </si>
  <si>
    <t>Шапка Чикаго Буллс с пумпоном</t>
  </si>
  <si>
    <t>Шапка-ушанка Лос-Анджелес красная</t>
  </si>
  <si>
    <t>Шапка чёрная Конверс с помпоном</t>
  </si>
  <si>
    <t xml:space="preserve">Шапка мужская Фред Перри </t>
  </si>
  <si>
    <t>Шапка Нью-Йорк желтая</t>
  </si>
  <si>
    <t>Бампер на Аф 5 с девушкой красный</t>
  </si>
  <si>
    <t>БАмпер на 5 АФ силикон сердца</t>
  </si>
  <si>
    <t>Наушники жбл синие со скидкой</t>
  </si>
  <si>
    <t>Юсб на 5 Аф со скидкой</t>
  </si>
  <si>
    <t>Акб на 2600 мАч</t>
  </si>
  <si>
    <t>Наушники жбл красные</t>
  </si>
  <si>
    <t>Шапка диси синяя</t>
  </si>
  <si>
    <t>Наушники Афка Тек черные</t>
  </si>
  <si>
    <t xml:space="preserve">Наушники Басс </t>
  </si>
  <si>
    <t>Кепка конверс черная</t>
  </si>
  <si>
    <t>Наушникик авей черные басс</t>
  </si>
  <si>
    <t>Шапка кикс синяя</t>
  </si>
  <si>
    <t>Шапка розовая ла</t>
  </si>
  <si>
    <t>Наушники миньоны</t>
  </si>
  <si>
    <t>аромка диси</t>
  </si>
  <si>
    <t>АКБ Повер банк 10000 мАч белый</t>
  </si>
  <si>
    <t>Шнур на Аф белкин (скидка на эл-ку)</t>
  </si>
  <si>
    <t>Микро USB ИСА + Адаптер 1А</t>
  </si>
  <si>
    <t>Замена АКБ 20000 мАч по гарантии от 05.01</t>
  </si>
  <si>
    <t>Сет закаленных стекол Аф 5 черное</t>
  </si>
  <si>
    <t>Наушники Авэй ES Q3 + cкидка</t>
  </si>
  <si>
    <t>Шнур Аф 5 + Адаптер 1А</t>
  </si>
  <si>
    <t xml:space="preserve">Шапка с треугольником черная </t>
  </si>
  <si>
    <t>Бампер на Аф 6 золотой металл</t>
  </si>
  <si>
    <t>Шапка мужская черная зетта</t>
  </si>
  <si>
    <t>карта</t>
  </si>
  <si>
    <t>Кепка пробка</t>
  </si>
  <si>
    <t>Бампер на АФ 4 прозр.силикон</t>
  </si>
  <si>
    <t>Бампер на Аф 4 белый с узорами + бампер на Аф 5 Мотомо</t>
  </si>
  <si>
    <t>Шапка женская длинная черная</t>
  </si>
  <si>
    <t>Арома на статике</t>
  </si>
  <si>
    <t>Возврат наушников Аф от 05.12</t>
  </si>
  <si>
    <t xml:space="preserve">нет продаж </t>
  </si>
  <si>
    <t>Шапка веном синяя</t>
  </si>
  <si>
    <t>Шапка пэлас черная</t>
  </si>
  <si>
    <t>Бампер Аф 6+ силикон темный + 10%</t>
  </si>
  <si>
    <t>Оригинальный АКБ Сяоми 10000 мАч + 10%</t>
  </si>
  <si>
    <t>Моопод для селфи черный + 10%</t>
  </si>
  <si>
    <t>Шапка ОБЕЙ черная</t>
  </si>
  <si>
    <t>Шапка Зетта мужская черная</t>
  </si>
  <si>
    <t>Шапка Трэшер синяя</t>
  </si>
  <si>
    <t>Шапка Вэнс красная</t>
  </si>
  <si>
    <t>Бампер Аф 5 Девушка + скидка</t>
  </si>
  <si>
    <t>Бампер на Аф 4 с узорами (Катруха Ире)</t>
  </si>
  <si>
    <t>Бампер на Аф 5 розовый с губами</t>
  </si>
  <si>
    <t>Бампер на Аф 4 покемон</t>
  </si>
  <si>
    <t>Шапка Кайлер чёрная</t>
  </si>
  <si>
    <t>Шнур на Аф 4 (скидка девушке с Адидас)</t>
  </si>
  <si>
    <t>Браслет светло-коричневый</t>
  </si>
  <si>
    <t>Шнур на Аф 5</t>
  </si>
  <si>
    <t>Шапка Нью-Йорк с помпоном</t>
  </si>
  <si>
    <t>Шапка синяя женская с помпоном</t>
  </si>
  <si>
    <t>Ушанка буллс</t>
  </si>
  <si>
    <t>Флешка на 16 гб юсб</t>
  </si>
  <si>
    <t>Бампер на АФ 5 резиновый с елкой</t>
  </si>
  <si>
    <t>Юсб на 4 АФ</t>
  </si>
  <si>
    <t>АКБ сяоми черный 16800мач</t>
  </si>
  <si>
    <t>Бампер на АФ 4 барселона</t>
  </si>
  <si>
    <t>Флешка микро 4 гб</t>
  </si>
  <si>
    <t>Шапка женская серая длинная</t>
  </si>
  <si>
    <t>Часы золотые электронные</t>
  </si>
  <si>
    <t>Бампер Аф 5 черный силикон</t>
  </si>
  <si>
    <t>закаленное стекло Аф 5 + Бампер Аф 5 пл./резина</t>
  </si>
  <si>
    <t xml:space="preserve">Наушники Энгри Бердс </t>
  </si>
  <si>
    <t xml:space="preserve">Шапка Зетта черная </t>
  </si>
  <si>
    <t>Рюкзак Вэнс серый</t>
  </si>
  <si>
    <t>Наушники Коннект</t>
  </si>
  <si>
    <t>Часы Джишок желтые</t>
  </si>
  <si>
    <t>Бампер Аф 4 Сова силикон</t>
  </si>
  <si>
    <t>Шапка Кархарт серая</t>
  </si>
  <si>
    <t xml:space="preserve">Шапка Вэнс синяя </t>
  </si>
  <si>
    <t>Шапка Зетта мужская черная + скидка</t>
  </si>
  <si>
    <t>Зак.стекло на Аф 5</t>
  </si>
  <si>
    <t>Шнур юсб на Аф 4</t>
  </si>
  <si>
    <t>Наушники авей синие</t>
  </si>
  <si>
    <t xml:space="preserve">Ушанка Нью Йорк </t>
  </si>
  <si>
    <t>Кепка серая мужская</t>
  </si>
  <si>
    <t>Юсб на андроид</t>
  </si>
  <si>
    <t>Монопод черный блютус</t>
  </si>
  <si>
    <t>Часы сенсор</t>
  </si>
  <si>
    <t>Шапка венс</t>
  </si>
  <si>
    <t>Наушники стерео черные</t>
  </si>
  <si>
    <t>Шапка Конверс чёрная</t>
  </si>
  <si>
    <t>Чехол универсальный Мишка</t>
  </si>
  <si>
    <t>Бампер на Аф 6 прозрачный</t>
  </si>
  <si>
    <t>Бампер на Аф 5 узор</t>
  </si>
  <si>
    <t>Наушники Актив стерио чёрные</t>
  </si>
  <si>
    <t>Шапка Зетта тёмная в полоску</t>
  </si>
  <si>
    <t>Часы резиновые женские синие</t>
  </si>
  <si>
    <t>Шапка мужская Зетта темно-серая</t>
  </si>
  <si>
    <t>Акб Сяоми 16000 мАч чёрный</t>
  </si>
  <si>
    <t xml:space="preserve">Нушники Миньон </t>
  </si>
  <si>
    <t>Шапка женская с помпоном синяя</t>
  </si>
  <si>
    <t>Шапка женская с помпоном молочная</t>
  </si>
  <si>
    <t xml:space="preserve">мп4 плеер </t>
  </si>
  <si>
    <t>Наушники ИСА</t>
  </si>
  <si>
    <t>Адаптер Дрим Премиум + Микро ЮСБ ИСА</t>
  </si>
  <si>
    <t>Кепка Бэтмен черная</t>
  </si>
  <si>
    <t>Кепка Томми Хелфиггер</t>
  </si>
  <si>
    <t>Шапка Зетта синяя мужская</t>
  </si>
  <si>
    <t>Юсб на 5 Аф</t>
  </si>
  <si>
    <t>Развитвитель аукс кость</t>
  </si>
  <si>
    <t>Бампер на 5 АФ стразы</t>
  </si>
  <si>
    <t>Бампер белый на Аф 6 белый кожа скидка Александр 50 %</t>
  </si>
  <si>
    <t>Бампер на Аф 6 пластик сетка ,пчелы скидка Александр 50 %</t>
  </si>
  <si>
    <t>Шапка синяя мужская</t>
  </si>
  <si>
    <t>Бампер универсальный резиновый синий</t>
  </si>
  <si>
    <t>Шапка мужская зетта черная</t>
  </si>
  <si>
    <t>Бампер на Аф 7 черный</t>
  </si>
  <si>
    <t>Шапка розовая женская скидка сотруднице робинзона</t>
  </si>
  <si>
    <t>Наушники ниа блютус черные</t>
  </si>
  <si>
    <t>Оплата игрушек</t>
  </si>
  <si>
    <t>Шапка Трэшер черная</t>
  </si>
  <si>
    <t>Наушники Орион черные</t>
  </si>
  <si>
    <t>Закаленное стекло Аф 6 (10%)</t>
  </si>
  <si>
    <t>Шапка Зетта черная мужская (10%)</t>
  </si>
  <si>
    <t>Наушники Авей Q7 (10%)</t>
  </si>
  <si>
    <t>Наушники Битс Соло 2 синие (10%)</t>
  </si>
  <si>
    <t>Наушники Дефендер Вархед</t>
  </si>
  <si>
    <t>Шапка Трешер чёрная</t>
  </si>
  <si>
    <t>Бампер на Аф 7+ прозрачный</t>
  </si>
  <si>
    <t>Наушники Харпер белые</t>
  </si>
  <si>
    <t>Серьги круглые</t>
  </si>
  <si>
    <t>Колонка чёрная</t>
  </si>
  <si>
    <t>Беспроводные наушники Монстр чёрные с460</t>
  </si>
  <si>
    <t>АКБ Сяоми 5200 мАч золотой</t>
  </si>
  <si>
    <t>Шапка Пэлас чёрная</t>
  </si>
  <si>
    <t>Замена шнур на Аф 5 от 21.12.2016 на шнур на Аф 5 Смартбай</t>
  </si>
  <si>
    <t>Бампер на Аф 5 Свег</t>
  </si>
  <si>
    <t>Бампер на Аф 5 серебрянный</t>
  </si>
  <si>
    <t xml:space="preserve">Джамалян Андрей </t>
  </si>
  <si>
    <t>Пленка Аф 6</t>
  </si>
  <si>
    <t>АКБ Фасили 4000 мАч</t>
  </si>
  <si>
    <t>Аукс</t>
  </si>
  <si>
    <t>Чехол книжка универсальная черная</t>
  </si>
  <si>
    <t>Шнур Аф 5 + Адаптер Айпад</t>
  </si>
  <si>
    <t>Браслет</t>
  </si>
  <si>
    <t>Беспроводные наушники S460 черные</t>
  </si>
  <si>
    <t>Шапка "Джейк"</t>
  </si>
  <si>
    <t>Наушники Битс Студио</t>
  </si>
  <si>
    <t>Наушники беспроводные фиолетовые</t>
  </si>
  <si>
    <t>Наушники ОВЛЕНГ</t>
  </si>
  <si>
    <t>Шапка "Ледяной Король"</t>
  </si>
  <si>
    <t>Браслет черный</t>
  </si>
  <si>
    <t>Бампер АФф 5 Call Me</t>
  </si>
  <si>
    <t>Шапка "Зенит"</t>
  </si>
  <si>
    <t>Бампер Самсунг Гелакси С3 белый</t>
  </si>
  <si>
    <t>Шапка Ушанка Питсбург</t>
  </si>
  <si>
    <t>Колонка Блютуз длинная красная</t>
  </si>
  <si>
    <t>мп3 плеер с экраном</t>
  </si>
  <si>
    <t xml:space="preserve">Часы золотые женские </t>
  </si>
  <si>
    <t>Бампер Аф 4 розовый блестки</t>
  </si>
  <si>
    <t>Наушники Битс Студио белые</t>
  </si>
  <si>
    <t xml:space="preserve">Наушники Супер басс </t>
  </si>
  <si>
    <t>Часы женские большой циферблат</t>
  </si>
  <si>
    <t>Наушники ТДС черные</t>
  </si>
  <si>
    <t>Арома Володя Путин</t>
  </si>
  <si>
    <t>Шапка ДиСи черная</t>
  </si>
  <si>
    <t>Беспроводные наушники JBL + 10% + Аукс</t>
  </si>
  <si>
    <t>Хомяк говорящий большой</t>
  </si>
  <si>
    <t>Колонка Кока Кола</t>
  </si>
  <si>
    <t>Наушники Битс Про красные</t>
  </si>
  <si>
    <t>Шапка Нью Йорк Милитари</t>
  </si>
  <si>
    <t>Шапка Девилс с пумпоном</t>
  </si>
  <si>
    <t>Чехол книжка Миньоны</t>
  </si>
  <si>
    <t>Шнур Аф 5 Черный</t>
  </si>
  <si>
    <t>Часы женские британский флаг</t>
  </si>
  <si>
    <t>Возврат АКБ Сяоми 16000 мАч (Володя)</t>
  </si>
  <si>
    <t>Колонка Model L6</t>
  </si>
  <si>
    <t>USB Накопитель 4ГБ</t>
  </si>
  <si>
    <t>Часы женские черные</t>
  </si>
  <si>
    <t xml:space="preserve">Монопод для селфи </t>
  </si>
  <si>
    <t>USB шнур ИСА</t>
  </si>
  <si>
    <t>Шапка Райдерс с пумпоном</t>
  </si>
  <si>
    <t>Беспроводные наушники Битс Соло 2 красные</t>
  </si>
  <si>
    <t>Фенечки тонкие</t>
  </si>
  <si>
    <t>Фенечка толстая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</si>
</sst>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"/>
    <numFmt numFmtId="166" formatCode="d.m.yyyy"/>
  </numFmts>
  <fonts count="11">
    <font>
      <sz val="10.0"/>
      <color rgb="FF000000"/>
      <name val="Arial"/>
    </font>
    <font>
      <b/>
      <sz val="14.0"/>
      <name val="Arial"/>
    </font>
    <font>
      <b/>
    </font>
    <font/>
    <font>
      <b/>
      <color rgb="FF000000"/>
    </font>
    <font>
      <color rgb="FF000000"/>
    </font>
    <font>
      <b/>
      <name val="Arial"/>
    </font>
    <font>
      <b/>
      <color rgb="FFFF0000"/>
    </font>
    <font>
      <name val="Arial"/>
    </font>
    <font>
      <color rgb="FF000000"/>
      <name val="Arial"/>
    </font>
    <font>
      <b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274E13"/>
        <bgColor rgb="FF274E1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20" xfId="0" applyAlignment="1" applyFont="1" applyNumberForma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3" fontId="4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4" fontId="3" numFmtId="0" xfId="0" applyAlignment="1" applyFill="1" applyFont="1">
      <alignment readingOrder="0"/>
    </xf>
    <xf borderId="0" fillId="4" fontId="3" numFmtId="20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5" fontId="3" numFmtId="20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4" fontId="5" numFmtId="0" xfId="0" applyAlignment="1" applyFont="1">
      <alignment readingOrder="0"/>
    </xf>
    <xf borderId="0" fillId="4" fontId="5" numFmtId="20" xfId="0" applyAlignment="1" applyFont="1" applyNumberFormat="1">
      <alignment readingOrder="0"/>
    </xf>
    <xf borderId="0" fillId="6" fontId="3" numFmtId="0" xfId="0" applyAlignment="1" applyFill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3" numFmtId="20" xfId="0" applyAlignment="1" applyFont="1" applyNumberFormat="1">
      <alignment horizontal="right" readingOrder="0"/>
    </xf>
    <xf borderId="0" fillId="6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horizontal="center" vertical="bottom"/>
    </xf>
    <xf borderId="0" fillId="7" fontId="3" numFmtId="0" xfId="0" applyAlignment="1" applyFill="1" applyFont="1">
      <alignment readingOrder="0"/>
    </xf>
    <xf borderId="0" fillId="7" fontId="3" numFmtId="0" xfId="0" applyFont="1"/>
    <xf borderId="0" fillId="8" fontId="3" numFmtId="0" xfId="0" applyAlignment="1" applyFill="1" applyFont="1">
      <alignment readingOrder="0"/>
    </xf>
    <xf borderId="0" fillId="8" fontId="3" numFmtId="20" xfId="0" applyAlignment="1" applyFont="1" applyNumberFormat="1">
      <alignment readingOrder="0"/>
    </xf>
    <xf borderId="0" fillId="8" fontId="3" numFmtId="0" xfId="0" applyFont="1"/>
    <xf borderId="0" fillId="7" fontId="3" numFmtId="20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7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6" fontId="5" numFmtId="0" xfId="0" applyAlignment="1" applyFont="1">
      <alignment readingOrder="0"/>
    </xf>
    <xf borderId="0" fillId="7" fontId="3" numFmtId="0" xfId="0" applyAlignment="1" applyFont="1">
      <alignment horizontal="center"/>
    </xf>
    <xf borderId="0" fillId="10" fontId="2" numFmtId="0" xfId="0" applyAlignment="1" applyFill="1" applyFont="1">
      <alignment readingOrder="0"/>
    </xf>
    <xf borderId="0" fillId="0" fontId="6" numFmtId="0" xfId="0" applyAlignment="1" applyFont="1">
      <alignment vertical="bottom"/>
    </xf>
    <xf borderId="0" fillId="6" fontId="3" numFmtId="20" xfId="0" applyAlignment="1" applyFont="1" applyNumberFormat="1">
      <alignment readingOrder="0"/>
    </xf>
    <xf borderId="0" fillId="2" fontId="6" numFmtId="0" xfId="0" applyAlignment="1" applyFont="1">
      <alignment horizontal="right" readingOrder="0" vertical="bottom"/>
    </xf>
    <xf borderId="0" fillId="2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horizontal="left" shrinkToFit="0" vertical="bottom" wrapText="1"/>
    </xf>
    <xf borderId="0" fillId="6" fontId="8" numFmtId="0" xfId="0" applyAlignment="1" applyFont="1">
      <alignment vertical="bottom"/>
    </xf>
    <xf borderId="0" fillId="6" fontId="6" numFmtId="0" xfId="0" applyAlignment="1" applyFont="1">
      <alignment readingOrder="0" vertical="bottom"/>
    </xf>
    <xf borderId="0" fillId="6" fontId="6" numFmtId="164" xfId="0" applyAlignment="1" applyFont="1" applyNumberFormat="1">
      <alignment horizontal="right" readingOrder="0" vertical="bottom"/>
    </xf>
    <xf borderId="0" fillId="0" fontId="8" numFmtId="0" xfId="0" applyAlignment="1" applyFont="1">
      <alignment vertical="bottom"/>
    </xf>
    <xf borderId="0" fillId="6" fontId="6" numFmtId="0" xfId="0" applyAlignment="1" applyFont="1">
      <alignment horizontal="right" readingOrder="0" vertical="bottom"/>
    </xf>
    <xf borderId="0" fillId="6" fontId="8" numFmtId="0" xfId="0" applyAlignment="1" applyFont="1">
      <alignment horizontal="right" vertical="bottom"/>
    </xf>
    <xf borderId="0" fillId="6" fontId="6" numFmtId="0" xfId="0" applyAlignment="1" applyFont="1">
      <alignment horizontal="right" vertical="bottom"/>
    </xf>
    <xf borderId="0" fillId="6" fontId="6" numFmtId="164" xfId="0" applyAlignment="1" applyFont="1" applyNumberFormat="1">
      <alignment horizontal="right" vertical="bottom"/>
    </xf>
    <xf borderId="0" fillId="6" fontId="6" numFmtId="0" xfId="0" applyAlignment="1" applyFont="1">
      <alignment vertical="bottom"/>
    </xf>
    <xf borderId="0" fillId="6" fontId="8" numFmtId="0" xfId="0" applyAlignment="1" applyFont="1">
      <alignment readingOrder="0" vertical="bottom"/>
    </xf>
    <xf borderId="0" fillId="6" fontId="8" numFmtId="20" xfId="0" applyAlignment="1" applyFont="1" applyNumberFormat="1">
      <alignment horizontal="right" readingOrder="0" vertical="bottom"/>
    </xf>
    <xf borderId="0" fillId="6" fontId="8" numFmtId="0" xfId="0" applyAlignment="1" applyFont="1">
      <alignment horizontal="right" readingOrder="0" vertical="bottom"/>
    </xf>
    <xf borderId="0" fillId="6" fontId="8" numFmtId="20" xfId="0" applyAlignment="1" applyFont="1" applyNumberFormat="1">
      <alignment readingOrder="0" vertical="bottom"/>
    </xf>
    <xf borderId="0" fillId="4" fontId="9" numFmtId="0" xfId="0" applyAlignment="1" applyFont="1">
      <alignment readingOrder="0" vertical="bottom"/>
    </xf>
    <xf borderId="0" fillId="4" fontId="8" numFmtId="20" xfId="0" applyAlignment="1" applyFont="1" applyNumberFormat="1">
      <alignment readingOrder="0" vertical="bottom"/>
    </xf>
    <xf borderId="0" fillId="4" fontId="8" numFmtId="0" xfId="0" applyAlignment="1" applyFont="1">
      <alignment readingOrder="0" vertical="bottom"/>
    </xf>
    <xf borderId="0" fillId="6" fontId="8" numFmtId="0" xfId="0" applyAlignment="1" applyFont="1">
      <alignment readingOrder="0" shrinkToFit="0" vertical="bottom" wrapText="1"/>
    </xf>
    <xf borderId="0" fillId="3" fontId="6" numFmtId="0" xfId="0" applyAlignment="1" applyFont="1">
      <alignment readingOrder="0" vertical="bottom"/>
    </xf>
    <xf borderId="0" fillId="6" fontId="8" numFmtId="20" xfId="0" applyAlignment="1" applyFont="1" applyNumberFormat="1">
      <alignment horizontal="right" vertical="bottom"/>
    </xf>
    <xf borderId="0" fillId="6" fontId="6" numFmtId="164" xfId="0" applyAlignment="1" applyFont="1" applyNumberFormat="1">
      <alignment readingOrder="0" vertical="bottom"/>
    </xf>
    <xf borderId="0" fillId="3" fontId="6" numFmtId="0" xfId="0" applyAlignment="1" applyFont="1">
      <alignment horizontal="right" readingOrder="0" vertical="bottom"/>
    </xf>
    <xf borderId="0" fillId="0" fontId="8" numFmtId="0" xfId="0" applyAlignment="1" applyFont="1">
      <alignment readingOrder="0" vertical="bottom"/>
    </xf>
    <xf borderId="0" fillId="7" fontId="8" numFmtId="0" xfId="0" applyAlignment="1" applyFont="1">
      <alignment readingOrder="0" vertical="bottom"/>
    </xf>
    <xf borderId="0" fillId="7" fontId="8" numFmtId="20" xfId="0" applyAlignment="1" applyFont="1" applyNumberFormat="1">
      <alignment horizontal="right" readingOrder="0" vertical="bottom"/>
    </xf>
    <xf borderId="0" fillId="7" fontId="8" numFmtId="0" xfId="0" applyAlignment="1" applyFont="1">
      <alignment vertical="bottom"/>
    </xf>
    <xf borderId="0" fillId="7" fontId="8" numFmtId="0" xfId="0" applyAlignment="1" applyFont="1">
      <alignment horizontal="right" readingOrder="0" vertical="bottom"/>
    </xf>
    <xf borderId="0" fillId="6" fontId="6" numFmtId="0" xfId="0" applyAlignment="1" applyFont="1">
      <alignment vertical="bottom"/>
    </xf>
    <xf borderId="0" fillId="3" fontId="10" numFmtId="0" xfId="0" applyAlignment="1" applyFont="1">
      <alignment horizontal="right" readingOrder="0" vertical="bottom"/>
    </xf>
    <xf borderId="0" fillId="4" fontId="8" numFmtId="20" xfId="0" applyAlignment="1" applyFont="1" applyNumberFormat="1">
      <alignment horizontal="right" readingOrder="0" vertical="bottom"/>
    </xf>
    <xf borderId="0" fillId="6" fontId="6" numFmtId="166" xfId="0" applyAlignment="1" applyFont="1" applyNumberFormat="1">
      <alignment horizontal="right" vertical="bottom"/>
    </xf>
    <xf borderId="0" fillId="6" fontId="6" numFmtId="0" xfId="0" applyAlignment="1" applyFont="1">
      <alignment horizontal="right" vertical="bottom"/>
    </xf>
    <xf borderId="0" fillId="6" fontId="9" numFmtId="0" xfId="0" applyAlignment="1" applyFont="1">
      <alignment horizontal="left" vertical="bottom"/>
    </xf>
    <xf borderId="0" fillId="6" fontId="6" numFmtId="166" xfId="0" applyAlignment="1" applyFont="1" applyNumberFormat="1">
      <alignment horizontal="right" readingOrder="0" vertical="bottom"/>
    </xf>
    <xf borderId="0" fillId="6" fontId="10" numFmtId="0" xfId="0" applyAlignment="1" applyFont="1">
      <alignment horizontal="right" vertical="bottom"/>
    </xf>
    <xf borderId="0" fillId="11" fontId="6" numFmtId="0" xfId="0" applyAlignment="1" applyFill="1" applyFont="1">
      <alignment horizontal="right" readingOrder="0" vertical="bottom"/>
    </xf>
    <xf borderId="0" fillId="6" fontId="9" numFmtId="0" xfId="0" applyAlignment="1" applyFont="1">
      <alignment horizontal="left" readingOrder="0"/>
    </xf>
    <xf borderId="0" fillId="6" fontId="9" numFmtId="0" xfId="0" applyAlignment="1" applyFont="1">
      <alignment horizontal="left" readingOrder="0" vertical="bottom"/>
    </xf>
    <xf borderId="0" fillId="4" fontId="8" numFmtId="0" xfId="0" applyAlignment="1" applyFont="1">
      <alignment readingOrder="0" shrinkToFit="0" vertical="bottom" wrapText="1"/>
    </xf>
    <xf borderId="0" fillId="4" fontId="9" numFmtId="0" xfId="0" applyAlignment="1" applyFont="1">
      <alignment horizontal="left" readingOrder="0" vertical="bottom"/>
    </xf>
    <xf borderId="0" fillId="6" fontId="3" numFmtId="0" xfId="0" applyFont="1"/>
    <xf borderId="0" fillId="6" fontId="2" numFmtId="166" xfId="0" applyAlignment="1" applyFont="1" applyNumberFormat="1">
      <alignment readingOrder="0"/>
    </xf>
    <xf borderId="0" fillId="6" fontId="6" numFmtId="0" xfId="0" applyAlignment="1" applyFont="1">
      <alignment horizontal="right" readingOrder="0" vertical="bottom"/>
    </xf>
    <xf borderId="0" fillId="6" fontId="2" numFmtId="0" xfId="0" applyFont="1"/>
    <xf borderId="0" fillId="0" fontId="6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8" numFmtId="20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3" fontId="6" numFmtId="0" xfId="0" applyAlignment="1" applyFont="1">
      <alignment horizontal="right" vertical="bottom"/>
    </xf>
    <xf borderId="0" fillId="4" fontId="8" numFmtId="0" xfId="0" applyAlignment="1" applyFont="1">
      <alignment vertical="bottom"/>
    </xf>
    <xf borderId="0" fillId="4" fontId="8" numFmtId="20" xfId="0" applyAlignment="1" applyFont="1" applyNumberFormat="1">
      <alignment horizontal="right" vertical="bottom"/>
    </xf>
    <xf borderId="0" fillId="4" fontId="8" numFmtId="0" xfId="0" applyAlignment="1" applyFont="1">
      <alignment horizontal="right" vertical="bottom"/>
    </xf>
    <xf borderId="0" fillId="4" fontId="8" numFmtId="0" xfId="0" applyAlignment="1" applyFont="1">
      <alignment shrinkToFit="0" vertical="bottom" wrapText="1"/>
    </xf>
    <xf borderId="0" fillId="2" fontId="6" numFmtId="0" xfId="0" applyAlignment="1" applyFon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0" fillId="0" fontId="8" numFmtId="20" xfId="0" applyAlignment="1" applyFont="1" applyNumberFormat="1">
      <alignment vertical="bottom"/>
    </xf>
    <xf borderId="0" fillId="3" fontId="10" numFmtId="0" xfId="0" applyAlignment="1" applyFont="1">
      <alignment horizontal="right" vertical="bottom"/>
    </xf>
    <xf borderId="0" fillId="7" fontId="8" numFmtId="0" xfId="0" applyAlignment="1" applyFont="1">
      <alignment horizontal="right" vertical="bottom"/>
    </xf>
    <xf borderId="0" fillId="0" fontId="8" numFmtId="0" xfId="0" applyAlignment="1" applyFont="1">
      <alignment shrinkToFit="0" vertical="bottom" wrapText="1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1">
    <dxf>
      <font>
        <b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49.0"/>
    <col customWidth="1" min="4" max="4" width="18.14"/>
    <col customWidth="1" min="5" max="5" width="16.0"/>
    <col customWidth="1" min="6" max="6" width="28.14"/>
    <col customWidth="1" min="7" max="7" width="18.14"/>
    <col customWidth="1" min="8" max="8" width="29.0"/>
  </cols>
  <sheetData>
    <row r="1" ht="4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D2" s="3" t="s">
        <v>8</v>
      </c>
      <c r="E2" s="4">
        <v>42917.0</v>
      </c>
      <c r="F2" s="3" t="s">
        <v>9</v>
      </c>
    </row>
    <row r="3">
      <c r="A3" s="5">
        <v>1.0</v>
      </c>
      <c r="B3" s="5" t="s">
        <v>10</v>
      </c>
      <c r="C3" s="6">
        <v>0.7083333333333334</v>
      </c>
      <c r="D3" s="5">
        <v>600.0</v>
      </c>
    </row>
    <row r="4">
      <c r="A4" s="5">
        <v>2.0</v>
      </c>
      <c r="B4" s="5" t="s">
        <v>11</v>
      </c>
      <c r="C4" s="6">
        <v>0.7847222222222222</v>
      </c>
      <c r="D4" s="5">
        <v>600.0</v>
      </c>
    </row>
    <row r="5">
      <c r="A5" s="5"/>
      <c r="D5" s="7">
        <f>SUM(D3:D4)</f>
        <v>1200</v>
      </c>
    </row>
    <row r="6">
      <c r="G6" s="8">
        <v>-6500.0</v>
      </c>
      <c r="H6" s="8" t="s">
        <v>12</v>
      </c>
    </row>
    <row r="7">
      <c r="G7" s="9">
        <v>4950.0</v>
      </c>
    </row>
    <row r="8">
      <c r="D8" s="3" t="s">
        <v>13</v>
      </c>
      <c r="E8" s="4">
        <v>42918.0</v>
      </c>
      <c r="F8" s="3" t="s">
        <v>14</v>
      </c>
    </row>
    <row r="9">
      <c r="A9" s="5">
        <v>1.0</v>
      </c>
      <c r="B9" s="5" t="s">
        <v>15</v>
      </c>
      <c r="C9" s="6">
        <v>0.4513888888888889</v>
      </c>
      <c r="D9" s="5">
        <v>700.0</v>
      </c>
    </row>
    <row r="10">
      <c r="A10" s="5">
        <v>2.0</v>
      </c>
      <c r="B10" s="5" t="s">
        <v>16</v>
      </c>
      <c r="C10" s="6">
        <v>0.48125</v>
      </c>
      <c r="D10" s="5">
        <v>250.0</v>
      </c>
    </row>
    <row r="11">
      <c r="A11" s="5">
        <v>3.0</v>
      </c>
      <c r="B11" s="5" t="s">
        <v>16</v>
      </c>
      <c r="C11" s="6">
        <v>0.49444444444444446</v>
      </c>
      <c r="D11" s="5">
        <v>150.0</v>
      </c>
    </row>
    <row r="12">
      <c r="A12" s="5">
        <v>4.0</v>
      </c>
      <c r="B12" s="5" t="s">
        <v>17</v>
      </c>
      <c r="C12" s="6">
        <v>0.5229166666666667</v>
      </c>
      <c r="D12" s="5">
        <v>200.0</v>
      </c>
    </row>
    <row r="13">
      <c r="A13" s="5">
        <v>5.0</v>
      </c>
      <c r="B13" s="10" t="s">
        <v>18</v>
      </c>
      <c r="C13" s="6">
        <v>0.5347222222222222</v>
      </c>
      <c r="D13" s="5">
        <v>700.0</v>
      </c>
    </row>
    <row r="14">
      <c r="A14" s="5">
        <v>6.0</v>
      </c>
      <c r="B14" s="5" t="s">
        <v>19</v>
      </c>
      <c r="C14" s="6">
        <v>0.6256944444444444</v>
      </c>
      <c r="D14" s="5">
        <v>300.0</v>
      </c>
    </row>
    <row r="15">
      <c r="A15" s="5">
        <v>7.0</v>
      </c>
      <c r="B15" s="11" t="s">
        <v>20</v>
      </c>
      <c r="C15" s="12">
        <v>0.8180555555555555</v>
      </c>
      <c r="D15" s="11">
        <v>600.0</v>
      </c>
    </row>
    <row r="16">
      <c r="A16" s="5">
        <v>8.0</v>
      </c>
      <c r="B16" s="5" t="s">
        <v>21</v>
      </c>
      <c r="C16" s="6">
        <v>0.8423611111111111</v>
      </c>
      <c r="D16" s="5">
        <v>300.0</v>
      </c>
    </row>
    <row r="17">
      <c r="A17" s="5">
        <v>9.0</v>
      </c>
      <c r="B17" s="5" t="s">
        <v>22</v>
      </c>
      <c r="C17" s="6">
        <v>0.8666666666666667</v>
      </c>
      <c r="G17" s="5">
        <v>-700.0</v>
      </c>
    </row>
    <row r="18">
      <c r="D18" s="3">
        <v>3200.0</v>
      </c>
      <c r="G18" s="13">
        <v>6850.0</v>
      </c>
    </row>
    <row r="20">
      <c r="D20" s="3" t="s">
        <v>23</v>
      </c>
      <c r="E20" s="4">
        <v>42919.0</v>
      </c>
      <c r="F20" s="3" t="s">
        <v>9</v>
      </c>
    </row>
    <row r="21">
      <c r="A21" s="5">
        <v>1.0</v>
      </c>
      <c r="B21" s="11" t="s">
        <v>24</v>
      </c>
      <c r="C21" s="12">
        <v>0.5097222222222222</v>
      </c>
      <c r="D21" s="11">
        <v>900.0</v>
      </c>
    </row>
    <row r="22">
      <c r="A22" s="5">
        <v>2.0</v>
      </c>
      <c r="B22" s="11" t="s">
        <v>25</v>
      </c>
      <c r="C22" s="12">
        <v>0.5097222222222222</v>
      </c>
      <c r="D22" s="11">
        <v>400.0</v>
      </c>
    </row>
    <row r="23">
      <c r="A23" s="5">
        <v>3.0</v>
      </c>
      <c r="B23" s="5" t="s">
        <v>26</v>
      </c>
      <c r="C23" s="6">
        <v>0.5972222222222222</v>
      </c>
      <c r="D23" s="5">
        <v>300.0</v>
      </c>
    </row>
    <row r="24">
      <c r="A24" s="5">
        <v>4.0</v>
      </c>
      <c r="B24" s="11" t="s">
        <v>27</v>
      </c>
      <c r="C24" s="12">
        <v>0.6458333333333334</v>
      </c>
      <c r="D24" s="11">
        <v>600.0</v>
      </c>
    </row>
    <row r="25">
      <c r="A25" s="5">
        <v>5.0</v>
      </c>
      <c r="B25" s="5" t="s">
        <v>28</v>
      </c>
      <c r="C25" s="6">
        <v>0.7763888888888889</v>
      </c>
      <c r="D25" s="5">
        <v>400.0</v>
      </c>
    </row>
    <row r="26">
      <c r="D26" s="7">
        <f>SUM(D21:D25)</f>
        <v>2600</v>
      </c>
      <c r="G26" s="13">
        <v>7550.0</v>
      </c>
    </row>
    <row r="28">
      <c r="D28" s="3" t="s">
        <v>29</v>
      </c>
      <c r="E28" s="4">
        <v>42920.0</v>
      </c>
      <c r="F28" s="3" t="s">
        <v>9</v>
      </c>
    </row>
    <row r="29">
      <c r="A29" s="5">
        <v>1.0</v>
      </c>
      <c r="B29" s="5" t="s">
        <v>30</v>
      </c>
      <c r="C29" s="6">
        <v>0.58125</v>
      </c>
      <c r="D29" s="5">
        <v>200.0</v>
      </c>
    </row>
    <row r="30">
      <c r="A30" s="5">
        <v>2.0</v>
      </c>
      <c r="B30" s="5" t="s">
        <v>31</v>
      </c>
      <c r="C30" s="6">
        <v>0.6666666666666666</v>
      </c>
      <c r="D30" s="5">
        <v>150.0</v>
      </c>
    </row>
    <row r="31">
      <c r="A31" s="5">
        <v>3.0</v>
      </c>
      <c r="B31" s="5" t="s">
        <v>32</v>
      </c>
      <c r="C31" s="6">
        <v>0.8333333333333334</v>
      </c>
      <c r="D31" s="7"/>
      <c r="G31" s="5">
        <v>-350.0</v>
      </c>
    </row>
    <row r="32">
      <c r="D32" s="7">
        <f>SUM(D29:D31)</f>
        <v>350</v>
      </c>
      <c r="G32" s="13">
        <v>7550.0</v>
      </c>
    </row>
    <row r="33">
      <c r="D33" s="3" t="s">
        <v>33</v>
      </c>
      <c r="E33" s="4">
        <v>42921.0</v>
      </c>
      <c r="F33" s="3" t="s">
        <v>9</v>
      </c>
    </row>
    <row r="34">
      <c r="A34" s="5">
        <v>1.0</v>
      </c>
      <c r="B34" s="5" t="s">
        <v>34</v>
      </c>
      <c r="C34" s="6">
        <v>0.4861111111111111</v>
      </c>
      <c r="D34" s="5">
        <v>200.0</v>
      </c>
    </row>
    <row r="35">
      <c r="A35" s="5">
        <v>2.0</v>
      </c>
      <c r="B35" s="5" t="s">
        <v>35</v>
      </c>
      <c r="C35" s="6">
        <v>0.5277777777777778</v>
      </c>
      <c r="D35" s="5">
        <v>250.0</v>
      </c>
    </row>
    <row r="36">
      <c r="A36" s="14">
        <v>3.0</v>
      </c>
      <c r="B36" s="14" t="s">
        <v>36</v>
      </c>
      <c r="C36" s="15">
        <v>0.5972222222222222</v>
      </c>
      <c r="D36" s="14">
        <v>600.0</v>
      </c>
    </row>
    <row r="37">
      <c r="A37" s="5">
        <v>4.0</v>
      </c>
      <c r="B37" s="5" t="s">
        <v>37</v>
      </c>
      <c r="C37" s="6">
        <v>0.6458333333333334</v>
      </c>
      <c r="D37" s="5">
        <v>300.0</v>
      </c>
    </row>
    <row r="38">
      <c r="A38" s="5">
        <v>5.0</v>
      </c>
      <c r="B38" s="5" t="s">
        <v>38</v>
      </c>
      <c r="C38" s="6">
        <v>0.7388888888888889</v>
      </c>
      <c r="D38" s="5">
        <v>200.0</v>
      </c>
    </row>
    <row r="39">
      <c r="A39" s="5">
        <v>6.0</v>
      </c>
      <c r="B39" s="5" t="s">
        <v>39</v>
      </c>
      <c r="C39" s="6">
        <v>0.8347222222222223</v>
      </c>
      <c r="D39" s="5">
        <v>400.0</v>
      </c>
    </row>
    <row r="40">
      <c r="A40" s="5">
        <v>7.0</v>
      </c>
      <c r="B40" s="5" t="s">
        <v>40</v>
      </c>
      <c r="C40" s="6">
        <v>0.8423611111111111</v>
      </c>
      <c r="D40" s="5">
        <v>300.0</v>
      </c>
    </row>
    <row r="41">
      <c r="D41" s="7">
        <f>SUM(D34:D40)</f>
        <v>2250</v>
      </c>
      <c r="G41" s="13">
        <v>9150.0</v>
      </c>
    </row>
    <row r="43">
      <c r="D43" s="3" t="s">
        <v>41</v>
      </c>
      <c r="E43" s="4">
        <v>42922.0</v>
      </c>
      <c r="F43" s="3" t="s">
        <v>9</v>
      </c>
    </row>
    <row r="44">
      <c r="A44" s="5">
        <v>1.0</v>
      </c>
      <c r="B44" s="5" t="s">
        <v>42</v>
      </c>
      <c r="C44" s="6">
        <v>0.4895833333333333</v>
      </c>
      <c r="D44" s="5">
        <v>200.0</v>
      </c>
    </row>
    <row r="45">
      <c r="A45" s="5">
        <v>2.0</v>
      </c>
      <c r="B45" s="5" t="s">
        <v>43</v>
      </c>
      <c r="C45" s="6">
        <v>0.4895833333333333</v>
      </c>
      <c r="D45" s="5">
        <v>200.0</v>
      </c>
    </row>
    <row r="46">
      <c r="A46" s="5">
        <v>3.0</v>
      </c>
      <c r="B46" s="5" t="s">
        <v>44</v>
      </c>
      <c r="C46" s="6">
        <v>0.5194444444444445</v>
      </c>
      <c r="D46" s="5">
        <v>400.0</v>
      </c>
    </row>
    <row r="47">
      <c r="A47" s="5">
        <v>4.0</v>
      </c>
      <c r="B47" s="5" t="s">
        <v>45</v>
      </c>
      <c r="C47" s="6">
        <v>0.6854166666666667</v>
      </c>
      <c r="D47" s="5">
        <v>300.0</v>
      </c>
    </row>
    <row r="48">
      <c r="A48" s="5">
        <v>5.0</v>
      </c>
      <c r="B48" s="5" t="s">
        <v>22</v>
      </c>
      <c r="C48" s="6">
        <v>0.8479166666666667</v>
      </c>
      <c r="G48" s="5">
        <v>-550.0</v>
      </c>
    </row>
    <row r="49">
      <c r="D49" s="7">
        <f>SUM(D44:D48)</f>
        <v>1100</v>
      </c>
      <c r="G49" s="13">
        <v>9700.0</v>
      </c>
    </row>
    <row r="51">
      <c r="D51" s="3" t="s">
        <v>46</v>
      </c>
      <c r="E51" s="4">
        <v>42923.0</v>
      </c>
      <c r="F51" s="3" t="s">
        <v>9</v>
      </c>
    </row>
    <row r="52">
      <c r="A52" s="5">
        <v>1.0</v>
      </c>
      <c r="B52" s="11" t="s">
        <v>47</v>
      </c>
      <c r="C52" s="12">
        <v>0.6118055555555556</v>
      </c>
      <c r="D52" s="11">
        <v>300.0</v>
      </c>
    </row>
    <row r="53">
      <c r="A53" s="5">
        <v>2.0</v>
      </c>
      <c r="B53" s="5" t="s">
        <v>48</v>
      </c>
      <c r="C53" s="6">
        <v>0.7305555555555555</v>
      </c>
      <c r="D53" s="5">
        <v>250.0</v>
      </c>
    </row>
    <row r="54">
      <c r="D54" s="7">
        <f>SUM(D52:D53)</f>
        <v>550</v>
      </c>
      <c r="G54" s="13">
        <v>9950.0</v>
      </c>
    </row>
    <row r="56">
      <c r="D56" s="3" t="s">
        <v>8</v>
      </c>
      <c r="E56" s="4">
        <v>42924.0</v>
      </c>
      <c r="F56" s="16" t="s">
        <v>14</v>
      </c>
    </row>
    <row r="57">
      <c r="A57" s="5">
        <v>1.0</v>
      </c>
      <c r="B57" s="5" t="s">
        <v>49</v>
      </c>
      <c r="C57" s="6">
        <v>0.48055555555555557</v>
      </c>
      <c r="D57" s="5">
        <v>400.0</v>
      </c>
    </row>
    <row r="58">
      <c r="A58" s="5">
        <v>2.0</v>
      </c>
      <c r="B58" s="5" t="s">
        <v>50</v>
      </c>
      <c r="C58" s="6">
        <v>0.5298611111111111</v>
      </c>
      <c r="D58" s="5">
        <v>300.0</v>
      </c>
    </row>
    <row r="59">
      <c r="A59" s="5">
        <v>3.0</v>
      </c>
      <c r="B59" s="5" t="s">
        <v>51</v>
      </c>
      <c r="C59" s="6">
        <v>0.5888888888888889</v>
      </c>
      <c r="D59" s="5">
        <v>300.0</v>
      </c>
    </row>
    <row r="60">
      <c r="A60" s="5">
        <v>4.0</v>
      </c>
      <c r="B60" s="5" t="s">
        <v>52</v>
      </c>
      <c r="C60" s="6">
        <v>0.6131944444444445</v>
      </c>
      <c r="D60" s="5">
        <v>500.0</v>
      </c>
    </row>
    <row r="61">
      <c r="A61" s="5">
        <v>5.0</v>
      </c>
      <c r="B61" s="5" t="s">
        <v>53</v>
      </c>
      <c r="C61" s="6">
        <v>0.7388888888888889</v>
      </c>
      <c r="D61" s="5">
        <v>600.0</v>
      </c>
    </row>
    <row r="62">
      <c r="A62" s="5">
        <v>6.0</v>
      </c>
      <c r="B62" s="5" t="s">
        <v>54</v>
      </c>
      <c r="C62" s="6">
        <v>0.7569444444444444</v>
      </c>
      <c r="D62" s="5">
        <v>200.0</v>
      </c>
    </row>
    <row r="63">
      <c r="A63" s="5">
        <v>7.0</v>
      </c>
      <c r="B63" s="5" t="s">
        <v>55</v>
      </c>
      <c r="C63" s="6">
        <v>0.7652777777777777</v>
      </c>
      <c r="D63" s="5">
        <v>200.0</v>
      </c>
    </row>
    <row r="64">
      <c r="A64" s="5">
        <v>8.0</v>
      </c>
      <c r="B64" s="5" t="s">
        <v>22</v>
      </c>
      <c r="C64" s="6">
        <v>0.8708333333333333</v>
      </c>
      <c r="G64" s="5">
        <v>-650.0</v>
      </c>
    </row>
    <row r="65">
      <c r="D65" s="3">
        <v>2500.0</v>
      </c>
      <c r="G65" s="13">
        <v>11800.0</v>
      </c>
    </row>
    <row r="67">
      <c r="D67" s="3" t="s">
        <v>13</v>
      </c>
      <c r="E67" s="4">
        <v>42925.0</v>
      </c>
      <c r="F67" s="16" t="s">
        <v>9</v>
      </c>
    </row>
    <row r="68">
      <c r="A68" s="5">
        <v>1.0</v>
      </c>
      <c r="B68" s="11" t="s">
        <v>56</v>
      </c>
      <c r="C68" s="12">
        <v>0.5291666666666667</v>
      </c>
      <c r="D68" s="11">
        <v>200.0</v>
      </c>
    </row>
    <row r="69">
      <c r="A69" s="5">
        <v>2.0</v>
      </c>
      <c r="B69" s="5" t="s">
        <v>57</v>
      </c>
      <c r="C69" s="6">
        <v>0.5986111111111111</v>
      </c>
      <c r="D69" s="5">
        <v>250.0</v>
      </c>
    </row>
    <row r="70">
      <c r="A70" s="5">
        <v>3.0</v>
      </c>
      <c r="B70" s="5" t="s">
        <v>58</v>
      </c>
      <c r="C70" s="6">
        <v>0.60625</v>
      </c>
      <c r="D70" s="5">
        <v>600.0</v>
      </c>
    </row>
    <row r="71">
      <c r="A71" s="5">
        <v>4.0</v>
      </c>
      <c r="B71" s="5" t="s">
        <v>59</v>
      </c>
      <c r="C71" s="6">
        <v>0.6215277777777778</v>
      </c>
      <c r="D71" s="5">
        <v>600.0</v>
      </c>
    </row>
    <row r="72">
      <c r="A72" s="5">
        <v>5.0</v>
      </c>
      <c r="B72" s="5" t="s">
        <v>60</v>
      </c>
      <c r="C72" s="6">
        <v>0.7722222222222223</v>
      </c>
      <c r="D72" s="5">
        <v>200.0</v>
      </c>
    </row>
    <row r="73">
      <c r="D73" s="3">
        <v>1850.0</v>
      </c>
      <c r="G73" s="13">
        <v>13450.0</v>
      </c>
    </row>
    <row r="74">
      <c r="D74" s="3" t="s">
        <v>23</v>
      </c>
      <c r="E74" s="17">
        <v>42926.0</v>
      </c>
      <c r="F74" s="18" t="s">
        <v>61</v>
      </c>
    </row>
    <row r="75">
      <c r="A75" s="5">
        <v>1.0</v>
      </c>
      <c r="B75" s="5" t="s">
        <v>62</v>
      </c>
      <c r="C75" s="6">
        <v>0.4861111111111111</v>
      </c>
      <c r="D75" s="5">
        <v>300.0</v>
      </c>
    </row>
    <row r="76">
      <c r="A76" s="5">
        <v>2.0</v>
      </c>
      <c r="B76" s="5" t="s">
        <v>63</v>
      </c>
      <c r="C76" s="6">
        <v>0.5416666666666666</v>
      </c>
      <c r="D76" s="5">
        <v>300.0</v>
      </c>
    </row>
    <row r="77">
      <c r="A77" s="5">
        <v>3.0</v>
      </c>
      <c r="B77" s="5" t="s">
        <v>64</v>
      </c>
      <c r="C77" s="6">
        <v>0.5763888888888888</v>
      </c>
      <c r="D77" s="5">
        <v>300.0</v>
      </c>
      <c r="G77" s="8">
        <v>-14650.0</v>
      </c>
      <c r="H77" s="8" t="s">
        <v>12</v>
      </c>
    </row>
    <row r="78">
      <c r="A78" s="5">
        <v>4.0</v>
      </c>
      <c r="B78" s="5" t="s">
        <v>65</v>
      </c>
      <c r="C78" s="6">
        <v>0.6805555555555556</v>
      </c>
      <c r="D78" s="5">
        <v>1600.0</v>
      </c>
    </row>
    <row r="79">
      <c r="A79" s="5">
        <v>5.0</v>
      </c>
      <c r="B79" s="5" t="s">
        <v>66</v>
      </c>
      <c r="C79" s="6">
        <v>0.7118055555555556</v>
      </c>
      <c r="D79" s="5">
        <v>400.0</v>
      </c>
    </row>
    <row r="80">
      <c r="A80" s="5">
        <v>6.0</v>
      </c>
      <c r="B80" s="5" t="s">
        <v>67</v>
      </c>
      <c r="C80" s="6">
        <v>0.7138888888888889</v>
      </c>
      <c r="D80" s="5">
        <v>150.0</v>
      </c>
      <c r="G80" s="5"/>
    </row>
    <row r="81">
      <c r="A81" s="5"/>
      <c r="D81" s="7">
        <f>SUM(D75:D80)</f>
        <v>3050</v>
      </c>
      <c r="G81" s="13">
        <v>1850.0</v>
      </c>
    </row>
    <row r="83">
      <c r="D83" s="3" t="s">
        <v>29</v>
      </c>
      <c r="E83" s="4">
        <v>42927.0</v>
      </c>
      <c r="F83" s="18" t="s">
        <v>9</v>
      </c>
    </row>
    <row r="84">
      <c r="A84" s="5">
        <v>1.0</v>
      </c>
      <c r="B84" s="11" t="s">
        <v>68</v>
      </c>
      <c r="C84" s="12">
        <v>0.525</v>
      </c>
      <c r="D84" s="11">
        <v>600.0</v>
      </c>
    </row>
    <row r="85">
      <c r="A85" s="5">
        <v>2.0</v>
      </c>
      <c r="B85" s="5" t="s">
        <v>69</v>
      </c>
      <c r="C85" s="6">
        <v>0.5659722222222222</v>
      </c>
      <c r="D85" s="5">
        <v>250.0</v>
      </c>
      <c r="G85" s="5"/>
    </row>
    <row r="86">
      <c r="A86" s="5">
        <v>3.0</v>
      </c>
      <c r="B86" s="5" t="s">
        <v>70</v>
      </c>
      <c r="C86" s="6">
        <v>0.6895833333333333</v>
      </c>
      <c r="G86" s="5">
        <v>-2000.0</v>
      </c>
    </row>
    <row r="87">
      <c r="A87" s="5">
        <v>4.0</v>
      </c>
      <c r="B87" s="5" t="s">
        <v>71</v>
      </c>
      <c r="C87" s="6">
        <v>0.7333333333333333</v>
      </c>
      <c r="D87" s="5">
        <v>300.0</v>
      </c>
    </row>
    <row r="88">
      <c r="D88" s="7">
        <f>SUM(D84:D87)</f>
        <v>1150</v>
      </c>
      <c r="G88" s="13">
        <v>400.0</v>
      </c>
    </row>
    <row r="90">
      <c r="D90" s="3" t="s">
        <v>33</v>
      </c>
      <c r="E90" s="4">
        <v>42928.0</v>
      </c>
      <c r="F90" s="18" t="s">
        <v>14</v>
      </c>
    </row>
    <row r="91">
      <c r="A91" s="5">
        <v>1.0</v>
      </c>
      <c r="B91" s="5" t="s">
        <v>72</v>
      </c>
      <c r="C91" s="6">
        <v>0.4736111111111111</v>
      </c>
      <c r="D91" s="5">
        <v>200.0</v>
      </c>
    </row>
    <row r="92">
      <c r="A92" s="5">
        <v>2.0</v>
      </c>
      <c r="B92" s="5" t="s">
        <v>73</v>
      </c>
      <c r="C92" s="6">
        <v>0.5111111111111111</v>
      </c>
      <c r="D92" s="5">
        <v>400.0</v>
      </c>
    </row>
    <row r="93">
      <c r="A93" s="5">
        <v>3.0</v>
      </c>
      <c r="B93" s="11" t="s">
        <v>74</v>
      </c>
      <c r="C93" s="12">
        <v>0.56875</v>
      </c>
      <c r="D93" s="11">
        <v>300.0</v>
      </c>
    </row>
    <row r="94">
      <c r="A94" s="5">
        <v>4.0</v>
      </c>
      <c r="B94" s="5" t="s">
        <v>75</v>
      </c>
      <c r="C94" s="6">
        <v>0.7409722222222223</v>
      </c>
      <c r="D94" s="5">
        <v>600.0</v>
      </c>
    </row>
    <row r="95">
      <c r="A95" s="5">
        <v>5.0</v>
      </c>
      <c r="B95" s="5" t="s">
        <v>22</v>
      </c>
      <c r="C95" s="6">
        <v>0.8680555555555556</v>
      </c>
      <c r="G95" s="5">
        <v>-550.0</v>
      </c>
    </row>
    <row r="96">
      <c r="D96" s="3">
        <v>1500.0</v>
      </c>
      <c r="G96" s="13">
        <v>1050.0</v>
      </c>
    </row>
    <row r="98">
      <c r="D98" s="3" t="s">
        <v>41</v>
      </c>
      <c r="E98" s="4">
        <v>42929.0</v>
      </c>
      <c r="F98" s="3" t="s">
        <v>9</v>
      </c>
    </row>
    <row r="99">
      <c r="A99" s="5">
        <v>1.0</v>
      </c>
      <c r="B99" s="5" t="s">
        <v>76</v>
      </c>
      <c r="C99" s="6">
        <v>0.5840277777777778</v>
      </c>
      <c r="D99" s="5">
        <v>250.0</v>
      </c>
    </row>
    <row r="100">
      <c r="A100" s="5">
        <v>2.0</v>
      </c>
      <c r="B100" s="19" t="s">
        <v>77</v>
      </c>
      <c r="C100" s="20">
        <v>0.8201388888888889</v>
      </c>
      <c r="D100" s="19">
        <v>100.0</v>
      </c>
    </row>
    <row r="101">
      <c r="D101" s="7">
        <f>SUM(D99:D100)</f>
        <v>350</v>
      </c>
      <c r="G101" s="13">
        <v>1300.0</v>
      </c>
    </row>
    <row r="103">
      <c r="D103" s="3" t="s">
        <v>46</v>
      </c>
      <c r="E103" s="4">
        <v>42930.0</v>
      </c>
      <c r="F103" s="3" t="s">
        <v>9</v>
      </c>
    </row>
    <row r="104">
      <c r="A104" s="5">
        <v>1.0</v>
      </c>
      <c r="B104" s="5" t="s">
        <v>78</v>
      </c>
      <c r="C104" s="6">
        <v>0.5243055555555556</v>
      </c>
      <c r="D104" s="5">
        <v>300.0</v>
      </c>
    </row>
    <row r="105">
      <c r="A105" s="5">
        <v>2.0</v>
      </c>
      <c r="B105" s="5" t="s">
        <v>79</v>
      </c>
      <c r="C105" s="6">
        <v>0.80625</v>
      </c>
      <c r="D105" s="5">
        <v>300.0</v>
      </c>
    </row>
    <row r="106">
      <c r="A106" s="5">
        <v>3.0</v>
      </c>
      <c r="D106" s="7">
        <f>SUM(D104:D105)</f>
        <v>600</v>
      </c>
      <c r="G106" s="13">
        <v>1900.0</v>
      </c>
    </row>
    <row r="108">
      <c r="D108" s="3" t="s">
        <v>8</v>
      </c>
      <c r="E108" s="4">
        <v>42931.0</v>
      </c>
      <c r="F108" s="3" t="s">
        <v>9</v>
      </c>
    </row>
    <row r="109">
      <c r="A109" s="5">
        <v>1.0</v>
      </c>
      <c r="B109" s="5" t="s">
        <v>80</v>
      </c>
      <c r="C109" s="6">
        <v>0.4895833333333333</v>
      </c>
      <c r="D109" s="5">
        <v>300.0</v>
      </c>
    </row>
    <row r="110">
      <c r="A110" s="5">
        <v>2.0</v>
      </c>
      <c r="B110" s="5" t="s">
        <v>81</v>
      </c>
      <c r="C110" s="6">
        <v>0.5305555555555556</v>
      </c>
      <c r="D110" s="5">
        <v>150.0</v>
      </c>
    </row>
    <row r="111">
      <c r="A111" s="5">
        <v>3.0</v>
      </c>
      <c r="B111" s="5" t="s">
        <v>82</v>
      </c>
      <c r="C111" s="6">
        <v>0.6423611111111112</v>
      </c>
      <c r="D111" s="5">
        <v>200.0</v>
      </c>
    </row>
    <row r="112">
      <c r="A112" s="5">
        <v>4.0</v>
      </c>
      <c r="B112" s="11" t="s">
        <v>83</v>
      </c>
      <c r="C112" s="12">
        <v>0.69375</v>
      </c>
      <c r="D112" s="11">
        <v>150.0</v>
      </c>
    </row>
    <row r="113">
      <c r="A113" s="5">
        <v>5.0</v>
      </c>
      <c r="B113" s="11" t="s">
        <v>84</v>
      </c>
      <c r="C113" s="12">
        <v>0.70625</v>
      </c>
      <c r="D113" s="11">
        <v>150.0</v>
      </c>
    </row>
    <row r="114">
      <c r="A114" s="5">
        <v>6.0</v>
      </c>
      <c r="B114" s="5" t="s">
        <v>85</v>
      </c>
      <c r="C114" s="6">
        <v>0.7138888888888889</v>
      </c>
      <c r="D114" s="5">
        <v>600.0</v>
      </c>
    </row>
    <row r="115">
      <c r="A115" s="5">
        <v>7.0</v>
      </c>
      <c r="B115" s="5" t="s">
        <v>22</v>
      </c>
      <c r="C115" s="6">
        <v>0.8673611111111111</v>
      </c>
      <c r="G115" s="5">
        <v>-550.0</v>
      </c>
    </row>
    <row r="116">
      <c r="D116" s="3">
        <v>1550.0</v>
      </c>
      <c r="G116" s="9">
        <v>2600.0</v>
      </c>
    </row>
    <row r="118">
      <c r="D118" s="3" t="s">
        <v>13</v>
      </c>
      <c r="E118" s="4">
        <v>42932.0</v>
      </c>
      <c r="F118" s="18" t="s">
        <v>14</v>
      </c>
    </row>
    <row r="119">
      <c r="A119" s="5">
        <v>1.0</v>
      </c>
      <c r="B119" s="11" t="s">
        <v>86</v>
      </c>
      <c r="C119" s="12">
        <v>0.5194444444444445</v>
      </c>
      <c r="D119" s="11">
        <v>300.0</v>
      </c>
    </row>
    <row r="120">
      <c r="A120" s="5">
        <v>2.0</v>
      </c>
      <c r="B120" s="11" t="s">
        <v>87</v>
      </c>
      <c r="C120" s="12">
        <v>0.6256944444444444</v>
      </c>
      <c r="D120" s="11">
        <v>600.0</v>
      </c>
    </row>
    <row r="121">
      <c r="A121" s="5">
        <v>3.0</v>
      </c>
      <c r="B121" s="11" t="s">
        <v>88</v>
      </c>
      <c r="C121" s="12">
        <v>0.6319444444444444</v>
      </c>
      <c r="D121" s="11">
        <v>850.0</v>
      </c>
    </row>
    <row r="122">
      <c r="A122" s="5">
        <v>4.0</v>
      </c>
      <c r="B122" s="5" t="s">
        <v>89</v>
      </c>
      <c r="C122" s="6">
        <v>0.6583333333333333</v>
      </c>
      <c r="D122" s="5">
        <v>500.0</v>
      </c>
    </row>
    <row r="123">
      <c r="A123" s="5">
        <v>5.0</v>
      </c>
      <c r="B123" s="5" t="s">
        <v>90</v>
      </c>
      <c r="C123" s="6">
        <v>0.7423611111111111</v>
      </c>
      <c r="D123" s="5">
        <v>200.0</v>
      </c>
    </row>
    <row r="124">
      <c r="A124" s="5">
        <v>6.0</v>
      </c>
      <c r="B124" s="11" t="s">
        <v>91</v>
      </c>
      <c r="C124" s="12">
        <v>0.7638888888888888</v>
      </c>
      <c r="D124" s="11">
        <v>250.0</v>
      </c>
    </row>
    <row r="125">
      <c r="A125" s="5">
        <v>7.0</v>
      </c>
      <c r="B125" s="5" t="s">
        <v>22</v>
      </c>
      <c r="G125" s="5">
        <v>-650.0</v>
      </c>
    </row>
    <row r="126">
      <c r="D126" s="3">
        <v>2700.0</v>
      </c>
      <c r="G126" s="13">
        <v>2650.0</v>
      </c>
    </row>
    <row r="128">
      <c r="D128" s="3" t="s">
        <v>23</v>
      </c>
      <c r="E128" s="4">
        <v>42933.0</v>
      </c>
      <c r="F128" s="3" t="s">
        <v>9</v>
      </c>
    </row>
    <row r="129">
      <c r="A129" s="5">
        <v>1.0</v>
      </c>
      <c r="B129" s="5" t="s">
        <v>92</v>
      </c>
      <c r="C129" s="6">
        <v>0.5</v>
      </c>
      <c r="D129" s="5">
        <v>400.0</v>
      </c>
    </row>
    <row r="130">
      <c r="A130" s="5">
        <v>2.0</v>
      </c>
      <c r="B130" s="5" t="s">
        <v>93</v>
      </c>
      <c r="C130" s="6">
        <v>0.5875</v>
      </c>
      <c r="D130" s="5">
        <v>300.0</v>
      </c>
    </row>
    <row r="131">
      <c r="A131" s="5">
        <v>3.0</v>
      </c>
      <c r="B131" s="11" t="s">
        <v>94</v>
      </c>
      <c r="C131" s="12">
        <v>0.7666666666666667</v>
      </c>
      <c r="D131" s="11">
        <v>500.0</v>
      </c>
    </row>
    <row r="132">
      <c r="A132" s="5">
        <v>4.0</v>
      </c>
      <c r="B132" s="5" t="s">
        <v>95</v>
      </c>
      <c r="C132" s="6">
        <v>0.7819444444444444</v>
      </c>
      <c r="D132" s="5">
        <v>250.0</v>
      </c>
    </row>
    <row r="133">
      <c r="A133" s="5">
        <v>5.0</v>
      </c>
      <c r="B133" s="5" t="s">
        <v>96</v>
      </c>
      <c r="C133" s="6">
        <v>0.7916666666666666</v>
      </c>
      <c r="D133" s="5">
        <v>400.0</v>
      </c>
    </row>
    <row r="134">
      <c r="A134" s="5">
        <v>6.0</v>
      </c>
      <c r="B134" s="5" t="s">
        <v>97</v>
      </c>
      <c r="C134" s="6">
        <v>0.8465277777777778</v>
      </c>
      <c r="D134" s="5">
        <v>300.0</v>
      </c>
    </row>
    <row r="135">
      <c r="D135" s="7">
        <f>SUM(D129:D134)</f>
        <v>2150</v>
      </c>
      <c r="G135" s="13">
        <v>4300.0</v>
      </c>
    </row>
    <row r="137">
      <c r="D137" s="3" t="s">
        <v>29</v>
      </c>
      <c r="E137" s="4">
        <v>42934.0</v>
      </c>
      <c r="F137" s="3" t="s">
        <v>9</v>
      </c>
    </row>
    <row r="138">
      <c r="A138" s="5">
        <v>1.0</v>
      </c>
      <c r="B138" s="5" t="s">
        <v>98</v>
      </c>
      <c r="C138" s="6">
        <v>0.5979166666666667</v>
      </c>
      <c r="D138" s="5">
        <v>650.0</v>
      </c>
    </row>
    <row r="139">
      <c r="A139" s="5">
        <v>2.0</v>
      </c>
      <c r="B139" s="5" t="s">
        <v>99</v>
      </c>
      <c r="C139" s="6">
        <v>0.5979166666666667</v>
      </c>
      <c r="D139" s="5">
        <v>650.0</v>
      </c>
    </row>
    <row r="140">
      <c r="D140" s="7">
        <f>SUM(D138:D139)</f>
        <v>1300</v>
      </c>
      <c r="G140" s="13">
        <v>5600.0</v>
      </c>
    </row>
    <row r="142">
      <c r="D142" s="3" t="s">
        <v>33</v>
      </c>
      <c r="E142" s="4">
        <v>42935.0</v>
      </c>
      <c r="F142" s="3" t="s">
        <v>9</v>
      </c>
    </row>
    <row r="143">
      <c r="A143" s="5">
        <v>1.0</v>
      </c>
      <c r="B143" s="5" t="s">
        <v>84</v>
      </c>
      <c r="C143" s="6">
        <v>0.625</v>
      </c>
      <c r="D143" s="5">
        <v>150.0</v>
      </c>
    </row>
    <row r="144">
      <c r="A144" s="5">
        <v>2.0</v>
      </c>
      <c r="B144" s="5" t="s">
        <v>84</v>
      </c>
      <c r="C144" s="6">
        <v>0.625</v>
      </c>
      <c r="D144" s="5">
        <v>150.0</v>
      </c>
    </row>
    <row r="145">
      <c r="A145" s="5">
        <v>3.0</v>
      </c>
      <c r="B145" s="5" t="s">
        <v>100</v>
      </c>
      <c r="C145" s="6">
        <v>0.625</v>
      </c>
      <c r="D145" s="5">
        <v>150.0</v>
      </c>
    </row>
    <row r="146">
      <c r="A146" s="5">
        <v>4.0</v>
      </c>
      <c r="B146" s="5" t="s">
        <v>101</v>
      </c>
      <c r="C146" s="6">
        <v>0.625</v>
      </c>
      <c r="D146" s="5">
        <v>400.0</v>
      </c>
      <c r="G146" s="8">
        <v>-9000.0</v>
      </c>
      <c r="H146" s="8" t="s">
        <v>12</v>
      </c>
    </row>
    <row r="147">
      <c r="A147" s="5">
        <v>5.0</v>
      </c>
      <c r="B147" s="5" t="s">
        <v>102</v>
      </c>
      <c r="C147" s="6">
        <v>0.625</v>
      </c>
      <c r="D147" s="5">
        <v>250.0</v>
      </c>
    </row>
    <row r="148">
      <c r="A148" s="5">
        <v>6.0</v>
      </c>
      <c r="B148" s="5" t="s">
        <v>103</v>
      </c>
      <c r="C148" s="6">
        <v>0.6534722222222222</v>
      </c>
      <c r="D148" s="5">
        <v>300.0</v>
      </c>
    </row>
    <row r="149">
      <c r="A149" s="5">
        <v>7.0</v>
      </c>
      <c r="B149" s="5" t="s">
        <v>104</v>
      </c>
      <c r="C149" s="6">
        <v>0.725</v>
      </c>
      <c r="D149" s="5">
        <v>400.0</v>
      </c>
      <c r="G149" s="5"/>
    </row>
    <row r="150">
      <c r="A150" s="5">
        <v>8.0</v>
      </c>
      <c r="B150" s="5" t="s">
        <v>105</v>
      </c>
      <c r="C150" s="6">
        <v>0.8194444444444444</v>
      </c>
      <c r="D150" s="5">
        <v>2100.0</v>
      </c>
    </row>
    <row r="151">
      <c r="A151" s="5">
        <v>9.0</v>
      </c>
      <c r="B151" s="5" t="s">
        <v>106</v>
      </c>
      <c r="C151" s="6">
        <v>0.8541666666666666</v>
      </c>
      <c r="D151" s="5">
        <v>1200.0</v>
      </c>
    </row>
    <row r="152">
      <c r="D152" s="7">
        <f>SUM(D143:D151)</f>
        <v>5100</v>
      </c>
      <c r="G152" s="13">
        <v>1900.0</v>
      </c>
    </row>
    <row r="154">
      <c r="D154" s="3" t="s">
        <v>41</v>
      </c>
      <c r="E154" s="4">
        <v>42936.0</v>
      </c>
      <c r="F154" s="3" t="s">
        <v>9</v>
      </c>
    </row>
    <row r="155">
      <c r="A155" s="5">
        <v>1.0</v>
      </c>
      <c r="B155" s="5" t="s">
        <v>107</v>
      </c>
      <c r="C155" s="6">
        <v>0.5673611111111111</v>
      </c>
      <c r="D155" s="5">
        <v>400.0</v>
      </c>
    </row>
    <row r="156">
      <c r="A156" s="5">
        <v>2.0</v>
      </c>
      <c r="B156" s="5" t="s">
        <v>108</v>
      </c>
      <c r="C156" s="6">
        <v>0.7604166666666666</v>
      </c>
      <c r="D156" s="5">
        <v>300.0</v>
      </c>
    </row>
    <row r="157">
      <c r="A157" s="5">
        <v>3.0</v>
      </c>
      <c r="B157" s="11" t="s">
        <v>109</v>
      </c>
      <c r="C157" s="12">
        <v>0.8381944444444445</v>
      </c>
      <c r="D157" s="11">
        <v>200.0</v>
      </c>
    </row>
    <row r="158">
      <c r="A158" s="5">
        <v>4.0</v>
      </c>
      <c r="B158" s="5" t="s">
        <v>110</v>
      </c>
      <c r="C158" s="6">
        <v>0.84375</v>
      </c>
      <c r="D158" s="5">
        <v>600.0</v>
      </c>
    </row>
    <row r="159">
      <c r="A159" s="5">
        <v>5.0</v>
      </c>
      <c r="B159" s="5" t="s">
        <v>111</v>
      </c>
      <c r="C159" s="6">
        <v>0.8472222222222222</v>
      </c>
      <c r="G159" s="5">
        <v>-50.0</v>
      </c>
    </row>
    <row r="160">
      <c r="D160" s="7">
        <f>SUM(D155:D159)</f>
        <v>1500</v>
      </c>
      <c r="G160" s="13">
        <v>3150.0</v>
      </c>
    </row>
    <row r="162">
      <c r="D162" s="3" t="s">
        <v>46</v>
      </c>
      <c r="E162" s="4">
        <v>42937.0</v>
      </c>
      <c r="F162" s="18" t="s">
        <v>14</v>
      </c>
    </row>
    <row r="163">
      <c r="A163" s="5">
        <v>1.0</v>
      </c>
      <c r="B163" s="5" t="s">
        <v>112</v>
      </c>
      <c r="C163" s="6">
        <v>0.5652777777777778</v>
      </c>
      <c r="D163" s="5">
        <v>100.0</v>
      </c>
    </row>
    <row r="164">
      <c r="A164" s="5">
        <v>2.0</v>
      </c>
      <c r="B164" s="5" t="s">
        <v>113</v>
      </c>
      <c r="C164" s="6">
        <v>0.6055555555555555</v>
      </c>
      <c r="D164" s="5">
        <v>600.0</v>
      </c>
    </row>
    <row r="165">
      <c r="A165" s="5">
        <v>3.0</v>
      </c>
      <c r="B165" s="5" t="s">
        <v>114</v>
      </c>
      <c r="C165" s="6">
        <v>0.8368055555555556</v>
      </c>
      <c r="D165" s="5">
        <v>200.0</v>
      </c>
    </row>
    <row r="166">
      <c r="A166" s="5">
        <v>4.0</v>
      </c>
      <c r="B166" s="5" t="s">
        <v>115</v>
      </c>
      <c r="C166" s="6">
        <v>0.8493055555555555</v>
      </c>
      <c r="D166" s="5">
        <v>150.0</v>
      </c>
      <c r="G166" s="21">
        <v>-500.0</v>
      </c>
    </row>
    <row r="167">
      <c r="A167" s="5">
        <v>5.0</v>
      </c>
      <c r="B167" s="5" t="s">
        <v>22</v>
      </c>
      <c r="D167" s="7">
        <f>SUM(D163:D166)</f>
        <v>1050</v>
      </c>
      <c r="G167" s="13">
        <v>3700.0</v>
      </c>
    </row>
    <row r="169">
      <c r="D169" s="3" t="s">
        <v>8</v>
      </c>
      <c r="E169" s="4">
        <v>42938.0</v>
      </c>
      <c r="F169" s="18" t="s">
        <v>9</v>
      </c>
    </row>
    <row r="170">
      <c r="A170" s="5">
        <v>1.0</v>
      </c>
      <c r="B170" s="5" t="s">
        <v>116</v>
      </c>
      <c r="C170" s="6">
        <v>0.625</v>
      </c>
      <c r="D170" s="5">
        <v>250.0</v>
      </c>
    </row>
    <row r="171">
      <c r="A171" s="5">
        <v>2.0</v>
      </c>
      <c r="B171" s="5" t="s">
        <v>117</v>
      </c>
      <c r="C171" s="6">
        <v>0.6319444444444444</v>
      </c>
      <c r="D171" s="5">
        <v>800.0</v>
      </c>
    </row>
    <row r="172">
      <c r="A172" s="5">
        <v>3.0</v>
      </c>
      <c r="B172" s="5" t="s">
        <v>118</v>
      </c>
      <c r="C172" s="6">
        <v>0.6458333333333334</v>
      </c>
      <c r="D172" s="5">
        <v>600.0</v>
      </c>
      <c r="G172" s="8">
        <v>-1000.0</v>
      </c>
      <c r="H172" s="8" t="s">
        <v>12</v>
      </c>
    </row>
    <row r="173">
      <c r="D173" s="7">
        <f>SUM(D170:D172)</f>
        <v>1650</v>
      </c>
      <c r="G173" s="13">
        <v>4350.0</v>
      </c>
    </row>
    <row r="175">
      <c r="D175" s="3" t="s">
        <v>13</v>
      </c>
      <c r="E175" s="4">
        <v>42939.0</v>
      </c>
      <c r="F175" s="18" t="s">
        <v>14</v>
      </c>
    </row>
    <row r="176">
      <c r="A176" s="5">
        <v>1.0</v>
      </c>
      <c r="B176" s="5" t="s">
        <v>119</v>
      </c>
      <c r="C176" s="6">
        <v>0.5798611111111112</v>
      </c>
    </row>
    <row r="177">
      <c r="A177" s="5">
        <v>2.0</v>
      </c>
      <c r="B177" s="11" t="s">
        <v>120</v>
      </c>
      <c r="C177" s="12">
        <v>0.625</v>
      </c>
      <c r="D177" s="11">
        <v>400.0</v>
      </c>
    </row>
    <row r="178">
      <c r="A178" s="5">
        <v>3.0</v>
      </c>
      <c r="B178" s="10" t="s">
        <v>121</v>
      </c>
      <c r="C178" s="6">
        <v>0.7409722222222223</v>
      </c>
      <c r="D178" s="5">
        <v>600.0</v>
      </c>
      <c r="G178" s="13">
        <v>4950.0</v>
      </c>
    </row>
    <row r="179">
      <c r="A179" s="5"/>
      <c r="B179" s="5"/>
      <c r="C179" s="6"/>
      <c r="D179" s="3">
        <v>1000.0</v>
      </c>
    </row>
    <row r="180">
      <c r="A180" s="5"/>
    </row>
    <row r="181">
      <c r="D181" s="3" t="s">
        <v>23</v>
      </c>
      <c r="E181" s="4">
        <v>42940.0</v>
      </c>
      <c r="F181" s="18" t="s">
        <v>14</v>
      </c>
    </row>
    <row r="182">
      <c r="A182" s="5">
        <v>1.0</v>
      </c>
      <c r="B182" s="5" t="s">
        <v>122</v>
      </c>
      <c r="C182" s="6">
        <v>0.6645833333333333</v>
      </c>
      <c r="D182" s="5">
        <v>600.0</v>
      </c>
    </row>
    <row r="183">
      <c r="A183" s="5">
        <v>2.0</v>
      </c>
      <c r="B183" s="5" t="s">
        <v>123</v>
      </c>
      <c r="C183" s="6">
        <v>0.7854166666666667</v>
      </c>
      <c r="D183" s="5">
        <v>300.0</v>
      </c>
    </row>
    <row r="184">
      <c r="A184" s="5">
        <v>3.0</v>
      </c>
      <c r="B184" s="5" t="s">
        <v>124</v>
      </c>
      <c r="C184" s="6">
        <v>0.8513888888888889</v>
      </c>
      <c r="D184" s="5">
        <v>600.0</v>
      </c>
    </row>
    <row r="185">
      <c r="A185" s="5"/>
      <c r="D185" s="3">
        <v>1500.0</v>
      </c>
      <c r="G185" s="13">
        <v>6450.0</v>
      </c>
    </row>
    <row r="187">
      <c r="D187" s="3" t="s">
        <v>29</v>
      </c>
      <c r="E187" s="4">
        <v>42941.0</v>
      </c>
      <c r="F187" s="18" t="s">
        <v>14</v>
      </c>
    </row>
    <row r="188">
      <c r="A188" s="5">
        <v>1.0</v>
      </c>
      <c r="B188" s="5" t="s">
        <v>125</v>
      </c>
      <c r="C188" s="6">
        <v>0.6486111111111111</v>
      </c>
      <c r="D188" s="5">
        <v>400.0</v>
      </c>
    </row>
    <row r="189">
      <c r="A189" s="5">
        <v>2.0</v>
      </c>
      <c r="B189" s="22" t="s">
        <v>126</v>
      </c>
      <c r="C189" s="6">
        <v>0.7895833333333333</v>
      </c>
      <c r="G189" s="5">
        <v>-1800.0</v>
      </c>
    </row>
    <row r="190">
      <c r="A190" s="5">
        <v>3.0</v>
      </c>
      <c r="B190" s="5" t="s">
        <v>127</v>
      </c>
      <c r="G190" s="5">
        <v>-1500.0</v>
      </c>
    </row>
    <row r="191">
      <c r="D191" s="3">
        <v>400.0</v>
      </c>
      <c r="G191" s="13">
        <v>3550.0</v>
      </c>
    </row>
    <row r="193">
      <c r="D193" s="3" t="s">
        <v>33</v>
      </c>
      <c r="E193" s="4">
        <v>42942.0</v>
      </c>
      <c r="F193" s="3" t="s">
        <v>9</v>
      </c>
    </row>
    <row r="194">
      <c r="A194" s="5">
        <v>1.0</v>
      </c>
      <c r="B194" s="5" t="s">
        <v>128</v>
      </c>
      <c r="C194" s="6">
        <v>0.5041666666666667</v>
      </c>
      <c r="G194" s="5">
        <v>-600.0</v>
      </c>
    </row>
    <row r="195">
      <c r="A195" s="5">
        <v>2.0</v>
      </c>
      <c r="B195" s="5" t="s">
        <v>129</v>
      </c>
      <c r="C195" s="6">
        <v>0.5902777777777778</v>
      </c>
      <c r="D195" s="5">
        <v>250.0</v>
      </c>
    </row>
    <row r="196">
      <c r="A196" s="5">
        <v>3.0</v>
      </c>
      <c r="B196" s="5" t="s">
        <v>130</v>
      </c>
      <c r="C196" s="6">
        <v>0.6493055555555556</v>
      </c>
      <c r="D196" s="5">
        <v>600.0</v>
      </c>
    </row>
    <row r="197">
      <c r="A197" s="5">
        <v>4.0</v>
      </c>
      <c r="B197" s="5" t="s">
        <v>56</v>
      </c>
      <c r="C197" s="6">
        <v>0.6895833333333333</v>
      </c>
      <c r="D197" s="5">
        <v>200.0</v>
      </c>
    </row>
    <row r="198">
      <c r="A198" s="5">
        <v>5.0</v>
      </c>
      <c r="B198" s="5" t="s">
        <v>31</v>
      </c>
      <c r="C198" s="6">
        <v>0.7659722222222223</v>
      </c>
      <c r="D198" s="5">
        <v>150.0</v>
      </c>
    </row>
    <row r="199">
      <c r="A199" s="5">
        <v>6.0</v>
      </c>
      <c r="B199" s="5" t="s">
        <v>131</v>
      </c>
      <c r="C199" s="6">
        <v>0.8215277777777777</v>
      </c>
      <c r="D199" s="5">
        <v>450.0</v>
      </c>
    </row>
    <row r="200">
      <c r="A200" s="5">
        <v>7.0</v>
      </c>
      <c r="B200" s="5" t="s">
        <v>22</v>
      </c>
      <c r="C200" s="6">
        <v>0.8513888888888889</v>
      </c>
      <c r="D200" s="7"/>
      <c r="G200" s="21">
        <v>-600.0</v>
      </c>
    </row>
    <row r="201">
      <c r="D201" s="7">
        <f>SUM(D194:D200)</f>
        <v>1650</v>
      </c>
      <c r="G201" s="13">
        <v>4000.0</v>
      </c>
    </row>
    <row r="203">
      <c r="D203" s="3" t="s">
        <v>41</v>
      </c>
      <c r="E203" s="4">
        <v>42943.0</v>
      </c>
      <c r="F203" s="18" t="s">
        <v>14</v>
      </c>
    </row>
    <row r="204">
      <c r="A204" s="5">
        <v>1.0</v>
      </c>
      <c r="B204" s="5" t="s">
        <v>132</v>
      </c>
      <c r="C204" s="6">
        <v>0.4756944444444444</v>
      </c>
      <c r="D204" s="5">
        <v>150.0</v>
      </c>
    </row>
    <row r="205">
      <c r="A205" s="5">
        <v>2.0</v>
      </c>
      <c r="B205" s="5" t="s">
        <v>133</v>
      </c>
      <c r="C205" s="6">
        <v>0.5645833333333333</v>
      </c>
      <c r="D205" s="5">
        <v>600.0</v>
      </c>
    </row>
    <row r="206">
      <c r="A206" s="5">
        <v>3.0</v>
      </c>
      <c r="B206" s="5" t="s">
        <v>134</v>
      </c>
      <c r="C206" s="6">
        <v>0.6013888888888889</v>
      </c>
      <c r="D206" s="5">
        <v>1000.0</v>
      </c>
    </row>
    <row r="207">
      <c r="A207" s="5">
        <v>4.0</v>
      </c>
      <c r="B207" s="10" t="s">
        <v>135</v>
      </c>
      <c r="C207" s="6">
        <v>0.6909722222222222</v>
      </c>
      <c r="D207" s="5">
        <v>600.0</v>
      </c>
    </row>
    <row r="208">
      <c r="A208" s="5">
        <v>5.0</v>
      </c>
      <c r="B208" s="11" t="s">
        <v>136</v>
      </c>
      <c r="C208" s="12">
        <v>0.7520833333333333</v>
      </c>
      <c r="D208" s="11">
        <v>150.0</v>
      </c>
    </row>
    <row r="209">
      <c r="A209" s="5">
        <v>6.0</v>
      </c>
      <c r="B209" s="5" t="s">
        <v>137</v>
      </c>
      <c r="C209" s="6">
        <v>0.7527777777777778</v>
      </c>
      <c r="D209" s="5">
        <v>800.0</v>
      </c>
    </row>
    <row r="210">
      <c r="A210" s="5">
        <v>7.0</v>
      </c>
      <c r="B210" s="5" t="s">
        <v>138</v>
      </c>
      <c r="C210" s="6">
        <v>0.8402777777777778</v>
      </c>
      <c r="G210" s="13">
        <v>7150.0</v>
      </c>
    </row>
    <row r="211">
      <c r="A211" s="5"/>
      <c r="B211" s="5"/>
      <c r="D211" s="3">
        <v>3300.0</v>
      </c>
    </row>
    <row r="213">
      <c r="D213" s="3" t="s">
        <v>46</v>
      </c>
      <c r="E213" s="4">
        <v>42944.0</v>
      </c>
      <c r="F213" s="18" t="s">
        <v>14</v>
      </c>
    </row>
    <row r="214">
      <c r="A214" s="5">
        <v>1.0</v>
      </c>
      <c r="B214" s="5" t="s">
        <v>139</v>
      </c>
      <c r="C214" s="6">
        <v>0.5208333333333334</v>
      </c>
      <c r="D214" s="5">
        <v>600.0</v>
      </c>
    </row>
    <row r="215">
      <c r="A215" s="5">
        <v>2.0</v>
      </c>
      <c r="B215" s="5" t="s">
        <v>140</v>
      </c>
      <c r="C215" s="6">
        <v>0.5541666666666667</v>
      </c>
      <c r="D215" s="5">
        <v>500.0</v>
      </c>
    </row>
    <row r="216">
      <c r="A216" s="5">
        <v>3.0</v>
      </c>
      <c r="B216" s="5" t="s">
        <v>141</v>
      </c>
      <c r="C216" s="6">
        <v>0.7208333333333333</v>
      </c>
      <c r="D216" s="5">
        <v>600.0</v>
      </c>
    </row>
    <row r="217">
      <c r="A217" s="5">
        <v>4.0</v>
      </c>
      <c r="B217" s="5" t="s">
        <v>142</v>
      </c>
      <c r="C217" s="6">
        <v>0.7229166666666667</v>
      </c>
      <c r="D217" s="5">
        <v>300.0</v>
      </c>
    </row>
    <row r="218">
      <c r="A218" s="5">
        <v>5.0</v>
      </c>
      <c r="B218" s="5" t="s">
        <v>143</v>
      </c>
      <c r="C218" s="6">
        <v>0.8111111111111111</v>
      </c>
      <c r="D218" s="5">
        <v>250.0</v>
      </c>
    </row>
    <row r="219">
      <c r="A219" s="5">
        <v>6.0</v>
      </c>
      <c r="B219" s="5" t="s">
        <v>22</v>
      </c>
      <c r="C219" s="6">
        <v>0.8701388888888889</v>
      </c>
      <c r="G219" s="5">
        <v>-1350.0</v>
      </c>
    </row>
    <row r="220">
      <c r="D220" s="3">
        <v>2250.0</v>
      </c>
      <c r="G220" s="13">
        <v>8050.0</v>
      </c>
    </row>
    <row r="222">
      <c r="D222" s="3" t="s">
        <v>8</v>
      </c>
      <c r="E222" s="4">
        <v>42945.0</v>
      </c>
      <c r="F222" s="3" t="s">
        <v>9</v>
      </c>
    </row>
    <row r="223">
      <c r="A223" s="5">
        <v>1.0</v>
      </c>
      <c r="B223" s="5" t="s">
        <v>144</v>
      </c>
      <c r="C223" s="6">
        <v>0.6375</v>
      </c>
      <c r="D223" s="5">
        <v>400.0</v>
      </c>
    </row>
    <row r="224">
      <c r="A224" s="5">
        <v>2.0</v>
      </c>
      <c r="B224" s="5" t="s">
        <v>145</v>
      </c>
      <c r="C224" s="6">
        <v>0.6375</v>
      </c>
      <c r="D224" s="5">
        <v>600.0</v>
      </c>
    </row>
    <row r="225">
      <c r="A225" s="5">
        <v>3.0</v>
      </c>
      <c r="B225" s="5" t="s">
        <v>146</v>
      </c>
      <c r="C225" s="6">
        <v>0.8097222222222222</v>
      </c>
      <c r="D225" s="5">
        <v>300.0</v>
      </c>
    </row>
    <row r="226">
      <c r="A226" s="5">
        <v>4.0</v>
      </c>
      <c r="B226" s="5" t="s">
        <v>147</v>
      </c>
      <c r="C226" s="6">
        <v>0.8319444444444445</v>
      </c>
      <c r="D226" s="5">
        <v>300.0</v>
      </c>
      <c r="G226" s="8">
        <v>-4500.0</v>
      </c>
      <c r="H226" s="8" t="s">
        <v>12</v>
      </c>
    </row>
    <row r="227">
      <c r="A227" s="5">
        <v>5.0</v>
      </c>
      <c r="B227" s="5" t="s">
        <v>148</v>
      </c>
      <c r="C227" s="6">
        <v>0.8604166666666667</v>
      </c>
      <c r="D227" s="5">
        <v>200.0</v>
      </c>
    </row>
    <row r="228">
      <c r="A228" s="5">
        <v>6.0</v>
      </c>
      <c r="B228" s="5" t="s">
        <v>22</v>
      </c>
      <c r="C228" s="6">
        <v>0.8625</v>
      </c>
      <c r="D228" s="7"/>
      <c r="G228" s="21">
        <v>-600.0</v>
      </c>
    </row>
    <row r="229">
      <c r="D229" s="7">
        <f>SUM(D223:D228)</f>
        <v>1800</v>
      </c>
      <c r="G229" s="13">
        <v>4850.0</v>
      </c>
    </row>
    <row r="230">
      <c r="E230" s="4">
        <v>42946.0</v>
      </c>
      <c r="F230" s="3" t="s">
        <v>61</v>
      </c>
    </row>
    <row r="231">
      <c r="A231" s="3">
        <v>1.0</v>
      </c>
      <c r="B231" s="5" t="s">
        <v>149</v>
      </c>
      <c r="C231" s="6">
        <v>0.4722222222222222</v>
      </c>
      <c r="D231" s="5">
        <v>300.0</v>
      </c>
    </row>
    <row r="232">
      <c r="A232" s="5">
        <v>2.0</v>
      </c>
      <c r="B232" s="5" t="s">
        <v>150</v>
      </c>
      <c r="C232" s="23">
        <v>0.5069444444444444</v>
      </c>
      <c r="D232" s="5">
        <v>100.0</v>
      </c>
    </row>
    <row r="233">
      <c r="A233" s="11">
        <v>3.0</v>
      </c>
      <c r="B233" s="11" t="s">
        <v>151</v>
      </c>
      <c r="C233" s="12">
        <v>0.5222222222222223</v>
      </c>
      <c r="D233" s="11">
        <v>600.0</v>
      </c>
    </row>
    <row r="234">
      <c r="A234" s="5">
        <v>4.0</v>
      </c>
      <c r="B234" s="5" t="s">
        <v>152</v>
      </c>
      <c r="C234" s="6">
        <v>0.5659722222222222</v>
      </c>
      <c r="D234" s="5">
        <v>1000.0</v>
      </c>
    </row>
    <row r="235">
      <c r="A235" s="5">
        <v>5.0</v>
      </c>
    </row>
  </sheetData>
  <conditionalFormatting sqref="A3:A675">
    <cfRule type="notContainsBlanks" dxfId="0" priority="1">
      <formula>LEN(TRIM(A3))&gt;0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2" width="47.43"/>
    <col customWidth="1" min="3" max="3" width="14.86"/>
    <col customWidth="1" min="4" max="4" width="18.43"/>
    <col customWidth="1" min="5" max="5" width="17.86"/>
    <col customWidth="1" min="6" max="6" width="22.29"/>
    <col customWidth="1" min="7" max="7" width="20.0"/>
    <col customWidth="1" min="8" max="8" width="18.0"/>
    <col customWidth="1" min="9" max="9" width="21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50" t="s">
        <v>4</v>
      </c>
      <c r="F1" s="2" t="s">
        <v>5</v>
      </c>
      <c r="G1" s="2" t="s">
        <v>6</v>
      </c>
      <c r="H1" s="2" t="s">
        <v>7</v>
      </c>
      <c r="I1" s="2" t="s">
        <v>153</v>
      </c>
    </row>
    <row r="2">
      <c r="A2" s="54"/>
      <c r="B2" s="54"/>
      <c r="C2" s="54"/>
      <c r="D2" s="44" t="s">
        <v>41</v>
      </c>
      <c r="E2" s="94">
        <v>42705.0</v>
      </c>
      <c r="F2" s="44" t="s">
        <v>9</v>
      </c>
      <c r="G2" s="54"/>
      <c r="H2" s="54"/>
      <c r="I2" s="54"/>
    </row>
    <row r="3">
      <c r="A3" s="95">
        <v>1.0</v>
      </c>
      <c r="B3" s="54" t="s">
        <v>559</v>
      </c>
      <c r="C3" s="96">
        <v>0.6819444444444445</v>
      </c>
      <c r="D3" s="97">
        <v>400.0</v>
      </c>
      <c r="E3" s="54"/>
      <c r="F3" s="54"/>
      <c r="G3" s="54"/>
      <c r="H3" s="54">
        <f>D11+D17+D36+D41+D74+D81+D108+D118+D156+D163</f>
        <v>23900</v>
      </c>
      <c r="I3" s="54"/>
    </row>
    <row r="4">
      <c r="A4" s="95">
        <v>2.0</v>
      </c>
      <c r="B4" s="54" t="s">
        <v>233</v>
      </c>
      <c r="C4" s="96">
        <v>0.7041666666666667</v>
      </c>
      <c r="D4" s="97">
        <v>200.0</v>
      </c>
      <c r="E4" s="54"/>
      <c r="F4" s="54"/>
      <c r="G4" s="54"/>
      <c r="H4" s="54"/>
      <c r="I4" s="54"/>
    </row>
    <row r="5">
      <c r="A5" s="95">
        <v>3.0</v>
      </c>
      <c r="B5" s="54" t="s">
        <v>797</v>
      </c>
      <c r="C5" s="96">
        <v>0.7076388888888889</v>
      </c>
      <c r="D5" s="97">
        <v>400.0</v>
      </c>
      <c r="E5" s="54"/>
      <c r="F5" s="54"/>
      <c r="G5" s="54"/>
      <c r="H5" s="54"/>
      <c r="I5" s="54"/>
    </row>
    <row r="6">
      <c r="A6" s="95">
        <v>4.0</v>
      </c>
      <c r="B6" s="54"/>
      <c r="C6" s="54"/>
      <c r="D6" s="95">
        <f>SUM(D3:D5)</f>
        <v>1000</v>
      </c>
      <c r="E6" s="54"/>
      <c r="F6" s="54"/>
      <c r="G6" s="98">
        <v>3800.0</v>
      </c>
      <c r="H6" s="51"/>
      <c r="I6" s="54"/>
    </row>
    <row r="7">
      <c r="A7" s="54"/>
      <c r="B7" s="54"/>
      <c r="C7" s="54"/>
      <c r="D7" s="54"/>
      <c r="E7" s="54"/>
      <c r="F7" s="54"/>
      <c r="G7" s="54"/>
      <c r="H7" s="54"/>
      <c r="I7" s="54"/>
    </row>
    <row r="8">
      <c r="A8" s="54"/>
      <c r="B8" s="54"/>
      <c r="C8" s="54"/>
      <c r="D8" s="44" t="s">
        <v>46</v>
      </c>
      <c r="E8" s="94">
        <v>42706.0</v>
      </c>
      <c r="F8" s="44" t="s">
        <v>338</v>
      </c>
      <c r="G8" s="54"/>
      <c r="H8" s="54"/>
      <c r="I8" s="54"/>
    </row>
    <row r="9">
      <c r="A9" s="95">
        <v>1.0</v>
      </c>
      <c r="B9" s="54" t="s">
        <v>798</v>
      </c>
      <c r="C9" s="96">
        <v>0.7708333333333334</v>
      </c>
      <c r="D9" s="97">
        <v>1000.0</v>
      </c>
      <c r="E9" s="54"/>
      <c r="F9" s="54"/>
      <c r="G9" s="54"/>
      <c r="H9" s="54"/>
      <c r="I9" s="54"/>
    </row>
    <row r="10">
      <c r="A10" s="95">
        <v>2.0</v>
      </c>
      <c r="B10" s="54" t="s">
        <v>799</v>
      </c>
      <c r="C10" s="96">
        <v>0.7777777777777778</v>
      </c>
      <c r="D10" s="97">
        <v>500.0</v>
      </c>
      <c r="E10" s="54"/>
      <c r="F10" s="54"/>
      <c r="G10" s="54"/>
      <c r="H10" s="54"/>
      <c r="I10" s="54"/>
    </row>
    <row r="11">
      <c r="A11" s="95">
        <v>3.0</v>
      </c>
      <c r="B11" s="54"/>
      <c r="C11" s="54"/>
      <c r="D11" s="95">
        <f>SUM(D9:D10)</f>
        <v>1500</v>
      </c>
      <c r="E11" s="54"/>
      <c r="F11" s="54"/>
      <c r="G11" s="98">
        <v>5300.0</v>
      </c>
      <c r="H11" s="54"/>
      <c r="I11" s="54"/>
    </row>
    <row r="12">
      <c r="A12" s="54"/>
      <c r="B12" s="54"/>
      <c r="C12" s="54"/>
      <c r="D12" s="54"/>
      <c r="E12" s="54"/>
      <c r="F12" s="54"/>
      <c r="G12" s="54"/>
      <c r="H12" s="54"/>
      <c r="I12" s="54"/>
    </row>
    <row r="13">
      <c r="A13" s="54"/>
      <c r="B13" s="54"/>
      <c r="C13" s="54"/>
      <c r="D13" s="44" t="s">
        <v>8</v>
      </c>
      <c r="E13" s="94">
        <v>42707.0</v>
      </c>
      <c r="F13" s="44" t="s">
        <v>338</v>
      </c>
      <c r="G13" s="54"/>
      <c r="H13" s="54"/>
      <c r="I13" s="54"/>
    </row>
    <row r="14">
      <c r="A14" s="95">
        <v>1.0</v>
      </c>
      <c r="B14" s="99" t="s">
        <v>800</v>
      </c>
      <c r="C14" s="100">
        <v>0.6340277777777777</v>
      </c>
      <c r="D14" s="101">
        <v>800.0</v>
      </c>
      <c r="E14" s="99" t="s">
        <v>801</v>
      </c>
      <c r="F14" s="54"/>
      <c r="G14" s="54"/>
      <c r="H14" s="54"/>
      <c r="I14" s="54"/>
    </row>
    <row r="15">
      <c r="A15" s="95">
        <v>2.0</v>
      </c>
      <c r="B15" s="54" t="s">
        <v>802</v>
      </c>
      <c r="C15" s="96">
        <v>0.7055555555555556</v>
      </c>
      <c r="D15" s="97">
        <v>1000.0</v>
      </c>
      <c r="E15" s="54"/>
      <c r="F15" s="54"/>
      <c r="G15" s="54"/>
      <c r="H15" s="54"/>
      <c r="I15" s="54"/>
    </row>
    <row r="16">
      <c r="A16" s="95">
        <v>3.0</v>
      </c>
      <c r="B16" s="54" t="s">
        <v>803</v>
      </c>
      <c r="C16" s="96">
        <v>0.7458333333333333</v>
      </c>
      <c r="D16" s="97">
        <v>200.0</v>
      </c>
      <c r="E16" s="54"/>
      <c r="F16" s="54"/>
      <c r="G16" s="54"/>
      <c r="H16" s="54"/>
      <c r="I16" s="54"/>
    </row>
    <row r="17">
      <c r="A17" s="54"/>
      <c r="B17" s="54"/>
      <c r="C17" s="54"/>
      <c r="D17" s="95">
        <f>SUM(D14:D16)</f>
        <v>2000</v>
      </c>
      <c r="E17" s="54"/>
      <c r="F17" s="54"/>
      <c r="G17" s="98">
        <v>6500.0</v>
      </c>
      <c r="H17" s="44" t="s">
        <v>340</v>
      </c>
      <c r="I17" s="54"/>
    </row>
    <row r="18">
      <c r="A18" s="54"/>
      <c r="B18" s="54"/>
      <c r="C18" s="54"/>
      <c r="D18" s="44" t="s">
        <v>13</v>
      </c>
      <c r="E18" s="94">
        <v>42708.0</v>
      </c>
      <c r="F18" s="44" t="s">
        <v>14</v>
      </c>
      <c r="G18" s="54"/>
      <c r="H18" s="54"/>
      <c r="I18" s="54"/>
    </row>
    <row r="19">
      <c r="A19" s="95">
        <v>1.0</v>
      </c>
      <c r="B19" s="102" t="s">
        <v>804</v>
      </c>
      <c r="C19" s="100">
        <v>0.5625</v>
      </c>
      <c r="D19" s="101">
        <v>450.0</v>
      </c>
      <c r="E19" s="54"/>
      <c r="F19" s="54"/>
      <c r="G19" s="54"/>
      <c r="H19" s="54"/>
      <c r="I19" s="54"/>
    </row>
    <row r="20">
      <c r="A20" s="95">
        <v>2.0</v>
      </c>
      <c r="B20" s="54" t="s">
        <v>760</v>
      </c>
      <c r="C20" s="96">
        <v>0.7819444444444444</v>
      </c>
      <c r="D20" s="97">
        <v>300.0</v>
      </c>
      <c r="E20" s="54"/>
      <c r="F20" s="54"/>
      <c r="G20" s="54"/>
      <c r="H20" s="54"/>
      <c r="I20" s="54"/>
    </row>
    <row r="21">
      <c r="A21" s="95">
        <v>3.0</v>
      </c>
      <c r="B21" s="54" t="s">
        <v>22</v>
      </c>
      <c r="C21" s="96">
        <v>0.86875</v>
      </c>
      <c r="D21" s="54"/>
      <c r="E21" s="54"/>
      <c r="F21" s="54"/>
      <c r="G21" s="97">
        <v>-450.0</v>
      </c>
      <c r="H21" s="54"/>
      <c r="I21" s="54"/>
    </row>
    <row r="22">
      <c r="A22" s="54"/>
      <c r="B22" s="54"/>
      <c r="C22" s="54"/>
      <c r="D22" s="95">
        <v>750.0</v>
      </c>
      <c r="E22" s="54"/>
      <c r="F22" s="54"/>
      <c r="G22" s="98">
        <v>6350.0</v>
      </c>
      <c r="H22" s="54"/>
      <c r="I22" s="54"/>
    </row>
    <row r="23">
      <c r="A23" s="54"/>
      <c r="B23" s="54"/>
      <c r="C23" s="54"/>
      <c r="D23" s="54"/>
      <c r="E23" s="54"/>
      <c r="F23" s="54"/>
      <c r="G23" s="54"/>
      <c r="H23" s="54"/>
      <c r="I23" s="54"/>
    </row>
    <row r="24">
      <c r="A24" s="54"/>
      <c r="B24" s="54"/>
      <c r="C24" s="54"/>
      <c r="D24" s="44" t="s">
        <v>23</v>
      </c>
      <c r="E24" s="94">
        <v>42709.0</v>
      </c>
      <c r="F24" s="44" t="s">
        <v>9</v>
      </c>
      <c r="G24" s="54"/>
      <c r="H24" s="54"/>
      <c r="I24" s="54"/>
    </row>
    <row r="25">
      <c r="A25" s="95">
        <v>1.0</v>
      </c>
      <c r="B25" s="54" t="s">
        <v>805</v>
      </c>
      <c r="C25" s="96">
        <v>0.6604166666666667</v>
      </c>
      <c r="D25" s="97">
        <v>1000.0</v>
      </c>
      <c r="E25" s="54"/>
      <c r="F25" s="54"/>
      <c r="G25" s="54"/>
      <c r="H25" s="54"/>
      <c r="I25" s="54"/>
    </row>
    <row r="26">
      <c r="A26" s="95">
        <v>2.0</v>
      </c>
      <c r="B26" s="54" t="s">
        <v>96</v>
      </c>
      <c r="C26" s="96">
        <v>0.7326388888888888</v>
      </c>
      <c r="D26" s="97">
        <v>500.0</v>
      </c>
      <c r="E26" s="54"/>
      <c r="F26" s="54"/>
      <c r="G26" s="54"/>
      <c r="H26" s="54"/>
      <c r="I26" s="54"/>
    </row>
    <row r="27">
      <c r="A27" s="54"/>
      <c r="B27" s="54"/>
      <c r="C27" s="54"/>
      <c r="D27" s="95">
        <f>SUM(D25:D26)</f>
        <v>1500</v>
      </c>
      <c r="E27" s="54"/>
      <c r="F27" s="54"/>
      <c r="G27" s="98">
        <v>7850.0</v>
      </c>
      <c r="H27" s="54"/>
      <c r="I27" s="54"/>
    </row>
    <row r="28">
      <c r="A28" s="54"/>
      <c r="B28" s="54"/>
      <c r="C28" s="54"/>
      <c r="D28" s="54"/>
      <c r="E28" s="54"/>
      <c r="F28" s="54"/>
      <c r="G28" s="54"/>
      <c r="H28" s="54"/>
      <c r="I28" s="54"/>
    </row>
    <row r="29">
      <c r="A29" s="54"/>
      <c r="B29" s="54"/>
      <c r="C29" s="54"/>
      <c r="D29" s="44" t="s">
        <v>29</v>
      </c>
      <c r="E29" s="94">
        <v>42710.0</v>
      </c>
      <c r="F29" s="44" t="s">
        <v>9</v>
      </c>
      <c r="G29" s="54"/>
      <c r="H29" s="54"/>
      <c r="I29" s="54"/>
    </row>
    <row r="30">
      <c r="A30" s="95">
        <v>1.0</v>
      </c>
      <c r="B30" s="54" t="s">
        <v>806</v>
      </c>
      <c r="C30" s="96">
        <v>0.5284722222222222</v>
      </c>
      <c r="D30" s="97">
        <v>100.0</v>
      </c>
      <c r="E30" s="54"/>
      <c r="F30" s="54"/>
      <c r="G30" s="103">
        <v>-6000.0</v>
      </c>
      <c r="H30" s="47" t="s">
        <v>61</v>
      </c>
      <c r="I30" s="54"/>
    </row>
    <row r="31">
      <c r="A31" s="95">
        <v>2.0</v>
      </c>
      <c r="B31" s="54" t="s">
        <v>807</v>
      </c>
      <c r="C31" s="96">
        <v>0.6048611111111111</v>
      </c>
      <c r="D31" s="54"/>
      <c r="E31" s="54"/>
      <c r="F31" s="54"/>
      <c r="G31" s="97">
        <v>-500.0</v>
      </c>
      <c r="H31" s="54"/>
      <c r="I31" s="54"/>
    </row>
    <row r="32">
      <c r="A32" s="54"/>
      <c r="B32" s="54"/>
      <c r="C32" s="54"/>
      <c r="D32" s="95">
        <f>SUM(D30:D31)</f>
        <v>100</v>
      </c>
      <c r="E32" s="54"/>
      <c r="F32" s="54"/>
      <c r="G32" s="98">
        <v>1450.0</v>
      </c>
      <c r="H32" s="54"/>
      <c r="I32" s="54"/>
    </row>
    <row r="33">
      <c r="A33" s="54"/>
      <c r="B33" s="54"/>
      <c r="C33" s="54"/>
      <c r="D33" s="54"/>
      <c r="E33" s="54"/>
      <c r="F33" s="54"/>
      <c r="G33" s="54"/>
      <c r="H33" s="54"/>
      <c r="I33" s="54"/>
    </row>
    <row r="34">
      <c r="A34" s="54"/>
      <c r="B34" s="54"/>
      <c r="C34" s="54"/>
      <c r="D34" s="54"/>
      <c r="E34" s="54"/>
      <c r="F34" s="54"/>
      <c r="G34" s="54"/>
      <c r="H34" s="54"/>
      <c r="I34" s="54"/>
    </row>
    <row r="35">
      <c r="A35" s="54"/>
      <c r="B35" s="54"/>
      <c r="C35" s="54"/>
      <c r="D35" s="44" t="s">
        <v>33</v>
      </c>
      <c r="E35" s="94">
        <v>42711.0</v>
      </c>
      <c r="F35" s="44" t="s">
        <v>338</v>
      </c>
      <c r="G35" s="54"/>
      <c r="H35" s="54"/>
      <c r="I35" s="54"/>
    </row>
    <row r="36">
      <c r="A36" s="95">
        <v>1.0</v>
      </c>
      <c r="B36" s="54" t="s">
        <v>808</v>
      </c>
      <c r="C36" s="54"/>
      <c r="D36" s="54"/>
      <c r="E36" s="54"/>
      <c r="F36" s="54"/>
      <c r="G36" s="98">
        <v>1450.0</v>
      </c>
      <c r="H36" s="54"/>
      <c r="I36" s="54"/>
    </row>
    <row r="37">
      <c r="A37" s="54"/>
      <c r="B37" s="54"/>
      <c r="C37" s="54"/>
      <c r="D37" s="54"/>
      <c r="E37" s="54"/>
      <c r="F37" s="54"/>
      <c r="G37" s="54"/>
      <c r="H37" s="54"/>
      <c r="I37" s="54"/>
    </row>
    <row r="38">
      <c r="A38" s="54"/>
      <c r="B38" s="54"/>
      <c r="C38" s="54"/>
      <c r="D38" s="44" t="s">
        <v>41</v>
      </c>
      <c r="E38" s="94">
        <v>42712.0</v>
      </c>
      <c r="F38" s="44" t="s">
        <v>338</v>
      </c>
      <c r="G38" s="54"/>
      <c r="H38" s="54"/>
      <c r="I38" s="54"/>
    </row>
    <row r="39">
      <c r="A39" s="95">
        <v>1.0</v>
      </c>
      <c r="B39" s="54" t="s">
        <v>809</v>
      </c>
      <c r="C39" s="96">
        <v>0.5923611111111111</v>
      </c>
      <c r="D39" s="97">
        <v>1000.0</v>
      </c>
      <c r="E39" s="54"/>
      <c r="F39" s="54"/>
      <c r="G39" s="54"/>
      <c r="H39" s="54"/>
      <c r="I39" s="54"/>
    </row>
    <row r="40">
      <c r="A40" s="95">
        <v>2.0</v>
      </c>
      <c r="B40" s="54" t="s">
        <v>810</v>
      </c>
      <c r="C40" s="96">
        <v>0.7444444444444445</v>
      </c>
      <c r="D40" s="97">
        <v>1000.0</v>
      </c>
      <c r="E40" s="54"/>
      <c r="F40" s="54"/>
      <c r="G40" s="54"/>
      <c r="H40" s="54"/>
      <c r="I40" s="54"/>
    </row>
    <row r="41">
      <c r="A41" s="95">
        <v>3.0</v>
      </c>
      <c r="B41" s="54"/>
      <c r="C41" s="54"/>
      <c r="D41" s="95">
        <f>SUM(D39:D40)</f>
        <v>2000</v>
      </c>
      <c r="E41" s="54"/>
      <c r="F41" s="54"/>
      <c r="G41" s="98">
        <v>3450.0</v>
      </c>
      <c r="H41" s="54"/>
      <c r="I41" s="54"/>
    </row>
    <row r="42">
      <c r="A42" s="54"/>
      <c r="B42" s="54"/>
      <c r="C42" s="54"/>
      <c r="D42" s="54"/>
      <c r="E42" s="54"/>
      <c r="F42" s="54"/>
      <c r="G42" s="54"/>
      <c r="H42" s="54"/>
      <c r="I42" s="54"/>
    </row>
    <row r="43">
      <c r="A43" s="54"/>
      <c r="B43" s="54"/>
      <c r="C43" s="54"/>
      <c r="D43" s="44" t="s">
        <v>46</v>
      </c>
      <c r="E43" s="94">
        <v>42713.0</v>
      </c>
      <c r="F43" s="44" t="s">
        <v>9</v>
      </c>
      <c r="G43" s="54"/>
      <c r="H43" s="54"/>
      <c r="I43" s="54"/>
    </row>
    <row r="44">
      <c r="A44" s="95">
        <v>1.0</v>
      </c>
      <c r="B44" s="99" t="s">
        <v>811</v>
      </c>
      <c r="C44" s="100">
        <v>0.6625</v>
      </c>
      <c r="D44" s="101">
        <v>180.0</v>
      </c>
      <c r="E44" s="54"/>
      <c r="F44" s="54"/>
      <c r="G44" s="54"/>
      <c r="H44" s="54"/>
      <c r="I44" s="54"/>
    </row>
    <row r="45">
      <c r="A45" s="95">
        <v>2.0</v>
      </c>
      <c r="B45" s="99" t="s">
        <v>812</v>
      </c>
      <c r="C45" s="100">
        <v>0.6625</v>
      </c>
      <c r="D45" s="101">
        <v>2250.0</v>
      </c>
      <c r="E45" s="54"/>
      <c r="F45" s="54"/>
      <c r="G45" s="54"/>
      <c r="H45" s="54"/>
      <c r="I45" s="54"/>
    </row>
    <row r="46">
      <c r="A46" s="95">
        <v>3.0</v>
      </c>
      <c r="B46" s="99" t="s">
        <v>813</v>
      </c>
      <c r="C46" s="100">
        <v>0.6625</v>
      </c>
      <c r="D46" s="101">
        <v>990.0</v>
      </c>
      <c r="E46" s="54"/>
      <c r="F46" s="54"/>
      <c r="G46" s="54"/>
      <c r="H46" s="54"/>
      <c r="I46" s="54"/>
    </row>
    <row r="47">
      <c r="A47" s="95">
        <v>4.0</v>
      </c>
      <c r="B47" s="54" t="s">
        <v>814</v>
      </c>
      <c r="C47" s="96">
        <v>0.6645833333333333</v>
      </c>
      <c r="D47" s="97">
        <v>800.0</v>
      </c>
      <c r="E47" s="54"/>
      <c r="F47" s="54"/>
      <c r="G47" s="54"/>
      <c r="H47" s="54"/>
      <c r="I47" s="54"/>
    </row>
    <row r="48">
      <c r="A48" s="95">
        <v>5.0</v>
      </c>
      <c r="B48" s="54" t="s">
        <v>815</v>
      </c>
      <c r="C48" s="96">
        <v>0.8534722222222222</v>
      </c>
      <c r="D48" s="97">
        <v>800.0</v>
      </c>
      <c r="E48" s="54"/>
      <c r="F48" s="54"/>
      <c r="G48" s="98">
        <v>5050.0</v>
      </c>
      <c r="H48" s="54"/>
      <c r="I48" s="54"/>
    </row>
    <row r="49">
      <c r="A49" s="54"/>
      <c r="B49" s="54"/>
      <c r="C49" s="54"/>
      <c r="D49" s="95">
        <f>SUM(D44:D48)</f>
        <v>5020</v>
      </c>
      <c r="E49" s="54"/>
      <c r="F49" s="54"/>
      <c r="G49" s="54"/>
      <c r="H49" s="54"/>
      <c r="I49" s="54"/>
    </row>
    <row r="50">
      <c r="A50" s="54"/>
      <c r="B50" s="54"/>
      <c r="C50" s="54"/>
      <c r="D50" s="54"/>
      <c r="E50" s="54"/>
      <c r="F50" s="54"/>
      <c r="G50" s="54"/>
      <c r="H50" s="54"/>
      <c r="I50" s="54"/>
    </row>
    <row r="51">
      <c r="A51" s="54"/>
      <c r="B51" s="54"/>
      <c r="C51" s="54"/>
      <c r="D51" s="44" t="s">
        <v>8</v>
      </c>
      <c r="E51" s="104">
        <v>42714.0</v>
      </c>
      <c r="F51" s="44" t="s">
        <v>9</v>
      </c>
      <c r="G51" s="54"/>
      <c r="H51" s="54"/>
      <c r="I51" s="54"/>
    </row>
    <row r="52">
      <c r="A52" s="95">
        <v>1.0</v>
      </c>
      <c r="B52" s="54" t="s">
        <v>816</v>
      </c>
      <c r="C52" s="96">
        <v>0.49583333333333335</v>
      </c>
      <c r="D52" s="97">
        <v>1000.0</v>
      </c>
      <c r="E52" s="54"/>
      <c r="F52" s="54"/>
      <c r="G52" s="54"/>
      <c r="H52" s="54"/>
      <c r="I52" s="54"/>
    </row>
    <row r="53">
      <c r="A53" s="95">
        <v>2.0</v>
      </c>
      <c r="B53" s="54" t="s">
        <v>817</v>
      </c>
      <c r="C53" s="96">
        <v>0.5243055555555556</v>
      </c>
      <c r="D53" s="97">
        <v>1000.0</v>
      </c>
      <c r="E53" s="54"/>
      <c r="F53" s="54"/>
      <c r="G53" s="54"/>
      <c r="H53" s="54"/>
      <c r="I53" s="54"/>
    </row>
    <row r="54">
      <c r="A54" s="95">
        <v>3.0</v>
      </c>
      <c r="B54" s="54" t="s">
        <v>818</v>
      </c>
      <c r="C54" s="96">
        <v>0.7583333333333333</v>
      </c>
      <c r="D54" s="97">
        <v>200.0</v>
      </c>
      <c r="E54" s="54"/>
      <c r="F54" s="54"/>
      <c r="G54" s="103">
        <v>-5000.0</v>
      </c>
      <c r="H54" s="47" t="s">
        <v>61</v>
      </c>
      <c r="I54" s="54"/>
    </row>
    <row r="55">
      <c r="A55" s="95">
        <v>4.0</v>
      </c>
      <c r="B55" s="54"/>
      <c r="C55" s="54"/>
      <c r="D55" s="95">
        <f>SUM(D52:D54)</f>
        <v>2200</v>
      </c>
      <c r="E55" s="54"/>
      <c r="F55" s="54"/>
      <c r="G55" s="98">
        <v>2250.0</v>
      </c>
      <c r="H55" s="54"/>
      <c r="I55" s="54"/>
    </row>
    <row r="56">
      <c r="A56" s="54"/>
      <c r="B56" s="54"/>
      <c r="C56" s="54"/>
      <c r="D56" s="44" t="s">
        <v>13</v>
      </c>
      <c r="E56" s="104">
        <v>42715.0</v>
      </c>
      <c r="F56" s="44" t="s">
        <v>14</v>
      </c>
      <c r="G56" s="54"/>
      <c r="H56" s="54"/>
      <c r="I56" s="54"/>
    </row>
    <row r="57">
      <c r="A57" s="95">
        <v>1.0</v>
      </c>
      <c r="B57" s="54" t="s">
        <v>819</v>
      </c>
      <c r="C57" s="96">
        <v>0.4305555555555556</v>
      </c>
      <c r="D57" s="97">
        <v>150.0</v>
      </c>
      <c r="E57" s="54"/>
      <c r="F57" s="54"/>
      <c r="G57" s="54"/>
      <c r="H57" s="54"/>
      <c r="I57" s="54"/>
    </row>
    <row r="58">
      <c r="A58" s="95">
        <v>2.0</v>
      </c>
      <c r="B58" s="99" t="s">
        <v>820</v>
      </c>
      <c r="C58" s="100">
        <v>0.6125</v>
      </c>
      <c r="D58" s="101">
        <v>150.0</v>
      </c>
      <c r="E58" s="54"/>
      <c r="F58" s="54"/>
      <c r="G58" s="54"/>
      <c r="H58" s="54"/>
      <c r="I58" s="54"/>
    </row>
    <row r="59">
      <c r="A59" s="95">
        <v>3.0</v>
      </c>
      <c r="B59" s="54" t="s">
        <v>821</v>
      </c>
      <c r="C59" s="96">
        <v>0.6361111111111111</v>
      </c>
      <c r="D59" s="97">
        <v>300.0</v>
      </c>
      <c r="E59" s="54"/>
      <c r="F59" s="54"/>
      <c r="G59" s="54"/>
      <c r="H59" s="54"/>
      <c r="I59" s="54"/>
    </row>
    <row r="60">
      <c r="A60" s="95">
        <v>4.0</v>
      </c>
      <c r="B60" s="82" t="s">
        <v>822</v>
      </c>
      <c r="C60" s="96">
        <v>0.6416666666666667</v>
      </c>
      <c r="D60" s="97">
        <v>1000.0</v>
      </c>
      <c r="E60" s="54"/>
      <c r="F60" s="54"/>
      <c r="G60" s="54"/>
      <c r="H60" s="54"/>
      <c r="I60" s="54"/>
    </row>
    <row r="61">
      <c r="A61" s="95">
        <v>5.0</v>
      </c>
      <c r="B61" s="54" t="s">
        <v>823</v>
      </c>
      <c r="C61" s="96">
        <v>0.6666666666666666</v>
      </c>
      <c r="D61" s="97">
        <v>150.0</v>
      </c>
      <c r="E61" s="54"/>
      <c r="F61" s="54"/>
      <c r="G61" s="54"/>
      <c r="H61" s="54"/>
      <c r="I61" s="54"/>
    </row>
    <row r="62">
      <c r="A62" s="95">
        <v>6.0</v>
      </c>
      <c r="B62" s="99" t="s">
        <v>824</v>
      </c>
      <c r="C62" s="100">
        <v>0.6986111111111111</v>
      </c>
      <c r="D62" s="101">
        <v>300.0</v>
      </c>
      <c r="E62" s="54"/>
      <c r="F62" s="54"/>
      <c r="G62" s="54"/>
      <c r="H62" s="54"/>
      <c r="I62" s="54"/>
    </row>
    <row r="63">
      <c r="A63" s="95">
        <v>7.0</v>
      </c>
      <c r="B63" s="54" t="s">
        <v>825</v>
      </c>
      <c r="C63" s="96">
        <v>0.7173611111111111</v>
      </c>
      <c r="D63" s="97">
        <v>200.0</v>
      </c>
      <c r="E63" s="54"/>
      <c r="F63" s="54"/>
      <c r="G63" s="54"/>
      <c r="H63" s="54"/>
      <c r="I63" s="54"/>
    </row>
    <row r="64">
      <c r="A64" s="95">
        <v>8.0</v>
      </c>
      <c r="B64" s="99" t="s">
        <v>826</v>
      </c>
      <c r="C64" s="100">
        <v>0.7756944444444445</v>
      </c>
      <c r="D64" s="101">
        <v>600.0</v>
      </c>
      <c r="E64" s="54"/>
      <c r="F64" s="54"/>
      <c r="G64" s="54"/>
      <c r="H64" s="54"/>
      <c r="I64" s="54"/>
    </row>
    <row r="65">
      <c r="A65" s="95">
        <v>9.0</v>
      </c>
      <c r="B65" s="54" t="s">
        <v>827</v>
      </c>
      <c r="C65" s="96">
        <v>0.8076388888888889</v>
      </c>
      <c r="D65" s="97">
        <v>1000.0</v>
      </c>
      <c r="E65" s="54"/>
      <c r="F65" s="54"/>
      <c r="G65" s="54"/>
      <c r="H65" s="54"/>
      <c r="I65" s="54"/>
    </row>
    <row r="66">
      <c r="A66" s="95">
        <v>10.0</v>
      </c>
      <c r="B66" s="54" t="s">
        <v>22</v>
      </c>
      <c r="C66" s="96">
        <v>0.8680555555555556</v>
      </c>
      <c r="D66" s="54"/>
      <c r="E66" s="54"/>
      <c r="F66" s="54"/>
      <c r="G66" s="97">
        <v>-800.0</v>
      </c>
      <c r="H66" s="54"/>
      <c r="I66" s="54"/>
    </row>
    <row r="67">
      <c r="A67" s="54"/>
      <c r="B67" s="54"/>
      <c r="C67" s="54"/>
      <c r="D67" s="95">
        <v>3850.0</v>
      </c>
      <c r="E67" s="54"/>
      <c r="F67" s="54"/>
      <c r="G67" s="98">
        <v>4250.0</v>
      </c>
      <c r="H67" s="54"/>
      <c r="I67" s="54"/>
    </row>
    <row r="68">
      <c r="A68" s="54"/>
      <c r="B68" s="54"/>
      <c r="C68" s="54"/>
      <c r="D68" s="54"/>
      <c r="E68" s="54"/>
      <c r="F68" s="54"/>
      <c r="G68" s="54"/>
      <c r="H68" s="54"/>
      <c r="I68" s="54"/>
    </row>
    <row r="69">
      <c r="A69" s="54"/>
      <c r="B69" s="54"/>
      <c r="C69" s="54"/>
      <c r="D69" s="44" t="s">
        <v>23</v>
      </c>
      <c r="E69" s="94">
        <v>42716.0</v>
      </c>
      <c r="F69" s="44" t="s">
        <v>338</v>
      </c>
      <c r="G69" s="54"/>
      <c r="H69" s="54"/>
      <c r="I69" s="54"/>
    </row>
    <row r="70">
      <c r="A70" s="95">
        <v>1.0</v>
      </c>
      <c r="B70" s="54" t="s">
        <v>828</v>
      </c>
      <c r="C70" s="96">
        <v>0.4479166666666667</v>
      </c>
      <c r="D70" s="97">
        <v>800.0</v>
      </c>
      <c r="E70" s="54"/>
      <c r="F70" s="54"/>
      <c r="G70" s="54"/>
      <c r="H70" s="54"/>
      <c r="I70" s="54"/>
    </row>
    <row r="71">
      <c r="A71" s="95">
        <v>2.0</v>
      </c>
      <c r="B71" s="54" t="s">
        <v>829</v>
      </c>
      <c r="C71" s="96">
        <v>0.47847222222222224</v>
      </c>
      <c r="D71" s="97">
        <v>800.0</v>
      </c>
      <c r="E71" s="54"/>
      <c r="F71" s="54"/>
      <c r="G71" s="54"/>
      <c r="H71" s="54"/>
      <c r="I71" s="54"/>
    </row>
    <row r="72">
      <c r="A72" s="95">
        <v>3.0</v>
      </c>
      <c r="B72" s="54" t="s">
        <v>830</v>
      </c>
      <c r="C72" s="96">
        <v>0.5722222222222222</v>
      </c>
      <c r="D72" s="97">
        <v>150.0</v>
      </c>
      <c r="E72" s="54"/>
      <c r="F72" s="54"/>
      <c r="G72" s="54"/>
      <c r="H72" s="54"/>
      <c r="I72" s="54"/>
    </row>
    <row r="73">
      <c r="A73" s="95">
        <v>4.0</v>
      </c>
      <c r="B73" s="54" t="s">
        <v>831</v>
      </c>
      <c r="C73" s="96">
        <v>0.6888888888888889</v>
      </c>
      <c r="D73" s="97">
        <v>300.0</v>
      </c>
      <c r="E73" s="54"/>
      <c r="F73" s="54"/>
      <c r="G73" s="54"/>
      <c r="H73" s="54"/>
      <c r="I73" s="54"/>
    </row>
    <row r="74">
      <c r="A74" s="95">
        <v>5.0</v>
      </c>
      <c r="B74" s="54"/>
      <c r="C74" s="54"/>
      <c r="D74" s="95">
        <f>SUM(D70:D73)</f>
        <v>2050</v>
      </c>
      <c r="E74" s="54"/>
      <c r="F74" s="54"/>
      <c r="G74" s="98">
        <v>6300.0</v>
      </c>
      <c r="H74" s="54"/>
      <c r="I74" s="54"/>
    </row>
    <row r="75">
      <c r="A75" s="54"/>
      <c r="B75" s="54"/>
      <c r="C75" s="54"/>
      <c r="D75" s="54"/>
      <c r="E75" s="54"/>
      <c r="F75" s="54"/>
      <c r="G75" s="54"/>
      <c r="H75" s="54"/>
      <c r="I75" s="54"/>
    </row>
    <row r="76">
      <c r="A76" s="54"/>
      <c r="B76" s="54"/>
      <c r="C76" s="54"/>
      <c r="D76" s="44" t="s">
        <v>29</v>
      </c>
      <c r="E76" s="94">
        <v>42717.0</v>
      </c>
      <c r="F76" s="44" t="s">
        <v>338</v>
      </c>
      <c r="G76" s="54"/>
      <c r="H76" s="54"/>
      <c r="I76" s="54"/>
    </row>
    <row r="77">
      <c r="A77" s="95">
        <v>1.0</v>
      </c>
      <c r="B77" s="54" t="s">
        <v>832</v>
      </c>
      <c r="C77" s="96">
        <v>0.5680555555555555</v>
      </c>
      <c r="D77" s="97">
        <v>1000.0</v>
      </c>
      <c r="E77" s="54"/>
      <c r="F77" s="54"/>
      <c r="G77" s="54"/>
      <c r="H77" s="54"/>
      <c r="I77" s="54"/>
    </row>
    <row r="78">
      <c r="A78" s="95">
        <v>2.0</v>
      </c>
      <c r="B78" s="54" t="s">
        <v>833</v>
      </c>
      <c r="C78" s="96">
        <v>0.6111111111111112</v>
      </c>
      <c r="D78" s="97">
        <v>300.0</v>
      </c>
      <c r="E78" s="54"/>
      <c r="F78" s="54"/>
      <c r="G78" s="54"/>
      <c r="H78" s="54"/>
      <c r="I78" s="54"/>
    </row>
    <row r="79">
      <c r="A79" s="95">
        <v>3.0</v>
      </c>
      <c r="B79" s="54" t="s">
        <v>834</v>
      </c>
      <c r="C79" s="96">
        <v>0.7340277777777777</v>
      </c>
      <c r="D79" s="97">
        <v>400.0</v>
      </c>
      <c r="E79" s="54"/>
      <c r="F79" s="54"/>
      <c r="G79" s="54"/>
      <c r="H79" s="54"/>
      <c r="I79" s="54"/>
    </row>
    <row r="80">
      <c r="A80" s="95">
        <v>4.0</v>
      </c>
      <c r="B80" s="54" t="s">
        <v>835</v>
      </c>
      <c r="C80" s="96">
        <v>0.79375</v>
      </c>
      <c r="D80" s="97">
        <v>1000.0</v>
      </c>
      <c r="E80" s="54"/>
      <c r="F80" s="54"/>
      <c r="G80" s="54"/>
      <c r="H80" s="54"/>
      <c r="I80" s="54"/>
    </row>
    <row r="81">
      <c r="A81" s="54"/>
      <c r="B81" s="54"/>
      <c r="C81" s="54"/>
      <c r="D81" s="95">
        <f>SUM(D77:D80)</f>
        <v>2700</v>
      </c>
      <c r="E81" s="54"/>
      <c r="F81" s="54"/>
      <c r="G81" s="98">
        <v>9000.0</v>
      </c>
      <c r="H81" s="54"/>
      <c r="I81" s="54"/>
    </row>
    <row r="82">
      <c r="A82" s="54"/>
      <c r="B82" s="54"/>
      <c r="C82" s="54"/>
      <c r="D82" s="54"/>
      <c r="E82" s="54"/>
      <c r="F82" s="54"/>
      <c r="G82" s="54"/>
      <c r="H82" s="54"/>
      <c r="I82" s="54"/>
    </row>
    <row r="83">
      <c r="A83" s="54"/>
      <c r="B83" s="54"/>
      <c r="C83" s="54"/>
      <c r="D83" s="54"/>
      <c r="E83" s="54"/>
      <c r="F83" s="54"/>
      <c r="G83" s="54"/>
      <c r="H83" s="54"/>
      <c r="I83" s="54"/>
    </row>
    <row r="84">
      <c r="A84" s="54"/>
      <c r="B84" s="54"/>
      <c r="C84" s="54"/>
      <c r="D84" s="44" t="s">
        <v>33</v>
      </c>
      <c r="E84" s="104">
        <v>42718.0</v>
      </c>
      <c r="F84" s="44" t="s">
        <v>9</v>
      </c>
      <c r="G84" s="54"/>
      <c r="H84" s="54"/>
      <c r="I84" s="54"/>
    </row>
    <row r="85">
      <c r="A85" s="95">
        <v>1.0</v>
      </c>
      <c r="B85" s="54" t="s">
        <v>836</v>
      </c>
      <c r="C85" s="96">
        <v>0.4708333333333333</v>
      </c>
      <c r="D85" s="97">
        <v>400.0</v>
      </c>
      <c r="E85" s="54"/>
      <c r="F85" s="54"/>
      <c r="G85" s="54"/>
      <c r="H85" s="54"/>
      <c r="I85" s="54"/>
    </row>
    <row r="86">
      <c r="A86" s="95">
        <v>2.0</v>
      </c>
      <c r="B86" s="99" t="s">
        <v>565</v>
      </c>
      <c r="C86" s="100">
        <v>0.5951388888888889</v>
      </c>
      <c r="D86" s="101">
        <v>200.0</v>
      </c>
      <c r="E86" s="54"/>
      <c r="F86" s="54"/>
      <c r="G86" s="54"/>
      <c r="H86" s="54"/>
      <c r="I86" s="54"/>
    </row>
    <row r="87">
      <c r="A87" s="95">
        <v>3.0</v>
      </c>
      <c r="B87" s="54" t="s">
        <v>837</v>
      </c>
      <c r="C87" s="96">
        <v>0.6666666666666666</v>
      </c>
      <c r="D87" s="97">
        <v>300.0</v>
      </c>
      <c r="E87" s="54"/>
      <c r="F87" s="54"/>
      <c r="G87" s="54"/>
      <c r="H87" s="54"/>
      <c r="I87" s="54"/>
    </row>
    <row r="88">
      <c r="A88" s="95">
        <v>4.0</v>
      </c>
      <c r="B88" s="99" t="s">
        <v>838</v>
      </c>
      <c r="C88" s="100">
        <v>0.7180555555555556</v>
      </c>
      <c r="D88" s="101">
        <v>700.0</v>
      </c>
      <c r="E88" s="54"/>
      <c r="F88" s="54"/>
      <c r="G88" s="54"/>
      <c r="H88" s="54"/>
      <c r="I88" s="54"/>
    </row>
    <row r="89">
      <c r="A89" s="95">
        <v>5.0</v>
      </c>
      <c r="B89" s="54" t="s">
        <v>839</v>
      </c>
      <c r="C89" s="96">
        <v>0.7548611111111111</v>
      </c>
      <c r="D89" s="97">
        <v>300.0</v>
      </c>
      <c r="E89" s="54"/>
      <c r="F89" s="54"/>
      <c r="G89" s="54"/>
      <c r="H89" s="54"/>
      <c r="I89" s="54"/>
    </row>
    <row r="90">
      <c r="A90" s="95">
        <v>6.0</v>
      </c>
      <c r="B90" s="99" t="s">
        <v>840</v>
      </c>
      <c r="C90" s="100">
        <v>0.7548611111111111</v>
      </c>
      <c r="D90" s="101">
        <v>800.0</v>
      </c>
      <c r="E90" s="54"/>
      <c r="F90" s="54"/>
      <c r="G90" s="54"/>
      <c r="H90" s="54"/>
      <c r="I90" s="54"/>
    </row>
    <row r="91">
      <c r="A91" s="95">
        <v>7.0</v>
      </c>
      <c r="B91" s="99" t="s">
        <v>841</v>
      </c>
      <c r="C91" s="100">
        <v>0.8305555555555556</v>
      </c>
      <c r="D91" s="101">
        <v>1500.0</v>
      </c>
      <c r="E91" s="54"/>
      <c r="F91" s="54"/>
      <c r="G91" s="103">
        <v>-8000.0</v>
      </c>
      <c r="H91" s="47" t="s">
        <v>61</v>
      </c>
      <c r="I91" s="54"/>
    </row>
    <row r="92">
      <c r="A92" s="54"/>
      <c r="B92" s="54"/>
      <c r="C92" s="54"/>
      <c r="D92" s="95">
        <f>SUM(D85:D91)</f>
        <v>4200</v>
      </c>
      <c r="E92" s="54"/>
      <c r="F92" s="54"/>
      <c r="G92" s="98">
        <v>2000.0</v>
      </c>
      <c r="H92" s="54"/>
      <c r="I92" s="54"/>
    </row>
    <row r="93">
      <c r="A93" s="54"/>
      <c r="B93" s="54"/>
      <c r="C93" s="54"/>
      <c r="D93" s="54"/>
      <c r="E93" s="54"/>
      <c r="F93" s="54"/>
      <c r="G93" s="54"/>
      <c r="H93" s="54"/>
      <c r="I93" s="54"/>
    </row>
    <row r="94">
      <c r="A94" s="54"/>
      <c r="B94" s="54"/>
      <c r="C94" s="54"/>
      <c r="D94" s="44" t="s">
        <v>41</v>
      </c>
      <c r="E94" s="104">
        <v>42719.0</v>
      </c>
      <c r="F94" s="44" t="s">
        <v>9</v>
      </c>
      <c r="G94" s="54"/>
      <c r="H94" s="54"/>
      <c r="I94" s="54"/>
    </row>
    <row r="95">
      <c r="A95" s="95">
        <v>1.0</v>
      </c>
      <c r="B95" s="54" t="s">
        <v>842</v>
      </c>
      <c r="C95" s="96">
        <v>0.5298611111111111</v>
      </c>
      <c r="D95" s="97">
        <v>300.0</v>
      </c>
      <c r="E95" s="54"/>
      <c r="F95" s="54"/>
      <c r="G95" s="54"/>
      <c r="H95" s="54"/>
      <c r="I95" s="54"/>
    </row>
    <row r="96">
      <c r="A96" s="95">
        <v>2.0</v>
      </c>
      <c r="B96" s="54" t="s">
        <v>843</v>
      </c>
      <c r="C96" s="96">
        <v>0.6069444444444444</v>
      </c>
      <c r="D96" s="97">
        <v>400.0</v>
      </c>
      <c r="E96" s="54"/>
      <c r="F96" s="54"/>
      <c r="G96" s="54"/>
      <c r="H96" s="54"/>
      <c r="I96" s="54"/>
    </row>
    <row r="97">
      <c r="A97" s="95">
        <v>3.0</v>
      </c>
      <c r="B97" s="54" t="s">
        <v>844</v>
      </c>
      <c r="C97" s="96">
        <v>0.69375</v>
      </c>
      <c r="D97" s="97">
        <v>400.0</v>
      </c>
      <c r="E97" s="54"/>
      <c r="F97" s="54"/>
      <c r="G97" s="54"/>
      <c r="H97" s="54"/>
      <c r="I97" s="54"/>
    </row>
    <row r="98">
      <c r="A98" s="95">
        <v>4.0</v>
      </c>
      <c r="B98" s="54" t="s">
        <v>845</v>
      </c>
      <c r="C98" s="96">
        <v>0.7784722222222222</v>
      </c>
      <c r="D98" s="97">
        <v>800.0</v>
      </c>
      <c r="E98" s="54"/>
      <c r="F98" s="54"/>
      <c r="G98" s="54"/>
      <c r="H98" s="54"/>
      <c r="I98" s="54"/>
    </row>
    <row r="99">
      <c r="A99" s="95">
        <v>5.0</v>
      </c>
      <c r="B99" s="99" t="s">
        <v>846</v>
      </c>
      <c r="C99" s="100">
        <v>0.7993055555555556</v>
      </c>
      <c r="D99" s="101">
        <v>1000.0</v>
      </c>
      <c r="E99" s="54"/>
      <c r="F99" s="54"/>
      <c r="G99" s="54"/>
      <c r="H99" s="54"/>
      <c r="I99" s="54"/>
    </row>
    <row r="100">
      <c r="A100" s="95">
        <v>6.0</v>
      </c>
      <c r="B100" s="54" t="s">
        <v>847</v>
      </c>
      <c r="C100" s="96">
        <v>0.8111111111111111</v>
      </c>
      <c r="D100" s="97">
        <v>700.0</v>
      </c>
      <c r="E100" s="54"/>
      <c r="F100" s="54"/>
      <c r="G100" s="54"/>
      <c r="H100" s="54"/>
      <c r="I100" s="54"/>
    </row>
    <row r="101">
      <c r="A101" s="54"/>
      <c r="B101" s="54"/>
      <c r="C101" s="54"/>
      <c r="D101" s="95">
        <f>SUM(D95:D100)</f>
        <v>3600</v>
      </c>
      <c r="E101" s="54"/>
      <c r="F101" s="54"/>
      <c r="G101" s="98">
        <v>4600.0</v>
      </c>
      <c r="H101" s="54"/>
      <c r="I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</row>
    <row r="103">
      <c r="A103" s="54"/>
      <c r="B103" s="54"/>
      <c r="C103" s="54"/>
      <c r="D103" s="44" t="s">
        <v>46</v>
      </c>
      <c r="E103" s="94">
        <v>42720.0</v>
      </c>
      <c r="F103" s="44" t="s">
        <v>338</v>
      </c>
      <c r="G103" s="54"/>
      <c r="H103" s="54"/>
      <c r="I103" s="54"/>
    </row>
    <row r="104">
      <c r="A104" s="95">
        <v>1.0</v>
      </c>
      <c r="B104" s="99" t="s">
        <v>848</v>
      </c>
      <c r="C104" s="100">
        <v>0.4618055555555556</v>
      </c>
      <c r="D104" s="101">
        <v>300.0</v>
      </c>
      <c r="E104" s="54"/>
      <c r="F104" s="54"/>
      <c r="G104" s="54"/>
      <c r="H104" s="54"/>
      <c r="I104" s="54"/>
    </row>
    <row r="105">
      <c r="A105" s="95">
        <v>2.0</v>
      </c>
      <c r="B105" s="54" t="s">
        <v>800</v>
      </c>
      <c r="C105" s="96">
        <v>0.575</v>
      </c>
      <c r="D105" s="97">
        <v>1000.0</v>
      </c>
      <c r="E105" s="54"/>
      <c r="F105" s="54"/>
      <c r="G105" s="54"/>
      <c r="H105" s="54"/>
      <c r="I105" s="54"/>
    </row>
    <row r="106">
      <c r="A106" s="95">
        <v>3.0</v>
      </c>
      <c r="B106" s="54" t="s">
        <v>849</v>
      </c>
      <c r="C106" s="96">
        <v>0.8</v>
      </c>
      <c r="D106" s="97">
        <v>300.0</v>
      </c>
      <c r="E106" s="54"/>
      <c r="F106" s="54"/>
      <c r="G106" s="54"/>
      <c r="H106" s="54"/>
      <c r="I106" s="54"/>
    </row>
    <row r="107">
      <c r="A107" s="95">
        <v>4.0</v>
      </c>
      <c r="B107" s="54" t="s">
        <v>850</v>
      </c>
      <c r="C107" s="96">
        <v>0.8006944444444445</v>
      </c>
      <c r="D107" s="97">
        <v>800.0</v>
      </c>
      <c r="E107" s="54"/>
      <c r="F107" s="54"/>
      <c r="G107" s="54"/>
      <c r="H107" s="54"/>
      <c r="I107" s="54"/>
    </row>
    <row r="108">
      <c r="A108" s="54"/>
      <c r="B108" s="54"/>
      <c r="C108" s="54"/>
      <c r="D108" s="95">
        <f>SUM(D104:D107)</f>
        <v>2400</v>
      </c>
      <c r="E108" s="54"/>
      <c r="F108" s="54"/>
      <c r="G108" s="98">
        <v>6700.0</v>
      </c>
      <c r="H108" s="54"/>
      <c r="I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</row>
    <row r="110">
      <c r="A110" s="54"/>
      <c r="B110" s="54"/>
      <c r="C110" s="54"/>
      <c r="D110" s="44" t="s">
        <v>8</v>
      </c>
      <c r="E110" s="94">
        <v>42721.0</v>
      </c>
      <c r="F110" s="44" t="s">
        <v>338</v>
      </c>
      <c r="G110" s="54"/>
      <c r="H110" s="54"/>
      <c r="I110" s="54"/>
    </row>
    <row r="111">
      <c r="A111" s="95">
        <v>1.0</v>
      </c>
      <c r="B111" s="54" t="s">
        <v>851</v>
      </c>
      <c r="C111" s="96">
        <v>0.5916666666666667</v>
      </c>
      <c r="D111" s="97">
        <v>800.0</v>
      </c>
      <c r="E111" s="54"/>
      <c r="F111" s="54"/>
      <c r="G111" s="54"/>
      <c r="H111" s="54"/>
      <c r="I111" s="54"/>
    </row>
    <row r="112">
      <c r="A112" s="95">
        <v>2.0</v>
      </c>
      <c r="B112" s="54" t="s">
        <v>852</v>
      </c>
      <c r="C112" s="96">
        <v>0.5979166666666667</v>
      </c>
      <c r="D112" s="97">
        <v>800.0</v>
      </c>
      <c r="E112" s="54"/>
      <c r="F112" s="54"/>
      <c r="G112" s="54"/>
      <c r="H112" s="54"/>
      <c r="I112" s="54"/>
    </row>
    <row r="113">
      <c r="A113" s="95">
        <v>3.0</v>
      </c>
      <c r="B113" s="54" t="s">
        <v>853</v>
      </c>
      <c r="C113" s="96">
        <v>0.6006944444444444</v>
      </c>
      <c r="D113" s="97">
        <v>300.0</v>
      </c>
      <c r="E113" s="54"/>
      <c r="F113" s="54"/>
      <c r="G113" s="54"/>
      <c r="H113" s="54"/>
      <c r="I113" s="54"/>
    </row>
    <row r="114">
      <c r="A114" s="95">
        <v>4.0</v>
      </c>
      <c r="B114" s="99" t="s">
        <v>854</v>
      </c>
      <c r="C114" s="100">
        <v>0.6243055555555556</v>
      </c>
      <c r="D114" s="101">
        <v>1100.0</v>
      </c>
      <c r="E114" s="54"/>
      <c r="F114" s="54"/>
      <c r="G114" s="54"/>
      <c r="H114" s="54"/>
      <c r="I114" s="54"/>
    </row>
    <row r="115">
      <c r="A115" s="95">
        <v>5.0</v>
      </c>
      <c r="B115" s="54" t="s">
        <v>855</v>
      </c>
      <c r="C115" s="96">
        <v>0.64375</v>
      </c>
      <c r="D115" s="97">
        <v>400.0</v>
      </c>
      <c r="E115" s="54"/>
      <c r="F115" s="54"/>
      <c r="G115" s="54"/>
      <c r="H115" s="54"/>
      <c r="I115" s="54"/>
    </row>
    <row r="116">
      <c r="A116" s="95">
        <v>6.0</v>
      </c>
      <c r="B116" s="54" t="s">
        <v>856</v>
      </c>
      <c r="C116" s="96">
        <v>0.84375</v>
      </c>
      <c r="D116" s="97">
        <v>1000.0</v>
      </c>
      <c r="E116" s="54"/>
      <c r="F116" s="54"/>
      <c r="G116" s="54"/>
      <c r="H116" s="54"/>
      <c r="I116" s="54"/>
    </row>
    <row r="117">
      <c r="A117" s="95">
        <v>7.0</v>
      </c>
      <c r="B117" s="54" t="s">
        <v>857</v>
      </c>
      <c r="C117" s="96">
        <v>0.8451388888888889</v>
      </c>
      <c r="D117" s="97">
        <v>400.0</v>
      </c>
      <c r="E117" s="54"/>
      <c r="F117" s="54"/>
      <c r="G117" s="54"/>
      <c r="H117" s="54"/>
      <c r="I117" s="54"/>
    </row>
    <row r="118">
      <c r="A118" s="54"/>
      <c r="B118" s="54"/>
      <c r="C118" s="54"/>
      <c r="D118" s="95">
        <f>SUM(D111:D117)</f>
        <v>4800</v>
      </c>
      <c r="E118" s="54"/>
      <c r="F118" s="54"/>
      <c r="G118" s="98">
        <v>10400.0</v>
      </c>
      <c r="H118" s="54"/>
      <c r="I118" s="54"/>
    </row>
    <row r="119">
      <c r="A119" s="54"/>
      <c r="B119" s="54"/>
      <c r="C119" s="54"/>
      <c r="D119" s="44" t="s">
        <v>13</v>
      </c>
      <c r="E119" s="104">
        <v>42722.0</v>
      </c>
      <c r="F119" s="44" t="s">
        <v>14</v>
      </c>
      <c r="G119" s="54"/>
      <c r="H119" s="54"/>
      <c r="I119" s="54"/>
    </row>
    <row r="120">
      <c r="A120" s="95">
        <v>1.0</v>
      </c>
      <c r="B120" s="54" t="s">
        <v>858</v>
      </c>
      <c r="C120" s="96">
        <v>0.55</v>
      </c>
      <c r="D120" s="97">
        <v>1000.0</v>
      </c>
      <c r="E120" s="54"/>
      <c r="F120" s="54"/>
      <c r="G120" s="54"/>
      <c r="H120" s="54"/>
      <c r="I120" s="54"/>
    </row>
    <row r="121">
      <c r="A121" s="95">
        <v>2.0</v>
      </c>
      <c r="B121" s="54" t="s">
        <v>859</v>
      </c>
      <c r="C121" s="96">
        <v>0.575</v>
      </c>
      <c r="D121" s="97">
        <v>300.0</v>
      </c>
      <c r="E121" s="54"/>
      <c r="F121" s="54"/>
      <c r="G121" s="54"/>
      <c r="H121" s="54"/>
      <c r="I121" s="54"/>
    </row>
    <row r="122">
      <c r="A122" s="95">
        <v>3.0</v>
      </c>
      <c r="B122" s="54" t="s">
        <v>860</v>
      </c>
      <c r="C122" s="96">
        <v>0.6</v>
      </c>
      <c r="D122" s="97">
        <v>200.0</v>
      </c>
      <c r="E122" s="54"/>
      <c r="F122" s="54"/>
      <c r="G122" s="54"/>
      <c r="H122" s="54"/>
      <c r="I122" s="54"/>
    </row>
    <row r="123">
      <c r="A123" s="95">
        <v>4.0</v>
      </c>
      <c r="B123" s="54" t="s">
        <v>861</v>
      </c>
      <c r="C123" s="96">
        <v>0.6215277777777778</v>
      </c>
      <c r="D123" s="97">
        <v>100.0</v>
      </c>
      <c r="E123" s="54"/>
      <c r="F123" s="54"/>
      <c r="G123" s="54"/>
      <c r="H123" s="54"/>
      <c r="I123" s="54"/>
    </row>
    <row r="124">
      <c r="A124" s="95">
        <v>6.0</v>
      </c>
      <c r="B124" s="54" t="s">
        <v>862</v>
      </c>
      <c r="C124" s="96">
        <v>0.625</v>
      </c>
      <c r="D124" s="97">
        <v>300.0</v>
      </c>
      <c r="E124" s="54"/>
      <c r="F124" s="54"/>
      <c r="G124" s="54"/>
      <c r="H124" s="54"/>
      <c r="I124" s="54"/>
    </row>
    <row r="125">
      <c r="A125" s="95">
        <v>7.0</v>
      </c>
      <c r="B125" s="54" t="s">
        <v>863</v>
      </c>
      <c r="C125" s="96">
        <v>0.6340277777777777</v>
      </c>
      <c r="D125" s="97">
        <v>800.0</v>
      </c>
      <c r="E125" s="54"/>
      <c r="F125" s="54"/>
      <c r="G125" s="54"/>
      <c r="H125" s="54"/>
      <c r="I125" s="54"/>
    </row>
    <row r="126">
      <c r="A126" s="95">
        <v>8.0</v>
      </c>
      <c r="B126" s="54" t="s">
        <v>864</v>
      </c>
      <c r="C126" s="96">
        <v>0.6590277777777778</v>
      </c>
      <c r="D126" s="97">
        <v>400.0</v>
      </c>
      <c r="E126" s="54"/>
      <c r="F126" s="54"/>
      <c r="G126" s="54"/>
      <c r="H126" s="54"/>
      <c r="I126" s="54"/>
    </row>
    <row r="127">
      <c r="A127" s="95">
        <v>9.0</v>
      </c>
      <c r="B127" s="54" t="s">
        <v>865</v>
      </c>
      <c r="C127" s="96">
        <v>0.6993055555555555</v>
      </c>
      <c r="D127" s="97">
        <v>1000.0</v>
      </c>
      <c r="E127" s="54"/>
      <c r="F127" s="54"/>
      <c r="G127" s="54"/>
      <c r="H127" s="54"/>
      <c r="I127" s="54"/>
    </row>
    <row r="128">
      <c r="A128" s="95">
        <v>10.0</v>
      </c>
      <c r="B128" s="54" t="s">
        <v>866</v>
      </c>
      <c r="C128" s="96">
        <v>0.7027777777777777</v>
      </c>
      <c r="D128" s="97">
        <v>1200.0</v>
      </c>
      <c r="E128" s="54"/>
      <c r="F128" s="54"/>
      <c r="G128" s="54"/>
      <c r="H128" s="54"/>
      <c r="I128" s="54"/>
    </row>
    <row r="129">
      <c r="A129" s="95">
        <v>11.0</v>
      </c>
      <c r="B129" s="99" t="s">
        <v>867</v>
      </c>
      <c r="C129" s="100">
        <v>0.7166666666666667</v>
      </c>
      <c r="D129" s="101">
        <v>300.0</v>
      </c>
      <c r="E129" s="54"/>
      <c r="F129" s="54"/>
      <c r="G129" s="54"/>
      <c r="H129" s="54"/>
      <c r="I129" s="54"/>
    </row>
    <row r="130">
      <c r="A130" s="95">
        <v>12.0</v>
      </c>
      <c r="B130" s="54" t="s">
        <v>868</v>
      </c>
      <c r="C130" s="96">
        <v>0.7381944444444445</v>
      </c>
      <c r="D130" s="97">
        <v>800.0</v>
      </c>
      <c r="E130" s="54"/>
      <c r="F130" s="54"/>
      <c r="G130" s="54"/>
      <c r="H130" s="54"/>
      <c r="I130" s="54"/>
    </row>
    <row r="131">
      <c r="A131" s="95">
        <v>13.0</v>
      </c>
      <c r="B131" s="54" t="s">
        <v>869</v>
      </c>
      <c r="C131" s="96">
        <v>0.7819444444444444</v>
      </c>
      <c r="D131" s="97">
        <v>1000.0</v>
      </c>
      <c r="E131" s="54"/>
      <c r="F131" s="54"/>
      <c r="G131" s="54"/>
      <c r="H131" s="54"/>
      <c r="I131" s="54"/>
    </row>
    <row r="132">
      <c r="A132" s="95">
        <v>14.0</v>
      </c>
      <c r="B132" s="54" t="s">
        <v>22</v>
      </c>
      <c r="C132" s="96">
        <v>0.8541666666666666</v>
      </c>
      <c r="D132" s="105"/>
      <c r="E132" s="54"/>
      <c r="F132" s="54"/>
      <c r="G132" s="97">
        <v>-1150.0</v>
      </c>
      <c r="H132" s="54"/>
      <c r="I132" s="54"/>
    </row>
    <row r="133">
      <c r="A133" s="54"/>
      <c r="B133" s="54"/>
      <c r="C133" s="54"/>
      <c r="D133" s="95">
        <v>7400.0</v>
      </c>
      <c r="E133" s="54"/>
      <c r="F133" s="54"/>
      <c r="G133" s="106">
        <v>16350.0</v>
      </c>
      <c r="H133" s="54" t="s">
        <v>340</v>
      </c>
      <c r="I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</row>
    <row r="135">
      <c r="A135" s="54"/>
      <c r="B135" s="54"/>
      <c r="C135" s="54"/>
      <c r="D135" s="44" t="s">
        <v>23</v>
      </c>
      <c r="E135" s="104">
        <v>42723.0</v>
      </c>
      <c r="F135" s="44" t="s">
        <v>9</v>
      </c>
      <c r="G135" s="54"/>
      <c r="H135" s="54"/>
      <c r="I135" s="54"/>
    </row>
    <row r="136">
      <c r="A136" s="95">
        <v>1.0</v>
      </c>
      <c r="B136" s="54" t="s">
        <v>870</v>
      </c>
      <c r="C136" s="96">
        <v>0.5625</v>
      </c>
      <c r="D136" s="97">
        <v>800.0</v>
      </c>
      <c r="E136" s="54"/>
      <c r="F136" s="54"/>
      <c r="G136" s="54"/>
      <c r="H136" s="54"/>
      <c r="I136" s="54"/>
    </row>
    <row r="137">
      <c r="A137" s="95">
        <v>2.0</v>
      </c>
      <c r="B137" s="54" t="s">
        <v>871</v>
      </c>
      <c r="C137" s="96">
        <v>0.5625</v>
      </c>
      <c r="D137" s="97">
        <v>300.0</v>
      </c>
      <c r="E137" s="54"/>
      <c r="F137" s="54"/>
      <c r="G137" s="54"/>
      <c r="H137" s="54"/>
      <c r="I137" s="54"/>
    </row>
    <row r="138">
      <c r="A138" s="95">
        <v>3.0</v>
      </c>
      <c r="B138" s="54" t="s">
        <v>872</v>
      </c>
      <c r="C138" s="96">
        <v>0.6298611111111111</v>
      </c>
      <c r="D138" s="97">
        <v>400.0</v>
      </c>
      <c r="E138" s="54"/>
      <c r="F138" s="54"/>
      <c r="G138" s="54"/>
      <c r="H138" s="54"/>
      <c r="I138" s="54"/>
    </row>
    <row r="139">
      <c r="A139" s="95">
        <v>4.0</v>
      </c>
      <c r="B139" s="54" t="s">
        <v>873</v>
      </c>
      <c r="C139" s="96">
        <v>0.6319444444444444</v>
      </c>
      <c r="D139" s="97">
        <v>1000.0</v>
      </c>
      <c r="E139" s="54"/>
      <c r="F139" s="54"/>
      <c r="G139" s="103">
        <v>-17000.0</v>
      </c>
      <c r="H139" s="47" t="s">
        <v>61</v>
      </c>
      <c r="I139" s="54"/>
    </row>
    <row r="140">
      <c r="A140" s="95">
        <v>5.0</v>
      </c>
      <c r="B140" s="54" t="s">
        <v>874</v>
      </c>
      <c r="C140" s="96">
        <v>0.6444444444444445</v>
      </c>
      <c r="D140" s="97">
        <v>800.0</v>
      </c>
      <c r="E140" s="54"/>
      <c r="F140" s="54"/>
      <c r="G140" s="54"/>
      <c r="H140" s="54"/>
      <c r="I140" s="54"/>
    </row>
    <row r="141">
      <c r="A141" s="54"/>
      <c r="B141" s="54"/>
      <c r="C141" s="54"/>
      <c r="D141" s="95">
        <f>SUM(D136:D140)</f>
        <v>3300</v>
      </c>
      <c r="E141" s="54"/>
      <c r="F141" s="54"/>
      <c r="G141" s="106">
        <v>2600.0</v>
      </c>
      <c r="H141" s="54"/>
      <c r="I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</row>
    <row r="143">
      <c r="A143" s="54"/>
      <c r="B143" s="54"/>
      <c r="C143" s="54"/>
      <c r="D143" s="44" t="s">
        <v>29</v>
      </c>
      <c r="E143" s="104">
        <v>42724.0</v>
      </c>
      <c r="F143" s="44" t="s">
        <v>9</v>
      </c>
      <c r="G143" s="54"/>
      <c r="H143" s="54"/>
      <c r="I143" s="54"/>
    </row>
    <row r="144">
      <c r="A144" s="95">
        <v>1.0</v>
      </c>
      <c r="B144" s="54" t="s">
        <v>875</v>
      </c>
      <c r="C144" s="96">
        <v>0.7861111111111111</v>
      </c>
      <c r="D144" s="97">
        <v>800.0</v>
      </c>
      <c r="E144" s="54"/>
      <c r="F144" s="54"/>
      <c r="G144" s="54"/>
      <c r="H144" s="54"/>
      <c r="I144" s="54"/>
    </row>
    <row r="145">
      <c r="A145" s="54"/>
      <c r="B145" s="54"/>
      <c r="C145" s="54"/>
      <c r="D145" s="95">
        <v>800.0</v>
      </c>
      <c r="E145" s="54"/>
      <c r="F145" s="54"/>
      <c r="G145" s="106">
        <v>3400.0</v>
      </c>
      <c r="H145" s="54"/>
      <c r="I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</row>
    <row r="147">
      <c r="A147" s="54"/>
      <c r="B147" s="54"/>
      <c r="C147" s="54"/>
      <c r="D147" s="44" t="s">
        <v>33</v>
      </c>
      <c r="E147" s="94">
        <v>42725.0</v>
      </c>
      <c r="F147" s="44" t="s">
        <v>338</v>
      </c>
      <c r="G147" s="54"/>
      <c r="H147" s="54"/>
      <c r="I147" s="54"/>
    </row>
    <row r="148">
      <c r="A148" s="95">
        <v>1.0</v>
      </c>
      <c r="B148" s="54" t="s">
        <v>876</v>
      </c>
      <c r="C148" s="96">
        <v>0.4597222222222222</v>
      </c>
      <c r="D148" s="97">
        <v>300.0</v>
      </c>
      <c r="E148" s="54"/>
      <c r="F148" s="54"/>
      <c r="G148" s="54"/>
      <c r="H148" s="54"/>
      <c r="I148" s="54"/>
    </row>
    <row r="149">
      <c r="A149" s="95">
        <v>2.0</v>
      </c>
      <c r="B149" s="54" t="s">
        <v>877</v>
      </c>
      <c r="C149" s="96">
        <v>0.5375</v>
      </c>
      <c r="D149" s="97">
        <v>200.0</v>
      </c>
      <c r="E149" s="54"/>
      <c r="F149" s="54"/>
      <c r="G149" s="54"/>
      <c r="H149" s="54"/>
      <c r="I149" s="54"/>
    </row>
    <row r="150">
      <c r="A150" s="95">
        <v>3.0</v>
      </c>
      <c r="B150" s="54" t="s">
        <v>878</v>
      </c>
      <c r="C150" s="96">
        <v>0.6368055555555555</v>
      </c>
      <c r="D150" s="97">
        <v>300.0</v>
      </c>
      <c r="E150" s="54"/>
      <c r="F150" s="54"/>
      <c r="G150" s="54"/>
      <c r="H150" s="54"/>
      <c r="I150" s="54"/>
    </row>
    <row r="151">
      <c r="A151" s="95">
        <v>4.0</v>
      </c>
      <c r="B151" s="54" t="s">
        <v>879</v>
      </c>
      <c r="C151" s="96">
        <v>0.6770833333333334</v>
      </c>
      <c r="D151" s="97">
        <v>200.0</v>
      </c>
      <c r="E151" s="54"/>
      <c r="F151" s="54"/>
      <c r="G151" s="54"/>
      <c r="H151" s="54"/>
      <c r="I151" s="54"/>
    </row>
    <row r="152">
      <c r="A152" s="95">
        <v>5.0</v>
      </c>
      <c r="B152" s="99" t="s">
        <v>880</v>
      </c>
      <c r="C152" s="100">
        <v>0.6805555555555556</v>
      </c>
      <c r="D152" s="101">
        <v>150.0</v>
      </c>
      <c r="E152" s="54"/>
      <c r="F152" s="54"/>
      <c r="G152" s="54"/>
      <c r="H152" s="54"/>
      <c r="I152" s="54"/>
    </row>
    <row r="153">
      <c r="A153" s="95">
        <v>6.0</v>
      </c>
      <c r="B153" s="54" t="s">
        <v>881</v>
      </c>
      <c r="C153" s="96">
        <v>0.7743055555555556</v>
      </c>
      <c r="D153" s="97">
        <v>1000.0</v>
      </c>
      <c r="E153" s="54"/>
      <c r="F153" s="54"/>
      <c r="G153" s="54"/>
      <c r="H153" s="54"/>
      <c r="I153" s="54"/>
    </row>
    <row r="154">
      <c r="A154" s="95">
        <v>7.0</v>
      </c>
      <c r="B154" s="99" t="s">
        <v>882</v>
      </c>
      <c r="C154" s="100">
        <v>0.8298611111111112</v>
      </c>
      <c r="D154" s="101">
        <v>300.0</v>
      </c>
      <c r="E154" s="54"/>
      <c r="F154" s="54"/>
      <c r="G154" s="54"/>
      <c r="H154" s="54"/>
      <c r="I154" s="54"/>
    </row>
    <row r="155">
      <c r="A155" s="95">
        <v>8.0</v>
      </c>
      <c r="B155" s="54" t="s">
        <v>883</v>
      </c>
      <c r="C155" s="96">
        <v>0.8451388888888889</v>
      </c>
      <c r="D155" s="97">
        <v>1000.0</v>
      </c>
      <c r="E155" s="54"/>
      <c r="F155" s="54"/>
      <c r="G155" s="54"/>
      <c r="H155" s="54"/>
      <c r="I155" s="54"/>
    </row>
    <row r="156">
      <c r="A156" s="54"/>
      <c r="B156" s="54"/>
      <c r="C156" s="54"/>
      <c r="D156" s="95">
        <f>SUM(D148:D155)</f>
        <v>3450</v>
      </c>
      <c r="E156" s="54"/>
      <c r="F156" s="54"/>
      <c r="G156" s="98">
        <v>6400.0</v>
      </c>
      <c r="H156" s="54"/>
      <c r="I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</row>
    <row r="158">
      <c r="A158" s="54"/>
      <c r="B158" s="54"/>
      <c r="C158" s="54"/>
      <c r="D158" s="44" t="s">
        <v>41</v>
      </c>
      <c r="E158" s="94">
        <v>42726.0</v>
      </c>
      <c r="F158" s="44" t="s">
        <v>338</v>
      </c>
      <c r="G158" s="54"/>
      <c r="H158" s="54"/>
      <c r="I158" s="54"/>
    </row>
    <row r="159">
      <c r="A159" s="95">
        <v>1.0</v>
      </c>
      <c r="B159" s="54" t="s">
        <v>884</v>
      </c>
      <c r="C159" s="96">
        <v>0.4791666666666667</v>
      </c>
      <c r="D159" s="97">
        <v>400.0</v>
      </c>
      <c r="E159" s="54"/>
      <c r="F159" s="54"/>
      <c r="G159" s="54"/>
      <c r="H159" s="54"/>
      <c r="I159" s="54"/>
    </row>
    <row r="160">
      <c r="A160" s="95">
        <v>2.0</v>
      </c>
      <c r="B160" s="54" t="s">
        <v>885</v>
      </c>
      <c r="C160" s="96">
        <v>0.5520833333333334</v>
      </c>
      <c r="D160" s="97">
        <v>800.0</v>
      </c>
      <c r="E160" s="54"/>
      <c r="F160" s="54"/>
      <c r="G160" s="54"/>
      <c r="H160" s="54"/>
      <c r="I160" s="54"/>
    </row>
    <row r="161">
      <c r="A161" s="95">
        <v>3.0</v>
      </c>
      <c r="B161" s="54" t="s">
        <v>886</v>
      </c>
      <c r="C161" s="96">
        <v>0.5631944444444444</v>
      </c>
      <c r="D161" s="97">
        <v>1800.0</v>
      </c>
      <c r="E161" s="54"/>
      <c r="F161" s="54"/>
      <c r="G161" s="54"/>
      <c r="H161" s="54"/>
      <c r="I161" s="54"/>
    </row>
    <row r="162">
      <c r="A162" s="95">
        <v>4.0</v>
      </c>
      <c r="B162" s="75" t="s">
        <v>887</v>
      </c>
      <c r="C162" s="75"/>
      <c r="D162" s="75"/>
      <c r="E162" s="75"/>
      <c r="F162" s="75"/>
      <c r="G162" s="107">
        <v>-6500.0</v>
      </c>
      <c r="H162" s="54"/>
      <c r="I162" s="54"/>
    </row>
    <row r="163">
      <c r="A163" s="54"/>
      <c r="B163" s="54"/>
      <c r="C163" s="54"/>
      <c r="D163" s="95">
        <f>SUM(D159:D161)</f>
        <v>3000</v>
      </c>
      <c r="E163" s="54"/>
      <c r="F163" s="54"/>
      <c r="G163" s="95">
        <v>3000.0</v>
      </c>
      <c r="H163" s="44" t="s">
        <v>340</v>
      </c>
      <c r="I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</row>
    <row r="166">
      <c r="A166" s="54"/>
      <c r="B166" s="54"/>
      <c r="C166" s="54"/>
      <c r="D166" s="44" t="s">
        <v>46</v>
      </c>
      <c r="E166" s="104">
        <v>42727.0</v>
      </c>
      <c r="F166" s="26" t="s">
        <v>9</v>
      </c>
      <c r="G166" s="54"/>
      <c r="H166" s="54"/>
      <c r="I166" s="54"/>
    </row>
    <row r="167">
      <c r="A167" s="95">
        <v>1.0</v>
      </c>
      <c r="B167" s="54" t="s">
        <v>888</v>
      </c>
      <c r="C167" s="96">
        <v>0.5715277777777777</v>
      </c>
      <c r="D167" s="97">
        <v>1000.0</v>
      </c>
      <c r="E167" s="54"/>
      <c r="F167" s="54"/>
      <c r="G167" s="54"/>
      <c r="H167" s="54"/>
      <c r="I167" s="54"/>
    </row>
    <row r="168">
      <c r="A168" s="95">
        <v>2.0</v>
      </c>
      <c r="B168" s="99" t="s">
        <v>889</v>
      </c>
      <c r="C168" s="100">
        <v>0.75</v>
      </c>
      <c r="D168" s="101">
        <v>200.0</v>
      </c>
      <c r="E168" s="54"/>
      <c r="F168" s="54"/>
      <c r="G168" s="54"/>
      <c r="H168" s="54"/>
      <c r="I168" s="54"/>
    </row>
    <row r="169">
      <c r="A169" s="54"/>
      <c r="B169" s="54"/>
      <c r="C169" s="54"/>
      <c r="D169" s="95">
        <f>SUM(D167:D168)</f>
        <v>1200</v>
      </c>
      <c r="E169" s="54"/>
      <c r="F169" s="54"/>
      <c r="G169" s="98">
        <v>4000.0</v>
      </c>
      <c r="H169" s="54"/>
      <c r="I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</row>
    <row r="172">
      <c r="A172" s="54"/>
      <c r="B172" s="54"/>
      <c r="C172" s="54"/>
      <c r="D172" s="44" t="s">
        <v>8</v>
      </c>
      <c r="E172" s="104">
        <v>42728.0</v>
      </c>
      <c r="F172" s="44" t="s">
        <v>9</v>
      </c>
      <c r="G172" s="54"/>
      <c r="H172" s="54"/>
      <c r="I172" s="54"/>
    </row>
    <row r="173">
      <c r="A173" s="95">
        <v>1.0</v>
      </c>
      <c r="B173" s="54" t="s">
        <v>890</v>
      </c>
      <c r="C173" s="96">
        <v>0.6458333333333334</v>
      </c>
      <c r="D173" s="97">
        <v>270.0</v>
      </c>
      <c r="E173" s="54"/>
      <c r="F173" s="54"/>
      <c r="G173" s="54"/>
      <c r="H173" s="54"/>
      <c r="I173" s="54"/>
    </row>
    <row r="174">
      <c r="A174" s="95">
        <v>2.0</v>
      </c>
      <c r="B174" s="54" t="s">
        <v>890</v>
      </c>
      <c r="C174" s="96">
        <v>0.6493055555555556</v>
      </c>
      <c r="D174" s="97">
        <v>270.0</v>
      </c>
      <c r="E174" s="54"/>
      <c r="F174" s="54"/>
      <c r="G174" s="54"/>
      <c r="H174" s="54"/>
      <c r="I174" s="54"/>
    </row>
    <row r="175">
      <c r="A175" s="95">
        <v>3.0</v>
      </c>
      <c r="B175" s="54" t="s">
        <v>891</v>
      </c>
      <c r="C175" s="96">
        <v>0.6493055555555556</v>
      </c>
      <c r="D175" s="97">
        <v>720.0</v>
      </c>
      <c r="E175" s="54"/>
      <c r="F175" s="54"/>
      <c r="G175" s="54"/>
      <c r="H175" s="54"/>
      <c r="I175" s="54"/>
    </row>
    <row r="176">
      <c r="A176" s="95">
        <v>4.0</v>
      </c>
      <c r="B176" s="54" t="s">
        <v>892</v>
      </c>
      <c r="C176" s="96">
        <v>0.6493055555555556</v>
      </c>
      <c r="D176" s="97">
        <v>720.0</v>
      </c>
      <c r="E176" s="54"/>
      <c r="F176" s="54"/>
      <c r="G176" s="54"/>
      <c r="H176" s="54"/>
      <c r="I176" s="54"/>
    </row>
    <row r="177">
      <c r="A177" s="95">
        <v>5.0</v>
      </c>
      <c r="B177" s="54" t="s">
        <v>893</v>
      </c>
      <c r="C177" s="96">
        <v>0.6493055555555556</v>
      </c>
      <c r="D177" s="97">
        <v>1080.0</v>
      </c>
      <c r="E177" s="54"/>
      <c r="F177" s="54"/>
      <c r="G177" s="54"/>
      <c r="H177" s="54"/>
      <c r="I177" s="54"/>
    </row>
    <row r="178">
      <c r="A178" s="95">
        <v>6.0</v>
      </c>
      <c r="B178" s="99" t="s">
        <v>686</v>
      </c>
      <c r="C178" s="100">
        <v>0.6666666666666666</v>
      </c>
      <c r="D178" s="101">
        <v>400.0</v>
      </c>
      <c r="E178" s="54"/>
      <c r="F178" s="54"/>
      <c r="G178" s="54"/>
      <c r="H178" s="54"/>
      <c r="I178" s="54"/>
    </row>
    <row r="179">
      <c r="A179" s="95">
        <v>7.0</v>
      </c>
      <c r="B179" s="99" t="s">
        <v>637</v>
      </c>
      <c r="C179" s="100">
        <v>0.7590277777777777</v>
      </c>
      <c r="D179" s="101">
        <v>1000.0</v>
      </c>
      <c r="E179" s="54"/>
      <c r="F179" s="54"/>
      <c r="G179" s="54"/>
      <c r="H179" s="54"/>
      <c r="I179" s="54"/>
    </row>
    <row r="180">
      <c r="A180" s="95">
        <v>8.0</v>
      </c>
      <c r="B180" s="54" t="s">
        <v>894</v>
      </c>
      <c r="C180" s="96">
        <v>0.7819444444444444</v>
      </c>
      <c r="D180" s="97">
        <v>1500.0</v>
      </c>
      <c r="E180" s="54"/>
      <c r="F180" s="54"/>
      <c r="G180" s="54"/>
      <c r="H180" s="54"/>
      <c r="I180" s="54"/>
    </row>
    <row r="181">
      <c r="A181" s="95">
        <v>9.0</v>
      </c>
      <c r="B181" s="54" t="s">
        <v>760</v>
      </c>
      <c r="C181" s="96">
        <v>0.7819444444444444</v>
      </c>
      <c r="D181" s="97">
        <v>300.0</v>
      </c>
      <c r="E181" s="54"/>
      <c r="F181" s="54"/>
      <c r="G181" s="54"/>
      <c r="H181" s="54"/>
      <c r="I181" s="54"/>
    </row>
    <row r="182">
      <c r="A182" s="54"/>
      <c r="B182" s="54"/>
      <c r="C182" s="54"/>
      <c r="D182" s="95">
        <f>SUM(D173:D181)</f>
        <v>6260</v>
      </c>
      <c r="E182" s="54"/>
      <c r="F182" s="54"/>
      <c r="G182" s="98">
        <v>8850.0</v>
      </c>
      <c r="H182" s="54"/>
      <c r="I182" s="54"/>
    </row>
    <row r="183">
      <c r="A183" s="54"/>
      <c r="B183" s="54"/>
      <c r="C183" s="54"/>
      <c r="D183" s="44" t="s">
        <v>13</v>
      </c>
      <c r="E183" s="104">
        <v>42729.0</v>
      </c>
      <c r="F183" s="44" t="s">
        <v>14</v>
      </c>
      <c r="G183" s="54"/>
      <c r="H183" s="54"/>
      <c r="I183" s="54"/>
    </row>
    <row r="184">
      <c r="A184" s="95">
        <v>1.0</v>
      </c>
      <c r="B184" s="54" t="s">
        <v>895</v>
      </c>
      <c r="C184" s="96">
        <v>0.5777777777777777</v>
      </c>
      <c r="D184" s="97">
        <v>1000.0</v>
      </c>
      <c r="E184" s="54"/>
      <c r="F184" s="54"/>
      <c r="G184" s="54"/>
      <c r="H184" s="54"/>
      <c r="I184" s="54"/>
    </row>
    <row r="185">
      <c r="A185" s="95">
        <v>2.0</v>
      </c>
      <c r="B185" s="54" t="s">
        <v>896</v>
      </c>
      <c r="C185" s="96">
        <v>0.6069444444444444</v>
      </c>
      <c r="D185" s="97">
        <v>200.0</v>
      </c>
      <c r="E185" s="54"/>
      <c r="F185" s="54"/>
      <c r="G185" s="54"/>
      <c r="H185" s="54"/>
      <c r="I185" s="54"/>
    </row>
    <row r="186">
      <c r="A186" s="95">
        <v>3.0</v>
      </c>
      <c r="B186" s="54" t="s">
        <v>897</v>
      </c>
      <c r="C186" s="96">
        <v>0.6222222222222222</v>
      </c>
      <c r="D186" s="97">
        <v>400.0</v>
      </c>
      <c r="E186" s="54"/>
      <c r="F186" s="54"/>
      <c r="G186" s="54"/>
      <c r="H186" s="54"/>
      <c r="I186" s="54"/>
    </row>
    <row r="187">
      <c r="A187" s="95">
        <v>4.0</v>
      </c>
      <c r="B187" s="54" t="s">
        <v>898</v>
      </c>
      <c r="C187" s="96">
        <v>0.6298611111111111</v>
      </c>
      <c r="D187" s="97">
        <v>100.0</v>
      </c>
      <c r="E187" s="54"/>
      <c r="F187" s="54"/>
      <c r="G187" s="54"/>
      <c r="H187" s="54"/>
      <c r="I187" s="54"/>
    </row>
    <row r="188">
      <c r="A188" s="95">
        <v>5.0</v>
      </c>
      <c r="B188" s="54" t="s">
        <v>693</v>
      </c>
      <c r="C188" s="96">
        <v>0.6472222222222223</v>
      </c>
      <c r="D188" s="97">
        <v>600.0</v>
      </c>
      <c r="E188" s="54"/>
      <c r="F188" s="54"/>
      <c r="G188" s="54"/>
      <c r="H188" s="54"/>
      <c r="I188" s="54"/>
    </row>
    <row r="189">
      <c r="A189" s="95">
        <v>6.0</v>
      </c>
      <c r="B189" s="54" t="s">
        <v>899</v>
      </c>
      <c r="C189" s="96">
        <v>0.6763888888888889</v>
      </c>
      <c r="D189" s="97">
        <v>900.0</v>
      </c>
      <c r="E189" s="54"/>
      <c r="F189" s="54"/>
      <c r="G189" s="54"/>
      <c r="H189" s="54"/>
      <c r="I189" s="54"/>
    </row>
    <row r="190">
      <c r="A190" s="95">
        <v>7.0</v>
      </c>
      <c r="B190" s="99" t="s">
        <v>900</v>
      </c>
      <c r="C190" s="100">
        <v>0.6777777777777778</v>
      </c>
      <c r="D190" s="101">
        <v>2200.0</v>
      </c>
      <c r="E190" s="54"/>
      <c r="F190" s="54"/>
      <c r="G190" s="54"/>
      <c r="H190" s="54"/>
      <c r="I190" s="54"/>
    </row>
    <row r="191">
      <c r="A191" s="95">
        <v>8.0</v>
      </c>
      <c r="B191" s="82" t="s">
        <v>901</v>
      </c>
      <c r="C191" s="96">
        <v>0.7208333333333333</v>
      </c>
      <c r="D191" s="97">
        <v>600.0</v>
      </c>
      <c r="E191" s="54"/>
      <c r="F191" s="54"/>
      <c r="G191" s="54"/>
      <c r="H191" s="54"/>
      <c r="I191" s="54"/>
    </row>
    <row r="192">
      <c r="A192" s="95">
        <v>9.0</v>
      </c>
      <c r="B192" s="99" t="s">
        <v>902</v>
      </c>
      <c r="C192" s="100">
        <v>0.7472222222222222</v>
      </c>
      <c r="D192" s="101">
        <v>1000.0</v>
      </c>
      <c r="E192" s="54"/>
      <c r="F192" s="54"/>
      <c r="G192" s="54"/>
      <c r="H192" s="54"/>
      <c r="I192" s="54"/>
    </row>
    <row r="193">
      <c r="A193" s="95">
        <v>10.0</v>
      </c>
      <c r="B193" s="108" t="s">
        <v>903</v>
      </c>
      <c r="C193" s="96">
        <v>0.7534722222222222</v>
      </c>
      <c r="D193" s="54"/>
      <c r="E193" s="54"/>
      <c r="F193" s="54"/>
      <c r="G193" s="54"/>
      <c r="H193" s="54"/>
      <c r="I193" s="54"/>
    </row>
    <row r="194">
      <c r="A194" s="95">
        <v>11.0</v>
      </c>
      <c r="B194" s="82" t="s">
        <v>904</v>
      </c>
      <c r="C194" s="96">
        <v>0.75625</v>
      </c>
      <c r="D194" s="97">
        <v>300.0</v>
      </c>
      <c r="E194" s="54"/>
      <c r="F194" s="54"/>
      <c r="G194" s="54"/>
      <c r="H194" s="54"/>
      <c r="I194" s="54"/>
    </row>
    <row r="195">
      <c r="A195" s="95">
        <v>12.0</v>
      </c>
      <c r="B195" s="54" t="s">
        <v>905</v>
      </c>
      <c r="C195" s="96">
        <v>0.7597222222222222</v>
      </c>
      <c r="D195" s="97">
        <v>150.0</v>
      </c>
      <c r="E195" s="54"/>
      <c r="F195" s="54"/>
      <c r="G195" s="54"/>
      <c r="H195" s="54"/>
      <c r="I195" s="54"/>
    </row>
    <row r="196">
      <c r="A196" s="95">
        <v>13.0</v>
      </c>
      <c r="B196" s="54" t="s">
        <v>22</v>
      </c>
      <c r="C196" s="96">
        <v>0.8680555555555556</v>
      </c>
      <c r="D196" s="54"/>
      <c r="E196" s="54"/>
      <c r="F196" s="54"/>
      <c r="G196" s="97">
        <v>-1150.0</v>
      </c>
      <c r="H196" s="54"/>
      <c r="I196" s="54"/>
    </row>
    <row r="197">
      <c r="A197" s="54"/>
      <c r="B197" s="54"/>
      <c r="C197" s="54"/>
      <c r="D197" s="95">
        <v>7450.0</v>
      </c>
      <c r="E197" s="54"/>
      <c r="F197" s="54"/>
      <c r="G197" s="98">
        <v>11950.0</v>
      </c>
      <c r="H197" s="54"/>
      <c r="I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</row>
    <row r="199">
      <c r="A199" s="54"/>
      <c r="B199" s="54"/>
      <c r="C199" s="54"/>
      <c r="D199" s="44" t="s">
        <v>23</v>
      </c>
      <c r="E199" s="104">
        <v>42730.0</v>
      </c>
      <c r="F199" s="44" t="s">
        <v>906</v>
      </c>
      <c r="G199" s="54"/>
      <c r="H199" s="54"/>
      <c r="I199" s="54"/>
    </row>
    <row r="200">
      <c r="A200" s="95">
        <v>1.0</v>
      </c>
      <c r="B200" s="54" t="s">
        <v>907</v>
      </c>
      <c r="C200" s="96">
        <v>0.5604166666666667</v>
      </c>
      <c r="D200" s="97">
        <v>200.0</v>
      </c>
      <c r="E200" s="54"/>
      <c r="F200" s="54"/>
      <c r="G200" s="54"/>
      <c r="H200" s="54"/>
      <c r="I200" s="54"/>
    </row>
    <row r="201">
      <c r="A201" s="95">
        <v>2.0</v>
      </c>
      <c r="B201" s="99" t="s">
        <v>908</v>
      </c>
      <c r="C201" s="100">
        <v>0.5791666666666667</v>
      </c>
      <c r="D201" s="101">
        <v>700.0</v>
      </c>
      <c r="E201" s="54"/>
      <c r="F201" s="54"/>
      <c r="G201" s="54"/>
      <c r="H201" s="54"/>
      <c r="I201" s="54"/>
    </row>
    <row r="202">
      <c r="A202" s="95">
        <v>3.0</v>
      </c>
      <c r="B202" s="54" t="s">
        <v>909</v>
      </c>
      <c r="C202" s="96">
        <v>0.6055555555555555</v>
      </c>
      <c r="D202" s="97">
        <v>200.0</v>
      </c>
      <c r="E202" s="54"/>
      <c r="F202" s="54"/>
      <c r="G202" s="54"/>
      <c r="H202" s="54"/>
      <c r="I202" s="54"/>
    </row>
    <row r="203">
      <c r="A203" s="95">
        <v>4.0</v>
      </c>
      <c r="B203" s="99" t="s">
        <v>910</v>
      </c>
      <c r="C203" s="100">
        <v>0.6069444444444444</v>
      </c>
      <c r="D203" s="101">
        <v>300.0</v>
      </c>
      <c r="E203" s="54"/>
      <c r="F203" s="54"/>
      <c r="G203" s="103">
        <v>-10000.0</v>
      </c>
      <c r="H203" s="47" t="s">
        <v>61</v>
      </c>
      <c r="I203" s="54"/>
    </row>
    <row r="204">
      <c r="A204" s="95">
        <v>5.0</v>
      </c>
      <c r="B204" s="54" t="s">
        <v>911</v>
      </c>
      <c r="C204" s="96">
        <v>0.7493055555555556</v>
      </c>
      <c r="D204" s="97">
        <v>500.0</v>
      </c>
      <c r="E204" s="54"/>
      <c r="F204" s="54"/>
      <c r="G204" s="54"/>
      <c r="H204" s="54"/>
      <c r="I204" s="54"/>
    </row>
    <row r="205">
      <c r="A205" s="54"/>
      <c r="B205" s="54"/>
      <c r="C205" s="54"/>
      <c r="D205" s="95">
        <f>SUM(D200:D204)</f>
        <v>1900</v>
      </c>
      <c r="E205" s="54"/>
      <c r="F205" s="54"/>
      <c r="G205" s="98">
        <v>2850.0</v>
      </c>
      <c r="H205" s="54"/>
      <c r="I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</row>
    <row r="207">
      <c r="A207" s="54"/>
      <c r="B207" s="54"/>
      <c r="C207" s="54"/>
      <c r="D207" s="44" t="s">
        <v>29</v>
      </c>
      <c r="E207" s="104">
        <v>42731.0</v>
      </c>
      <c r="F207" s="44" t="s">
        <v>9</v>
      </c>
      <c r="G207" s="54"/>
      <c r="H207" s="54"/>
      <c r="I207" s="54"/>
    </row>
    <row r="208">
      <c r="A208" s="95">
        <v>1.0</v>
      </c>
      <c r="B208" s="54" t="s">
        <v>912</v>
      </c>
      <c r="C208" s="96">
        <v>0.4791666666666667</v>
      </c>
      <c r="D208" s="97">
        <v>300.0</v>
      </c>
      <c r="E208" s="54"/>
      <c r="F208" s="54"/>
      <c r="G208" s="54"/>
      <c r="H208" s="54"/>
      <c r="I208" s="54"/>
    </row>
    <row r="209">
      <c r="A209" s="95">
        <v>2.0</v>
      </c>
      <c r="B209" s="54" t="s">
        <v>913</v>
      </c>
      <c r="C209" s="96">
        <v>0.6583333333333333</v>
      </c>
      <c r="D209" s="97">
        <v>2000.0</v>
      </c>
      <c r="E209" s="54"/>
      <c r="F209" s="54"/>
      <c r="G209" s="54"/>
      <c r="H209" s="54"/>
      <c r="I209" s="54"/>
    </row>
    <row r="210">
      <c r="A210" s="95">
        <v>3.0</v>
      </c>
      <c r="B210" s="54" t="s">
        <v>914</v>
      </c>
      <c r="C210" s="96">
        <v>0.7486111111111111</v>
      </c>
      <c r="D210" s="97">
        <v>900.0</v>
      </c>
      <c r="E210" s="54"/>
      <c r="F210" s="54"/>
      <c r="G210" s="54"/>
      <c r="H210" s="54"/>
      <c r="I210" s="54"/>
    </row>
    <row r="211">
      <c r="A211" s="95">
        <v>4.0</v>
      </c>
      <c r="B211" s="54" t="s">
        <v>915</v>
      </c>
      <c r="C211" s="96">
        <v>0.8048611111111111</v>
      </c>
      <c r="D211" s="97">
        <v>1300.0</v>
      </c>
      <c r="E211" s="54"/>
      <c r="F211" s="54"/>
      <c r="G211" s="54"/>
      <c r="H211" s="54"/>
      <c r="I211" s="54"/>
    </row>
    <row r="212">
      <c r="A212" s="95">
        <v>5.0</v>
      </c>
      <c r="B212" s="54" t="s">
        <v>916</v>
      </c>
      <c r="C212" s="96">
        <v>0.8326388888888889</v>
      </c>
      <c r="D212" s="97">
        <v>2300.0</v>
      </c>
      <c r="E212" s="54"/>
      <c r="F212" s="54"/>
      <c r="G212" s="54"/>
      <c r="H212" s="54"/>
      <c r="I212" s="54"/>
    </row>
    <row r="213">
      <c r="A213" s="54"/>
      <c r="B213" s="54"/>
      <c r="C213" s="54"/>
      <c r="D213" s="95">
        <f>SUM(D208:D212)</f>
        <v>6800</v>
      </c>
      <c r="E213" s="54"/>
      <c r="F213" s="54"/>
      <c r="G213" s="98">
        <v>9650.0</v>
      </c>
      <c r="H213" s="54"/>
      <c r="I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</row>
    <row r="215">
      <c r="A215" s="54"/>
      <c r="B215" s="54"/>
      <c r="C215" s="54"/>
      <c r="D215" s="44" t="s">
        <v>33</v>
      </c>
      <c r="E215" s="104">
        <v>42732.0</v>
      </c>
      <c r="F215" s="44" t="s">
        <v>9</v>
      </c>
      <c r="G215" s="54"/>
      <c r="H215" s="54"/>
      <c r="I215" s="54"/>
    </row>
    <row r="216">
      <c r="A216" s="95">
        <v>1.0</v>
      </c>
      <c r="B216" s="54" t="s">
        <v>917</v>
      </c>
      <c r="C216" s="96">
        <v>0.5208333333333334</v>
      </c>
      <c r="D216" s="97">
        <v>1400.0</v>
      </c>
      <c r="E216" s="54"/>
      <c r="F216" s="54"/>
      <c r="G216" s="54"/>
      <c r="H216" s="54"/>
      <c r="I216" s="54"/>
    </row>
    <row r="217">
      <c r="A217" s="95">
        <v>2.0</v>
      </c>
      <c r="B217" s="54" t="s">
        <v>918</v>
      </c>
      <c r="C217" s="96">
        <v>0.7243055555555555</v>
      </c>
      <c r="D217" s="97">
        <v>900.0</v>
      </c>
      <c r="E217" s="54"/>
      <c r="F217" s="54"/>
      <c r="G217" s="54"/>
      <c r="H217" s="54"/>
      <c r="I217" s="54"/>
    </row>
    <row r="218">
      <c r="A218" s="95">
        <v>3.0</v>
      </c>
      <c r="B218" s="54" t="s">
        <v>919</v>
      </c>
      <c r="C218" s="96">
        <v>0.7611111111111111</v>
      </c>
      <c r="D218" s="97">
        <v>200.0</v>
      </c>
      <c r="E218" s="54"/>
      <c r="F218" s="54"/>
      <c r="G218" s="54"/>
      <c r="H218" s="54"/>
      <c r="I218" s="54"/>
    </row>
    <row r="219">
      <c r="A219" s="95">
        <v>4.0</v>
      </c>
      <c r="B219" s="54" t="s">
        <v>920</v>
      </c>
      <c r="C219" s="96">
        <v>0.7680555555555556</v>
      </c>
      <c r="D219" s="97">
        <v>300.0</v>
      </c>
      <c r="E219" s="54"/>
      <c r="F219" s="54"/>
      <c r="G219" s="54"/>
      <c r="H219" s="54"/>
      <c r="I219" s="54"/>
    </row>
    <row r="220">
      <c r="A220" s="95">
        <v>5.0</v>
      </c>
      <c r="B220" s="99" t="s">
        <v>921</v>
      </c>
      <c r="C220" s="100">
        <v>0.7819444444444444</v>
      </c>
      <c r="D220" s="101">
        <v>600.0</v>
      </c>
      <c r="E220" s="54"/>
      <c r="F220" s="54"/>
      <c r="G220" s="103">
        <v>-10000.0</v>
      </c>
      <c r="H220" s="47" t="s">
        <v>61</v>
      </c>
      <c r="I220" s="54"/>
    </row>
    <row r="221">
      <c r="A221" s="95">
        <v>6.0</v>
      </c>
      <c r="B221" s="54" t="s">
        <v>922</v>
      </c>
      <c r="C221" s="96">
        <v>0.8430555555555556</v>
      </c>
      <c r="D221" s="97">
        <v>100.0</v>
      </c>
      <c r="E221" s="54"/>
      <c r="F221" s="54"/>
      <c r="G221" s="54"/>
      <c r="H221" s="54"/>
      <c r="I221" s="54"/>
    </row>
    <row r="222">
      <c r="A222" s="54"/>
      <c r="B222" s="54"/>
      <c r="C222" s="54"/>
      <c r="D222" s="95">
        <f>SUM(D216:D221)</f>
        <v>3500</v>
      </c>
      <c r="E222" s="54"/>
      <c r="F222" s="54"/>
      <c r="G222" s="98">
        <v>2450.0</v>
      </c>
      <c r="H222" s="54"/>
      <c r="I222" s="54"/>
    </row>
    <row r="224">
      <c r="D224" s="3" t="s">
        <v>41</v>
      </c>
      <c r="E224" s="109">
        <v>42733.0</v>
      </c>
      <c r="F224" s="3" t="s">
        <v>9</v>
      </c>
    </row>
    <row r="225">
      <c r="A225" s="3">
        <v>1.0</v>
      </c>
      <c r="B225" s="5" t="s">
        <v>565</v>
      </c>
      <c r="C225" s="6">
        <v>0.4583333333333333</v>
      </c>
      <c r="D225" s="5">
        <v>200.0</v>
      </c>
    </row>
    <row r="226">
      <c r="A226" s="3">
        <v>2.0</v>
      </c>
      <c r="B226" s="5" t="s">
        <v>923</v>
      </c>
      <c r="C226" s="6">
        <v>0.5881944444444445</v>
      </c>
      <c r="D226" s="5">
        <v>800.0</v>
      </c>
    </row>
    <row r="227">
      <c r="A227" s="3">
        <v>3.0</v>
      </c>
      <c r="B227" s="5" t="s">
        <v>96</v>
      </c>
      <c r="C227" s="6">
        <v>0.5888888888888889</v>
      </c>
      <c r="D227" s="5">
        <v>500.0</v>
      </c>
    </row>
    <row r="228">
      <c r="A228" s="3">
        <v>4.0</v>
      </c>
      <c r="B228" s="11" t="s">
        <v>924</v>
      </c>
      <c r="C228" s="12">
        <v>0.6180555555555556</v>
      </c>
      <c r="D228" s="11">
        <v>1500.0</v>
      </c>
    </row>
    <row r="229">
      <c r="A229" s="3">
        <v>5.0</v>
      </c>
      <c r="B229" s="11" t="s">
        <v>925</v>
      </c>
      <c r="C229" s="12">
        <v>0.6875</v>
      </c>
      <c r="D229" s="11">
        <v>600.0</v>
      </c>
    </row>
    <row r="230">
      <c r="A230" s="3">
        <v>6.0</v>
      </c>
      <c r="B230" s="11" t="s">
        <v>909</v>
      </c>
      <c r="C230" s="12">
        <v>0.6875</v>
      </c>
      <c r="D230" s="11">
        <v>200.0</v>
      </c>
    </row>
    <row r="231">
      <c r="A231" s="3">
        <v>7.0</v>
      </c>
      <c r="B231" s="11" t="s">
        <v>926</v>
      </c>
      <c r="C231" s="12">
        <v>0.7048611111111112</v>
      </c>
      <c r="D231" s="11">
        <v>400.0</v>
      </c>
    </row>
    <row r="232">
      <c r="A232" s="3">
        <v>8.0</v>
      </c>
      <c r="B232" s="11" t="s">
        <v>927</v>
      </c>
      <c r="C232" s="12">
        <v>0.7055555555555556</v>
      </c>
      <c r="D232" s="11">
        <v>300.0</v>
      </c>
    </row>
    <row r="233">
      <c r="A233" s="3">
        <v>9.0</v>
      </c>
      <c r="B233" s="11" t="s">
        <v>723</v>
      </c>
      <c r="C233" s="12">
        <v>0.8361111111111111</v>
      </c>
      <c r="D233" s="11">
        <v>2000.0</v>
      </c>
    </row>
    <row r="234">
      <c r="A234" s="3">
        <v>10.0</v>
      </c>
      <c r="B234" s="5"/>
      <c r="C234" s="6"/>
      <c r="D234" s="7">
        <f>SUM(D224:D233)</f>
        <v>6500</v>
      </c>
      <c r="G234" s="71">
        <v>4950.0</v>
      </c>
    </row>
    <row r="235">
      <c r="D235" s="7"/>
      <c r="G235" s="55"/>
    </row>
    <row r="236">
      <c r="D236" s="3" t="s">
        <v>46</v>
      </c>
      <c r="E236" s="109">
        <v>42734.0</v>
      </c>
      <c r="F236" s="3" t="s">
        <v>9</v>
      </c>
    </row>
    <row r="237">
      <c r="A237" s="3">
        <v>1.0</v>
      </c>
      <c r="B237" s="5" t="s">
        <v>629</v>
      </c>
      <c r="C237" s="6">
        <v>0.5208333333333334</v>
      </c>
      <c r="D237" s="5">
        <v>800.0</v>
      </c>
    </row>
    <row r="238">
      <c r="A238" s="3">
        <v>2.0</v>
      </c>
      <c r="B238" s="5" t="s">
        <v>928</v>
      </c>
      <c r="C238" s="6">
        <v>0.5270833333333333</v>
      </c>
      <c r="D238" s="5">
        <v>1300.0</v>
      </c>
    </row>
    <row r="239">
      <c r="A239" s="3">
        <v>3.0</v>
      </c>
      <c r="B239" s="11" t="s">
        <v>679</v>
      </c>
      <c r="C239" s="12">
        <v>0.5326388888888889</v>
      </c>
      <c r="D239" s="11">
        <v>800.0</v>
      </c>
    </row>
    <row r="240">
      <c r="A240" s="3">
        <v>4.0</v>
      </c>
      <c r="B240" s="5" t="s">
        <v>929</v>
      </c>
      <c r="C240" s="6">
        <v>0.5694444444444444</v>
      </c>
      <c r="D240" s="5">
        <v>500.0</v>
      </c>
    </row>
    <row r="241">
      <c r="A241" s="3">
        <v>5.0</v>
      </c>
      <c r="B241" s="11" t="s">
        <v>56</v>
      </c>
      <c r="C241" s="12">
        <v>0.5694444444444444</v>
      </c>
      <c r="D241" s="11">
        <v>300.0</v>
      </c>
    </row>
    <row r="242">
      <c r="A242" s="3">
        <v>6.0</v>
      </c>
      <c r="B242" s="11" t="s">
        <v>930</v>
      </c>
      <c r="C242" s="12">
        <v>0.5701388888888889</v>
      </c>
      <c r="D242" s="11">
        <v>400.0</v>
      </c>
    </row>
    <row r="243">
      <c r="A243" s="3">
        <v>7.0</v>
      </c>
      <c r="B243" s="11" t="s">
        <v>930</v>
      </c>
      <c r="C243" s="12">
        <v>0.5701388888888889</v>
      </c>
      <c r="D243" s="11">
        <v>400.0</v>
      </c>
    </row>
    <row r="244">
      <c r="A244" s="3">
        <v>8.0</v>
      </c>
      <c r="B244" s="5" t="s">
        <v>931</v>
      </c>
      <c r="C244" s="6">
        <v>0.5861111111111111</v>
      </c>
      <c r="D244" s="5">
        <v>400.0</v>
      </c>
    </row>
    <row r="245">
      <c r="A245" s="3">
        <v>9.0</v>
      </c>
      <c r="B245" s="5" t="s">
        <v>932</v>
      </c>
      <c r="C245" s="6">
        <v>0.6013888888888889</v>
      </c>
      <c r="D245" s="5">
        <v>100.0</v>
      </c>
    </row>
    <row r="246">
      <c r="A246" s="3">
        <v>10.0</v>
      </c>
      <c r="B246" s="5" t="s">
        <v>933</v>
      </c>
      <c r="C246" s="6">
        <v>0.6326388888888889</v>
      </c>
      <c r="D246" s="5">
        <v>1000.0</v>
      </c>
    </row>
    <row r="247">
      <c r="A247" s="3">
        <v>11.0</v>
      </c>
      <c r="B247" s="5" t="s">
        <v>232</v>
      </c>
      <c r="C247" s="6">
        <v>0.6493055555555556</v>
      </c>
      <c r="D247" s="5">
        <v>1300.0</v>
      </c>
    </row>
    <row r="248">
      <c r="A248" s="3">
        <v>12.0</v>
      </c>
      <c r="B248" s="11" t="s">
        <v>934</v>
      </c>
      <c r="C248" s="12">
        <v>0.6840277777777778</v>
      </c>
      <c r="D248" s="11">
        <v>2700.0</v>
      </c>
    </row>
    <row r="249">
      <c r="A249" s="3">
        <v>13.0</v>
      </c>
      <c r="B249" s="5" t="s">
        <v>816</v>
      </c>
      <c r="C249" s="6">
        <v>0.6840277777777778</v>
      </c>
      <c r="D249" s="5">
        <v>1000.0</v>
      </c>
    </row>
    <row r="250">
      <c r="A250" s="3">
        <v>14.0</v>
      </c>
      <c r="B250" s="5" t="s">
        <v>935</v>
      </c>
      <c r="C250" s="6">
        <v>0.7381944444444445</v>
      </c>
      <c r="D250" s="5">
        <v>700.0</v>
      </c>
    </row>
    <row r="251">
      <c r="A251" s="3">
        <v>15.0</v>
      </c>
      <c r="B251" s="11" t="s">
        <v>595</v>
      </c>
      <c r="C251" s="12">
        <v>0.7465277777777778</v>
      </c>
      <c r="D251" s="11">
        <v>300.0</v>
      </c>
    </row>
    <row r="252">
      <c r="A252" s="3">
        <v>16.0</v>
      </c>
      <c r="B252" s="11" t="s">
        <v>936</v>
      </c>
      <c r="C252" s="12">
        <v>0.7465277777777778</v>
      </c>
      <c r="D252" s="11">
        <v>600.0</v>
      </c>
    </row>
    <row r="253">
      <c r="A253" s="3">
        <v>17.0</v>
      </c>
      <c r="B253" s="11" t="s">
        <v>96</v>
      </c>
      <c r="C253" s="12">
        <v>0.8513888888888889</v>
      </c>
      <c r="D253" s="11">
        <v>500.0</v>
      </c>
    </row>
    <row r="254">
      <c r="A254" s="3">
        <v>18.0</v>
      </c>
      <c r="B254" s="11" t="s">
        <v>527</v>
      </c>
      <c r="C254" s="12">
        <v>0.8520833333333333</v>
      </c>
      <c r="D254" s="11">
        <v>400.0</v>
      </c>
    </row>
    <row r="255">
      <c r="D255" s="7">
        <f>SUM(D237:D254)</f>
        <v>13500</v>
      </c>
      <c r="G255" s="71">
        <v>12050.0</v>
      </c>
    </row>
    <row r="257">
      <c r="D257" s="3" t="s">
        <v>8</v>
      </c>
      <c r="E257" s="109">
        <v>42735.0</v>
      </c>
      <c r="F257" s="3" t="s">
        <v>9</v>
      </c>
    </row>
    <row r="258">
      <c r="A258" s="3">
        <v>1.0</v>
      </c>
      <c r="B258" s="5" t="s">
        <v>937</v>
      </c>
      <c r="C258" s="6">
        <v>0.5</v>
      </c>
      <c r="D258" s="5">
        <v>1300.0</v>
      </c>
    </row>
    <row r="259">
      <c r="A259" s="3">
        <v>2.0</v>
      </c>
      <c r="B259" s="5" t="s">
        <v>938</v>
      </c>
      <c r="C259" s="6">
        <v>0.5034722222222222</v>
      </c>
      <c r="D259" s="5">
        <v>1000.0</v>
      </c>
    </row>
    <row r="260">
      <c r="A260" s="3">
        <v>3.0</v>
      </c>
      <c r="B260" s="5" t="s">
        <v>939</v>
      </c>
      <c r="C260" s="6">
        <v>0.5201388888888889</v>
      </c>
      <c r="D260" s="5">
        <v>600.0</v>
      </c>
    </row>
    <row r="261">
      <c r="A261" s="3">
        <v>4.0</v>
      </c>
      <c r="B261" s="5" t="s">
        <v>940</v>
      </c>
      <c r="C261" s="6">
        <v>0.5201388888888889</v>
      </c>
      <c r="D261" s="5">
        <v>300.0</v>
      </c>
    </row>
    <row r="262">
      <c r="A262" s="3">
        <v>5.0</v>
      </c>
      <c r="B262" s="11" t="s">
        <v>941</v>
      </c>
      <c r="C262" s="12">
        <v>0.5208333333333334</v>
      </c>
      <c r="D262" s="11">
        <v>300.0</v>
      </c>
    </row>
    <row r="263">
      <c r="A263" s="3">
        <v>6.0</v>
      </c>
      <c r="B263" s="5" t="s">
        <v>657</v>
      </c>
      <c r="C263" s="6">
        <v>0.5215277777777778</v>
      </c>
      <c r="D263" s="5">
        <v>200.0</v>
      </c>
    </row>
    <row r="264">
      <c r="A264" s="3">
        <v>7.0</v>
      </c>
      <c r="B264" s="5" t="s">
        <v>942</v>
      </c>
      <c r="C264" s="6">
        <v>0.5229166666666667</v>
      </c>
      <c r="D264" s="5">
        <v>400.0</v>
      </c>
    </row>
    <row r="265">
      <c r="A265" s="3">
        <v>8.0</v>
      </c>
      <c r="B265" s="29" t="s">
        <v>943</v>
      </c>
      <c r="C265" s="34">
        <v>0.5743055555555555</v>
      </c>
      <c r="D265" s="30"/>
      <c r="E265" s="30"/>
      <c r="F265" s="30"/>
      <c r="G265" s="29">
        <v>-2500.0</v>
      </c>
    </row>
    <row r="266">
      <c r="A266" s="3">
        <v>9.0</v>
      </c>
      <c r="B266" s="5" t="s">
        <v>944</v>
      </c>
      <c r="C266" s="6">
        <v>0.5930555555555556</v>
      </c>
      <c r="D266" s="5">
        <v>1200.0</v>
      </c>
    </row>
    <row r="267">
      <c r="A267" s="3">
        <v>10.0</v>
      </c>
      <c r="B267" s="5" t="s">
        <v>945</v>
      </c>
      <c r="C267" s="6">
        <v>0.59375</v>
      </c>
      <c r="D267" s="5">
        <v>400.0</v>
      </c>
    </row>
    <row r="268">
      <c r="A268" s="3">
        <v>11.0</v>
      </c>
      <c r="B268" s="5" t="s">
        <v>96</v>
      </c>
      <c r="C268" s="6">
        <v>0.6118055555555556</v>
      </c>
      <c r="D268" s="5">
        <v>500.0</v>
      </c>
    </row>
    <row r="269">
      <c r="A269" s="3">
        <v>12.0</v>
      </c>
      <c r="B269" s="5" t="s">
        <v>527</v>
      </c>
      <c r="C269" s="6">
        <v>0.6125</v>
      </c>
      <c r="D269" s="5">
        <v>400.0</v>
      </c>
    </row>
    <row r="270">
      <c r="A270" s="3">
        <v>13.0</v>
      </c>
      <c r="B270" s="5" t="s">
        <v>946</v>
      </c>
      <c r="C270" s="6">
        <v>0.6263888888888889</v>
      </c>
      <c r="D270" s="5">
        <v>400.0</v>
      </c>
    </row>
    <row r="271">
      <c r="A271" s="3">
        <v>14.0</v>
      </c>
      <c r="B271" s="11" t="s">
        <v>947</v>
      </c>
      <c r="C271" s="12">
        <v>0.6263888888888889</v>
      </c>
      <c r="D271" s="11">
        <v>1100.0</v>
      </c>
    </row>
    <row r="272">
      <c r="A272" s="3">
        <v>15.0</v>
      </c>
      <c r="B272" s="5" t="s">
        <v>948</v>
      </c>
      <c r="C272" s="6">
        <v>0.6305555555555555</v>
      </c>
      <c r="D272" s="5">
        <v>200.0</v>
      </c>
    </row>
    <row r="273">
      <c r="A273" s="3">
        <v>16.0</v>
      </c>
      <c r="B273" s="5" t="s">
        <v>949</v>
      </c>
      <c r="C273" s="6">
        <v>0.6347222222222222</v>
      </c>
      <c r="D273" s="5">
        <v>600.0</v>
      </c>
    </row>
    <row r="274">
      <c r="A274" s="3">
        <v>17.0</v>
      </c>
      <c r="B274" s="5" t="s">
        <v>950</v>
      </c>
      <c r="C274" s="6">
        <v>0.6756944444444445</v>
      </c>
      <c r="D274" s="5">
        <v>2000.0</v>
      </c>
      <c r="G274" s="46">
        <v>-17500.0</v>
      </c>
      <c r="H274" s="47" t="s">
        <v>61</v>
      </c>
    </row>
    <row r="275">
      <c r="A275" s="3">
        <v>18.0</v>
      </c>
      <c r="B275" s="11" t="s">
        <v>815</v>
      </c>
      <c r="C275" s="12">
        <v>0.7222222222222222</v>
      </c>
      <c r="D275" s="11">
        <v>800.0</v>
      </c>
    </row>
    <row r="276">
      <c r="A276" s="3">
        <v>19.0</v>
      </c>
      <c r="B276" s="5" t="s">
        <v>682</v>
      </c>
      <c r="C276" s="6">
        <v>0.7638888888888888</v>
      </c>
      <c r="D276" s="5">
        <v>900.0</v>
      </c>
    </row>
    <row r="277">
      <c r="A277" s="3">
        <v>20.0</v>
      </c>
      <c r="B277" s="5" t="s">
        <v>951</v>
      </c>
      <c r="C277" s="6">
        <v>0.7645833333333333</v>
      </c>
      <c r="D277" s="5">
        <v>100.0</v>
      </c>
    </row>
    <row r="278">
      <c r="A278" s="3">
        <v>21.0</v>
      </c>
      <c r="B278" s="5" t="s">
        <v>952</v>
      </c>
      <c r="C278" s="6">
        <v>0.7770833333333333</v>
      </c>
      <c r="D278" s="5">
        <v>150.0</v>
      </c>
      <c r="G278" s="71">
        <v>2750.0</v>
      </c>
    </row>
    <row r="279">
      <c r="D279" s="7">
        <f>SUM(D258:D278)</f>
        <v>12850</v>
      </c>
    </row>
    <row r="280">
      <c r="D280" s="3"/>
      <c r="E280" s="4"/>
      <c r="F280" s="3"/>
    </row>
    <row r="281">
      <c r="A281" s="3"/>
      <c r="B281" s="10"/>
      <c r="C281" s="6"/>
    </row>
    <row r="282">
      <c r="A282" s="3"/>
      <c r="B282" s="5"/>
      <c r="C282" s="6"/>
      <c r="D282" s="5"/>
    </row>
    <row r="283">
      <c r="A283" s="3"/>
      <c r="B283" s="5"/>
      <c r="C283" s="6"/>
      <c r="D283" s="5"/>
    </row>
    <row r="284">
      <c r="A284" s="3"/>
      <c r="B284" s="5"/>
      <c r="C284" s="6"/>
      <c r="D284" s="5"/>
    </row>
    <row r="285">
      <c r="A285" s="3"/>
      <c r="B285" s="5"/>
      <c r="C285" s="6"/>
      <c r="D285" s="5"/>
    </row>
    <row r="286">
      <c r="A286" s="3"/>
      <c r="B286" s="5"/>
      <c r="C286" s="6"/>
      <c r="D286" s="5"/>
    </row>
    <row r="287">
      <c r="A287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65.29"/>
    <col customWidth="1" min="4" max="4" width="17.29"/>
    <col customWidth="1" min="5" max="5" width="13.0"/>
    <col customWidth="1" min="6" max="6" width="27.0"/>
    <col customWidth="1" min="7" max="7" width="16.71"/>
    <col customWidth="1" min="8" max="8" width="19.43"/>
    <col customWidth="1" min="9" max="9" width="19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153</v>
      </c>
    </row>
    <row r="2">
      <c r="D2" s="3" t="s">
        <v>41</v>
      </c>
      <c r="E2" s="4">
        <v>42887.0</v>
      </c>
      <c r="F2" s="3" t="s">
        <v>9</v>
      </c>
    </row>
    <row r="3">
      <c r="A3" s="3">
        <v>1.0</v>
      </c>
      <c r="B3" s="5" t="s">
        <v>154</v>
      </c>
      <c r="C3" s="6">
        <v>0.5694444444444444</v>
      </c>
      <c r="D3" s="5">
        <v>400.0</v>
      </c>
      <c r="H3">
        <f>D96+D97+D99+D103+D114+D115+D116+D120+D138+D141+D158+D159+D169+D173+D174+D175+D180+D181+D187+D188+D213+D227+D234+D247+D259+D274+D279+D285+D321+D328+D346</f>
        <v>14950</v>
      </c>
    </row>
    <row r="4">
      <c r="A4" s="3">
        <v>2.0</v>
      </c>
      <c r="B4" s="5" t="s">
        <v>155</v>
      </c>
      <c r="C4" s="6">
        <v>0.5701388888888889</v>
      </c>
      <c r="D4" s="5">
        <v>300.0</v>
      </c>
    </row>
    <row r="5">
      <c r="A5" s="3">
        <v>3.0</v>
      </c>
      <c r="B5" s="5" t="s">
        <v>156</v>
      </c>
      <c r="C5" s="6">
        <v>0.5736111111111111</v>
      </c>
      <c r="D5" s="5">
        <v>250.0</v>
      </c>
      <c r="H5">
        <f>D96+D97+D99+D103+D114+D115+D116+D120+D138+D141+D158+D159+D169+D173+D174+D175+D180+D181+D187+D188+D213+D227+D234+D247+D259+D274+D279+D285+D321+D328+D346</f>
        <v>14950</v>
      </c>
      <c r="J5" s="5"/>
    </row>
    <row r="6">
      <c r="A6" s="3">
        <v>4.0</v>
      </c>
      <c r="B6" s="5" t="s">
        <v>157</v>
      </c>
      <c r="C6" s="6">
        <v>0.6763888888888889</v>
      </c>
      <c r="D6" s="5">
        <v>250.0</v>
      </c>
    </row>
    <row r="7">
      <c r="A7" s="3">
        <v>5.0</v>
      </c>
      <c r="B7" s="5" t="s">
        <v>158</v>
      </c>
      <c r="C7" s="6">
        <v>0.7479166666666667</v>
      </c>
      <c r="D7" s="5">
        <v>300.0</v>
      </c>
    </row>
    <row r="8">
      <c r="D8" s="7">
        <f>SUM(D3:D7)</f>
        <v>1500</v>
      </c>
      <c r="G8" s="13">
        <v>9500.0</v>
      </c>
    </row>
    <row r="10">
      <c r="D10" s="3" t="s">
        <v>46</v>
      </c>
      <c r="E10" s="4">
        <v>42888.0</v>
      </c>
      <c r="F10" s="3" t="s">
        <v>9</v>
      </c>
    </row>
    <row r="11">
      <c r="A11" s="3">
        <v>1.0</v>
      </c>
      <c r="B11" s="11" t="s">
        <v>159</v>
      </c>
      <c r="C11" s="12">
        <v>0.5402777777777777</v>
      </c>
      <c r="D11" s="11">
        <v>650.0</v>
      </c>
    </row>
    <row r="12">
      <c r="A12" s="3">
        <v>2.0</v>
      </c>
      <c r="B12" s="5" t="s">
        <v>160</v>
      </c>
      <c r="C12" s="6">
        <v>0.5798611111111112</v>
      </c>
      <c r="D12" s="5">
        <v>350.0</v>
      </c>
    </row>
    <row r="13">
      <c r="A13" s="3">
        <v>3.0</v>
      </c>
      <c r="B13" s="5" t="s">
        <v>161</v>
      </c>
      <c r="C13" s="6">
        <v>0.7354166666666667</v>
      </c>
      <c r="D13" s="5">
        <v>350.0</v>
      </c>
    </row>
    <row r="14">
      <c r="A14" s="3">
        <v>4.0</v>
      </c>
      <c r="B14" s="5" t="s">
        <v>162</v>
      </c>
      <c r="C14" s="6">
        <v>0.7395833333333334</v>
      </c>
      <c r="D14" s="5">
        <v>400.0</v>
      </c>
    </row>
    <row r="15">
      <c r="A15" s="3">
        <v>5.0</v>
      </c>
      <c r="B15" s="5" t="s">
        <v>161</v>
      </c>
      <c r="C15" s="6">
        <v>0.8</v>
      </c>
      <c r="D15" s="5">
        <v>350.0</v>
      </c>
      <c r="G15" s="8">
        <v>-8000.0</v>
      </c>
      <c r="H15" s="8" t="s">
        <v>12</v>
      </c>
    </row>
    <row r="16">
      <c r="A16" s="3">
        <v>6.0</v>
      </c>
      <c r="B16" s="11" t="s">
        <v>163</v>
      </c>
      <c r="C16" s="12">
        <v>0.8222222222222222</v>
      </c>
      <c r="D16" s="11">
        <v>300.0</v>
      </c>
    </row>
    <row r="17">
      <c r="A17" s="3">
        <v>7.0</v>
      </c>
      <c r="B17" s="11" t="s">
        <v>164</v>
      </c>
      <c r="C17" s="12">
        <v>0.8222222222222222</v>
      </c>
      <c r="D17" s="11">
        <v>200.0</v>
      </c>
    </row>
    <row r="18">
      <c r="A18" s="3">
        <v>8.0</v>
      </c>
      <c r="B18" s="5" t="s">
        <v>165</v>
      </c>
      <c r="C18" s="6">
        <v>0.8493055555555555</v>
      </c>
      <c r="D18" s="5">
        <v>300.0</v>
      </c>
    </row>
    <row r="19">
      <c r="D19" s="7">
        <f>SUM(D11:D18)</f>
        <v>2900</v>
      </c>
      <c r="G19" s="13">
        <v>3250.0</v>
      </c>
    </row>
    <row r="21">
      <c r="D21" s="3" t="s">
        <v>8</v>
      </c>
      <c r="E21" s="4">
        <v>42889.0</v>
      </c>
      <c r="F21" s="3" t="s">
        <v>9</v>
      </c>
    </row>
    <row r="22">
      <c r="A22" s="3">
        <v>1.0</v>
      </c>
      <c r="B22" s="5" t="s">
        <v>166</v>
      </c>
      <c r="C22" s="6">
        <v>0.51875</v>
      </c>
      <c r="D22" s="5">
        <v>400.0</v>
      </c>
    </row>
    <row r="23">
      <c r="A23" s="3">
        <v>2.0</v>
      </c>
      <c r="B23" s="5" t="s">
        <v>161</v>
      </c>
      <c r="C23" s="6">
        <v>0.6770833333333334</v>
      </c>
      <c r="D23" s="5">
        <v>350.0</v>
      </c>
    </row>
    <row r="24">
      <c r="A24" s="3">
        <v>3.0</v>
      </c>
      <c r="B24" s="5" t="s">
        <v>167</v>
      </c>
      <c r="C24" s="6">
        <v>0.7180555555555556</v>
      </c>
      <c r="D24" s="5">
        <v>600.0</v>
      </c>
    </row>
    <row r="25">
      <c r="A25" s="3">
        <v>4.0</v>
      </c>
      <c r="B25" s="11" t="s">
        <v>168</v>
      </c>
      <c r="C25" s="12">
        <v>0.7381944444444445</v>
      </c>
      <c r="D25" s="11">
        <v>300.0</v>
      </c>
    </row>
    <row r="26">
      <c r="A26" s="3">
        <v>5.0</v>
      </c>
      <c r="B26" s="11" t="s">
        <v>169</v>
      </c>
      <c r="C26" s="12">
        <v>0.7381944444444445</v>
      </c>
      <c r="D26" s="11">
        <v>200.0</v>
      </c>
    </row>
    <row r="27">
      <c r="A27" s="3">
        <v>6.0</v>
      </c>
      <c r="B27" s="11" t="s">
        <v>170</v>
      </c>
      <c r="C27" s="12">
        <v>0.7381944444444445</v>
      </c>
      <c r="D27" s="11">
        <v>600.0</v>
      </c>
    </row>
    <row r="28">
      <c r="A28" s="3">
        <v>7.0</v>
      </c>
      <c r="B28" s="11" t="s">
        <v>171</v>
      </c>
      <c r="C28" s="12">
        <v>0.7388888888888889</v>
      </c>
      <c r="D28" s="11">
        <v>600.0</v>
      </c>
    </row>
    <row r="29">
      <c r="A29" s="3">
        <v>8.0</v>
      </c>
      <c r="B29" s="5" t="s">
        <v>172</v>
      </c>
      <c r="C29" s="6">
        <v>0.7673611111111112</v>
      </c>
      <c r="D29" s="5">
        <v>200.0</v>
      </c>
    </row>
    <row r="30">
      <c r="A30" s="3">
        <v>9.0</v>
      </c>
      <c r="B30" s="5" t="s">
        <v>173</v>
      </c>
      <c r="C30" s="6">
        <v>0.7958333333333333</v>
      </c>
      <c r="D30" s="5">
        <v>600.0</v>
      </c>
    </row>
    <row r="31">
      <c r="A31" s="3">
        <v>10.0</v>
      </c>
      <c r="B31" s="11" t="s">
        <v>174</v>
      </c>
      <c r="C31" s="12">
        <v>0.8125</v>
      </c>
      <c r="D31" s="11">
        <v>600.0</v>
      </c>
    </row>
    <row r="32">
      <c r="A32" s="3">
        <v>11.0</v>
      </c>
      <c r="B32" s="5" t="s">
        <v>175</v>
      </c>
      <c r="C32" s="6">
        <v>0.81875</v>
      </c>
      <c r="D32" s="5">
        <v>600.0</v>
      </c>
    </row>
    <row r="33">
      <c r="A33" s="3">
        <v>12.0</v>
      </c>
      <c r="B33" s="5" t="s">
        <v>176</v>
      </c>
      <c r="C33" s="6">
        <v>0.83125</v>
      </c>
      <c r="D33" s="5">
        <v>350.0</v>
      </c>
    </row>
    <row r="34">
      <c r="D34" s="3">
        <v>5400.0</v>
      </c>
      <c r="G34" s="13">
        <v>6350.0</v>
      </c>
    </row>
    <row r="36">
      <c r="D36" s="3" t="s">
        <v>13</v>
      </c>
      <c r="E36" s="4">
        <v>42890.0</v>
      </c>
      <c r="F36" s="3" t="s">
        <v>14</v>
      </c>
    </row>
    <row r="37">
      <c r="A37" s="3">
        <v>1.0</v>
      </c>
      <c r="B37" s="10" t="s">
        <v>177</v>
      </c>
      <c r="C37" s="6">
        <v>0.4618055555555556</v>
      </c>
      <c r="D37" s="5">
        <v>750.0</v>
      </c>
    </row>
    <row r="38">
      <c r="A38" s="3">
        <v>2.0</v>
      </c>
      <c r="B38" s="5" t="s">
        <v>159</v>
      </c>
      <c r="C38" s="6">
        <v>0.5194444444444445</v>
      </c>
      <c r="D38" s="5">
        <v>650.0</v>
      </c>
    </row>
    <row r="39">
      <c r="A39" s="3">
        <v>3.0</v>
      </c>
      <c r="B39" s="5" t="s">
        <v>178</v>
      </c>
      <c r="C39" s="6">
        <v>0.5819444444444445</v>
      </c>
      <c r="D39" s="5">
        <v>300.0</v>
      </c>
    </row>
    <row r="40">
      <c r="A40" s="5">
        <v>4.0</v>
      </c>
      <c r="B40" s="5" t="s">
        <v>179</v>
      </c>
      <c r="C40" s="6">
        <v>0.68125</v>
      </c>
      <c r="D40" s="5">
        <v>600.0</v>
      </c>
    </row>
    <row r="41">
      <c r="A41" s="5">
        <v>5.0</v>
      </c>
      <c r="B41" s="5" t="s">
        <v>180</v>
      </c>
      <c r="C41" s="6">
        <v>0.7027777777777777</v>
      </c>
      <c r="D41" s="5">
        <v>900.0</v>
      </c>
    </row>
    <row r="42">
      <c r="A42" s="5">
        <v>6.0</v>
      </c>
      <c r="B42" s="5" t="s">
        <v>181</v>
      </c>
      <c r="C42" s="6">
        <v>0.8145833333333333</v>
      </c>
      <c r="D42" s="5">
        <v>300.0</v>
      </c>
    </row>
    <row r="43">
      <c r="A43" s="5">
        <v>7.0</v>
      </c>
      <c r="B43" s="5" t="s">
        <v>182</v>
      </c>
      <c r="C43" s="6">
        <v>0.8430555555555556</v>
      </c>
      <c r="D43" s="5">
        <v>200.0</v>
      </c>
    </row>
    <row r="44">
      <c r="A44" s="5">
        <v>8.0</v>
      </c>
      <c r="B44" s="5" t="s">
        <v>22</v>
      </c>
      <c r="G44" s="5">
        <v>-750.0</v>
      </c>
    </row>
    <row r="45">
      <c r="D45" s="3">
        <v>3700.0</v>
      </c>
      <c r="G45" s="13">
        <v>9300.0</v>
      </c>
    </row>
    <row r="47">
      <c r="D47" s="3" t="s">
        <v>23</v>
      </c>
      <c r="E47" s="4">
        <v>42891.0</v>
      </c>
      <c r="F47" s="3" t="s">
        <v>9</v>
      </c>
    </row>
    <row r="48">
      <c r="A48" s="5">
        <v>1.0</v>
      </c>
      <c r="B48" s="5" t="s">
        <v>32</v>
      </c>
      <c r="C48" s="6">
        <v>0.5041666666666667</v>
      </c>
      <c r="G48" s="5">
        <v>-350.0</v>
      </c>
    </row>
    <row r="49">
      <c r="A49" s="5">
        <v>2.0</v>
      </c>
      <c r="B49" s="5" t="s">
        <v>22</v>
      </c>
      <c r="C49" s="6">
        <v>0.5041666666666667</v>
      </c>
      <c r="G49" s="5">
        <v>-100.0</v>
      </c>
    </row>
    <row r="50">
      <c r="A50" s="5">
        <v>3.0</v>
      </c>
      <c r="B50" s="11" t="s">
        <v>183</v>
      </c>
      <c r="C50" s="12">
        <v>0.6145833333333334</v>
      </c>
      <c r="D50" s="11">
        <v>600.0</v>
      </c>
    </row>
    <row r="51">
      <c r="A51" s="5">
        <v>4.0</v>
      </c>
      <c r="B51" s="5" t="s">
        <v>184</v>
      </c>
      <c r="C51" s="6">
        <v>0.6965277777777777</v>
      </c>
      <c r="D51" s="5">
        <v>350.0</v>
      </c>
    </row>
    <row r="52">
      <c r="A52" s="5">
        <v>5.0</v>
      </c>
      <c r="B52" s="5" t="s">
        <v>185</v>
      </c>
      <c r="C52" s="6">
        <v>0.6972222222222222</v>
      </c>
      <c r="D52" s="5">
        <v>400.0</v>
      </c>
    </row>
    <row r="53">
      <c r="A53" s="5">
        <v>6.0</v>
      </c>
      <c r="B53" s="5" t="s">
        <v>186</v>
      </c>
      <c r="C53" s="6">
        <v>0.6979166666666666</v>
      </c>
      <c r="D53" s="5">
        <v>350.0</v>
      </c>
    </row>
    <row r="54">
      <c r="A54" s="5">
        <v>7.0</v>
      </c>
      <c r="B54" s="5" t="s">
        <v>187</v>
      </c>
      <c r="C54" s="6">
        <v>0.75625</v>
      </c>
      <c r="D54" s="5">
        <v>650.0</v>
      </c>
    </row>
    <row r="55">
      <c r="A55" s="5">
        <v>8.0</v>
      </c>
      <c r="B55" s="5" t="s">
        <v>188</v>
      </c>
      <c r="C55" s="6">
        <v>0.7680555555555556</v>
      </c>
      <c r="D55" s="5">
        <v>600.0</v>
      </c>
    </row>
    <row r="56">
      <c r="A56" s="5">
        <v>9.0</v>
      </c>
      <c r="B56" s="5" t="s">
        <v>189</v>
      </c>
      <c r="C56" s="6">
        <v>0.7680555555555556</v>
      </c>
      <c r="D56" s="5">
        <v>400.0</v>
      </c>
    </row>
    <row r="57">
      <c r="A57" s="5">
        <v>10.0</v>
      </c>
      <c r="B57" s="5" t="s">
        <v>190</v>
      </c>
      <c r="C57" s="6">
        <v>0.7770833333333333</v>
      </c>
      <c r="D57" s="5">
        <v>350.0</v>
      </c>
    </row>
    <row r="58">
      <c r="D58" s="7">
        <f>SUM(D48:D57)</f>
        <v>3700</v>
      </c>
      <c r="G58" s="13">
        <v>11950.0</v>
      </c>
    </row>
    <row r="60">
      <c r="D60" s="3" t="s">
        <v>29</v>
      </c>
      <c r="E60" s="4">
        <v>42892.0</v>
      </c>
      <c r="F60" s="3" t="s">
        <v>9</v>
      </c>
    </row>
    <row r="61">
      <c r="A61" s="5">
        <v>1.0</v>
      </c>
      <c r="B61" s="5" t="s">
        <v>21</v>
      </c>
      <c r="C61" s="6">
        <v>0.4965277777777778</v>
      </c>
      <c r="D61" s="5">
        <v>650.0</v>
      </c>
    </row>
    <row r="62">
      <c r="A62" s="5">
        <v>2.0</v>
      </c>
      <c r="B62" s="5" t="s">
        <v>191</v>
      </c>
      <c r="C62" s="6">
        <v>0.5194444444444445</v>
      </c>
      <c r="D62" s="5">
        <v>550.0</v>
      </c>
      <c r="G62" s="8">
        <v>-11000.0</v>
      </c>
      <c r="H62" s="8" t="s">
        <v>12</v>
      </c>
    </row>
    <row r="63">
      <c r="A63" s="5">
        <v>3.0</v>
      </c>
      <c r="B63" s="5" t="s">
        <v>22</v>
      </c>
      <c r="C63" s="6">
        <v>0.5625</v>
      </c>
      <c r="G63" s="5">
        <v>-100.0</v>
      </c>
    </row>
    <row r="64">
      <c r="A64" s="5">
        <v>4.0</v>
      </c>
      <c r="B64" s="5" t="s">
        <v>192</v>
      </c>
      <c r="C64" s="6">
        <v>0.6506944444444445</v>
      </c>
      <c r="D64" s="5">
        <v>550.0</v>
      </c>
      <c r="G64" s="5"/>
    </row>
    <row r="65">
      <c r="A65" s="5">
        <v>5.0</v>
      </c>
      <c r="B65" s="5" t="s">
        <v>190</v>
      </c>
      <c r="C65" s="6">
        <v>0.6513888888888889</v>
      </c>
      <c r="D65" s="5">
        <v>350.0</v>
      </c>
    </row>
    <row r="66">
      <c r="A66" s="5">
        <v>6.0</v>
      </c>
      <c r="B66" s="5" t="s">
        <v>193</v>
      </c>
      <c r="C66" s="6">
        <v>0.6638888888888889</v>
      </c>
      <c r="D66" s="5">
        <v>300.0</v>
      </c>
    </row>
    <row r="67">
      <c r="A67" s="5">
        <v>7.0</v>
      </c>
      <c r="B67" s="5" t="s">
        <v>194</v>
      </c>
      <c r="C67" s="6">
        <v>0.6986111111111111</v>
      </c>
      <c r="D67" s="5">
        <v>350.0</v>
      </c>
    </row>
    <row r="68">
      <c r="A68" s="5">
        <v>8.0</v>
      </c>
      <c r="B68" s="11" t="s">
        <v>195</v>
      </c>
      <c r="C68" s="12">
        <v>0.7145833333333333</v>
      </c>
      <c r="D68" s="11">
        <v>300.0</v>
      </c>
    </row>
    <row r="69">
      <c r="A69" s="5">
        <v>9.0</v>
      </c>
      <c r="B69" s="5" t="s">
        <v>196</v>
      </c>
      <c r="C69" s="6">
        <v>0.7208333333333333</v>
      </c>
      <c r="D69" s="5">
        <v>350.0</v>
      </c>
    </row>
    <row r="70">
      <c r="A70" s="5">
        <v>10.0</v>
      </c>
      <c r="B70" s="5" t="s">
        <v>40</v>
      </c>
      <c r="C70" s="6">
        <v>0.7395833333333334</v>
      </c>
      <c r="D70" s="5">
        <v>400.0</v>
      </c>
    </row>
    <row r="71">
      <c r="A71" s="5">
        <v>11.0</v>
      </c>
      <c r="B71" s="5" t="s">
        <v>197</v>
      </c>
      <c r="C71" s="6">
        <v>0.7875</v>
      </c>
      <c r="D71" s="5">
        <v>400.0</v>
      </c>
    </row>
    <row r="72">
      <c r="D72" s="7">
        <f>SUM(D61:D71)</f>
        <v>4200</v>
      </c>
      <c r="G72" s="13">
        <v>4750.0</v>
      </c>
    </row>
    <row r="74">
      <c r="D74" s="3" t="s">
        <v>33</v>
      </c>
      <c r="E74" s="4">
        <v>42893.0</v>
      </c>
      <c r="F74" s="3" t="s">
        <v>9</v>
      </c>
    </row>
    <row r="75">
      <c r="A75" s="5">
        <v>1.0</v>
      </c>
      <c r="B75" s="5" t="s">
        <v>194</v>
      </c>
      <c r="C75" s="6">
        <v>0.6041666666666666</v>
      </c>
      <c r="D75" s="5">
        <v>350.0</v>
      </c>
    </row>
    <row r="76">
      <c r="A76" s="5">
        <v>2.0</v>
      </c>
      <c r="B76" s="5" t="s">
        <v>198</v>
      </c>
      <c r="C76" s="6">
        <v>0.7291666666666666</v>
      </c>
      <c r="D76" s="5">
        <v>500.0</v>
      </c>
    </row>
    <row r="77">
      <c r="A77" s="5">
        <v>3.0</v>
      </c>
      <c r="B77" s="5" t="s">
        <v>56</v>
      </c>
      <c r="C77" s="6">
        <v>0.7798611111111111</v>
      </c>
      <c r="D77" s="5">
        <v>200.0</v>
      </c>
    </row>
    <row r="78">
      <c r="A78" s="5">
        <v>4.0</v>
      </c>
      <c r="B78" s="5" t="s">
        <v>199</v>
      </c>
      <c r="C78" s="6">
        <v>0.8125</v>
      </c>
      <c r="D78" s="5">
        <v>350.0</v>
      </c>
    </row>
    <row r="79">
      <c r="D79" s="7">
        <f>SUM(D75:D78)</f>
        <v>1400</v>
      </c>
      <c r="G79" s="13">
        <v>6150.0</v>
      </c>
    </row>
    <row r="81">
      <c r="D81" s="3" t="s">
        <v>41</v>
      </c>
      <c r="E81" s="4">
        <v>42894.0</v>
      </c>
      <c r="F81" s="3" t="s">
        <v>9</v>
      </c>
    </row>
    <row r="82">
      <c r="A82" s="5">
        <v>1.0</v>
      </c>
      <c r="B82" s="5" t="s">
        <v>200</v>
      </c>
      <c r="C82" s="6">
        <v>0.46597222222222223</v>
      </c>
      <c r="D82" s="5">
        <v>600.0</v>
      </c>
    </row>
    <row r="83">
      <c r="A83" s="5">
        <v>2.0</v>
      </c>
      <c r="B83" s="5" t="s">
        <v>201</v>
      </c>
      <c r="C83" s="6">
        <v>0.5333333333333333</v>
      </c>
      <c r="D83" s="5">
        <v>350.0</v>
      </c>
    </row>
    <row r="84">
      <c r="A84" s="5">
        <v>3.0</v>
      </c>
      <c r="B84" s="5" t="s">
        <v>199</v>
      </c>
      <c r="C84" s="6">
        <v>0.5569444444444445</v>
      </c>
      <c r="D84" s="5">
        <v>350.0</v>
      </c>
    </row>
    <row r="85">
      <c r="A85" s="5">
        <v>4.0</v>
      </c>
      <c r="B85" s="5" t="s">
        <v>202</v>
      </c>
      <c r="C85" s="6">
        <v>0.6631944444444444</v>
      </c>
      <c r="D85" s="5">
        <v>600.0</v>
      </c>
    </row>
    <row r="86">
      <c r="A86" s="5">
        <v>5.0</v>
      </c>
      <c r="B86" s="11" t="s">
        <v>203</v>
      </c>
      <c r="C86" s="12">
        <v>0.7166666666666667</v>
      </c>
      <c r="D86" s="11">
        <v>300.0</v>
      </c>
    </row>
    <row r="87">
      <c r="A87" s="5">
        <v>6.0</v>
      </c>
      <c r="B87" s="5" t="s">
        <v>201</v>
      </c>
      <c r="C87" s="6">
        <v>0.7944444444444444</v>
      </c>
      <c r="D87" s="5">
        <v>350.0</v>
      </c>
    </row>
    <row r="88">
      <c r="D88" s="7">
        <f>SUM(D82:D87)</f>
        <v>2550</v>
      </c>
      <c r="G88" s="13">
        <v>8350.0</v>
      </c>
    </row>
    <row r="90">
      <c r="D90" s="3" t="s">
        <v>46</v>
      </c>
      <c r="E90" s="4">
        <v>42895.0</v>
      </c>
      <c r="F90" s="3" t="s">
        <v>9</v>
      </c>
    </row>
    <row r="91">
      <c r="A91" s="5">
        <v>1.0</v>
      </c>
      <c r="B91" s="5" t="s">
        <v>204</v>
      </c>
      <c r="C91" s="6">
        <v>0.5</v>
      </c>
      <c r="D91" s="5">
        <v>600.0</v>
      </c>
    </row>
    <row r="92">
      <c r="A92" s="5">
        <v>2.0</v>
      </c>
      <c r="B92" s="5" t="s">
        <v>205</v>
      </c>
      <c r="C92" s="6">
        <v>0.5034722222222222</v>
      </c>
      <c r="D92" s="5">
        <v>600.0</v>
      </c>
    </row>
    <row r="93">
      <c r="A93" s="5">
        <v>3.0</v>
      </c>
      <c r="B93" s="5" t="s">
        <v>206</v>
      </c>
      <c r="C93" s="6">
        <v>0.5256944444444445</v>
      </c>
      <c r="D93" s="5">
        <v>350.0</v>
      </c>
    </row>
    <row r="94">
      <c r="A94" s="5">
        <v>4.0</v>
      </c>
      <c r="B94" s="5" t="s">
        <v>207</v>
      </c>
      <c r="C94" s="6">
        <v>0.5597222222222222</v>
      </c>
      <c r="D94" s="5">
        <v>600.0</v>
      </c>
    </row>
    <row r="95">
      <c r="A95" s="5">
        <v>5.0</v>
      </c>
      <c r="B95" s="5" t="s">
        <v>208</v>
      </c>
      <c r="C95" s="6">
        <v>0.6333333333333333</v>
      </c>
      <c r="D95" s="5">
        <v>500.0</v>
      </c>
    </row>
    <row r="96">
      <c r="A96" s="5">
        <v>6.0</v>
      </c>
      <c r="B96" s="11" t="s">
        <v>201</v>
      </c>
      <c r="C96" s="12">
        <v>0.6444444444444445</v>
      </c>
      <c r="D96" s="11">
        <v>350.0</v>
      </c>
      <c r="F96" s="5"/>
      <c r="G96" s="8">
        <v>-11000.0</v>
      </c>
      <c r="H96" s="8" t="s">
        <v>12</v>
      </c>
    </row>
    <row r="97">
      <c r="A97" s="5">
        <v>7.0</v>
      </c>
      <c r="B97" s="11" t="s">
        <v>160</v>
      </c>
      <c r="C97" s="12">
        <v>0.6444444444444445</v>
      </c>
      <c r="D97" s="11">
        <v>350.0</v>
      </c>
    </row>
    <row r="98">
      <c r="A98" s="5">
        <v>8.0</v>
      </c>
      <c r="B98" s="5" t="s">
        <v>209</v>
      </c>
      <c r="C98" s="6">
        <v>0.7638888888888888</v>
      </c>
      <c r="D98" s="5">
        <v>200.0</v>
      </c>
    </row>
    <row r="99">
      <c r="A99" s="11">
        <v>9.0</v>
      </c>
      <c r="B99" s="11" t="s">
        <v>210</v>
      </c>
      <c r="C99" s="12">
        <v>0.7986111111111112</v>
      </c>
      <c r="D99" s="11">
        <v>1000.0</v>
      </c>
      <c r="G99" s="5" t="s">
        <v>211</v>
      </c>
    </row>
    <row r="100">
      <c r="A100" s="5">
        <v>10.0</v>
      </c>
      <c r="B100" s="5" t="s">
        <v>212</v>
      </c>
      <c r="C100" s="6">
        <v>0.8263888888888888</v>
      </c>
      <c r="D100" s="5">
        <v>350.0</v>
      </c>
    </row>
    <row r="101">
      <c r="A101" s="5">
        <v>11.0</v>
      </c>
      <c r="B101" s="5" t="s">
        <v>213</v>
      </c>
      <c r="C101" s="6">
        <v>0.8333333333333334</v>
      </c>
      <c r="D101" s="5">
        <v>900.0</v>
      </c>
    </row>
    <row r="102">
      <c r="A102" s="5">
        <v>12.0</v>
      </c>
      <c r="B102" s="5" t="s">
        <v>115</v>
      </c>
      <c r="C102" s="6">
        <v>0.8541666666666666</v>
      </c>
      <c r="D102" s="5">
        <v>350.0</v>
      </c>
    </row>
    <row r="103">
      <c r="A103" s="5">
        <v>13.0</v>
      </c>
      <c r="B103" s="11" t="s">
        <v>212</v>
      </c>
      <c r="C103" s="12">
        <v>0.8576388888888888</v>
      </c>
      <c r="D103" s="11">
        <v>500.0</v>
      </c>
    </row>
    <row r="104">
      <c r="A104" s="5"/>
      <c r="D104" s="7">
        <f>SUM(D91:D103)</f>
        <v>6650</v>
      </c>
      <c r="G104" s="13">
        <v>3350.0</v>
      </c>
    </row>
    <row r="106">
      <c r="D106" s="3" t="s">
        <v>8</v>
      </c>
      <c r="E106" s="4">
        <v>42896.0</v>
      </c>
      <c r="F106" s="3" t="s">
        <v>9</v>
      </c>
    </row>
    <row r="107">
      <c r="A107" s="5">
        <v>1.0</v>
      </c>
      <c r="B107" s="5" t="s">
        <v>214</v>
      </c>
      <c r="C107" s="6">
        <v>0.5284722222222222</v>
      </c>
      <c r="D107" s="5">
        <v>600.0</v>
      </c>
    </row>
    <row r="108">
      <c r="A108" s="5">
        <v>2.0</v>
      </c>
      <c r="B108" s="5" t="s">
        <v>176</v>
      </c>
      <c r="C108" s="6">
        <v>0.5513888888888889</v>
      </c>
      <c r="D108" s="5">
        <v>500.0</v>
      </c>
    </row>
    <row r="109">
      <c r="A109" s="5">
        <v>3.0</v>
      </c>
      <c r="B109" s="5" t="s">
        <v>215</v>
      </c>
      <c r="C109" s="6">
        <v>0.6201388888888889</v>
      </c>
      <c r="D109" s="5">
        <v>350.0</v>
      </c>
    </row>
    <row r="110">
      <c r="A110" s="5">
        <v>4.0</v>
      </c>
      <c r="B110" s="5" t="s">
        <v>216</v>
      </c>
      <c r="C110" s="6">
        <v>0.7027777777777777</v>
      </c>
      <c r="D110" s="5">
        <v>200.0</v>
      </c>
    </row>
    <row r="111">
      <c r="D111" s="7">
        <f>SUM(D107:D110)</f>
        <v>1650</v>
      </c>
      <c r="G111" s="13">
        <v>5000.0</v>
      </c>
    </row>
    <row r="113">
      <c r="D113" s="3" t="s">
        <v>13</v>
      </c>
      <c r="E113" s="4">
        <v>42897.0</v>
      </c>
      <c r="F113" s="3" t="s">
        <v>14</v>
      </c>
    </row>
    <row r="114">
      <c r="A114" s="5">
        <v>1.0</v>
      </c>
      <c r="B114" s="11" t="s">
        <v>217</v>
      </c>
      <c r="C114" s="12">
        <v>0.5270833333333333</v>
      </c>
      <c r="D114" s="11">
        <v>800.0</v>
      </c>
    </row>
    <row r="115">
      <c r="A115" s="5">
        <v>2.0</v>
      </c>
      <c r="B115" s="11" t="s">
        <v>218</v>
      </c>
      <c r="C115" s="12">
        <v>0.5555555555555556</v>
      </c>
      <c r="D115" s="11">
        <v>350.0</v>
      </c>
    </row>
    <row r="116">
      <c r="A116" s="5">
        <v>3.0</v>
      </c>
      <c r="B116" s="11" t="s">
        <v>219</v>
      </c>
      <c r="C116" s="12">
        <v>0.5680555555555555</v>
      </c>
      <c r="D116" s="11">
        <v>350.0</v>
      </c>
    </row>
    <row r="117">
      <c r="A117" s="5">
        <v>4.0</v>
      </c>
      <c r="B117" s="5" t="s">
        <v>220</v>
      </c>
      <c r="C117" s="6">
        <v>0.6083333333333333</v>
      </c>
      <c r="D117" s="5">
        <v>350.0</v>
      </c>
    </row>
    <row r="118">
      <c r="A118" s="5">
        <v>5.0</v>
      </c>
      <c r="B118" s="5" t="s">
        <v>221</v>
      </c>
      <c r="C118" s="6">
        <v>0.6395833333333333</v>
      </c>
      <c r="D118" s="5">
        <v>600.0</v>
      </c>
    </row>
    <row r="119">
      <c r="A119" s="5">
        <v>6.0</v>
      </c>
      <c r="B119" s="5" t="s">
        <v>222</v>
      </c>
      <c r="C119" s="6">
        <v>0.6972222222222222</v>
      </c>
      <c r="D119" s="5">
        <v>350.0</v>
      </c>
    </row>
    <row r="120">
      <c r="A120" s="5">
        <v>7.0</v>
      </c>
      <c r="B120" s="11" t="s">
        <v>223</v>
      </c>
      <c r="C120" s="12">
        <v>0.7222222222222222</v>
      </c>
      <c r="D120" s="11">
        <v>600.0</v>
      </c>
    </row>
    <row r="121">
      <c r="A121" s="5">
        <v>8.0</v>
      </c>
      <c r="B121" s="5" t="s">
        <v>224</v>
      </c>
      <c r="C121" s="6">
        <v>0.7458333333333333</v>
      </c>
      <c r="D121" s="5">
        <v>500.0</v>
      </c>
    </row>
    <row r="122">
      <c r="A122" s="5">
        <v>9.0</v>
      </c>
      <c r="B122" s="5" t="s">
        <v>225</v>
      </c>
      <c r="C122" s="6">
        <v>0.7854166666666667</v>
      </c>
      <c r="D122" s="5">
        <v>500.0</v>
      </c>
    </row>
    <row r="123">
      <c r="A123" s="5">
        <v>10.0</v>
      </c>
      <c r="B123" s="5" t="s">
        <v>22</v>
      </c>
      <c r="C123" s="6">
        <v>0.8673611111111111</v>
      </c>
      <c r="F123" s="5"/>
      <c r="G123" s="5">
        <v>-850.0</v>
      </c>
    </row>
    <row r="124">
      <c r="D124" s="3">
        <v>4400.0</v>
      </c>
      <c r="F124" s="24"/>
      <c r="G124" s="13">
        <v>6450.0</v>
      </c>
    </row>
    <row r="126">
      <c r="D126" s="3" t="s">
        <v>23</v>
      </c>
      <c r="E126" s="4">
        <v>42898.0</v>
      </c>
      <c r="F126" s="3" t="s">
        <v>9</v>
      </c>
    </row>
    <row r="127">
      <c r="A127" s="5">
        <v>1.0</v>
      </c>
      <c r="B127" s="5" t="s">
        <v>207</v>
      </c>
      <c r="C127" s="6">
        <v>0.50625</v>
      </c>
      <c r="D127" s="5">
        <v>350.0</v>
      </c>
    </row>
    <row r="128">
      <c r="A128" s="5">
        <v>2.0</v>
      </c>
      <c r="B128" s="5" t="s">
        <v>226</v>
      </c>
      <c r="C128" s="6">
        <v>0.5416666666666666</v>
      </c>
      <c r="D128" s="5">
        <v>350.0</v>
      </c>
    </row>
    <row r="129">
      <c r="A129" s="5">
        <v>3.0</v>
      </c>
      <c r="B129" s="5" t="s">
        <v>227</v>
      </c>
      <c r="C129" s="6">
        <v>0.5520833333333334</v>
      </c>
      <c r="D129" s="5">
        <v>600.0</v>
      </c>
    </row>
    <row r="130">
      <c r="A130" s="5">
        <v>4.0</v>
      </c>
      <c r="B130" s="5" t="s">
        <v>228</v>
      </c>
      <c r="C130" s="6">
        <v>0.6173611111111111</v>
      </c>
      <c r="D130" s="5">
        <v>400.0</v>
      </c>
      <c r="G130" s="8">
        <v>-7000.0</v>
      </c>
      <c r="H130" s="8" t="s">
        <v>12</v>
      </c>
    </row>
    <row r="131">
      <c r="A131" s="5">
        <v>5.0</v>
      </c>
      <c r="B131" s="5" t="s">
        <v>229</v>
      </c>
      <c r="C131" s="6">
        <v>0.6513888888888889</v>
      </c>
      <c r="D131" s="5">
        <v>900.0</v>
      </c>
    </row>
    <row r="132">
      <c r="A132" s="5">
        <v>6.0</v>
      </c>
      <c r="B132" s="5" t="s">
        <v>230</v>
      </c>
      <c r="C132" s="6">
        <v>0.675</v>
      </c>
      <c r="D132" s="5">
        <v>600.0</v>
      </c>
    </row>
    <row r="133">
      <c r="A133" s="5">
        <v>7.0</v>
      </c>
      <c r="B133" s="5" t="s">
        <v>231</v>
      </c>
      <c r="C133" s="6">
        <v>0.6826388888888889</v>
      </c>
      <c r="D133" s="5">
        <v>600.0</v>
      </c>
    </row>
    <row r="134">
      <c r="A134" s="5">
        <v>8.0</v>
      </c>
      <c r="B134" s="5" t="s">
        <v>232</v>
      </c>
      <c r="C134" s="6">
        <v>0.6951388888888889</v>
      </c>
      <c r="D134" s="5">
        <v>1200.0</v>
      </c>
    </row>
    <row r="135">
      <c r="A135" s="5">
        <v>9.0</v>
      </c>
      <c r="B135" s="5" t="s">
        <v>233</v>
      </c>
      <c r="C135" s="6">
        <v>0.6951388888888889</v>
      </c>
      <c r="D135" s="5">
        <v>200.0</v>
      </c>
    </row>
    <row r="136">
      <c r="A136" s="5">
        <v>10.0</v>
      </c>
      <c r="B136" s="5" t="s">
        <v>234</v>
      </c>
      <c r="C136" s="6">
        <v>0.7548611111111111</v>
      </c>
      <c r="D136" s="5">
        <v>500.0</v>
      </c>
    </row>
    <row r="137">
      <c r="A137" s="5">
        <v>11.0</v>
      </c>
      <c r="B137" s="5" t="s">
        <v>235</v>
      </c>
      <c r="C137" s="6">
        <v>0.7555555555555555</v>
      </c>
      <c r="D137" s="5">
        <v>400.0</v>
      </c>
    </row>
    <row r="138">
      <c r="A138" s="5">
        <v>12.0</v>
      </c>
      <c r="B138" s="11" t="s">
        <v>236</v>
      </c>
      <c r="C138" s="12">
        <v>0.7555555555555555</v>
      </c>
      <c r="D138" s="11">
        <v>400.0</v>
      </c>
    </row>
    <row r="139">
      <c r="A139" s="5">
        <v>13.0</v>
      </c>
      <c r="B139" s="5" t="s">
        <v>25</v>
      </c>
      <c r="C139" s="6">
        <v>0.7659722222222223</v>
      </c>
      <c r="D139" s="5">
        <v>500.0</v>
      </c>
    </row>
    <row r="140">
      <c r="A140" s="5">
        <v>14.0</v>
      </c>
      <c r="B140" s="5" t="s">
        <v>25</v>
      </c>
      <c r="C140" s="6">
        <v>0.7659722222222223</v>
      </c>
      <c r="D140" s="5">
        <v>500.0</v>
      </c>
    </row>
    <row r="141">
      <c r="A141" s="5">
        <v>15.0</v>
      </c>
      <c r="B141" s="11" t="s">
        <v>237</v>
      </c>
      <c r="C141" s="12">
        <v>0.8215277777777777</v>
      </c>
      <c r="D141" s="11">
        <v>600.0</v>
      </c>
    </row>
    <row r="142">
      <c r="D142" s="7">
        <f>SUM(D127:D141)</f>
        <v>8100</v>
      </c>
      <c r="G142" s="13">
        <v>6550.0</v>
      </c>
    </row>
    <row r="144">
      <c r="D144" s="3" t="s">
        <v>29</v>
      </c>
      <c r="E144" s="4">
        <v>42899.0</v>
      </c>
      <c r="F144" s="3" t="s">
        <v>9</v>
      </c>
    </row>
    <row r="145">
      <c r="A145" s="5">
        <v>1.0</v>
      </c>
      <c r="B145" s="5" t="s">
        <v>238</v>
      </c>
      <c r="C145" s="6">
        <v>0.5201388888888889</v>
      </c>
      <c r="D145" s="5">
        <v>450.0</v>
      </c>
    </row>
    <row r="146">
      <c r="A146" s="5">
        <v>2.0</v>
      </c>
      <c r="B146" s="5" t="s">
        <v>239</v>
      </c>
      <c r="C146" s="6">
        <v>0.5201388888888889</v>
      </c>
      <c r="D146" s="5">
        <v>400.0</v>
      </c>
    </row>
    <row r="147">
      <c r="A147" s="5">
        <v>3.0</v>
      </c>
      <c r="B147" s="5" t="s">
        <v>240</v>
      </c>
      <c r="C147" s="6">
        <v>0.5895833333333333</v>
      </c>
      <c r="D147" s="5">
        <v>500.0</v>
      </c>
    </row>
    <row r="148">
      <c r="A148" s="5">
        <v>4.0</v>
      </c>
      <c r="B148" s="5" t="s">
        <v>199</v>
      </c>
      <c r="C148" s="6">
        <v>0.6993055555555555</v>
      </c>
      <c r="D148" s="5">
        <v>500.0</v>
      </c>
    </row>
    <row r="149">
      <c r="A149" s="5">
        <v>5.0</v>
      </c>
      <c r="B149" s="5" t="s">
        <v>241</v>
      </c>
      <c r="C149" s="6">
        <v>0.7020833333333333</v>
      </c>
      <c r="D149" s="5">
        <v>500.0</v>
      </c>
    </row>
    <row r="150">
      <c r="A150" s="5">
        <v>6.0</v>
      </c>
      <c r="B150" s="5" t="s">
        <v>207</v>
      </c>
      <c r="C150" s="6">
        <v>0.7020833333333333</v>
      </c>
      <c r="D150" s="5">
        <v>500.0</v>
      </c>
    </row>
    <row r="151">
      <c r="A151" s="5">
        <v>7.0</v>
      </c>
      <c r="B151" s="5" t="s">
        <v>201</v>
      </c>
      <c r="C151" s="6">
        <v>0.7868055555555555</v>
      </c>
      <c r="D151" s="5">
        <v>350.0</v>
      </c>
    </row>
    <row r="152">
      <c r="A152" s="5">
        <v>8.0</v>
      </c>
      <c r="B152" s="5" t="s">
        <v>242</v>
      </c>
      <c r="C152" s="6">
        <v>0.8430555555555556</v>
      </c>
      <c r="D152" s="5">
        <v>250.0</v>
      </c>
    </row>
    <row r="153">
      <c r="D153" s="7">
        <f>SUM(D145:D152)</f>
        <v>3450</v>
      </c>
      <c r="G153" s="13">
        <v>10000.0</v>
      </c>
    </row>
    <row r="155">
      <c r="D155" s="3" t="s">
        <v>33</v>
      </c>
      <c r="E155" s="4">
        <v>42900.0</v>
      </c>
      <c r="F155" s="3" t="s">
        <v>9</v>
      </c>
    </row>
    <row r="156">
      <c r="A156" s="5">
        <v>1.0</v>
      </c>
      <c r="B156" s="5" t="s">
        <v>233</v>
      </c>
      <c r="C156" s="6">
        <v>0.5270833333333333</v>
      </c>
      <c r="D156" s="5">
        <v>300.0</v>
      </c>
    </row>
    <row r="157">
      <c r="A157" s="5">
        <v>2.0</v>
      </c>
      <c r="B157" s="5" t="s">
        <v>233</v>
      </c>
      <c r="C157" s="6">
        <v>0.5833333333333334</v>
      </c>
      <c r="D157" s="5">
        <v>200.0</v>
      </c>
    </row>
    <row r="158">
      <c r="A158" s="5">
        <v>3.0</v>
      </c>
      <c r="B158" s="11" t="s">
        <v>243</v>
      </c>
      <c r="C158" s="12">
        <v>0.6472222222222223</v>
      </c>
      <c r="D158" s="11">
        <v>800.0</v>
      </c>
      <c r="H158" s="8">
        <v>-9000.0</v>
      </c>
      <c r="I158" s="8" t="s">
        <v>12</v>
      </c>
    </row>
    <row r="159">
      <c r="A159" s="5">
        <v>4.0</v>
      </c>
      <c r="B159" s="11" t="s">
        <v>244</v>
      </c>
      <c r="C159" s="12">
        <v>0.6715277777777777</v>
      </c>
      <c r="D159" s="11">
        <v>250.0</v>
      </c>
    </row>
    <row r="160">
      <c r="A160" s="5">
        <v>5.0</v>
      </c>
      <c r="B160" s="5" t="s">
        <v>199</v>
      </c>
      <c r="C160" s="6">
        <v>0.8034722222222223</v>
      </c>
      <c r="D160" s="5">
        <v>300.0</v>
      </c>
    </row>
    <row r="161">
      <c r="A161" s="5">
        <v>6.0</v>
      </c>
      <c r="B161" s="5" t="s">
        <v>245</v>
      </c>
      <c r="C161" s="6">
        <v>0.8611111111111112</v>
      </c>
      <c r="D161" s="5">
        <v>600.0</v>
      </c>
    </row>
    <row r="162">
      <c r="D162" s="7">
        <f>SUM(D156:D161)</f>
        <v>2450</v>
      </c>
      <c r="G162" s="13">
        <v>2400.0</v>
      </c>
    </row>
    <row r="164">
      <c r="D164" s="3" t="s">
        <v>41</v>
      </c>
      <c r="E164" s="4">
        <v>42901.0</v>
      </c>
      <c r="F164" s="3" t="s">
        <v>9</v>
      </c>
    </row>
    <row r="165">
      <c r="A165" s="5">
        <v>1.0</v>
      </c>
      <c r="B165" s="5" t="s">
        <v>206</v>
      </c>
      <c r="C165" s="6">
        <v>0.5777777777777777</v>
      </c>
      <c r="D165" s="5">
        <v>300.0</v>
      </c>
    </row>
    <row r="166">
      <c r="A166" s="5">
        <v>2.0</v>
      </c>
      <c r="B166" s="5" t="s">
        <v>207</v>
      </c>
      <c r="C166" s="6">
        <v>0.5777777777777777</v>
      </c>
      <c r="D166" s="5">
        <v>500.0</v>
      </c>
    </row>
    <row r="167">
      <c r="A167" s="25">
        <v>3.0</v>
      </c>
      <c r="B167" s="5" t="s">
        <v>25</v>
      </c>
      <c r="C167" s="6">
        <v>0.7</v>
      </c>
      <c r="D167" s="5">
        <v>500.0</v>
      </c>
    </row>
    <row r="168">
      <c r="A168" s="5">
        <v>4.0</v>
      </c>
      <c r="B168" s="5" t="s">
        <v>207</v>
      </c>
      <c r="C168" s="6">
        <v>0.7444444444444445</v>
      </c>
      <c r="D168" s="5">
        <v>500.0</v>
      </c>
    </row>
    <row r="169">
      <c r="A169" s="5">
        <v>5.0</v>
      </c>
      <c r="B169" s="11" t="s">
        <v>191</v>
      </c>
      <c r="C169" s="12">
        <v>0.7645833333333333</v>
      </c>
      <c r="D169" s="11">
        <v>500.0</v>
      </c>
    </row>
    <row r="170">
      <c r="A170" s="5">
        <v>6.0</v>
      </c>
      <c r="D170" s="7">
        <f>SUM(D165:D169)</f>
        <v>2300</v>
      </c>
      <c r="G170" s="13">
        <v>4200.0</v>
      </c>
    </row>
    <row r="172">
      <c r="D172" s="3" t="s">
        <v>46</v>
      </c>
      <c r="E172" s="4">
        <v>42902.0</v>
      </c>
      <c r="F172" s="3" t="s">
        <v>9</v>
      </c>
    </row>
    <row r="173">
      <c r="A173" s="5">
        <v>1.0</v>
      </c>
      <c r="B173" s="11" t="s">
        <v>246</v>
      </c>
      <c r="C173" s="12">
        <v>0.5416666666666666</v>
      </c>
      <c r="D173" s="11">
        <v>500.0</v>
      </c>
    </row>
    <row r="174">
      <c r="A174" s="5">
        <v>2.0</v>
      </c>
      <c r="B174" s="11" t="s">
        <v>215</v>
      </c>
      <c r="C174" s="12">
        <v>0.5416666666666666</v>
      </c>
      <c r="D174" s="11">
        <v>300.0</v>
      </c>
    </row>
    <row r="175">
      <c r="A175" s="5">
        <v>3.0</v>
      </c>
      <c r="B175" s="11" t="s">
        <v>247</v>
      </c>
      <c r="C175" s="12">
        <v>0.5416666666666666</v>
      </c>
      <c r="D175" s="11">
        <v>400.0</v>
      </c>
    </row>
    <row r="176">
      <c r="A176" s="5">
        <v>4.0</v>
      </c>
      <c r="B176" s="5" t="s">
        <v>248</v>
      </c>
      <c r="C176" s="6">
        <v>0.6180555555555556</v>
      </c>
      <c r="D176" s="5">
        <v>300.0</v>
      </c>
    </row>
    <row r="177">
      <c r="A177" s="5">
        <v>5.0</v>
      </c>
      <c r="B177" s="5" t="s">
        <v>95</v>
      </c>
      <c r="C177" s="6">
        <v>0.6194444444444445</v>
      </c>
      <c r="D177" s="5">
        <v>500.0</v>
      </c>
    </row>
    <row r="178">
      <c r="A178" s="5">
        <v>6.0</v>
      </c>
      <c r="B178" s="5" t="s">
        <v>249</v>
      </c>
      <c r="C178" s="6">
        <v>0.6895833333333333</v>
      </c>
      <c r="D178" s="5">
        <v>500.0</v>
      </c>
    </row>
    <row r="179">
      <c r="A179" s="5">
        <v>7.0</v>
      </c>
      <c r="B179" s="5" t="s">
        <v>250</v>
      </c>
      <c r="C179" s="6">
        <v>0.6895833333333333</v>
      </c>
      <c r="D179" s="5">
        <v>150.0</v>
      </c>
    </row>
    <row r="180">
      <c r="A180" s="5">
        <v>8.0</v>
      </c>
      <c r="B180" s="11" t="s">
        <v>251</v>
      </c>
      <c r="C180" s="12">
        <v>0.75625</v>
      </c>
      <c r="D180" s="11">
        <v>200.0</v>
      </c>
    </row>
    <row r="181">
      <c r="A181" s="5">
        <v>9.0</v>
      </c>
      <c r="B181" s="11" t="s">
        <v>252</v>
      </c>
      <c r="C181" s="12">
        <v>0.7777777777777778</v>
      </c>
      <c r="D181" s="11">
        <v>150.0</v>
      </c>
    </row>
    <row r="182">
      <c r="D182" s="7">
        <f>SUM(D173:D181)</f>
        <v>3000</v>
      </c>
      <c r="G182" s="13">
        <v>5650.0</v>
      </c>
    </row>
    <row r="184">
      <c r="D184" s="3" t="s">
        <v>8</v>
      </c>
      <c r="E184" s="4">
        <v>42903.0</v>
      </c>
      <c r="F184" s="3" t="s">
        <v>9</v>
      </c>
    </row>
    <row r="185">
      <c r="A185" s="5">
        <v>1.0</v>
      </c>
      <c r="B185" s="5" t="s">
        <v>253</v>
      </c>
      <c r="C185" s="6">
        <v>0.5375</v>
      </c>
      <c r="D185" s="5">
        <v>600.0</v>
      </c>
    </row>
    <row r="186">
      <c r="A186" s="5">
        <v>2.0</v>
      </c>
      <c r="B186" s="5" t="s">
        <v>254</v>
      </c>
      <c r="C186" s="6">
        <v>0.5375</v>
      </c>
      <c r="D186" s="5">
        <v>500.0</v>
      </c>
    </row>
    <row r="187">
      <c r="A187" s="5">
        <v>3.0</v>
      </c>
      <c r="B187" s="11" t="s">
        <v>255</v>
      </c>
      <c r="C187" s="12">
        <v>0.5625</v>
      </c>
      <c r="D187" s="11">
        <v>600.0</v>
      </c>
    </row>
    <row r="188">
      <c r="A188" s="5">
        <v>4.0</v>
      </c>
      <c r="B188" s="11" t="s">
        <v>256</v>
      </c>
      <c r="C188" s="12">
        <v>0.5770833333333333</v>
      </c>
      <c r="D188" s="11">
        <v>700.0</v>
      </c>
    </row>
    <row r="189">
      <c r="A189" s="5">
        <v>5.0</v>
      </c>
      <c r="B189" s="5" t="s">
        <v>257</v>
      </c>
      <c r="C189" s="6">
        <v>0.6104166666666667</v>
      </c>
      <c r="D189" s="5">
        <v>150.0</v>
      </c>
    </row>
    <row r="190">
      <c r="A190" s="5">
        <v>6.0</v>
      </c>
      <c r="B190" s="5" t="s">
        <v>258</v>
      </c>
      <c r="C190" s="6">
        <v>0.71875</v>
      </c>
      <c r="D190" s="5">
        <v>200.0</v>
      </c>
    </row>
    <row r="191">
      <c r="A191" s="5">
        <v>7.0</v>
      </c>
      <c r="B191" s="5" t="s">
        <v>259</v>
      </c>
      <c r="C191" s="6">
        <v>0.7673611111111112</v>
      </c>
      <c r="D191" s="5">
        <v>500.0</v>
      </c>
    </row>
    <row r="192">
      <c r="A192" s="5">
        <v>8.0</v>
      </c>
      <c r="B192" s="5" t="s">
        <v>259</v>
      </c>
      <c r="C192" s="6">
        <v>0.7673611111111112</v>
      </c>
      <c r="D192" s="5">
        <v>500.0</v>
      </c>
    </row>
    <row r="193">
      <c r="A193" s="5">
        <v>9.0</v>
      </c>
      <c r="B193" s="5" t="s">
        <v>260</v>
      </c>
      <c r="C193" s="6">
        <v>0.80625</v>
      </c>
      <c r="D193" s="5">
        <v>600.0</v>
      </c>
    </row>
    <row r="194">
      <c r="A194" s="5">
        <v>10.0</v>
      </c>
      <c r="B194" s="5" t="s">
        <v>261</v>
      </c>
      <c r="C194" s="6">
        <v>0.80625</v>
      </c>
      <c r="D194" s="5">
        <v>400.0</v>
      </c>
    </row>
    <row r="195">
      <c r="D195" s="3">
        <f>SUM(D185:D194)</f>
        <v>4750</v>
      </c>
      <c r="G195" s="13">
        <v>9100.0</v>
      </c>
    </row>
    <row r="197">
      <c r="D197" s="3" t="s">
        <v>13</v>
      </c>
      <c r="E197" s="4">
        <v>42904.0</v>
      </c>
      <c r="F197" s="3" t="s">
        <v>9</v>
      </c>
    </row>
    <row r="198">
      <c r="A198" s="5">
        <v>1.0</v>
      </c>
      <c r="B198" s="5" t="s">
        <v>262</v>
      </c>
      <c r="C198" s="6">
        <v>0.5145833333333333</v>
      </c>
      <c r="D198" s="5">
        <v>300.0</v>
      </c>
    </row>
    <row r="199">
      <c r="A199" s="5">
        <v>2.0</v>
      </c>
      <c r="B199" s="5" t="s">
        <v>263</v>
      </c>
      <c r="C199" s="6">
        <v>0.5520833333333334</v>
      </c>
      <c r="D199" s="5">
        <v>600.0</v>
      </c>
    </row>
    <row r="200">
      <c r="A200" s="5">
        <v>3.0</v>
      </c>
      <c r="B200" s="5" t="s">
        <v>264</v>
      </c>
      <c r="C200" s="6">
        <v>0.5638888888888889</v>
      </c>
      <c r="D200" s="5">
        <v>400.0</v>
      </c>
    </row>
    <row r="201">
      <c r="A201" s="5">
        <v>4.0</v>
      </c>
      <c r="B201" s="5" t="s">
        <v>265</v>
      </c>
      <c r="C201" s="6">
        <v>0.5638888888888889</v>
      </c>
      <c r="D201" s="5">
        <v>600.0</v>
      </c>
    </row>
    <row r="202">
      <c r="A202" s="5">
        <v>5.0</v>
      </c>
      <c r="B202" s="5" t="s">
        <v>266</v>
      </c>
      <c r="C202" s="6">
        <v>0.5965277777777778</v>
      </c>
      <c r="D202" s="5">
        <v>400.0</v>
      </c>
      <c r="G202" s="8">
        <v>-11000.0</v>
      </c>
      <c r="H202" s="8" t="s">
        <v>12</v>
      </c>
    </row>
    <row r="203">
      <c r="A203" s="5">
        <v>6.0</v>
      </c>
      <c r="B203" s="5" t="s">
        <v>215</v>
      </c>
      <c r="C203" s="6">
        <v>0.6173611111111111</v>
      </c>
      <c r="D203" s="5">
        <v>300.0</v>
      </c>
    </row>
    <row r="204">
      <c r="A204" s="5">
        <v>7.0</v>
      </c>
      <c r="B204" s="5" t="s">
        <v>267</v>
      </c>
      <c r="C204" s="6">
        <v>0.6520833333333333</v>
      </c>
      <c r="D204" s="5">
        <v>600.0</v>
      </c>
    </row>
    <row r="205">
      <c r="A205" s="5">
        <v>8.0</v>
      </c>
      <c r="B205" s="5" t="s">
        <v>191</v>
      </c>
      <c r="C205" s="6">
        <v>0.6638888888888889</v>
      </c>
      <c r="D205" s="5">
        <v>400.0</v>
      </c>
    </row>
    <row r="206">
      <c r="A206" s="5">
        <v>9.0</v>
      </c>
      <c r="B206" s="5" t="s">
        <v>268</v>
      </c>
      <c r="C206" s="6">
        <v>0.7166666666666667</v>
      </c>
      <c r="D206" s="5">
        <v>400.0</v>
      </c>
    </row>
    <row r="207">
      <c r="A207" s="5">
        <v>10.0</v>
      </c>
      <c r="B207" s="5" t="s">
        <v>269</v>
      </c>
      <c r="C207" s="6">
        <v>0.7361111111111112</v>
      </c>
      <c r="D207" s="5">
        <v>100.0</v>
      </c>
    </row>
    <row r="208">
      <c r="A208" s="5"/>
      <c r="D208" s="7">
        <f>SUM(D198:D207)</f>
        <v>4100</v>
      </c>
      <c r="G208" s="13">
        <v>2200.0</v>
      </c>
    </row>
    <row r="210">
      <c r="D210" s="3" t="s">
        <v>23</v>
      </c>
      <c r="E210" s="4">
        <v>42905.0</v>
      </c>
      <c r="F210" s="3" t="s">
        <v>9</v>
      </c>
    </row>
    <row r="211">
      <c r="A211" s="5">
        <v>1.0</v>
      </c>
      <c r="B211" s="5" t="s">
        <v>207</v>
      </c>
      <c r="C211" s="6">
        <v>0.4861111111111111</v>
      </c>
      <c r="D211" s="5">
        <v>250.0</v>
      </c>
    </row>
    <row r="212">
      <c r="A212" s="5">
        <v>2.0</v>
      </c>
      <c r="B212" s="5" t="s">
        <v>270</v>
      </c>
      <c r="C212" s="6">
        <v>0.5055555555555555</v>
      </c>
      <c r="D212" s="5">
        <v>1000.0</v>
      </c>
    </row>
    <row r="213">
      <c r="A213" s="5">
        <v>3.0</v>
      </c>
      <c r="B213" s="11" t="s">
        <v>237</v>
      </c>
      <c r="C213" s="12">
        <v>0.58125</v>
      </c>
      <c r="D213" s="11">
        <v>600.0</v>
      </c>
    </row>
    <row r="214">
      <c r="A214" s="5">
        <v>4.0</v>
      </c>
      <c r="B214" s="5" t="s">
        <v>271</v>
      </c>
      <c r="C214" s="6">
        <v>0.5958333333333333</v>
      </c>
      <c r="D214" s="5">
        <v>400.0</v>
      </c>
    </row>
    <row r="215">
      <c r="A215" s="5">
        <v>5.0</v>
      </c>
      <c r="B215" s="5" t="s">
        <v>159</v>
      </c>
      <c r="C215" s="6">
        <v>0.6166666666666667</v>
      </c>
      <c r="D215" s="5">
        <v>400.0</v>
      </c>
    </row>
    <row r="216">
      <c r="A216" s="5">
        <v>6.0</v>
      </c>
      <c r="B216" s="5" t="s">
        <v>272</v>
      </c>
      <c r="C216" s="6">
        <v>0.6236111111111111</v>
      </c>
      <c r="D216" s="5">
        <v>300.0</v>
      </c>
    </row>
    <row r="217">
      <c r="A217" s="5">
        <v>7.0</v>
      </c>
      <c r="B217" s="5" t="s">
        <v>273</v>
      </c>
      <c r="C217" s="6">
        <v>0.6326388888888889</v>
      </c>
      <c r="D217" s="5">
        <v>500.0</v>
      </c>
    </row>
    <row r="218">
      <c r="A218" s="5">
        <v>8.0</v>
      </c>
      <c r="B218" s="5" t="s">
        <v>274</v>
      </c>
      <c r="C218" s="6">
        <v>0.6409722222222223</v>
      </c>
      <c r="D218" s="5">
        <v>500.0</v>
      </c>
    </row>
    <row r="219">
      <c r="A219" s="5">
        <v>9.0</v>
      </c>
      <c r="B219" s="5" t="s">
        <v>199</v>
      </c>
      <c r="C219" s="6">
        <v>0.7763888888888889</v>
      </c>
      <c r="D219" s="5">
        <v>500.0</v>
      </c>
    </row>
    <row r="220">
      <c r="A220" s="5">
        <v>10.0</v>
      </c>
      <c r="B220" s="5" t="s">
        <v>275</v>
      </c>
      <c r="C220" s="6">
        <v>0.8208333333333333</v>
      </c>
      <c r="D220" s="5">
        <v>500.0</v>
      </c>
    </row>
    <row r="221">
      <c r="D221" s="7">
        <f>SUM(D211:D220)</f>
        <v>4950</v>
      </c>
      <c r="G221" s="13">
        <v>6550.0</v>
      </c>
    </row>
    <row r="223">
      <c r="D223" s="3" t="s">
        <v>29</v>
      </c>
      <c r="E223" s="4">
        <v>42906.0</v>
      </c>
      <c r="F223" s="3" t="s">
        <v>9</v>
      </c>
    </row>
    <row r="224">
      <c r="A224" s="5">
        <v>1.0</v>
      </c>
      <c r="B224" s="5" t="s">
        <v>207</v>
      </c>
      <c r="C224" s="6">
        <v>0.5076388888888889</v>
      </c>
      <c r="D224" s="5">
        <v>400.0</v>
      </c>
    </row>
    <row r="225">
      <c r="A225" s="5">
        <v>2.0</v>
      </c>
      <c r="B225" s="5" t="s">
        <v>25</v>
      </c>
      <c r="C225" s="6">
        <v>0.5076388888888889</v>
      </c>
      <c r="D225" s="5">
        <v>500.0</v>
      </c>
    </row>
    <row r="226">
      <c r="A226" s="5">
        <v>3.0</v>
      </c>
      <c r="B226" s="5" t="s">
        <v>276</v>
      </c>
      <c r="C226" s="6">
        <v>0.5881944444444445</v>
      </c>
      <c r="D226" s="5">
        <v>700.0</v>
      </c>
    </row>
    <row r="227">
      <c r="A227" s="5">
        <v>4.0</v>
      </c>
      <c r="B227" s="11" t="s">
        <v>277</v>
      </c>
      <c r="C227" s="12">
        <v>0.7006944444444444</v>
      </c>
      <c r="D227" s="11">
        <v>800.0</v>
      </c>
    </row>
    <row r="228">
      <c r="A228" s="5">
        <v>5.0</v>
      </c>
      <c r="B228" s="5" t="s">
        <v>278</v>
      </c>
      <c r="C228" s="6">
        <v>0.7152777777777778</v>
      </c>
      <c r="G228" s="5">
        <v>-100.0</v>
      </c>
    </row>
    <row r="229">
      <c r="A229" s="5">
        <v>6.0</v>
      </c>
      <c r="B229" s="5" t="s">
        <v>25</v>
      </c>
      <c r="C229" s="6">
        <v>0.7208333333333333</v>
      </c>
      <c r="D229" s="5">
        <v>500.0</v>
      </c>
    </row>
    <row r="230">
      <c r="A230" s="5">
        <v>7.0</v>
      </c>
      <c r="B230" s="5" t="s">
        <v>199</v>
      </c>
      <c r="C230" s="6">
        <v>0.7465277777777778</v>
      </c>
      <c r="D230" s="5">
        <v>250.0</v>
      </c>
    </row>
    <row r="231">
      <c r="A231" s="5">
        <v>8.0</v>
      </c>
      <c r="B231" s="5" t="s">
        <v>215</v>
      </c>
      <c r="C231" s="6">
        <v>0.7465277777777778</v>
      </c>
      <c r="D231" s="5">
        <v>250.0</v>
      </c>
    </row>
    <row r="232">
      <c r="A232" s="5">
        <v>9.0</v>
      </c>
      <c r="B232" s="5" t="s">
        <v>160</v>
      </c>
      <c r="C232" s="6">
        <v>0.7465277777777778</v>
      </c>
      <c r="D232" s="5">
        <v>250.0</v>
      </c>
    </row>
    <row r="233">
      <c r="A233" s="5">
        <v>10.0</v>
      </c>
      <c r="B233" s="5" t="s">
        <v>196</v>
      </c>
      <c r="C233" s="6">
        <v>0.7465277777777778</v>
      </c>
      <c r="D233" s="5">
        <v>250.0</v>
      </c>
    </row>
    <row r="234">
      <c r="A234" s="5">
        <v>11.0</v>
      </c>
      <c r="B234" s="11" t="s">
        <v>279</v>
      </c>
      <c r="C234" s="12">
        <v>0.7472222222222222</v>
      </c>
      <c r="D234" s="11">
        <v>600.0</v>
      </c>
    </row>
    <row r="235">
      <c r="A235" s="3">
        <v>12.0</v>
      </c>
      <c r="D235" s="7">
        <f>SUM(D224:D234)</f>
        <v>4500</v>
      </c>
      <c r="G235" s="13">
        <v>9550.0</v>
      </c>
    </row>
    <row r="238">
      <c r="D238" s="3" t="s">
        <v>33</v>
      </c>
      <c r="E238" s="4">
        <v>42907.0</v>
      </c>
      <c r="F238" s="3" t="s">
        <v>9</v>
      </c>
    </row>
    <row r="239">
      <c r="A239" s="5">
        <v>1.0</v>
      </c>
      <c r="B239" s="5" t="s">
        <v>201</v>
      </c>
      <c r="C239" s="6">
        <v>0.48055555555555557</v>
      </c>
      <c r="D239" s="5">
        <v>250.0</v>
      </c>
      <c r="E239" s="7"/>
      <c r="F239" s="7"/>
    </row>
    <row r="240">
      <c r="A240" s="5">
        <v>2.0</v>
      </c>
      <c r="B240" s="5" t="s">
        <v>280</v>
      </c>
      <c r="C240" s="6">
        <v>0.48125</v>
      </c>
      <c r="D240" s="5">
        <v>800.0</v>
      </c>
    </row>
    <row r="241">
      <c r="A241" s="5">
        <v>3.0</v>
      </c>
      <c r="B241" s="5" t="s">
        <v>281</v>
      </c>
      <c r="C241" s="6">
        <v>0.5909722222222222</v>
      </c>
      <c r="D241" s="5">
        <v>400.0</v>
      </c>
    </row>
    <row r="242">
      <c r="A242" s="5">
        <v>4.0</v>
      </c>
      <c r="B242" s="5" t="s">
        <v>282</v>
      </c>
      <c r="C242" s="6">
        <v>0.5909722222222222</v>
      </c>
      <c r="D242" s="5">
        <v>600.0</v>
      </c>
    </row>
    <row r="243">
      <c r="A243" s="5">
        <v>5.0</v>
      </c>
      <c r="B243" s="5" t="s">
        <v>191</v>
      </c>
      <c r="C243" s="6">
        <v>0.6104166666666667</v>
      </c>
      <c r="D243" s="5">
        <v>400.0</v>
      </c>
    </row>
    <row r="244">
      <c r="A244" s="5">
        <v>6.0</v>
      </c>
      <c r="B244" s="5" t="s">
        <v>283</v>
      </c>
      <c r="C244" s="6">
        <v>0.6284722222222222</v>
      </c>
      <c r="D244" s="5">
        <v>400.0</v>
      </c>
    </row>
    <row r="245">
      <c r="A245" s="5">
        <v>7.0</v>
      </c>
      <c r="B245" s="5" t="s">
        <v>25</v>
      </c>
      <c r="C245" s="6">
        <v>0.6583333333333333</v>
      </c>
      <c r="D245" s="5">
        <v>500.0</v>
      </c>
    </row>
    <row r="246">
      <c r="A246" s="5">
        <v>8.0</v>
      </c>
      <c r="B246" s="5" t="s">
        <v>284</v>
      </c>
      <c r="C246" s="6">
        <v>0.8048611111111111</v>
      </c>
      <c r="D246" s="5">
        <v>500.0</v>
      </c>
    </row>
    <row r="247">
      <c r="A247" s="5">
        <v>9.0</v>
      </c>
      <c r="B247" s="11" t="s">
        <v>285</v>
      </c>
      <c r="C247" s="12">
        <v>0.8347222222222223</v>
      </c>
      <c r="D247" s="11">
        <v>300.0</v>
      </c>
    </row>
    <row r="248">
      <c r="A248" s="5">
        <v>10.0</v>
      </c>
      <c r="B248" s="5" t="s">
        <v>160</v>
      </c>
      <c r="C248" s="6">
        <v>0.8611111111111112</v>
      </c>
      <c r="D248" s="5">
        <v>400.0</v>
      </c>
    </row>
    <row r="249">
      <c r="D249" s="7">
        <f>SUM(D239:D248)</f>
        <v>4550</v>
      </c>
      <c r="G249" s="13">
        <v>13800.0</v>
      </c>
    </row>
    <row r="251">
      <c r="D251" s="3" t="s">
        <v>41</v>
      </c>
      <c r="E251" s="4">
        <v>42908.0</v>
      </c>
      <c r="F251" s="3" t="s">
        <v>9</v>
      </c>
    </row>
    <row r="252">
      <c r="A252" s="5">
        <v>1.0</v>
      </c>
      <c r="B252" s="5" t="s">
        <v>207</v>
      </c>
      <c r="C252" s="6">
        <v>0.5076388888888889</v>
      </c>
      <c r="D252" s="5">
        <v>250.0</v>
      </c>
    </row>
    <row r="253">
      <c r="A253" s="5">
        <v>2.0</v>
      </c>
      <c r="B253" s="5" t="s">
        <v>215</v>
      </c>
      <c r="C253" s="6">
        <v>0.5076388888888889</v>
      </c>
      <c r="D253" s="5">
        <v>250.0</v>
      </c>
    </row>
    <row r="254">
      <c r="A254" s="5">
        <v>3.0</v>
      </c>
      <c r="B254" s="5" t="s">
        <v>286</v>
      </c>
      <c r="C254" s="6">
        <v>0.5833333333333334</v>
      </c>
      <c r="D254" s="5">
        <v>1500.0</v>
      </c>
    </row>
    <row r="255">
      <c r="A255" s="5">
        <v>4.0</v>
      </c>
      <c r="B255" s="5" t="s">
        <v>287</v>
      </c>
      <c r="C255" s="6">
        <v>0.6152777777777778</v>
      </c>
      <c r="D255" s="5">
        <v>600.0</v>
      </c>
    </row>
    <row r="256">
      <c r="A256" s="5">
        <v>5.0</v>
      </c>
      <c r="B256" s="5" t="s">
        <v>288</v>
      </c>
      <c r="C256" s="6">
        <v>0.6159722222222223</v>
      </c>
      <c r="D256" s="5">
        <v>300.0</v>
      </c>
    </row>
    <row r="257">
      <c r="A257" s="5">
        <v>6.0</v>
      </c>
      <c r="B257" s="5" t="s">
        <v>160</v>
      </c>
      <c r="C257" s="6">
        <v>0.6159722222222223</v>
      </c>
      <c r="D257" s="5">
        <v>250.0</v>
      </c>
    </row>
    <row r="258">
      <c r="A258" s="5">
        <v>7.0</v>
      </c>
      <c r="B258" s="5" t="s">
        <v>289</v>
      </c>
      <c r="C258" s="6">
        <v>0.6875</v>
      </c>
      <c r="D258" s="5">
        <v>300.0</v>
      </c>
    </row>
    <row r="259">
      <c r="A259" s="5">
        <v>8.0</v>
      </c>
      <c r="B259" s="11" t="s">
        <v>290</v>
      </c>
      <c r="C259" s="12">
        <v>0.8090277777777778</v>
      </c>
      <c r="D259" s="11">
        <v>400.0</v>
      </c>
    </row>
    <row r="260">
      <c r="D260" s="7">
        <f>SUM(D252:D259)</f>
        <v>3850</v>
      </c>
      <c r="G260" s="13">
        <v>17250.0</v>
      </c>
    </row>
    <row r="262">
      <c r="D262" s="3" t="s">
        <v>46</v>
      </c>
      <c r="E262" s="4">
        <v>42909.0</v>
      </c>
      <c r="F262" s="3" t="s">
        <v>9</v>
      </c>
    </row>
    <row r="263">
      <c r="A263" s="5">
        <v>1.0</v>
      </c>
      <c r="B263" s="5" t="s">
        <v>199</v>
      </c>
      <c r="C263" s="6">
        <v>0.48680555555555555</v>
      </c>
      <c r="D263" s="5">
        <v>250.0</v>
      </c>
    </row>
    <row r="264">
      <c r="D264" s="3">
        <v>250.0</v>
      </c>
      <c r="G264" s="13">
        <v>17500.0</v>
      </c>
    </row>
    <row r="267">
      <c r="D267" s="3" t="s">
        <v>8</v>
      </c>
      <c r="E267" s="4">
        <v>42910.0</v>
      </c>
      <c r="F267" s="3" t="s">
        <v>9</v>
      </c>
    </row>
    <row r="268">
      <c r="A268" s="5">
        <v>1.0</v>
      </c>
      <c r="B268" s="5" t="s">
        <v>201</v>
      </c>
      <c r="C268" s="6">
        <v>0.4652777777777778</v>
      </c>
      <c r="D268" s="5">
        <v>250.0</v>
      </c>
    </row>
    <row r="269">
      <c r="A269" s="5">
        <v>2.0</v>
      </c>
      <c r="B269" s="5" t="s">
        <v>291</v>
      </c>
      <c r="C269" s="6">
        <v>0.5833333333333334</v>
      </c>
      <c r="D269" s="5">
        <v>400.0</v>
      </c>
    </row>
    <row r="270">
      <c r="A270" s="5">
        <v>3.0</v>
      </c>
      <c r="B270" s="5" t="s">
        <v>292</v>
      </c>
      <c r="C270" s="6">
        <v>0.5972222222222222</v>
      </c>
      <c r="D270" s="5">
        <v>400.0</v>
      </c>
    </row>
    <row r="271">
      <c r="A271" s="5">
        <v>4.0</v>
      </c>
      <c r="B271" s="5" t="s">
        <v>293</v>
      </c>
      <c r="C271" s="6">
        <v>0.6083333333333333</v>
      </c>
      <c r="D271" s="5">
        <v>600.0</v>
      </c>
    </row>
    <row r="272">
      <c r="A272" s="5">
        <v>5.0</v>
      </c>
      <c r="B272" s="5" t="s">
        <v>294</v>
      </c>
      <c r="C272" s="6">
        <v>0.6083333333333333</v>
      </c>
      <c r="D272" s="5">
        <v>400.0</v>
      </c>
    </row>
    <row r="273">
      <c r="A273" s="5">
        <v>6.0</v>
      </c>
      <c r="B273" s="5" t="s">
        <v>201</v>
      </c>
      <c r="C273" s="6">
        <v>0.6229166666666667</v>
      </c>
      <c r="D273" s="5">
        <v>250.0</v>
      </c>
    </row>
    <row r="274">
      <c r="A274" s="5">
        <v>7.0</v>
      </c>
      <c r="B274" s="11" t="s">
        <v>295</v>
      </c>
      <c r="C274" s="12">
        <v>0.6305555555555555</v>
      </c>
      <c r="D274" s="11">
        <v>500.0</v>
      </c>
    </row>
    <row r="275">
      <c r="A275" s="5">
        <v>8.0</v>
      </c>
      <c r="B275" s="5" t="s">
        <v>296</v>
      </c>
      <c r="C275" s="6">
        <v>0.6402777777777777</v>
      </c>
      <c r="D275" s="5">
        <v>200.0</v>
      </c>
    </row>
    <row r="276">
      <c r="A276" s="5">
        <v>9.0</v>
      </c>
      <c r="B276" s="5" t="s">
        <v>266</v>
      </c>
      <c r="C276" s="6">
        <v>0.6590277777777778</v>
      </c>
      <c r="D276" s="5">
        <v>400.0</v>
      </c>
    </row>
    <row r="277">
      <c r="A277" s="5">
        <v>10.0</v>
      </c>
      <c r="B277" s="5" t="s">
        <v>201</v>
      </c>
      <c r="C277" s="6">
        <v>0.6590277777777778</v>
      </c>
      <c r="D277" s="5">
        <v>250.0</v>
      </c>
      <c r="G277" s="8">
        <v>-9300.0</v>
      </c>
      <c r="H277" s="8" t="s">
        <v>12</v>
      </c>
    </row>
    <row r="278">
      <c r="A278" s="5">
        <v>11.0</v>
      </c>
      <c r="B278" s="5" t="s">
        <v>297</v>
      </c>
      <c r="C278" s="6">
        <v>0.7083333333333334</v>
      </c>
      <c r="D278" s="5">
        <v>250.0</v>
      </c>
    </row>
    <row r="279">
      <c r="A279" s="5">
        <v>12.0</v>
      </c>
      <c r="B279" s="11" t="s">
        <v>298</v>
      </c>
      <c r="C279" s="12">
        <v>0.7659722222222223</v>
      </c>
      <c r="D279" s="11">
        <v>600.0</v>
      </c>
    </row>
    <row r="280">
      <c r="A280" s="5">
        <v>13.0</v>
      </c>
      <c r="B280" s="5" t="s">
        <v>299</v>
      </c>
      <c r="C280" s="6">
        <v>0.8319444444444445</v>
      </c>
      <c r="D280" s="5">
        <v>400.0</v>
      </c>
    </row>
    <row r="281">
      <c r="A281" s="5">
        <v>14.0</v>
      </c>
      <c r="B281" s="5" t="s">
        <v>22</v>
      </c>
      <c r="C281" s="6">
        <v>0.8618055555555556</v>
      </c>
      <c r="G281" s="5">
        <v>-50.0</v>
      </c>
    </row>
    <row r="282">
      <c r="D282" s="7">
        <f>SUM(D268:D281)</f>
        <v>4900</v>
      </c>
      <c r="G282" s="13">
        <v>11950.0</v>
      </c>
    </row>
    <row r="284">
      <c r="D284" s="3" t="s">
        <v>13</v>
      </c>
      <c r="E284" s="4">
        <v>42911.0</v>
      </c>
      <c r="F284" s="3" t="s">
        <v>14</v>
      </c>
    </row>
    <row r="285">
      <c r="A285" s="5">
        <v>1.0</v>
      </c>
      <c r="B285" s="11" t="s">
        <v>300</v>
      </c>
      <c r="C285" s="12">
        <v>0.4965277777777778</v>
      </c>
      <c r="D285" s="11">
        <v>100.0</v>
      </c>
    </row>
    <row r="286">
      <c r="A286" s="5">
        <v>2.0</v>
      </c>
      <c r="B286" s="5" t="s">
        <v>301</v>
      </c>
      <c r="C286" s="6">
        <v>0.4986111111111111</v>
      </c>
      <c r="D286" s="5">
        <v>400.0</v>
      </c>
    </row>
    <row r="287">
      <c r="A287" s="5">
        <v>3.0</v>
      </c>
      <c r="B287" s="5" t="s">
        <v>226</v>
      </c>
      <c r="C287" s="6">
        <v>0.5236111111111111</v>
      </c>
      <c r="D287" s="5">
        <v>250.0</v>
      </c>
    </row>
    <row r="288">
      <c r="A288" s="5">
        <v>4.0</v>
      </c>
      <c r="B288" s="5" t="s">
        <v>302</v>
      </c>
      <c r="C288" s="6">
        <v>0.5277777777777778</v>
      </c>
      <c r="D288" s="5">
        <v>600.0</v>
      </c>
    </row>
    <row r="289">
      <c r="A289" s="5">
        <v>5.0</v>
      </c>
      <c r="B289" s="5" t="s">
        <v>303</v>
      </c>
      <c r="C289" s="6">
        <v>0.5298611111111111</v>
      </c>
      <c r="D289" s="5">
        <v>250.0</v>
      </c>
    </row>
    <row r="290">
      <c r="A290" s="5">
        <v>6.0</v>
      </c>
      <c r="B290" s="5" t="s">
        <v>199</v>
      </c>
      <c r="C290" s="6">
        <v>0.5659722222222222</v>
      </c>
      <c r="D290" s="5">
        <v>250.0</v>
      </c>
    </row>
    <row r="291">
      <c r="A291" s="5">
        <v>7.0</v>
      </c>
      <c r="B291" s="5" t="s">
        <v>304</v>
      </c>
      <c r="C291" s="6">
        <v>0.5854166666666667</v>
      </c>
      <c r="D291" s="5">
        <v>250.0</v>
      </c>
    </row>
    <row r="292">
      <c r="A292" s="5">
        <v>8.0</v>
      </c>
      <c r="B292" s="5" t="s">
        <v>305</v>
      </c>
      <c r="C292" s="6">
        <v>0.6034722222222222</v>
      </c>
      <c r="D292" s="5">
        <v>300.0</v>
      </c>
    </row>
    <row r="293">
      <c r="A293" s="5">
        <v>9.0</v>
      </c>
      <c r="B293" s="5" t="s">
        <v>306</v>
      </c>
      <c r="C293" s="6">
        <v>0.7736111111111111</v>
      </c>
      <c r="D293" s="5">
        <v>400.0</v>
      </c>
    </row>
    <row r="294">
      <c r="A294" s="5">
        <v>10.0</v>
      </c>
      <c r="B294" s="5" t="s">
        <v>22</v>
      </c>
      <c r="G294" s="5">
        <v>-700.0</v>
      </c>
    </row>
    <row r="295">
      <c r="D295" s="3">
        <v>2800.0</v>
      </c>
      <c r="G295" s="9">
        <v>13950.0</v>
      </c>
    </row>
    <row r="297">
      <c r="D297" s="3" t="s">
        <v>23</v>
      </c>
      <c r="E297" s="4">
        <v>42912.0</v>
      </c>
      <c r="F297" s="3" t="s">
        <v>9</v>
      </c>
    </row>
    <row r="298">
      <c r="A298" s="5">
        <v>1.0</v>
      </c>
      <c r="B298" s="5" t="s">
        <v>307</v>
      </c>
      <c r="C298" s="6">
        <v>0.4756944444444444</v>
      </c>
      <c r="D298" s="5">
        <v>250.0</v>
      </c>
    </row>
    <row r="299">
      <c r="A299" s="5">
        <v>2.0</v>
      </c>
      <c r="B299" s="5" t="s">
        <v>308</v>
      </c>
      <c r="C299" s="6">
        <v>0.4930555555555556</v>
      </c>
      <c r="D299" s="5">
        <v>500.0</v>
      </c>
    </row>
    <row r="300">
      <c r="A300" s="5">
        <v>3.0</v>
      </c>
      <c r="B300" s="5" t="s">
        <v>56</v>
      </c>
      <c r="C300" s="6">
        <v>0.6222222222222222</v>
      </c>
      <c r="D300" s="5">
        <v>200.0</v>
      </c>
    </row>
    <row r="301">
      <c r="A301" s="5">
        <v>4.0</v>
      </c>
      <c r="B301" s="5" t="s">
        <v>309</v>
      </c>
      <c r="C301" s="6">
        <v>0.6333333333333333</v>
      </c>
      <c r="D301" s="5">
        <v>400.0</v>
      </c>
    </row>
    <row r="302">
      <c r="A302" s="5">
        <v>5.0</v>
      </c>
      <c r="B302" s="5" t="s">
        <v>310</v>
      </c>
      <c r="C302" s="6">
        <v>0.7625</v>
      </c>
      <c r="D302" s="5">
        <v>400.0</v>
      </c>
    </row>
    <row r="303">
      <c r="A303" s="5">
        <v>6.0</v>
      </c>
      <c r="B303" s="5" t="s">
        <v>311</v>
      </c>
      <c r="C303" s="6">
        <v>0.7625</v>
      </c>
      <c r="D303" s="5">
        <v>200.0</v>
      </c>
    </row>
    <row r="304">
      <c r="D304" s="7">
        <f>SUM(D298:D303)</f>
        <v>1950</v>
      </c>
      <c r="G304" s="9">
        <v>15900.0</v>
      </c>
    </row>
    <row r="306">
      <c r="D306" s="3" t="s">
        <v>29</v>
      </c>
      <c r="E306" s="4">
        <v>42913.0</v>
      </c>
      <c r="F306" s="3" t="s">
        <v>9</v>
      </c>
    </row>
    <row r="307">
      <c r="A307" s="5">
        <v>1.0</v>
      </c>
      <c r="B307" s="5" t="s">
        <v>176</v>
      </c>
      <c r="C307" s="6">
        <v>0.5</v>
      </c>
      <c r="D307" s="5">
        <v>250.0</v>
      </c>
    </row>
    <row r="308">
      <c r="A308" s="5">
        <v>2.0</v>
      </c>
      <c r="B308" s="5" t="s">
        <v>312</v>
      </c>
      <c r="C308" s="6">
        <v>0.5208333333333334</v>
      </c>
      <c r="D308" s="5">
        <v>700.0</v>
      </c>
    </row>
    <row r="309">
      <c r="A309" s="5">
        <v>3.0</v>
      </c>
      <c r="B309" s="5" t="s">
        <v>313</v>
      </c>
      <c r="C309" s="6">
        <v>0.5208333333333334</v>
      </c>
      <c r="D309" s="5">
        <v>700.0</v>
      </c>
    </row>
    <row r="310">
      <c r="A310" s="5">
        <v>4.0</v>
      </c>
      <c r="B310" s="5" t="s">
        <v>314</v>
      </c>
      <c r="C310" s="6">
        <v>0.70625</v>
      </c>
      <c r="D310" s="5">
        <v>700.0</v>
      </c>
    </row>
    <row r="311">
      <c r="A311" s="5">
        <v>5.0</v>
      </c>
      <c r="B311" s="5" t="s">
        <v>315</v>
      </c>
      <c r="C311" s="6">
        <v>0.7909722222222222</v>
      </c>
      <c r="D311" s="5">
        <v>500.0</v>
      </c>
    </row>
    <row r="312">
      <c r="A312" s="5">
        <v>6.0</v>
      </c>
      <c r="B312" s="5" t="s">
        <v>316</v>
      </c>
      <c r="C312" s="6">
        <v>0.8076388888888889</v>
      </c>
      <c r="D312" s="5">
        <v>2000.0</v>
      </c>
    </row>
    <row r="313">
      <c r="A313" s="5">
        <v>7.0</v>
      </c>
      <c r="B313" s="5" t="s">
        <v>317</v>
      </c>
      <c r="C313" s="6">
        <v>0.8076388888888889</v>
      </c>
      <c r="D313" s="5">
        <v>300.0</v>
      </c>
    </row>
    <row r="314">
      <c r="A314" s="5">
        <v>8.0</v>
      </c>
      <c r="B314" s="5" t="s">
        <v>318</v>
      </c>
      <c r="C314" s="6">
        <v>0.8159722222222222</v>
      </c>
      <c r="D314" s="5">
        <v>400.0</v>
      </c>
    </row>
    <row r="315">
      <c r="A315" s="5">
        <v>9.0</v>
      </c>
      <c r="B315" s="5" t="s">
        <v>319</v>
      </c>
      <c r="C315" s="6">
        <v>0.8368055555555556</v>
      </c>
      <c r="D315" s="5">
        <v>400.0</v>
      </c>
    </row>
    <row r="316">
      <c r="D316" s="7">
        <f>SUM(D307:D315)</f>
        <v>5950</v>
      </c>
      <c r="G316" s="9">
        <v>21850.0</v>
      </c>
    </row>
    <row r="318">
      <c r="D318" s="3" t="s">
        <v>33</v>
      </c>
      <c r="E318" s="4">
        <v>42914.0</v>
      </c>
      <c r="F318" s="3" t="s">
        <v>9</v>
      </c>
    </row>
    <row r="319">
      <c r="A319" s="5">
        <v>1.0</v>
      </c>
      <c r="B319" s="5" t="s">
        <v>226</v>
      </c>
      <c r="C319" s="6">
        <v>0.6527777777777778</v>
      </c>
      <c r="D319" s="5">
        <v>200.0</v>
      </c>
    </row>
    <row r="320">
      <c r="A320" s="5">
        <v>2.0</v>
      </c>
      <c r="B320" s="5" t="s">
        <v>320</v>
      </c>
      <c r="C320" s="6">
        <v>0.6569444444444444</v>
      </c>
      <c r="D320" s="5">
        <v>200.0</v>
      </c>
    </row>
    <row r="321">
      <c r="A321" s="5">
        <v>3.0</v>
      </c>
      <c r="B321" s="11" t="s">
        <v>15</v>
      </c>
      <c r="C321" s="12">
        <v>0.6875</v>
      </c>
      <c r="D321" s="11">
        <v>700.0</v>
      </c>
    </row>
    <row r="322">
      <c r="A322" s="5">
        <v>4.0</v>
      </c>
      <c r="B322" s="5" t="s">
        <v>321</v>
      </c>
      <c r="C322" s="6">
        <v>0.7930555555555555</v>
      </c>
      <c r="D322" s="5">
        <v>400.0</v>
      </c>
    </row>
    <row r="323">
      <c r="A323" s="5">
        <v>5.0</v>
      </c>
      <c r="B323" s="5" t="s">
        <v>160</v>
      </c>
      <c r="C323" s="6">
        <v>0.8402777777777778</v>
      </c>
      <c r="D323" s="5">
        <v>200.0</v>
      </c>
    </row>
    <row r="324">
      <c r="D324" s="7">
        <f>SUM(D319:D323)</f>
        <v>1700</v>
      </c>
      <c r="G324" s="9">
        <v>22850.0</v>
      </c>
    </row>
    <row r="326">
      <c r="D326" s="3" t="s">
        <v>41</v>
      </c>
      <c r="E326" s="4">
        <v>42915.0</v>
      </c>
      <c r="F326" s="3" t="s">
        <v>9</v>
      </c>
    </row>
    <row r="327">
      <c r="A327" s="5">
        <v>1.0</v>
      </c>
      <c r="B327" s="5" t="s">
        <v>322</v>
      </c>
      <c r="C327" s="6">
        <v>0.5</v>
      </c>
      <c r="D327" s="5">
        <v>150.0</v>
      </c>
    </row>
    <row r="328">
      <c r="A328" s="5">
        <v>2.0</v>
      </c>
      <c r="B328" s="11" t="s">
        <v>64</v>
      </c>
      <c r="C328" s="12">
        <v>0.5104166666666666</v>
      </c>
      <c r="D328" s="11">
        <v>350.0</v>
      </c>
    </row>
    <row r="329">
      <c r="A329" s="5">
        <v>3.0</v>
      </c>
      <c r="B329" s="5" t="s">
        <v>201</v>
      </c>
      <c r="C329" s="6">
        <v>0.60625</v>
      </c>
      <c r="D329" s="5">
        <v>200.0</v>
      </c>
    </row>
    <row r="330">
      <c r="A330" s="5">
        <v>4.0</v>
      </c>
      <c r="B330" s="5" t="s">
        <v>323</v>
      </c>
      <c r="C330" s="6">
        <v>0.6229166666666667</v>
      </c>
      <c r="D330" s="5">
        <v>400.0</v>
      </c>
      <c r="G330" s="8">
        <v>-18000.0</v>
      </c>
      <c r="H330" s="8" t="s">
        <v>12</v>
      </c>
    </row>
    <row r="331">
      <c r="A331" s="5">
        <v>5.0</v>
      </c>
      <c r="B331" s="5" t="s">
        <v>324</v>
      </c>
      <c r="C331" s="6">
        <v>0.8423611111111111</v>
      </c>
      <c r="D331" s="5">
        <v>200.0</v>
      </c>
    </row>
    <row r="332">
      <c r="D332" s="7">
        <f>SUM(D327:D331)</f>
        <v>1300</v>
      </c>
      <c r="G332" s="9">
        <v>5800.0</v>
      </c>
    </row>
    <row r="334">
      <c r="D334" s="3" t="s">
        <v>46</v>
      </c>
      <c r="E334" s="4">
        <v>42916.0</v>
      </c>
      <c r="F334" s="3" t="s">
        <v>9</v>
      </c>
    </row>
    <row r="335">
      <c r="A335" s="5">
        <v>1.0</v>
      </c>
      <c r="B335" s="5" t="s">
        <v>45</v>
      </c>
      <c r="C335" s="6">
        <v>0.4722222222222222</v>
      </c>
      <c r="D335" s="5">
        <v>350.0</v>
      </c>
    </row>
    <row r="336">
      <c r="A336" s="5">
        <v>2.0</v>
      </c>
      <c r="B336" s="5" t="s">
        <v>325</v>
      </c>
      <c r="C336" s="6">
        <v>0.4826388888888889</v>
      </c>
      <c r="D336" s="5">
        <v>200.0</v>
      </c>
    </row>
    <row r="337">
      <c r="A337" s="5">
        <v>3.0</v>
      </c>
      <c r="B337" s="5" t="s">
        <v>326</v>
      </c>
      <c r="C337" s="6">
        <v>0.4826388888888889</v>
      </c>
      <c r="D337" s="5">
        <v>600.0</v>
      </c>
    </row>
    <row r="338">
      <c r="A338" s="5">
        <v>4.0</v>
      </c>
      <c r="B338" s="5" t="s">
        <v>327</v>
      </c>
      <c r="C338" s="6">
        <v>0.4826388888888889</v>
      </c>
      <c r="D338" s="5">
        <v>600.0</v>
      </c>
    </row>
    <row r="339">
      <c r="A339" s="5">
        <v>5.0</v>
      </c>
      <c r="B339" s="5" t="s">
        <v>328</v>
      </c>
      <c r="C339" s="6">
        <v>0.5034722222222222</v>
      </c>
      <c r="D339" s="5">
        <v>200.0</v>
      </c>
    </row>
    <row r="340">
      <c r="A340" s="5">
        <v>6.0</v>
      </c>
      <c r="B340" s="5" t="s">
        <v>329</v>
      </c>
      <c r="C340" s="6">
        <v>0.5090277777777777</v>
      </c>
      <c r="D340" s="5">
        <v>600.0</v>
      </c>
    </row>
    <row r="341">
      <c r="A341" s="5">
        <v>7.0</v>
      </c>
      <c r="B341" s="5" t="s">
        <v>330</v>
      </c>
      <c r="C341" s="6">
        <v>0.5652777777777778</v>
      </c>
      <c r="D341" s="5">
        <v>200.0</v>
      </c>
    </row>
    <row r="342">
      <c r="A342" s="5">
        <v>8.0</v>
      </c>
      <c r="B342" s="5" t="s">
        <v>331</v>
      </c>
      <c r="C342" s="6">
        <v>0.6152777777777778</v>
      </c>
      <c r="D342" s="5">
        <v>600.0</v>
      </c>
    </row>
    <row r="343">
      <c r="A343" s="5">
        <v>9.0</v>
      </c>
      <c r="B343" s="5" t="s">
        <v>332</v>
      </c>
      <c r="C343" s="6">
        <v>0.6416666666666667</v>
      </c>
      <c r="D343" s="5">
        <v>600.0</v>
      </c>
    </row>
    <row r="344">
      <c r="A344" s="5">
        <v>10.0</v>
      </c>
      <c r="B344" s="5" t="s">
        <v>80</v>
      </c>
      <c r="C344" s="6">
        <v>0.6416666666666667</v>
      </c>
      <c r="D344" s="5">
        <v>400.0</v>
      </c>
    </row>
    <row r="345">
      <c r="A345" s="5">
        <v>11.0</v>
      </c>
      <c r="B345" s="5" t="s">
        <v>333</v>
      </c>
      <c r="C345" s="6">
        <v>0.6993055555555555</v>
      </c>
      <c r="D345" s="5">
        <v>200.0</v>
      </c>
      <c r="F345" s="5" t="s">
        <v>334</v>
      </c>
    </row>
    <row r="346">
      <c r="A346" s="5">
        <v>12.0</v>
      </c>
      <c r="B346" s="11" t="s">
        <v>335</v>
      </c>
      <c r="C346" s="12">
        <v>0.7465277777777778</v>
      </c>
      <c r="D346" s="11">
        <v>300.0</v>
      </c>
    </row>
    <row r="347">
      <c r="A347" s="5">
        <v>13.0</v>
      </c>
      <c r="B347" s="5" t="s">
        <v>64</v>
      </c>
      <c r="C347" s="6">
        <v>0.7583333333333333</v>
      </c>
      <c r="D347" s="5">
        <v>350.0</v>
      </c>
    </row>
    <row r="348">
      <c r="A348" s="5">
        <v>14.0</v>
      </c>
      <c r="B348" s="5" t="s">
        <v>22</v>
      </c>
      <c r="C348" s="6">
        <v>0.8555555555555555</v>
      </c>
      <c r="D348" s="3"/>
      <c r="G348" s="5">
        <v>-700.0</v>
      </c>
    </row>
    <row r="349">
      <c r="A349" s="5">
        <v>15.0</v>
      </c>
      <c r="B349" s="5" t="s">
        <v>336</v>
      </c>
      <c r="C349" s="6">
        <v>0.8631944444444445</v>
      </c>
      <c r="D349" s="5">
        <v>250.0</v>
      </c>
      <c r="G349" s="9">
        <v>10250.0</v>
      </c>
    </row>
    <row r="350">
      <c r="D350" s="7">
        <f>SUM(D335:D349)</f>
        <v>5450</v>
      </c>
    </row>
  </sheetData>
  <conditionalFormatting sqref="A40:A393">
    <cfRule type="notContainsBlanks" dxfId="0" priority="1">
      <formula>LEN(TRIM(A40))&gt;0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06">
      <c r="A206" s="5" t="s">
        <v>337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49.86"/>
    <col customWidth="1" min="3" max="3" width="16.0"/>
    <col customWidth="1" min="4" max="4" width="15.71"/>
    <col customWidth="1" min="6" max="6" width="26.0"/>
    <col customWidth="1" min="8" max="8" width="18.71"/>
  </cols>
  <sheetData>
    <row r="1" ht="39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153</v>
      </c>
    </row>
    <row r="2">
      <c r="A2" s="7"/>
      <c r="D2" s="26" t="s">
        <v>23</v>
      </c>
      <c r="E2" s="27">
        <v>42856.0</v>
      </c>
      <c r="F2" s="28" t="s">
        <v>338</v>
      </c>
    </row>
    <row r="3">
      <c r="A3" s="3">
        <v>1.0</v>
      </c>
      <c r="B3" s="11" t="s">
        <v>339</v>
      </c>
      <c r="C3" s="12">
        <v>0.8194444444444444</v>
      </c>
      <c r="D3" s="11">
        <v>1000.0</v>
      </c>
    </row>
    <row r="4">
      <c r="A4" s="3"/>
      <c r="D4" s="3">
        <v>1000.0</v>
      </c>
      <c r="G4" s="13">
        <v>5400.0</v>
      </c>
      <c r="H4" s="13" t="s">
        <v>340</v>
      </c>
      <c r="J4" s="5">
        <f>500+400+25</f>
        <v>925</v>
      </c>
    </row>
    <row r="5">
      <c r="A5" s="3"/>
    </row>
    <row r="6">
      <c r="A6" s="7"/>
    </row>
    <row r="7">
      <c r="A7" s="7"/>
      <c r="D7" s="26" t="s">
        <v>29</v>
      </c>
      <c r="E7" s="27">
        <v>42857.0</v>
      </c>
      <c r="F7" s="28" t="s">
        <v>338</v>
      </c>
    </row>
    <row r="8">
      <c r="A8" s="3">
        <v>1.0</v>
      </c>
      <c r="B8" s="29" t="s">
        <v>341</v>
      </c>
      <c r="C8" s="30"/>
      <c r="D8" s="30"/>
      <c r="E8" s="30"/>
      <c r="F8" s="30"/>
      <c r="G8" s="29">
        <v>-300.0</v>
      </c>
    </row>
    <row r="9">
      <c r="A9" s="3">
        <v>2.0</v>
      </c>
      <c r="B9" s="5" t="s">
        <v>342</v>
      </c>
      <c r="C9" s="6">
        <v>0.7166666666666667</v>
      </c>
      <c r="D9" s="5">
        <v>250.0</v>
      </c>
    </row>
    <row r="10">
      <c r="A10" s="7"/>
      <c r="D10" s="3">
        <v>250.0</v>
      </c>
      <c r="G10" s="13">
        <v>5350.0</v>
      </c>
      <c r="H10" s="13" t="s">
        <v>340</v>
      </c>
    </row>
    <row r="11">
      <c r="A11" s="7"/>
    </row>
    <row r="12">
      <c r="A12" s="7"/>
      <c r="D12" s="3" t="s">
        <v>33</v>
      </c>
      <c r="E12" s="4">
        <v>42858.0</v>
      </c>
      <c r="F12" s="3" t="s">
        <v>9</v>
      </c>
    </row>
    <row r="13">
      <c r="A13" s="3">
        <v>1.0</v>
      </c>
      <c r="B13" s="5" t="s">
        <v>343</v>
      </c>
      <c r="C13" s="6">
        <v>0.49027777777777776</v>
      </c>
      <c r="D13" s="5">
        <v>500.0</v>
      </c>
      <c r="E13" s="7"/>
      <c r="F13" s="7"/>
    </row>
    <row r="14">
      <c r="A14" s="3">
        <v>2.0</v>
      </c>
      <c r="B14" s="5" t="s">
        <v>344</v>
      </c>
      <c r="C14" s="6">
        <v>0.7729166666666667</v>
      </c>
      <c r="D14" s="5">
        <v>600.0</v>
      </c>
    </row>
    <row r="15">
      <c r="A15" s="3">
        <v>3.0</v>
      </c>
      <c r="B15" s="5" t="s">
        <v>345</v>
      </c>
      <c r="C15" s="6">
        <v>0.83125</v>
      </c>
      <c r="D15" s="5">
        <v>700.0</v>
      </c>
    </row>
    <row r="16">
      <c r="A16" s="3">
        <v>4.0</v>
      </c>
      <c r="B16" s="11" t="s">
        <v>346</v>
      </c>
      <c r="C16" s="12">
        <v>0.8395833333333333</v>
      </c>
      <c r="D16" s="11">
        <v>900.0</v>
      </c>
    </row>
    <row r="17">
      <c r="A17" s="3">
        <v>5.0</v>
      </c>
      <c r="B17" s="11" t="s">
        <v>347</v>
      </c>
      <c r="C17" s="12">
        <v>0.8472222222222222</v>
      </c>
      <c r="D17" s="11">
        <v>400.0</v>
      </c>
    </row>
    <row r="18">
      <c r="A18" s="7"/>
      <c r="D18" s="7">
        <f>SUM(D13:D17)</f>
        <v>3100</v>
      </c>
      <c r="G18" s="13">
        <v>7150.0</v>
      </c>
      <c r="H18" s="13" t="s">
        <v>340</v>
      </c>
    </row>
    <row r="19">
      <c r="A19" s="7"/>
    </row>
    <row r="20">
      <c r="A20" s="7"/>
      <c r="D20" s="3" t="s">
        <v>41</v>
      </c>
      <c r="E20" s="4">
        <v>42859.0</v>
      </c>
      <c r="F20" s="3" t="s">
        <v>9</v>
      </c>
    </row>
    <row r="21">
      <c r="A21" s="3">
        <v>1.0</v>
      </c>
      <c r="B21" s="5" t="s">
        <v>348</v>
      </c>
      <c r="C21" s="6">
        <v>0.5951388888888889</v>
      </c>
      <c r="D21" s="5">
        <v>300.0</v>
      </c>
    </row>
    <row r="22">
      <c r="A22" s="3">
        <v>2.0</v>
      </c>
      <c r="B22" s="5" t="s">
        <v>22</v>
      </c>
      <c r="C22" s="6">
        <v>0.68125</v>
      </c>
      <c r="G22" s="5">
        <v>-100.0</v>
      </c>
    </row>
    <row r="23">
      <c r="A23" s="3">
        <v>3.0</v>
      </c>
      <c r="B23" s="5" t="s">
        <v>349</v>
      </c>
      <c r="C23" s="6">
        <v>0.7013888888888888</v>
      </c>
      <c r="D23" s="5">
        <v>230.0</v>
      </c>
      <c r="G23" s="8">
        <v>-5300.0</v>
      </c>
      <c r="H23" s="8" t="s">
        <v>12</v>
      </c>
    </row>
    <row r="24">
      <c r="A24" s="3">
        <v>4.0</v>
      </c>
      <c r="B24" s="5" t="s">
        <v>350</v>
      </c>
      <c r="C24" s="6">
        <v>0.7090277777777778</v>
      </c>
      <c r="D24" s="5">
        <v>300.0</v>
      </c>
    </row>
    <row r="25">
      <c r="A25" s="3">
        <v>5.0</v>
      </c>
      <c r="B25" s="5" t="s">
        <v>351</v>
      </c>
      <c r="C25" s="6">
        <v>0.8534722222222222</v>
      </c>
      <c r="D25" s="5">
        <v>400.0</v>
      </c>
    </row>
    <row r="26">
      <c r="A26" s="7"/>
      <c r="D26" s="7">
        <f>SUM(D21:D25)</f>
        <v>1230</v>
      </c>
      <c r="G26" s="13">
        <v>2950.0</v>
      </c>
      <c r="H26" s="13" t="s">
        <v>340</v>
      </c>
    </row>
    <row r="27">
      <c r="A27" s="7"/>
    </row>
    <row r="28">
      <c r="A28" s="7"/>
      <c r="D28" s="3" t="s">
        <v>46</v>
      </c>
      <c r="E28" s="4">
        <v>42860.0</v>
      </c>
      <c r="F28" s="3" t="s">
        <v>9</v>
      </c>
    </row>
    <row r="29">
      <c r="A29" s="3">
        <v>1.0</v>
      </c>
      <c r="B29" s="5" t="s">
        <v>352</v>
      </c>
      <c r="C29" s="6">
        <v>0.5027777777777778</v>
      </c>
      <c r="D29" s="5">
        <v>550.0</v>
      </c>
    </row>
    <row r="30">
      <c r="A30" s="3">
        <v>2.0</v>
      </c>
      <c r="B30" s="11" t="s">
        <v>353</v>
      </c>
      <c r="C30" s="12">
        <v>0.6041666666666666</v>
      </c>
      <c r="D30" s="11">
        <v>400.0</v>
      </c>
    </row>
    <row r="31">
      <c r="A31" s="3">
        <v>3.0</v>
      </c>
      <c r="B31" s="11" t="s">
        <v>354</v>
      </c>
      <c r="C31" s="12">
        <v>0.6041666666666666</v>
      </c>
      <c r="D31" s="11">
        <v>300.0</v>
      </c>
    </row>
    <row r="32">
      <c r="A32" s="3">
        <v>4.0</v>
      </c>
      <c r="B32" s="31" t="s">
        <v>355</v>
      </c>
      <c r="C32" s="32">
        <v>0.6458333333333334</v>
      </c>
      <c r="D32" s="33"/>
      <c r="E32" s="33"/>
      <c r="F32" s="33"/>
      <c r="G32" s="31">
        <v>-400.0</v>
      </c>
    </row>
    <row r="33">
      <c r="A33" s="7"/>
      <c r="D33" s="7">
        <f>SUM(D29:D32)</f>
        <v>1250</v>
      </c>
      <c r="G33" s="13">
        <v>3100.0</v>
      </c>
      <c r="H33" s="13" t="s">
        <v>340</v>
      </c>
    </row>
    <row r="34">
      <c r="A34" s="7"/>
    </row>
    <row r="35">
      <c r="A35" s="7"/>
    </row>
    <row r="36">
      <c r="A36" s="7"/>
      <c r="D36" s="3" t="s">
        <v>8</v>
      </c>
      <c r="E36" s="4">
        <v>42861.0</v>
      </c>
      <c r="F36" s="3" t="s">
        <v>9</v>
      </c>
    </row>
    <row r="37">
      <c r="A37" s="3">
        <v>1.0</v>
      </c>
      <c r="B37" s="5" t="s">
        <v>356</v>
      </c>
      <c r="C37" s="6">
        <v>0.48333333333333334</v>
      </c>
      <c r="D37" s="5">
        <v>400.0</v>
      </c>
    </row>
    <row r="38">
      <c r="A38" s="3">
        <v>2.0</v>
      </c>
      <c r="B38" s="5" t="s">
        <v>357</v>
      </c>
      <c r="C38" s="6">
        <v>0.48333333333333334</v>
      </c>
      <c r="D38" s="5">
        <v>300.0</v>
      </c>
    </row>
    <row r="39">
      <c r="A39" s="3">
        <v>3.0</v>
      </c>
      <c r="B39" s="11" t="s">
        <v>358</v>
      </c>
      <c r="C39" s="12">
        <v>0.5777777777777777</v>
      </c>
      <c r="D39" s="11">
        <v>550.0</v>
      </c>
    </row>
    <row r="40">
      <c r="A40" s="3">
        <v>4.0</v>
      </c>
      <c r="B40" s="5" t="s">
        <v>359</v>
      </c>
      <c r="C40" s="6">
        <v>0.5847222222222223</v>
      </c>
      <c r="D40" s="5">
        <v>1000.0</v>
      </c>
    </row>
    <row r="41">
      <c r="A41" s="3">
        <v>5.0</v>
      </c>
      <c r="B41" s="5" t="s">
        <v>360</v>
      </c>
      <c r="C41" s="6">
        <v>0.6222222222222222</v>
      </c>
      <c r="D41" s="5">
        <v>600.0</v>
      </c>
    </row>
    <row r="42">
      <c r="A42" s="3">
        <v>6.0</v>
      </c>
      <c r="B42" s="5" t="s">
        <v>361</v>
      </c>
      <c r="C42" s="6">
        <v>0.6222222222222222</v>
      </c>
      <c r="D42" s="5">
        <v>600.0</v>
      </c>
    </row>
    <row r="43">
      <c r="A43" s="3">
        <v>7.0</v>
      </c>
      <c r="B43" s="5" t="s">
        <v>362</v>
      </c>
      <c r="C43" s="6">
        <v>0.6826388888888889</v>
      </c>
      <c r="D43" s="5">
        <v>450.0</v>
      </c>
    </row>
    <row r="44">
      <c r="A44" s="3">
        <v>8.0</v>
      </c>
      <c r="B44" s="5" t="s">
        <v>363</v>
      </c>
      <c r="C44" s="6">
        <v>0.8388888888888889</v>
      </c>
      <c r="D44" s="5">
        <v>200.0</v>
      </c>
    </row>
    <row r="45">
      <c r="A45" s="7"/>
      <c r="D45" s="7">
        <f>SUM(D37:D44)</f>
        <v>4100</v>
      </c>
      <c r="G45" s="13">
        <v>6650.0</v>
      </c>
      <c r="H45" s="13" t="s">
        <v>340</v>
      </c>
    </row>
    <row r="46">
      <c r="A46" s="7"/>
      <c r="D46" s="3" t="s">
        <v>13</v>
      </c>
      <c r="E46" s="4">
        <v>42862.0</v>
      </c>
      <c r="F46" s="3" t="s">
        <v>364</v>
      </c>
    </row>
    <row r="47">
      <c r="A47" s="3">
        <v>1.0</v>
      </c>
      <c r="B47" s="29" t="s">
        <v>365</v>
      </c>
      <c r="C47" s="34">
        <v>0.5354166666666667</v>
      </c>
      <c r="D47" s="30"/>
      <c r="E47" s="30"/>
      <c r="F47" s="30"/>
      <c r="G47" s="29">
        <v>-200.0</v>
      </c>
    </row>
    <row r="48">
      <c r="A48" s="3">
        <v>2.0</v>
      </c>
      <c r="B48" s="5" t="s">
        <v>366</v>
      </c>
      <c r="C48" s="6">
        <v>0.6048611111111111</v>
      </c>
      <c r="D48" s="5">
        <v>1000.0</v>
      </c>
    </row>
    <row r="49">
      <c r="A49" s="3">
        <v>3.0</v>
      </c>
      <c r="B49" s="5" t="s">
        <v>367</v>
      </c>
      <c r="C49" s="6">
        <v>0.65</v>
      </c>
      <c r="D49" s="5">
        <v>2300.0</v>
      </c>
    </row>
    <row r="50">
      <c r="A50" s="3">
        <v>4.0</v>
      </c>
      <c r="B50" s="11" t="s">
        <v>368</v>
      </c>
      <c r="C50" s="12">
        <v>0.6638888888888889</v>
      </c>
      <c r="D50" s="11">
        <v>600.0</v>
      </c>
    </row>
    <row r="51">
      <c r="A51" s="3">
        <v>5.0</v>
      </c>
      <c r="B51" s="5" t="s">
        <v>22</v>
      </c>
      <c r="C51" s="6">
        <v>0.8722222222222222</v>
      </c>
      <c r="G51" s="5">
        <v>-800.0</v>
      </c>
    </row>
    <row r="52">
      <c r="A52" s="7"/>
      <c r="D52" s="3">
        <v>3900.0</v>
      </c>
      <c r="G52" s="13">
        <v>8950.0</v>
      </c>
      <c r="H52" s="13" t="s">
        <v>340</v>
      </c>
    </row>
    <row r="53">
      <c r="A53" s="7"/>
    </row>
    <row r="54">
      <c r="A54" s="7"/>
      <c r="D54" s="3" t="s">
        <v>23</v>
      </c>
      <c r="E54" s="35">
        <v>42863.0</v>
      </c>
      <c r="F54" s="3" t="s">
        <v>9</v>
      </c>
    </row>
    <row r="55">
      <c r="A55" s="3">
        <v>1.0</v>
      </c>
      <c r="B55" s="21" t="s">
        <v>369</v>
      </c>
      <c r="C55" s="6">
        <v>0.49166666666666664</v>
      </c>
      <c r="D55" s="5">
        <v>700.0</v>
      </c>
    </row>
    <row r="56">
      <c r="A56" s="3">
        <v>2.0</v>
      </c>
      <c r="B56" s="11" t="s">
        <v>370</v>
      </c>
      <c r="C56" s="12">
        <v>0.5291666666666667</v>
      </c>
      <c r="D56" s="11">
        <v>2000.0</v>
      </c>
    </row>
    <row r="57">
      <c r="A57" s="3">
        <v>3.0</v>
      </c>
      <c r="B57" s="11" t="s">
        <v>371</v>
      </c>
      <c r="C57" s="12">
        <v>0.59375</v>
      </c>
      <c r="D57" s="11">
        <v>400.0</v>
      </c>
    </row>
    <row r="58">
      <c r="A58" s="3">
        <v>4.0</v>
      </c>
      <c r="B58" s="21" t="s">
        <v>372</v>
      </c>
      <c r="C58" s="6">
        <v>0.6701388888888888</v>
      </c>
      <c r="D58" s="5">
        <v>200.0</v>
      </c>
    </row>
    <row r="59">
      <c r="A59" s="7"/>
      <c r="D59" s="7">
        <f>SUM(D55:D58)</f>
        <v>3300</v>
      </c>
      <c r="G59" s="13">
        <v>9800.0</v>
      </c>
      <c r="H59" s="24"/>
    </row>
    <row r="60">
      <c r="A60" s="7"/>
    </row>
    <row r="61">
      <c r="A61" s="7"/>
      <c r="C61" s="36"/>
      <c r="D61" s="3" t="s">
        <v>29</v>
      </c>
      <c r="E61" s="4">
        <v>42864.0</v>
      </c>
      <c r="F61" s="3" t="s">
        <v>9</v>
      </c>
    </row>
    <row r="62">
      <c r="A62" s="3">
        <v>1.0</v>
      </c>
      <c r="B62" s="5" t="s">
        <v>373</v>
      </c>
      <c r="C62" s="6">
        <v>0.7118055555555556</v>
      </c>
      <c r="D62" s="5">
        <v>400.0</v>
      </c>
      <c r="G62" s="8">
        <v>-8000.0</v>
      </c>
      <c r="H62" s="8" t="s">
        <v>12</v>
      </c>
    </row>
    <row r="63">
      <c r="A63" s="3">
        <v>2.0</v>
      </c>
      <c r="B63" s="5" t="s">
        <v>374</v>
      </c>
      <c r="C63" s="6">
        <v>0.8506944444444444</v>
      </c>
      <c r="D63" s="5">
        <v>300.0</v>
      </c>
    </row>
    <row r="64">
      <c r="A64" s="3"/>
      <c r="D64" s="7">
        <f>SUM(D62:D63)</f>
        <v>700</v>
      </c>
      <c r="G64" s="13">
        <v>2500.0</v>
      </c>
    </row>
    <row r="65">
      <c r="A65" s="7"/>
    </row>
    <row r="66">
      <c r="A66" s="7"/>
      <c r="D66" s="3" t="s">
        <v>33</v>
      </c>
      <c r="E66" s="4">
        <v>42865.0</v>
      </c>
      <c r="F66" s="3" t="s">
        <v>9</v>
      </c>
    </row>
    <row r="67">
      <c r="A67" s="3">
        <v>1.0</v>
      </c>
      <c r="B67" s="5" t="s">
        <v>375</v>
      </c>
      <c r="C67" s="6">
        <v>0.6923611111111111</v>
      </c>
      <c r="D67" s="5">
        <v>600.0</v>
      </c>
    </row>
    <row r="68">
      <c r="A68" s="7"/>
      <c r="D68" s="3">
        <v>600.0</v>
      </c>
      <c r="G68" s="13">
        <v>3100.0</v>
      </c>
    </row>
    <row r="69">
      <c r="A69" s="7"/>
    </row>
    <row r="70">
      <c r="A70" s="7"/>
    </row>
    <row r="71">
      <c r="A71" s="7"/>
      <c r="D71" s="3" t="s">
        <v>41</v>
      </c>
      <c r="E71" s="4">
        <v>42866.0</v>
      </c>
      <c r="F71" s="3" t="s">
        <v>9</v>
      </c>
    </row>
    <row r="72">
      <c r="A72" s="3">
        <v>1.0</v>
      </c>
      <c r="B72" s="5" t="s">
        <v>376</v>
      </c>
      <c r="C72" s="6">
        <v>0.5375</v>
      </c>
      <c r="D72" s="5">
        <v>400.0</v>
      </c>
    </row>
    <row r="73">
      <c r="A73" s="3">
        <v>2.0</v>
      </c>
      <c r="B73" s="5" t="s">
        <v>377</v>
      </c>
      <c r="C73" s="6">
        <v>0.5625</v>
      </c>
      <c r="D73" s="5">
        <v>350.0</v>
      </c>
    </row>
    <row r="74">
      <c r="A74" s="7"/>
      <c r="D74" s="7">
        <f>SUM(D72:D73)</f>
        <v>750</v>
      </c>
      <c r="G74" s="13">
        <v>3850.0</v>
      </c>
    </row>
    <row r="75">
      <c r="A75" s="7"/>
    </row>
    <row r="76">
      <c r="A76" s="7"/>
    </row>
    <row r="77">
      <c r="A77" s="7"/>
      <c r="D77" s="3" t="s">
        <v>46</v>
      </c>
      <c r="E77" s="4">
        <v>42867.0</v>
      </c>
      <c r="F77" s="3" t="s">
        <v>9</v>
      </c>
    </row>
    <row r="78">
      <c r="A78" s="3">
        <v>1.0</v>
      </c>
      <c r="B78" s="5" t="s">
        <v>378</v>
      </c>
      <c r="C78" s="6">
        <v>0.7708333333333334</v>
      </c>
      <c r="D78" s="5">
        <v>400.0</v>
      </c>
    </row>
    <row r="79">
      <c r="A79" s="3">
        <v>2.0</v>
      </c>
      <c r="B79" s="5" t="s">
        <v>379</v>
      </c>
      <c r="C79" s="6">
        <v>0.7916666666666666</v>
      </c>
      <c r="D79" s="5">
        <v>300.0</v>
      </c>
    </row>
    <row r="80">
      <c r="A80" s="7"/>
      <c r="D80" s="7">
        <f>SUM(D78:D79)</f>
        <v>700</v>
      </c>
      <c r="G80" s="13">
        <v>4550.0</v>
      </c>
    </row>
    <row r="81">
      <c r="A81" s="7"/>
    </row>
    <row r="82">
      <c r="A82" s="7"/>
    </row>
    <row r="83">
      <c r="A83" s="7"/>
      <c r="D83" s="3" t="s">
        <v>8</v>
      </c>
      <c r="E83" s="4">
        <v>42868.0</v>
      </c>
      <c r="F83" s="3" t="s">
        <v>9</v>
      </c>
    </row>
    <row r="84">
      <c r="A84" s="3">
        <v>1.0</v>
      </c>
      <c r="B84" s="5" t="s">
        <v>380</v>
      </c>
      <c r="C84" s="6">
        <v>0.5784722222222223</v>
      </c>
      <c r="D84" s="5">
        <v>600.0</v>
      </c>
    </row>
    <row r="85">
      <c r="A85" s="3">
        <v>2.0</v>
      </c>
      <c r="B85" s="11" t="s">
        <v>381</v>
      </c>
      <c r="C85" s="12">
        <v>0.7083333333333334</v>
      </c>
      <c r="D85" s="11">
        <v>400.0</v>
      </c>
    </row>
    <row r="86">
      <c r="A86" s="3">
        <v>3.0</v>
      </c>
      <c r="B86" s="5" t="s">
        <v>382</v>
      </c>
      <c r="C86" s="6">
        <v>0.8541666666666666</v>
      </c>
      <c r="D86" s="5">
        <v>500.0</v>
      </c>
      <c r="G86" s="13">
        <v>5650.0</v>
      </c>
    </row>
    <row r="87">
      <c r="A87" s="7"/>
      <c r="D87" s="7">
        <f>SUM(D84:D86)</f>
        <v>1500</v>
      </c>
    </row>
    <row r="88">
      <c r="A88" s="7"/>
    </row>
    <row r="89">
      <c r="A89" s="7"/>
    </row>
    <row r="90">
      <c r="A90" s="7"/>
      <c r="D90" s="3" t="s">
        <v>13</v>
      </c>
      <c r="E90" s="4">
        <v>42869.0</v>
      </c>
      <c r="F90" s="3" t="s">
        <v>14</v>
      </c>
    </row>
    <row r="91">
      <c r="A91" s="3">
        <v>1.0</v>
      </c>
      <c r="B91" s="5" t="s">
        <v>383</v>
      </c>
      <c r="C91" s="6">
        <v>0.5916666666666667</v>
      </c>
      <c r="D91" s="5">
        <v>600.0</v>
      </c>
    </row>
    <row r="92">
      <c r="A92" s="3">
        <v>2.0</v>
      </c>
      <c r="B92" s="5" t="s">
        <v>384</v>
      </c>
      <c r="C92" s="6">
        <v>0.6652777777777777</v>
      </c>
      <c r="D92" s="5">
        <v>400.0</v>
      </c>
    </row>
    <row r="93">
      <c r="A93" s="3">
        <v>3.0</v>
      </c>
      <c r="B93" s="11" t="s">
        <v>385</v>
      </c>
      <c r="C93" s="12">
        <v>0.6736111111111112</v>
      </c>
      <c r="D93" s="11">
        <v>400.0</v>
      </c>
    </row>
    <row r="94">
      <c r="A94" s="3">
        <v>4.0</v>
      </c>
      <c r="B94" s="5" t="s">
        <v>22</v>
      </c>
      <c r="G94" s="5">
        <v>-550.0</v>
      </c>
    </row>
    <row r="95">
      <c r="A95" s="7"/>
      <c r="D95" s="3">
        <v>1400.0</v>
      </c>
      <c r="G95" s="13">
        <v>6100.0</v>
      </c>
    </row>
    <row r="96">
      <c r="A96" s="7"/>
    </row>
    <row r="97">
      <c r="A97" s="7"/>
      <c r="D97" s="3" t="s">
        <v>23</v>
      </c>
      <c r="E97" s="4">
        <v>42870.0</v>
      </c>
      <c r="F97" s="3" t="s">
        <v>9</v>
      </c>
    </row>
    <row r="98">
      <c r="A98" s="3">
        <v>1.0</v>
      </c>
      <c r="B98" s="5" t="s">
        <v>96</v>
      </c>
      <c r="C98" s="6">
        <v>0.6354166666666666</v>
      </c>
      <c r="D98" s="5">
        <v>400.0</v>
      </c>
    </row>
    <row r="99">
      <c r="A99" s="3">
        <v>2.0</v>
      </c>
      <c r="B99" s="5" t="s">
        <v>386</v>
      </c>
      <c r="C99" s="6">
        <v>0.6805555555555556</v>
      </c>
      <c r="D99" s="5">
        <v>600.0</v>
      </c>
      <c r="H99" s="8">
        <v>-5000.0</v>
      </c>
      <c r="I99" s="8" t="s">
        <v>12</v>
      </c>
    </row>
    <row r="100">
      <c r="A100" s="3">
        <v>3.0</v>
      </c>
      <c r="B100" s="5" t="s">
        <v>387</v>
      </c>
      <c r="C100" s="6">
        <v>0.7284722222222222</v>
      </c>
      <c r="D100" s="5">
        <v>400.0</v>
      </c>
    </row>
    <row r="101">
      <c r="A101" s="3"/>
      <c r="D101" s="3">
        <v>1400.0</v>
      </c>
      <c r="G101" s="13">
        <v>2500.0</v>
      </c>
    </row>
    <row r="102">
      <c r="A102" s="7"/>
    </row>
    <row r="103">
      <c r="A103" s="7"/>
      <c r="D103" s="3" t="s">
        <v>29</v>
      </c>
      <c r="E103" s="4">
        <v>42871.0</v>
      </c>
      <c r="F103" s="3" t="s">
        <v>9</v>
      </c>
    </row>
    <row r="104">
      <c r="A104" s="3">
        <v>1.0</v>
      </c>
      <c r="B104" s="5" t="s">
        <v>388</v>
      </c>
      <c r="C104" s="6">
        <v>0.625</v>
      </c>
      <c r="D104" s="5">
        <v>250.0</v>
      </c>
    </row>
    <row r="105">
      <c r="A105" s="3">
        <v>2.0</v>
      </c>
      <c r="B105" s="5" t="s">
        <v>96</v>
      </c>
      <c r="C105" s="6">
        <v>0.6736111111111112</v>
      </c>
      <c r="D105" s="5">
        <v>400.0</v>
      </c>
    </row>
    <row r="106">
      <c r="A106" s="3">
        <v>3.0</v>
      </c>
      <c r="B106" s="5" t="s">
        <v>389</v>
      </c>
      <c r="C106" s="6">
        <v>0.7055555555555556</v>
      </c>
      <c r="D106" s="5">
        <v>600.0</v>
      </c>
    </row>
    <row r="107">
      <c r="A107" s="7"/>
      <c r="D107" s="7">
        <f>SUM(D104:D106)</f>
        <v>1250</v>
      </c>
      <c r="G107" s="13">
        <v>3750.0</v>
      </c>
    </row>
    <row r="108">
      <c r="A108" s="7"/>
    </row>
    <row r="109">
      <c r="A109" s="7"/>
      <c r="D109" s="7"/>
      <c r="E109" s="7"/>
      <c r="F109" s="7"/>
    </row>
    <row r="110">
      <c r="A110" s="7"/>
      <c r="D110" s="3" t="s">
        <v>33</v>
      </c>
      <c r="E110" s="4">
        <v>42872.0</v>
      </c>
      <c r="F110" s="3" t="s">
        <v>9</v>
      </c>
    </row>
    <row r="111">
      <c r="A111" s="3">
        <v>1.0</v>
      </c>
      <c r="B111" s="5" t="s">
        <v>390</v>
      </c>
      <c r="C111" s="6">
        <v>0.7888888888888889</v>
      </c>
      <c r="D111" s="5">
        <v>200.0</v>
      </c>
    </row>
    <row r="112">
      <c r="A112" s="7"/>
      <c r="D112" s="3">
        <v>200.0</v>
      </c>
      <c r="G112" s="13">
        <v>3950.0</v>
      </c>
    </row>
    <row r="113">
      <c r="A113" s="7"/>
    </row>
    <row r="114">
      <c r="A114" s="7"/>
    </row>
    <row r="115">
      <c r="A115" s="7"/>
      <c r="D115" s="3" t="s">
        <v>41</v>
      </c>
      <c r="E115" s="4">
        <v>42873.0</v>
      </c>
      <c r="F115" s="3" t="s">
        <v>9</v>
      </c>
    </row>
    <row r="116">
      <c r="A116" s="3">
        <v>1.0</v>
      </c>
      <c r="B116" s="5" t="s">
        <v>391</v>
      </c>
      <c r="C116" s="6">
        <v>0.4583333333333333</v>
      </c>
      <c r="D116" s="5">
        <v>600.0</v>
      </c>
    </row>
    <row r="117">
      <c r="A117" s="3">
        <v>2.0</v>
      </c>
      <c r="B117" s="5" t="s">
        <v>392</v>
      </c>
      <c r="C117" s="6">
        <v>0.4979166666666667</v>
      </c>
      <c r="D117" s="5">
        <v>600.0</v>
      </c>
    </row>
    <row r="118">
      <c r="A118" s="3">
        <v>3.0</v>
      </c>
      <c r="B118" s="5" t="s">
        <v>393</v>
      </c>
      <c r="C118" s="6">
        <v>0.5263888888888889</v>
      </c>
      <c r="D118" s="5">
        <v>250.0</v>
      </c>
    </row>
    <row r="119">
      <c r="A119" s="3">
        <v>4.0</v>
      </c>
      <c r="B119" s="5" t="s">
        <v>394</v>
      </c>
      <c r="C119" s="6">
        <v>0.6298611111111111</v>
      </c>
      <c r="D119" s="5">
        <v>600.0</v>
      </c>
    </row>
    <row r="120">
      <c r="A120" s="3">
        <v>5.0</v>
      </c>
      <c r="B120" s="5" t="s">
        <v>395</v>
      </c>
      <c r="C120" s="6">
        <v>0.7388888888888889</v>
      </c>
      <c r="D120" s="5">
        <v>600.0</v>
      </c>
    </row>
    <row r="121">
      <c r="A121" s="7"/>
      <c r="D121" s="7">
        <f>SUM(D116:D120)</f>
        <v>2650</v>
      </c>
      <c r="G121" s="13">
        <v>6600.0</v>
      </c>
    </row>
    <row r="122">
      <c r="A122" s="7"/>
    </row>
    <row r="123">
      <c r="A123" s="7"/>
      <c r="D123" s="3" t="s">
        <v>46</v>
      </c>
      <c r="E123" s="4">
        <v>42874.0</v>
      </c>
      <c r="F123" s="3" t="s">
        <v>9</v>
      </c>
    </row>
    <row r="124">
      <c r="A124" s="3">
        <v>1.0</v>
      </c>
      <c r="B124" s="5" t="s">
        <v>396</v>
      </c>
      <c r="C124" s="6">
        <v>0.5395833333333333</v>
      </c>
      <c r="D124" s="5">
        <v>200.0</v>
      </c>
    </row>
    <row r="125">
      <c r="A125" s="3">
        <v>2.0</v>
      </c>
      <c r="B125" s="11" t="s">
        <v>397</v>
      </c>
      <c r="C125" s="12">
        <v>0.75</v>
      </c>
      <c r="D125" s="11">
        <v>400.0</v>
      </c>
    </row>
    <row r="126">
      <c r="A126" s="7"/>
      <c r="D126" s="7">
        <f>SUM(D124:D125)</f>
        <v>600</v>
      </c>
      <c r="G126" s="13">
        <v>6800.0</v>
      </c>
    </row>
    <row r="127">
      <c r="A127" s="7"/>
      <c r="E127" s="5"/>
    </row>
    <row r="128">
      <c r="A128" s="7"/>
      <c r="D128" s="3" t="s">
        <v>8</v>
      </c>
      <c r="E128" s="4">
        <v>42875.0</v>
      </c>
      <c r="F128" s="3" t="s">
        <v>14</v>
      </c>
    </row>
    <row r="129">
      <c r="A129" s="3">
        <v>1.0</v>
      </c>
      <c r="B129" s="5" t="s">
        <v>398</v>
      </c>
      <c r="C129" s="6">
        <v>0.5569444444444445</v>
      </c>
      <c r="D129" s="5">
        <v>300.0</v>
      </c>
    </row>
    <row r="130">
      <c r="A130" s="3">
        <v>2.0</v>
      </c>
      <c r="B130" s="5" t="s">
        <v>399</v>
      </c>
      <c r="C130" s="6">
        <v>0.5888888888888889</v>
      </c>
      <c r="D130" s="5">
        <v>400.0</v>
      </c>
    </row>
    <row r="131">
      <c r="A131" s="3">
        <v>3.0</v>
      </c>
      <c r="B131" s="5" t="s">
        <v>400</v>
      </c>
      <c r="C131" s="6">
        <v>0.7368055555555556</v>
      </c>
      <c r="D131" s="5">
        <v>600.0</v>
      </c>
    </row>
    <row r="132">
      <c r="A132" s="3"/>
      <c r="D132" s="3">
        <v>1300.0</v>
      </c>
      <c r="G132" s="13">
        <v>8100.0</v>
      </c>
    </row>
    <row r="133">
      <c r="A133" s="7"/>
    </row>
    <row r="134">
      <c r="A134" s="7"/>
      <c r="D134" s="3" t="s">
        <v>13</v>
      </c>
      <c r="E134" s="4">
        <v>42876.0</v>
      </c>
      <c r="F134" s="3" t="s">
        <v>14</v>
      </c>
    </row>
    <row r="135">
      <c r="A135" s="3">
        <v>1.0</v>
      </c>
      <c r="B135" s="5" t="s">
        <v>401</v>
      </c>
      <c r="C135" s="6">
        <v>0.5055555555555555</v>
      </c>
      <c r="D135" s="5">
        <v>600.0</v>
      </c>
    </row>
    <row r="136">
      <c r="A136" s="3">
        <v>2.0</v>
      </c>
      <c r="B136" s="5" t="s">
        <v>402</v>
      </c>
      <c r="C136" s="6">
        <v>0.5368055555555555</v>
      </c>
      <c r="D136" s="5">
        <v>700.0</v>
      </c>
    </row>
    <row r="137">
      <c r="A137" s="3">
        <v>3.0</v>
      </c>
      <c r="B137" s="5" t="s">
        <v>403</v>
      </c>
      <c r="C137" s="6">
        <v>0.55</v>
      </c>
      <c r="D137" s="5">
        <v>400.0</v>
      </c>
    </row>
    <row r="138">
      <c r="A138" s="3">
        <v>4.0</v>
      </c>
      <c r="B138" s="5" t="s">
        <v>404</v>
      </c>
      <c r="C138" s="6">
        <v>0.6208333333333333</v>
      </c>
      <c r="D138" s="5">
        <v>300.0</v>
      </c>
    </row>
    <row r="139">
      <c r="A139" s="3">
        <v>5.0</v>
      </c>
      <c r="B139" s="5" t="s">
        <v>405</v>
      </c>
      <c r="C139" s="6">
        <v>0.6381944444444444</v>
      </c>
      <c r="D139" s="5">
        <v>400.0</v>
      </c>
    </row>
    <row r="140">
      <c r="A140" s="3">
        <v>6.0</v>
      </c>
      <c r="B140" s="5" t="s">
        <v>406</v>
      </c>
      <c r="C140" s="6">
        <v>0.6694444444444444</v>
      </c>
      <c r="D140" s="5">
        <v>200.0</v>
      </c>
    </row>
    <row r="141">
      <c r="A141" s="3">
        <v>7.0</v>
      </c>
      <c r="B141" s="5" t="s">
        <v>407</v>
      </c>
      <c r="C141" s="6">
        <v>0.6708333333333333</v>
      </c>
      <c r="D141" s="5">
        <v>200.0</v>
      </c>
    </row>
    <row r="142">
      <c r="A142" s="3">
        <v>8.0</v>
      </c>
      <c r="B142" s="5" t="s">
        <v>408</v>
      </c>
      <c r="C142" s="6">
        <v>0.6729166666666667</v>
      </c>
      <c r="D142" s="5">
        <v>400.0</v>
      </c>
    </row>
    <row r="143">
      <c r="A143" s="3">
        <v>9.0</v>
      </c>
      <c r="B143" s="5" t="s">
        <v>261</v>
      </c>
      <c r="C143" s="6">
        <v>0.6930555555555555</v>
      </c>
      <c r="D143" s="5">
        <v>400.0</v>
      </c>
    </row>
    <row r="144">
      <c r="A144" s="3">
        <v>10.0</v>
      </c>
      <c r="B144" s="5" t="s">
        <v>409</v>
      </c>
      <c r="C144" s="6">
        <v>0.7458333333333333</v>
      </c>
      <c r="D144" s="5">
        <v>600.0</v>
      </c>
    </row>
    <row r="145">
      <c r="A145" s="3">
        <v>11.0</v>
      </c>
      <c r="B145" s="5" t="s">
        <v>410</v>
      </c>
      <c r="C145" s="6">
        <v>0.7736111111111111</v>
      </c>
      <c r="D145" s="5">
        <v>250.0</v>
      </c>
    </row>
    <row r="146">
      <c r="A146" s="3">
        <v>12.0</v>
      </c>
      <c r="B146" s="5" t="s">
        <v>411</v>
      </c>
    </row>
    <row r="147">
      <c r="A147" s="3">
        <v>13.0</v>
      </c>
      <c r="B147" s="5" t="s">
        <v>139</v>
      </c>
      <c r="C147" s="6">
        <v>0.8159722222222222</v>
      </c>
      <c r="D147" s="5">
        <v>400.0</v>
      </c>
    </row>
    <row r="148">
      <c r="A148" s="3">
        <v>14.0</v>
      </c>
      <c r="B148" s="5" t="s">
        <v>22</v>
      </c>
      <c r="C148" s="6">
        <v>0.8673611111111111</v>
      </c>
      <c r="G148" s="21">
        <v>-1300.0</v>
      </c>
    </row>
    <row r="149">
      <c r="A149" s="7"/>
      <c r="D149" s="3">
        <v>4850.0</v>
      </c>
      <c r="G149" s="13">
        <v>11650.0</v>
      </c>
    </row>
    <row r="150">
      <c r="A150" s="7"/>
    </row>
    <row r="151">
      <c r="A151" s="7"/>
    </row>
    <row r="152">
      <c r="A152" s="7"/>
      <c r="D152" s="3" t="s">
        <v>23</v>
      </c>
      <c r="E152" s="4">
        <v>42877.0</v>
      </c>
      <c r="F152" s="3" t="s">
        <v>9</v>
      </c>
    </row>
    <row r="153">
      <c r="A153" s="3">
        <v>1.0</v>
      </c>
      <c r="B153" s="5" t="s">
        <v>412</v>
      </c>
      <c r="C153" s="6">
        <v>0.5236111111111111</v>
      </c>
      <c r="D153" s="5">
        <v>300.0</v>
      </c>
    </row>
    <row r="154">
      <c r="A154" s="3">
        <v>2.0</v>
      </c>
      <c r="B154" s="5" t="s">
        <v>413</v>
      </c>
      <c r="C154" s="6">
        <v>0.6868055555555556</v>
      </c>
      <c r="D154" s="5">
        <v>500.0</v>
      </c>
    </row>
    <row r="155">
      <c r="A155" s="3">
        <v>3.0</v>
      </c>
      <c r="B155" s="5" t="s">
        <v>414</v>
      </c>
      <c r="C155" s="6">
        <v>0.74375</v>
      </c>
      <c r="D155" s="5">
        <v>200.0</v>
      </c>
    </row>
    <row r="156">
      <c r="A156" s="3">
        <v>4.0</v>
      </c>
      <c r="B156" s="5" t="s">
        <v>415</v>
      </c>
      <c r="C156" s="6">
        <v>0.8243055555555555</v>
      </c>
      <c r="D156" s="5">
        <v>400.0</v>
      </c>
    </row>
    <row r="157">
      <c r="A157" s="7"/>
      <c r="D157" s="7">
        <f>SUM(D153:D156)</f>
        <v>1400</v>
      </c>
      <c r="G157" s="13">
        <v>13050.0</v>
      </c>
    </row>
    <row r="158">
      <c r="A158" s="7"/>
    </row>
    <row r="159">
      <c r="A159" s="7"/>
      <c r="D159" s="3" t="s">
        <v>29</v>
      </c>
      <c r="E159" s="4">
        <v>42878.0</v>
      </c>
      <c r="F159" s="3" t="s">
        <v>9</v>
      </c>
    </row>
    <row r="160">
      <c r="A160" s="3">
        <v>1.0</v>
      </c>
      <c r="B160" s="5" t="s">
        <v>416</v>
      </c>
      <c r="C160" s="6">
        <v>0.5236111111111111</v>
      </c>
      <c r="D160" s="5">
        <v>300.0</v>
      </c>
      <c r="G160" s="8">
        <v>-11000.0</v>
      </c>
      <c r="H160" s="8" t="s">
        <v>12</v>
      </c>
    </row>
    <row r="161">
      <c r="A161" s="7"/>
      <c r="D161" s="3">
        <v>300.0</v>
      </c>
      <c r="G161" s="13">
        <v>2350.0</v>
      </c>
    </row>
    <row r="162">
      <c r="A162" s="7"/>
    </row>
    <row r="163">
      <c r="A163" s="7"/>
    </row>
    <row r="164">
      <c r="A164" s="7"/>
      <c r="D164" s="3" t="s">
        <v>33</v>
      </c>
      <c r="E164" s="4">
        <v>42879.0</v>
      </c>
      <c r="F164" s="3" t="s">
        <v>9</v>
      </c>
    </row>
    <row r="165">
      <c r="A165" s="3">
        <v>1.0</v>
      </c>
      <c r="B165" s="11" t="s">
        <v>417</v>
      </c>
      <c r="C165" s="12">
        <v>0.5402777777777777</v>
      </c>
      <c r="D165" s="11">
        <v>200.0</v>
      </c>
    </row>
    <row r="166">
      <c r="A166" s="3">
        <v>2.0</v>
      </c>
      <c r="B166" s="5" t="s">
        <v>418</v>
      </c>
      <c r="C166" s="6">
        <v>0.5680555555555555</v>
      </c>
      <c r="D166" s="5">
        <v>200.0</v>
      </c>
    </row>
    <row r="167">
      <c r="A167" s="3">
        <v>3.0</v>
      </c>
      <c r="B167" s="5" t="s">
        <v>96</v>
      </c>
      <c r="C167" s="6">
        <v>0.6715277777777777</v>
      </c>
      <c r="D167" s="5">
        <v>400.0</v>
      </c>
    </row>
    <row r="168">
      <c r="A168" s="3">
        <v>4.0</v>
      </c>
      <c r="B168" s="11" t="s">
        <v>419</v>
      </c>
      <c r="C168" s="12">
        <v>0.7541666666666667</v>
      </c>
      <c r="D168" s="11">
        <v>400.0</v>
      </c>
    </row>
    <row r="169">
      <c r="A169" s="3">
        <v>5.0</v>
      </c>
      <c r="B169" s="5" t="s">
        <v>420</v>
      </c>
      <c r="C169" s="6">
        <v>0.7909722222222222</v>
      </c>
      <c r="D169" s="5">
        <v>200.0</v>
      </c>
    </row>
    <row r="170">
      <c r="A170" s="3">
        <v>6.0</v>
      </c>
      <c r="B170" s="5" t="s">
        <v>421</v>
      </c>
      <c r="C170" s="6">
        <v>0.7972222222222223</v>
      </c>
      <c r="D170" s="5">
        <v>300.0</v>
      </c>
    </row>
    <row r="171">
      <c r="A171" s="3">
        <v>7.0</v>
      </c>
      <c r="B171" s="5" t="s">
        <v>422</v>
      </c>
      <c r="C171" s="6">
        <v>0.7972222222222223</v>
      </c>
      <c r="D171" s="5">
        <v>600.0</v>
      </c>
    </row>
    <row r="172">
      <c r="A172" s="3">
        <v>8.0</v>
      </c>
      <c r="B172" s="5" t="s">
        <v>418</v>
      </c>
      <c r="C172" s="6">
        <v>0.8048611111111111</v>
      </c>
      <c r="D172" s="5">
        <v>200.0</v>
      </c>
    </row>
    <row r="173">
      <c r="A173" s="7"/>
      <c r="D173" s="7">
        <f>SUM(D165:D172)</f>
        <v>2500</v>
      </c>
      <c r="G173" s="13">
        <v>4250.0</v>
      </c>
    </row>
    <row r="174">
      <c r="A174" s="7"/>
    </row>
    <row r="175">
      <c r="A175" s="7"/>
    </row>
    <row r="176">
      <c r="A176" s="7"/>
      <c r="D176" s="3" t="s">
        <v>41</v>
      </c>
      <c r="E176" s="4">
        <v>42880.0</v>
      </c>
      <c r="F176" s="3" t="s">
        <v>9</v>
      </c>
    </row>
    <row r="177">
      <c r="A177" s="3">
        <v>1.0</v>
      </c>
      <c r="B177" s="5" t="s">
        <v>423</v>
      </c>
      <c r="C177" s="6">
        <v>0.48541666666666666</v>
      </c>
      <c r="D177" s="5">
        <v>400.0</v>
      </c>
    </row>
    <row r="178">
      <c r="A178" s="3">
        <v>2.0</v>
      </c>
      <c r="B178" s="5" t="s">
        <v>424</v>
      </c>
      <c r="C178" s="6">
        <v>0.5756944444444444</v>
      </c>
      <c r="D178" s="5">
        <v>300.0</v>
      </c>
    </row>
    <row r="179">
      <c r="A179" s="3">
        <v>3.0</v>
      </c>
      <c r="B179" s="11" t="s">
        <v>425</v>
      </c>
      <c r="C179" s="12">
        <v>0.8173611111111111</v>
      </c>
      <c r="D179" s="11">
        <v>300.0</v>
      </c>
    </row>
    <row r="180">
      <c r="A180" s="7"/>
      <c r="D180" s="7">
        <f>SUM(D177:D179)</f>
        <v>1000</v>
      </c>
      <c r="G180" s="13">
        <v>4950.0</v>
      </c>
    </row>
    <row r="181">
      <c r="A181" s="7"/>
    </row>
    <row r="182">
      <c r="A182" s="7"/>
      <c r="D182" s="3" t="s">
        <v>46</v>
      </c>
      <c r="E182" s="4">
        <v>42881.0</v>
      </c>
      <c r="F182" s="3" t="s">
        <v>9</v>
      </c>
    </row>
    <row r="183">
      <c r="A183" s="3">
        <v>1.0</v>
      </c>
      <c r="B183" s="5" t="s">
        <v>426</v>
      </c>
      <c r="C183" s="6">
        <v>0.55625</v>
      </c>
      <c r="D183" s="5">
        <v>600.0</v>
      </c>
    </row>
    <row r="184">
      <c r="A184" s="3">
        <v>2.0</v>
      </c>
      <c r="B184" s="5" t="s">
        <v>427</v>
      </c>
      <c r="C184" s="6">
        <v>0.8555555555555555</v>
      </c>
      <c r="D184" s="5">
        <v>200.0</v>
      </c>
    </row>
    <row r="185">
      <c r="A185" s="3">
        <v>3.0</v>
      </c>
      <c r="B185" s="5" t="s">
        <v>428</v>
      </c>
      <c r="C185" s="6">
        <v>0.8555555555555555</v>
      </c>
      <c r="D185" s="5">
        <v>200.0</v>
      </c>
      <c r="G185" s="13">
        <v>5950.0</v>
      </c>
    </row>
    <row r="186">
      <c r="A186" s="7"/>
      <c r="D186" s="7">
        <f>SUM(D183:D185)</f>
        <v>1000</v>
      </c>
    </row>
    <row r="187">
      <c r="A187" s="7"/>
    </row>
    <row r="188">
      <c r="A188" s="7"/>
      <c r="D188" s="3" t="s">
        <v>8</v>
      </c>
      <c r="E188" s="4">
        <v>42882.0</v>
      </c>
      <c r="F188" s="3" t="s">
        <v>9</v>
      </c>
    </row>
    <row r="189">
      <c r="A189" s="3">
        <v>1.0</v>
      </c>
      <c r="B189" s="5" t="s">
        <v>22</v>
      </c>
      <c r="C189" s="6">
        <v>0.5354166666666667</v>
      </c>
      <c r="G189" s="5">
        <v>-100.0</v>
      </c>
    </row>
    <row r="190">
      <c r="A190" s="3">
        <v>2.0</v>
      </c>
      <c r="B190" s="5" t="s">
        <v>429</v>
      </c>
      <c r="C190" s="6">
        <v>0.7201388888888889</v>
      </c>
      <c r="D190" s="5">
        <v>600.0</v>
      </c>
    </row>
    <row r="191">
      <c r="A191" s="3">
        <v>3.0</v>
      </c>
      <c r="B191" s="5" t="s">
        <v>430</v>
      </c>
      <c r="C191" s="6">
        <v>0.8083333333333333</v>
      </c>
      <c r="D191" s="5">
        <v>200.0</v>
      </c>
    </row>
    <row r="192">
      <c r="A192" s="7"/>
      <c r="D192" s="3">
        <v>800.0</v>
      </c>
      <c r="G192" s="13">
        <v>6650.0</v>
      </c>
    </row>
    <row r="193">
      <c r="A193" s="7"/>
    </row>
    <row r="194">
      <c r="A194" s="7"/>
      <c r="D194" s="3" t="s">
        <v>13</v>
      </c>
      <c r="E194" s="4">
        <v>42883.0</v>
      </c>
      <c r="F194" s="3" t="s">
        <v>14</v>
      </c>
    </row>
    <row r="195">
      <c r="A195" s="3">
        <v>1.0</v>
      </c>
      <c r="B195" s="11" t="s">
        <v>431</v>
      </c>
      <c r="C195" s="12">
        <v>0.5534722222222223</v>
      </c>
      <c r="D195" s="11">
        <v>200.0</v>
      </c>
    </row>
    <row r="196">
      <c r="A196" s="3">
        <v>2.0</v>
      </c>
      <c r="B196" s="5" t="s">
        <v>432</v>
      </c>
      <c r="C196" s="6">
        <v>0.5583333333333333</v>
      </c>
      <c r="D196" s="5">
        <v>600.0</v>
      </c>
    </row>
    <row r="197">
      <c r="A197" s="3">
        <v>3.0</v>
      </c>
      <c r="B197" s="5" t="s">
        <v>433</v>
      </c>
      <c r="C197" s="6">
        <v>0.64375</v>
      </c>
      <c r="D197" s="5">
        <v>300.0</v>
      </c>
    </row>
    <row r="198">
      <c r="A198" s="3">
        <v>4.0</v>
      </c>
      <c r="B198" s="5" t="s">
        <v>434</v>
      </c>
      <c r="C198" s="6">
        <v>0.7340277777777777</v>
      </c>
      <c r="D198" s="5">
        <v>100.0</v>
      </c>
    </row>
    <row r="199">
      <c r="A199" s="3">
        <v>5.0</v>
      </c>
      <c r="B199" s="5" t="s">
        <v>22</v>
      </c>
      <c r="C199" s="6">
        <v>0.86875</v>
      </c>
      <c r="G199" s="5">
        <v>-500.0</v>
      </c>
    </row>
    <row r="200">
      <c r="A200" s="7"/>
      <c r="D200" s="3">
        <v>1200.0</v>
      </c>
      <c r="G200" s="13">
        <v>7150.0</v>
      </c>
    </row>
    <row r="201">
      <c r="A201" s="7"/>
    </row>
    <row r="202">
      <c r="A202" s="7"/>
      <c r="D202" s="3" t="s">
        <v>23</v>
      </c>
      <c r="E202" s="4">
        <v>42884.0</v>
      </c>
      <c r="F202" s="3" t="s">
        <v>9</v>
      </c>
    </row>
    <row r="203">
      <c r="A203" s="3">
        <v>1.0</v>
      </c>
      <c r="B203" s="5" t="s">
        <v>56</v>
      </c>
      <c r="C203" s="6">
        <v>0.47291666666666665</v>
      </c>
      <c r="D203" s="5">
        <v>200.0</v>
      </c>
    </row>
    <row r="204">
      <c r="A204" s="3">
        <v>2.0</v>
      </c>
      <c r="B204" s="5" t="s">
        <v>435</v>
      </c>
      <c r="C204" s="6">
        <v>0.5861111111111111</v>
      </c>
      <c r="D204" s="5">
        <v>2300.0</v>
      </c>
    </row>
    <row r="205">
      <c r="A205" s="3">
        <v>3.0</v>
      </c>
      <c r="B205" s="5" t="s">
        <v>436</v>
      </c>
      <c r="C205" s="6">
        <v>0.64375</v>
      </c>
      <c r="D205" s="5">
        <v>400.0</v>
      </c>
    </row>
    <row r="206">
      <c r="A206" s="3">
        <v>4.0</v>
      </c>
      <c r="B206" s="11" t="s">
        <v>436</v>
      </c>
      <c r="C206" s="12">
        <v>0.6444444444444445</v>
      </c>
      <c r="D206" s="11">
        <v>400.0</v>
      </c>
    </row>
    <row r="207">
      <c r="A207" s="3">
        <v>5.0</v>
      </c>
      <c r="B207" s="11" t="s">
        <v>437</v>
      </c>
      <c r="C207" s="12">
        <v>0.6451388888888889</v>
      </c>
      <c r="D207" s="11">
        <v>300.0</v>
      </c>
    </row>
    <row r="208">
      <c r="A208" s="3">
        <v>6.0</v>
      </c>
      <c r="B208" s="5" t="s">
        <v>148</v>
      </c>
      <c r="C208" s="6">
        <v>0.6451388888888889</v>
      </c>
      <c r="D208" s="5">
        <v>200.0</v>
      </c>
    </row>
    <row r="209">
      <c r="A209" s="3">
        <v>7.0</v>
      </c>
      <c r="B209" s="5" t="s">
        <v>438</v>
      </c>
      <c r="C209" s="6">
        <v>0.6458333333333334</v>
      </c>
      <c r="D209" s="5">
        <v>400.0</v>
      </c>
    </row>
    <row r="210">
      <c r="A210" s="7"/>
      <c r="D210" s="7">
        <f>SUM(D203:D209)</f>
        <v>4200</v>
      </c>
      <c r="G210" s="13">
        <v>10650.0</v>
      </c>
    </row>
    <row r="211">
      <c r="A211" s="7"/>
    </row>
    <row r="212">
      <c r="A212" s="7"/>
      <c r="D212" s="3" t="s">
        <v>29</v>
      </c>
      <c r="E212" s="4">
        <v>42885.0</v>
      </c>
      <c r="F212" s="3" t="s">
        <v>9</v>
      </c>
    </row>
    <row r="213">
      <c r="A213" s="3">
        <v>1.0</v>
      </c>
      <c r="B213" s="5" t="s">
        <v>439</v>
      </c>
      <c r="C213" s="6">
        <v>0.61875</v>
      </c>
      <c r="D213" s="5">
        <v>300.0</v>
      </c>
    </row>
    <row r="214">
      <c r="A214" s="3">
        <v>2.0</v>
      </c>
      <c r="B214" s="5" t="s">
        <v>440</v>
      </c>
      <c r="C214" s="6">
        <v>0.6486111111111111</v>
      </c>
      <c r="D214" s="5">
        <v>600.0</v>
      </c>
    </row>
    <row r="215">
      <c r="A215" s="7"/>
      <c r="D215" s="3">
        <f>SUM(D213:D214)</f>
        <v>900</v>
      </c>
      <c r="G215" s="13">
        <v>11550.0</v>
      </c>
    </row>
    <row r="216">
      <c r="A216" s="7"/>
    </row>
    <row r="217">
      <c r="A217" s="7"/>
    </row>
    <row r="218">
      <c r="A218" s="7"/>
      <c r="D218" s="3" t="s">
        <v>33</v>
      </c>
      <c r="E218" s="4">
        <v>42886.0</v>
      </c>
      <c r="F218" s="3" t="s">
        <v>9</v>
      </c>
    </row>
    <row r="219">
      <c r="A219" s="3">
        <v>1.0</v>
      </c>
      <c r="B219" s="5" t="s">
        <v>441</v>
      </c>
      <c r="C219" s="6">
        <v>0.5055555555555555</v>
      </c>
      <c r="D219" s="5">
        <v>500.0</v>
      </c>
    </row>
    <row r="220">
      <c r="A220" s="3">
        <v>2.0</v>
      </c>
      <c r="B220" s="5" t="s">
        <v>442</v>
      </c>
      <c r="C220" s="6">
        <v>0.6284722222222222</v>
      </c>
      <c r="D220" s="5">
        <v>400.0</v>
      </c>
    </row>
    <row r="221">
      <c r="A221" s="3">
        <v>3.0</v>
      </c>
      <c r="B221" s="5" t="s">
        <v>443</v>
      </c>
      <c r="C221" s="6">
        <v>0.6791666666666667</v>
      </c>
      <c r="D221" s="5">
        <v>400.0</v>
      </c>
    </row>
    <row r="222">
      <c r="A222" s="3">
        <v>4.0</v>
      </c>
      <c r="B222" s="5" t="s">
        <v>444</v>
      </c>
      <c r="C222" s="6">
        <v>0.7423611111111111</v>
      </c>
      <c r="D222" s="5">
        <v>200.0</v>
      </c>
      <c r="G222" s="8">
        <v>-6000.0</v>
      </c>
      <c r="H222" s="8" t="s">
        <v>12</v>
      </c>
    </row>
    <row r="223">
      <c r="A223" s="3">
        <v>5.0</v>
      </c>
      <c r="B223" s="5" t="s">
        <v>445</v>
      </c>
      <c r="C223" s="6">
        <v>0.8097222222222222</v>
      </c>
      <c r="D223" s="5">
        <v>1000.0</v>
      </c>
    </row>
    <row r="224">
      <c r="A224" s="7"/>
      <c r="D224" s="7">
        <f>SUM(D219:D223)</f>
        <v>2500</v>
      </c>
      <c r="G224" s="13">
        <v>8000.0</v>
      </c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51.29"/>
    <col customWidth="1" min="4" max="4" width="15.0"/>
    <col customWidth="1" min="6" max="6" width="29.14"/>
    <col customWidth="1" min="8" max="8" width="18.71"/>
    <col customWidth="1" min="9" max="9" width="1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153</v>
      </c>
    </row>
    <row r="2">
      <c r="A2" s="7"/>
      <c r="D2" s="26" t="s">
        <v>8</v>
      </c>
      <c r="E2" s="27">
        <v>42826.0</v>
      </c>
      <c r="F2" s="28" t="s">
        <v>338</v>
      </c>
      <c r="H2" s="37">
        <v>45730.0</v>
      </c>
    </row>
    <row r="3">
      <c r="A3" s="3">
        <v>1.0</v>
      </c>
      <c r="B3" s="5" t="s">
        <v>446</v>
      </c>
      <c r="C3" s="6">
        <v>0.7048611111111112</v>
      </c>
    </row>
    <row r="4">
      <c r="A4" s="3">
        <v>2.0</v>
      </c>
      <c r="B4" s="11" t="s">
        <v>447</v>
      </c>
      <c r="C4" s="12">
        <v>0.8486111111111111</v>
      </c>
      <c r="D4" s="11">
        <v>600.0</v>
      </c>
    </row>
    <row r="5">
      <c r="A5" s="7"/>
      <c r="D5" s="3">
        <v>600.0</v>
      </c>
      <c r="G5" s="13">
        <v>3050.0</v>
      </c>
    </row>
    <row r="6">
      <c r="A6" s="7"/>
      <c r="D6" s="3"/>
      <c r="E6" s="4"/>
      <c r="F6" s="3" t="s">
        <v>448</v>
      </c>
      <c r="I6" s="5"/>
    </row>
    <row r="7">
      <c r="A7" s="3"/>
      <c r="D7" s="3" t="s">
        <v>13</v>
      </c>
      <c r="E7" s="4">
        <v>42827.0</v>
      </c>
      <c r="F7" s="3" t="s">
        <v>449</v>
      </c>
    </row>
    <row r="8">
      <c r="A8" s="3">
        <v>1.0</v>
      </c>
      <c r="B8" s="5" t="s">
        <v>450</v>
      </c>
      <c r="C8" s="6">
        <v>0.5340277777777778</v>
      </c>
      <c r="D8" s="5">
        <v>50.0</v>
      </c>
    </row>
    <row r="9">
      <c r="A9" s="3">
        <v>2.0</v>
      </c>
      <c r="B9" s="5" t="s">
        <v>451</v>
      </c>
      <c r="C9" s="6">
        <v>0.6409722222222223</v>
      </c>
      <c r="D9" s="5">
        <v>200.0</v>
      </c>
    </row>
    <row r="10">
      <c r="A10" s="3">
        <v>3.0</v>
      </c>
      <c r="B10" s="5" t="s">
        <v>22</v>
      </c>
      <c r="C10" s="6">
        <v>0.8729166666666667</v>
      </c>
      <c r="G10" s="5">
        <v>-400.0</v>
      </c>
    </row>
    <row r="11">
      <c r="A11" s="7"/>
      <c r="D11" s="3">
        <v>250.0</v>
      </c>
      <c r="G11" s="13">
        <v>2900.0</v>
      </c>
    </row>
    <row r="12">
      <c r="A12" s="7"/>
    </row>
    <row r="13">
      <c r="A13" s="7"/>
    </row>
    <row r="14">
      <c r="A14" s="7"/>
      <c r="D14" s="26" t="s">
        <v>23</v>
      </c>
      <c r="E14" s="27">
        <v>42828.0</v>
      </c>
      <c r="F14" s="28" t="s">
        <v>338</v>
      </c>
    </row>
    <row r="15">
      <c r="A15" s="3">
        <v>1.0</v>
      </c>
      <c r="B15" s="5" t="s">
        <v>452</v>
      </c>
      <c r="C15" s="6">
        <v>0.8</v>
      </c>
      <c r="D15" s="5">
        <v>400.0</v>
      </c>
    </row>
    <row r="16">
      <c r="A16" s="3">
        <v>2.0</v>
      </c>
      <c r="B16" s="5" t="s">
        <v>453</v>
      </c>
      <c r="C16" s="6">
        <v>0.8472222222222222</v>
      </c>
      <c r="D16" s="5">
        <v>400.0</v>
      </c>
    </row>
    <row r="17">
      <c r="A17" s="7"/>
      <c r="D17" s="7">
        <f>SUM(D15:D16)</f>
        <v>800</v>
      </c>
      <c r="G17" s="13">
        <v>3700.0</v>
      </c>
    </row>
    <row r="18">
      <c r="A18" s="7"/>
    </row>
    <row r="19">
      <c r="A19" s="7"/>
      <c r="D19" s="26" t="s">
        <v>29</v>
      </c>
      <c r="E19" s="27">
        <v>42829.0</v>
      </c>
      <c r="F19" s="28" t="s">
        <v>338</v>
      </c>
    </row>
    <row r="20">
      <c r="A20" s="3">
        <v>1.0</v>
      </c>
      <c r="B20" s="5" t="s">
        <v>454</v>
      </c>
      <c r="C20" s="6">
        <v>0.7993055555555556</v>
      </c>
      <c r="D20" s="5">
        <v>300.0</v>
      </c>
    </row>
    <row r="21">
      <c r="A21" s="3">
        <v>2.0</v>
      </c>
      <c r="B21" s="5" t="s">
        <v>455</v>
      </c>
      <c r="C21" s="6">
        <v>0.8555555555555555</v>
      </c>
      <c r="D21" s="5">
        <v>600.0</v>
      </c>
    </row>
    <row r="22">
      <c r="A22" s="7"/>
      <c r="D22" s="3">
        <v>900.0</v>
      </c>
      <c r="G22" s="13">
        <v>4600.0</v>
      </c>
    </row>
    <row r="23">
      <c r="A23" s="7"/>
    </row>
    <row r="24">
      <c r="A24" s="7"/>
      <c r="D24" s="3" t="s">
        <v>33</v>
      </c>
      <c r="E24" s="4">
        <v>42830.0</v>
      </c>
      <c r="F24" s="3" t="s">
        <v>9</v>
      </c>
    </row>
    <row r="25">
      <c r="A25" s="3">
        <v>1.0</v>
      </c>
      <c r="B25" s="5" t="s">
        <v>456</v>
      </c>
      <c r="C25" s="6">
        <v>0.5458333333333333</v>
      </c>
      <c r="D25" s="5">
        <v>200.0</v>
      </c>
    </row>
    <row r="26">
      <c r="A26" s="3">
        <v>2.0</v>
      </c>
      <c r="B26" s="5" t="s">
        <v>457</v>
      </c>
      <c r="C26" s="6">
        <v>0.5465277777777777</v>
      </c>
      <c r="D26" s="5">
        <v>300.0</v>
      </c>
    </row>
    <row r="27">
      <c r="A27" s="3">
        <v>3.0</v>
      </c>
      <c r="B27" s="5" t="s">
        <v>458</v>
      </c>
      <c r="C27" s="6">
        <v>0.5548611111111111</v>
      </c>
      <c r="D27" s="5">
        <v>500.0</v>
      </c>
    </row>
    <row r="28">
      <c r="A28" s="3">
        <v>4.0</v>
      </c>
      <c r="B28" s="5" t="s">
        <v>459</v>
      </c>
      <c r="C28" s="6">
        <v>0.6965277777777777</v>
      </c>
      <c r="D28" s="5">
        <v>500.0</v>
      </c>
    </row>
    <row r="29">
      <c r="A29" s="7"/>
      <c r="D29" s="7">
        <f>SUM(D25:D28)</f>
        <v>1500</v>
      </c>
      <c r="G29" s="13">
        <v>6100.0</v>
      </c>
    </row>
    <row r="30">
      <c r="A30" s="7"/>
    </row>
    <row r="31">
      <c r="A31" s="7"/>
      <c r="D31" s="26" t="s">
        <v>41</v>
      </c>
      <c r="E31" s="27">
        <v>42831.0</v>
      </c>
      <c r="F31" s="28" t="s">
        <v>338</v>
      </c>
    </row>
    <row r="32">
      <c r="A32" s="3">
        <v>1.0</v>
      </c>
      <c r="B32" s="5" t="s">
        <v>460</v>
      </c>
      <c r="G32" s="13">
        <v>6100.0</v>
      </c>
    </row>
    <row r="33">
      <c r="A33" s="7"/>
      <c r="D33" s="7"/>
      <c r="E33" s="7"/>
      <c r="F33" s="7"/>
    </row>
    <row r="34">
      <c r="A34" s="7"/>
      <c r="D34" s="3" t="s">
        <v>46</v>
      </c>
      <c r="E34" s="4">
        <v>42832.0</v>
      </c>
      <c r="F34" s="3" t="s">
        <v>9</v>
      </c>
    </row>
    <row r="35">
      <c r="A35" s="3">
        <v>1.0</v>
      </c>
      <c r="B35" s="5" t="s">
        <v>461</v>
      </c>
      <c r="C35" s="6">
        <v>0.5180555555555556</v>
      </c>
      <c r="D35" s="5">
        <v>600.0</v>
      </c>
    </row>
    <row r="36">
      <c r="A36" s="3">
        <v>2.0</v>
      </c>
      <c r="B36" s="5" t="s">
        <v>462</v>
      </c>
      <c r="C36" s="6">
        <v>0.7284722222222222</v>
      </c>
      <c r="D36" s="5">
        <v>600.0</v>
      </c>
    </row>
    <row r="37">
      <c r="A37" s="3">
        <v>3.0</v>
      </c>
      <c r="B37" s="5" t="s">
        <v>463</v>
      </c>
      <c r="C37" s="6">
        <v>0.8243055555555555</v>
      </c>
      <c r="D37" s="5">
        <v>200.0</v>
      </c>
    </row>
    <row r="38">
      <c r="A38" s="3">
        <v>4.0</v>
      </c>
      <c r="B38" s="11" t="s">
        <v>94</v>
      </c>
      <c r="C38" s="12">
        <v>0.8256944444444444</v>
      </c>
      <c r="D38" s="11">
        <v>600.0</v>
      </c>
      <c r="G38" s="8">
        <v>-5000.0</v>
      </c>
      <c r="H38" s="8" t="s">
        <v>12</v>
      </c>
    </row>
    <row r="39">
      <c r="A39" s="3">
        <v>5.0</v>
      </c>
      <c r="B39" s="11" t="s">
        <v>464</v>
      </c>
      <c r="C39" s="12">
        <v>0.8284722222222223</v>
      </c>
      <c r="D39" s="11">
        <v>200.0</v>
      </c>
    </row>
    <row r="40">
      <c r="A40" s="7"/>
      <c r="D40" s="3">
        <v>2200.0</v>
      </c>
      <c r="F40" s="5"/>
      <c r="G40" s="13">
        <v>2500.0</v>
      </c>
    </row>
    <row r="41">
      <c r="A41" s="7"/>
    </row>
    <row r="42">
      <c r="A42" s="7"/>
    </row>
    <row r="43">
      <c r="A43" s="7"/>
      <c r="D43" s="26" t="s">
        <v>8</v>
      </c>
      <c r="E43" s="27">
        <v>42833.0</v>
      </c>
      <c r="F43" s="28" t="s">
        <v>338</v>
      </c>
    </row>
    <row r="44">
      <c r="A44" s="3">
        <v>1.0</v>
      </c>
      <c r="B44" s="5" t="s">
        <v>465</v>
      </c>
      <c r="C44" s="6">
        <v>0.5243055555555556</v>
      </c>
      <c r="D44" s="5">
        <v>200.0</v>
      </c>
    </row>
    <row r="45">
      <c r="A45" s="3">
        <v>2.0</v>
      </c>
      <c r="B45" s="11" t="s">
        <v>466</v>
      </c>
      <c r="C45" s="12">
        <v>0.7152777777777778</v>
      </c>
      <c r="D45" s="11">
        <v>900.0</v>
      </c>
    </row>
    <row r="46">
      <c r="A46" s="3">
        <v>3.0</v>
      </c>
      <c r="B46" s="5" t="s">
        <v>467</v>
      </c>
      <c r="C46" s="6">
        <v>0.8472222222222222</v>
      </c>
      <c r="D46" s="5">
        <v>1000.0</v>
      </c>
    </row>
    <row r="47">
      <c r="A47" s="7"/>
      <c r="D47" s="7">
        <f>SUM(D44:D46)</f>
        <v>2100</v>
      </c>
      <c r="G47" s="13">
        <v>3700.0</v>
      </c>
    </row>
    <row r="48">
      <c r="A48" s="7"/>
      <c r="D48" s="3" t="s">
        <v>13</v>
      </c>
      <c r="E48" s="4">
        <v>42834.0</v>
      </c>
      <c r="F48" s="3" t="s">
        <v>468</v>
      </c>
    </row>
    <row r="49">
      <c r="A49" s="3">
        <v>1.0</v>
      </c>
      <c r="B49" s="11" t="s">
        <v>469</v>
      </c>
      <c r="C49" s="12">
        <v>0.44722222222222224</v>
      </c>
      <c r="D49" s="11">
        <v>150.0</v>
      </c>
    </row>
    <row r="50">
      <c r="A50" s="3">
        <v>2.0</v>
      </c>
      <c r="B50" s="11" t="s">
        <v>470</v>
      </c>
      <c r="C50" s="12">
        <v>0.48541666666666666</v>
      </c>
      <c r="D50" s="11">
        <v>280.0</v>
      </c>
    </row>
    <row r="51">
      <c r="A51" s="3">
        <v>3.0</v>
      </c>
      <c r="B51" s="5" t="s">
        <v>471</v>
      </c>
      <c r="C51" s="6">
        <v>0.49375</v>
      </c>
      <c r="D51" s="5">
        <v>600.0</v>
      </c>
    </row>
    <row r="52">
      <c r="A52" s="3">
        <v>4.0</v>
      </c>
      <c r="B52" s="5" t="s">
        <v>472</v>
      </c>
      <c r="C52" s="6">
        <v>0.5361111111111111</v>
      </c>
      <c r="D52" s="5">
        <v>150.0</v>
      </c>
    </row>
    <row r="53">
      <c r="A53" s="3">
        <v>5.0</v>
      </c>
      <c r="B53" s="5" t="s">
        <v>473</v>
      </c>
      <c r="C53" s="6">
        <v>0.5666666666666667</v>
      </c>
      <c r="D53" s="5">
        <v>1350.0</v>
      </c>
    </row>
    <row r="54">
      <c r="A54" s="3">
        <v>6.0</v>
      </c>
      <c r="B54" s="5" t="s">
        <v>474</v>
      </c>
    </row>
    <row r="55">
      <c r="A55" s="3">
        <v>7.0</v>
      </c>
      <c r="B55" s="5" t="s">
        <v>475</v>
      </c>
      <c r="C55" s="6">
        <v>0.5972222222222222</v>
      </c>
      <c r="D55" s="5">
        <v>150.0</v>
      </c>
    </row>
    <row r="56">
      <c r="A56" s="3">
        <v>8.0</v>
      </c>
      <c r="B56" s="5" t="s">
        <v>476</v>
      </c>
      <c r="C56" s="6">
        <v>0.6861111111111111</v>
      </c>
      <c r="D56" s="5">
        <v>600.0</v>
      </c>
    </row>
    <row r="57">
      <c r="A57" s="3">
        <v>9.0</v>
      </c>
      <c r="B57" s="29" t="s">
        <v>355</v>
      </c>
      <c r="C57" s="34">
        <v>0.7916666666666666</v>
      </c>
      <c r="D57" s="30"/>
      <c r="E57" s="30"/>
      <c r="F57" s="30"/>
      <c r="G57" s="29">
        <v>-350.0</v>
      </c>
    </row>
    <row r="58">
      <c r="A58" s="3">
        <v>10.0</v>
      </c>
      <c r="B58" s="5" t="s">
        <v>477</v>
      </c>
      <c r="C58" s="6">
        <v>0.8298611111111112</v>
      </c>
      <c r="D58" s="5">
        <v>300.0</v>
      </c>
    </row>
    <row r="59">
      <c r="A59" s="3">
        <v>11.0</v>
      </c>
      <c r="B59" s="5" t="s">
        <v>22</v>
      </c>
      <c r="C59" s="6">
        <v>0.8638888888888889</v>
      </c>
      <c r="G59" s="5">
        <v>-750.0</v>
      </c>
    </row>
    <row r="60">
      <c r="A60" s="7"/>
      <c r="D60" s="3">
        <v>3580.0</v>
      </c>
      <c r="G60" s="13">
        <v>5750.0</v>
      </c>
    </row>
    <row r="61">
      <c r="A61" s="7"/>
    </row>
    <row r="62">
      <c r="A62" s="7"/>
      <c r="D62" s="26" t="s">
        <v>23</v>
      </c>
      <c r="E62" s="27">
        <v>42835.0</v>
      </c>
      <c r="F62" s="28" t="s">
        <v>338</v>
      </c>
    </row>
    <row r="63">
      <c r="A63" s="3">
        <v>1.0</v>
      </c>
      <c r="B63" s="5" t="s">
        <v>478</v>
      </c>
      <c r="C63" s="6">
        <v>0.64375</v>
      </c>
      <c r="D63" s="5">
        <v>400.0</v>
      </c>
      <c r="G63" s="38">
        <v>-4000.0</v>
      </c>
      <c r="H63" s="38" t="s">
        <v>479</v>
      </c>
    </row>
    <row r="64">
      <c r="A64" s="3">
        <v>2.0</v>
      </c>
      <c r="B64" s="5" t="s">
        <v>480</v>
      </c>
      <c r="C64" s="6">
        <v>0.8361111111111111</v>
      </c>
      <c r="D64" s="5">
        <v>500.0</v>
      </c>
    </row>
    <row r="65">
      <c r="A65" s="7"/>
      <c r="D65" s="7">
        <f>SUM(D63:D64)</f>
        <v>900</v>
      </c>
      <c r="G65" s="13">
        <v>2650.0</v>
      </c>
    </row>
    <row r="66">
      <c r="A66" s="7"/>
    </row>
    <row r="67">
      <c r="A67" s="7"/>
      <c r="D67" s="3" t="s">
        <v>29</v>
      </c>
      <c r="E67" s="4">
        <v>42836.0</v>
      </c>
      <c r="F67" s="3" t="s">
        <v>9</v>
      </c>
    </row>
    <row r="68">
      <c r="A68" s="3">
        <v>1.0</v>
      </c>
      <c r="B68" s="5" t="s">
        <v>233</v>
      </c>
      <c r="C68" s="6">
        <v>0.6041666666666666</v>
      </c>
      <c r="D68" s="5">
        <v>200.0</v>
      </c>
    </row>
    <row r="69">
      <c r="A69" s="7"/>
      <c r="D69" s="3">
        <v>200.0</v>
      </c>
      <c r="G69" s="13">
        <v>2850.0</v>
      </c>
    </row>
    <row r="70">
      <c r="A70" s="7"/>
    </row>
    <row r="71">
      <c r="A71" s="7"/>
    </row>
    <row r="72">
      <c r="A72" s="7"/>
      <c r="D72" s="26" t="s">
        <v>33</v>
      </c>
      <c r="E72" s="27">
        <v>42837.0</v>
      </c>
      <c r="F72" s="28" t="s">
        <v>338</v>
      </c>
    </row>
    <row r="73">
      <c r="A73" s="3">
        <v>1.0</v>
      </c>
      <c r="B73" s="5" t="s">
        <v>481</v>
      </c>
      <c r="C73" s="6">
        <v>0.5208333333333334</v>
      </c>
      <c r="D73" s="5">
        <v>100.0</v>
      </c>
    </row>
    <row r="74">
      <c r="A74" s="3">
        <v>2.0</v>
      </c>
      <c r="D74" s="3">
        <v>100.0</v>
      </c>
      <c r="G74" s="13">
        <v>2950.0</v>
      </c>
    </row>
    <row r="75">
      <c r="A75" s="7"/>
    </row>
    <row r="76">
      <c r="A76" s="7"/>
      <c r="D76" s="26" t="s">
        <v>41</v>
      </c>
      <c r="E76" s="27">
        <v>42838.0</v>
      </c>
      <c r="F76" s="28" t="s">
        <v>338</v>
      </c>
    </row>
    <row r="77">
      <c r="A77" s="3">
        <v>1.0</v>
      </c>
      <c r="B77" s="5" t="s">
        <v>482</v>
      </c>
      <c r="C77" s="6">
        <v>0.6986111111111111</v>
      </c>
      <c r="D77" s="21">
        <v>400.0</v>
      </c>
    </row>
    <row r="78">
      <c r="A78" s="3">
        <v>2.0</v>
      </c>
      <c r="B78" s="5" t="s">
        <v>483</v>
      </c>
      <c r="C78" s="6">
        <v>0.8368055555555556</v>
      </c>
      <c r="D78" s="21">
        <v>300.0</v>
      </c>
    </row>
    <row r="79">
      <c r="A79" s="3">
        <v>3.0</v>
      </c>
      <c r="B79" s="29" t="s">
        <v>484</v>
      </c>
      <c r="C79" s="30"/>
      <c r="D79" s="30"/>
      <c r="E79" s="30"/>
      <c r="F79" s="30"/>
      <c r="G79" s="29">
        <v>-350.0</v>
      </c>
    </row>
    <row r="80">
      <c r="A80" s="3">
        <v>4.0</v>
      </c>
      <c r="B80" s="5" t="s">
        <v>485</v>
      </c>
      <c r="D80" s="21">
        <v>600.0</v>
      </c>
    </row>
    <row r="81">
      <c r="A81" s="7"/>
      <c r="D81" s="7">
        <f>SUM(D77:D80)</f>
        <v>1300</v>
      </c>
      <c r="G81" s="13">
        <v>3900.0</v>
      </c>
    </row>
    <row r="82">
      <c r="A82" s="7"/>
    </row>
    <row r="83">
      <c r="A83" s="7"/>
      <c r="D83" s="3" t="s">
        <v>46</v>
      </c>
      <c r="E83" s="4">
        <v>42839.0</v>
      </c>
      <c r="F83" s="3" t="s">
        <v>9</v>
      </c>
    </row>
    <row r="84">
      <c r="A84" s="3">
        <v>1.0</v>
      </c>
      <c r="B84" s="5" t="s">
        <v>486</v>
      </c>
      <c r="C84" s="6">
        <v>0.5444444444444444</v>
      </c>
      <c r="D84" s="5">
        <v>600.0</v>
      </c>
    </row>
    <row r="85">
      <c r="A85" s="3">
        <v>2.0</v>
      </c>
      <c r="B85" s="5" t="s">
        <v>487</v>
      </c>
      <c r="C85" s="6">
        <v>0.7861111111111111</v>
      </c>
      <c r="D85" s="5">
        <v>1000.0</v>
      </c>
    </row>
    <row r="86">
      <c r="A86" s="7"/>
      <c r="D86" s="7">
        <f>SUM(D84:D85)</f>
        <v>1600</v>
      </c>
      <c r="G86" s="13">
        <v>5500.0</v>
      </c>
    </row>
    <row r="87">
      <c r="A87" s="7"/>
    </row>
    <row r="88">
      <c r="A88" s="7"/>
    </row>
    <row r="89">
      <c r="A89" s="7"/>
      <c r="D89" s="3" t="s">
        <v>8</v>
      </c>
      <c r="E89" s="4">
        <v>42840.0</v>
      </c>
      <c r="F89" s="3" t="s">
        <v>9</v>
      </c>
    </row>
    <row r="90">
      <c r="A90" s="3">
        <v>1.0</v>
      </c>
      <c r="B90" s="5" t="s">
        <v>488</v>
      </c>
      <c r="C90" s="6">
        <v>0.5680555555555555</v>
      </c>
      <c r="D90" s="5">
        <v>600.0</v>
      </c>
    </row>
    <row r="91">
      <c r="A91" s="3">
        <v>2.0</v>
      </c>
      <c r="B91" s="5" t="s">
        <v>489</v>
      </c>
      <c r="C91" s="6">
        <v>0.5722222222222222</v>
      </c>
      <c r="D91" s="5">
        <v>1000.0</v>
      </c>
    </row>
    <row r="92">
      <c r="A92" s="3">
        <v>3.0</v>
      </c>
      <c r="B92" s="5" t="s">
        <v>96</v>
      </c>
      <c r="C92" s="6">
        <v>0.625</v>
      </c>
      <c r="D92" s="5">
        <v>500.0</v>
      </c>
    </row>
    <row r="93">
      <c r="A93" s="3">
        <v>4.0</v>
      </c>
      <c r="B93" s="5" t="s">
        <v>490</v>
      </c>
      <c r="C93" s="6">
        <v>0.6291666666666667</v>
      </c>
      <c r="D93" s="5">
        <v>400.0</v>
      </c>
    </row>
    <row r="94">
      <c r="A94" s="3">
        <v>5.0</v>
      </c>
      <c r="B94" s="5" t="s">
        <v>491</v>
      </c>
      <c r="C94" s="6">
        <v>0.6666666666666666</v>
      </c>
      <c r="D94" s="5">
        <v>200.0</v>
      </c>
    </row>
    <row r="95">
      <c r="A95" s="3">
        <v>6.0</v>
      </c>
      <c r="B95" s="5" t="s">
        <v>492</v>
      </c>
      <c r="C95" s="6">
        <v>0.6805555555555556</v>
      </c>
      <c r="D95" s="5">
        <v>200.0</v>
      </c>
    </row>
    <row r="96">
      <c r="A96" s="3">
        <v>7.0</v>
      </c>
      <c r="B96" s="5" t="s">
        <v>493</v>
      </c>
      <c r="C96" s="6">
        <v>0.75</v>
      </c>
      <c r="D96" s="5">
        <v>300.0</v>
      </c>
    </row>
    <row r="97">
      <c r="A97" s="7"/>
      <c r="D97" s="7">
        <f>SUM(D90:D96)</f>
        <v>3200</v>
      </c>
      <c r="G97" s="13">
        <v>8700.0</v>
      </c>
    </row>
    <row r="98">
      <c r="A98" s="7"/>
    </row>
    <row r="99">
      <c r="A99" s="7"/>
      <c r="D99" s="3" t="s">
        <v>13</v>
      </c>
      <c r="E99" s="4">
        <v>42841.0</v>
      </c>
      <c r="F99" s="3" t="s">
        <v>9</v>
      </c>
    </row>
    <row r="100">
      <c r="A100" s="3">
        <v>1.0</v>
      </c>
      <c r="B100" s="5" t="s">
        <v>494</v>
      </c>
      <c r="C100" s="6">
        <v>0.475</v>
      </c>
      <c r="D100" s="5">
        <v>400.0</v>
      </c>
    </row>
    <row r="101">
      <c r="A101" s="3">
        <v>2.0</v>
      </c>
      <c r="B101" s="5" t="s">
        <v>495</v>
      </c>
      <c r="C101" s="6">
        <v>0.49583333333333335</v>
      </c>
      <c r="D101" s="5">
        <v>800.0</v>
      </c>
    </row>
    <row r="102">
      <c r="A102" s="3">
        <v>3.0</v>
      </c>
      <c r="B102" s="5" t="s">
        <v>496</v>
      </c>
      <c r="C102" s="6">
        <v>0.5256944444444445</v>
      </c>
      <c r="D102" s="5">
        <v>800.0</v>
      </c>
    </row>
    <row r="103">
      <c r="A103" s="3">
        <v>4.0</v>
      </c>
      <c r="B103" s="5" t="s">
        <v>497</v>
      </c>
      <c r="C103" s="6">
        <v>0.6430555555555556</v>
      </c>
      <c r="D103" s="5">
        <v>200.0</v>
      </c>
    </row>
    <row r="104">
      <c r="A104" s="3">
        <v>5.0</v>
      </c>
      <c r="B104" s="11" t="s">
        <v>498</v>
      </c>
      <c r="C104" s="12">
        <v>0.7104166666666667</v>
      </c>
      <c r="D104" s="11">
        <v>400.0</v>
      </c>
    </row>
    <row r="105">
      <c r="A105" s="3">
        <v>6.0</v>
      </c>
      <c r="B105" s="11" t="s">
        <v>499</v>
      </c>
      <c r="C105" s="12">
        <v>0.7104166666666667</v>
      </c>
      <c r="D105" s="11">
        <v>400.0</v>
      </c>
    </row>
    <row r="106">
      <c r="A106" s="3">
        <v>7.0</v>
      </c>
      <c r="B106" s="11" t="s">
        <v>500</v>
      </c>
      <c r="C106" s="12">
        <v>0.7402777777777778</v>
      </c>
      <c r="D106" s="11">
        <v>400.0</v>
      </c>
    </row>
    <row r="107">
      <c r="A107" s="3">
        <v>8.0</v>
      </c>
      <c r="B107" s="5" t="s">
        <v>501</v>
      </c>
      <c r="C107" s="6">
        <v>0.7861111111111111</v>
      </c>
      <c r="D107" s="5">
        <v>600.0</v>
      </c>
    </row>
    <row r="108">
      <c r="A108" s="7"/>
      <c r="D108" s="3">
        <v>4000.0</v>
      </c>
      <c r="G108" s="13">
        <v>11500.0</v>
      </c>
    </row>
    <row r="109">
      <c r="A109" s="7"/>
    </row>
    <row r="110">
      <c r="A110" s="7"/>
    </row>
    <row r="111">
      <c r="A111" s="7"/>
      <c r="D111" s="26" t="s">
        <v>23</v>
      </c>
      <c r="E111" s="27">
        <v>42842.0</v>
      </c>
      <c r="F111" s="28" t="s">
        <v>338</v>
      </c>
    </row>
    <row r="112">
      <c r="A112" s="3">
        <v>1.0</v>
      </c>
      <c r="B112" s="5" t="s">
        <v>502</v>
      </c>
      <c r="C112" s="6">
        <v>0.5736111111111111</v>
      </c>
      <c r="D112" s="5">
        <v>600.0</v>
      </c>
    </row>
    <row r="113">
      <c r="A113" s="3">
        <v>2.0</v>
      </c>
      <c r="B113" s="5" t="s">
        <v>503</v>
      </c>
      <c r="C113" s="6">
        <v>0.6236111111111111</v>
      </c>
      <c r="D113" s="5">
        <v>400.0</v>
      </c>
    </row>
    <row r="114">
      <c r="A114" s="3">
        <v>3.0</v>
      </c>
      <c r="B114" s="5" t="s">
        <v>504</v>
      </c>
      <c r="C114" s="6">
        <v>0.6666666666666666</v>
      </c>
      <c r="D114" s="5">
        <v>400.0</v>
      </c>
    </row>
    <row r="115">
      <c r="A115" s="3">
        <v>4.0</v>
      </c>
      <c r="B115" s="5" t="s">
        <v>505</v>
      </c>
      <c r="C115" s="6">
        <v>0.7152777777777778</v>
      </c>
      <c r="D115" s="5">
        <v>1900.0</v>
      </c>
    </row>
    <row r="116">
      <c r="A116" s="3"/>
      <c r="B116" s="5"/>
      <c r="C116" s="6"/>
      <c r="D116" s="3">
        <f>SUM(D112:D115)</f>
        <v>3300</v>
      </c>
      <c r="G116" s="13">
        <v>14800.0</v>
      </c>
    </row>
    <row r="117">
      <c r="A117" s="3"/>
    </row>
    <row r="118">
      <c r="A118" s="7"/>
    </row>
    <row r="119">
      <c r="A119" s="7"/>
      <c r="D119" s="26" t="s">
        <v>29</v>
      </c>
      <c r="E119" s="27">
        <v>42842.0</v>
      </c>
      <c r="F119" s="28" t="s">
        <v>338</v>
      </c>
    </row>
    <row r="120">
      <c r="A120" s="3">
        <v>1.0</v>
      </c>
      <c r="B120" s="5" t="s">
        <v>506</v>
      </c>
      <c r="C120" s="6">
        <v>0.81875</v>
      </c>
      <c r="D120" s="5">
        <v>200.0</v>
      </c>
    </row>
    <row r="121">
      <c r="A121" s="7"/>
      <c r="D121" s="3">
        <v>200.0</v>
      </c>
      <c r="G121" s="13">
        <v>15000.0</v>
      </c>
    </row>
    <row r="122">
      <c r="A122" s="7"/>
    </row>
    <row r="123">
      <c r="A123" s="7"/>
    </row>
    <row r="124">
      <c r="A124" s="7"/>
      <c r="D124" s="3" t="s">
        <v>33</v>
      </c>
      <c r="E124" s="4">
        <v>42843.0</v>
      </c>
      <c r="F124" s="3" t="s">
        <v>9</v>
      </c>
    </row>
    <row r="125">
      <c r="A125" s="3">
        <v>1.0</v>
      </c>
      <c r="B125" s="5" t="s">
        <v>507</v>
      </c>
      <c r="C125" s="6">
        <v>0.5833333333333334</v>
      </c>
      <c r="D125" s="5">
        <v>300.0</v>
      </c>
    </row>
    <row r="126">
      <c r="A126" s="3">
        <v>2.0</v>
      </c>
      <c r="B126" s="5" t="s">
        <v>508</v>
      </c>
      <c r="C126" s="6">
        <v>0.5923611111111111</v>
      </c>
      <c r="D126" s="5">
        <v>200.0</v>
      </c>
    </row>
    <row r="127">
      <c r="A127" s="3">
        <v>3.0</v>
      </c>
      <c r="B127" s="5" t="s">
        <v>509</v>
      </c>
      <c r="C127" s="6">
        <v>0.5923611111111111</v>
      </c>
      <c r="D127" s="5">
        <v>400.0</v>
      </c>
      <c r="G127" s="38">
        <v>-14000.0</v>
      </c>
      <c r="H127" s="38" t="s">
        <v>61</v>
      </c>
    </row>
    <row r="128">
      <c r="A128" s="3">
        <v>4.0</v>
      </c>
      <c r="B128" s="5" t="s">
        <v>510</v>
      </c>
      <c r="C128" s="6">
        <v>0.6180555555555556</v>
      </c>
      <c r="D128" s="5">
        <v>200.0</v>
      </c>
    </row>
    <row r="129">
      <c r="A129" s="3">
        <v>5.0</v>
      </c>
      <c r="B129" s="5" t="s">
        <v>511</v>
      </c>
      <c r="C129" s="6">
        <v>0.6236111111111111</v>
      </c>
      <c r="D129" s="5">
        <v>200.0</v>
      </c>
      <c r="G129" s="5"/>
      <c r="H129" s="5"/>
    </row>
    <row r="130">
      <c r="A130" s="3">
        <v>6.0</v>
      </c>
      <c r="B130" s="5" t="s">
        <v>512</v>
      </c>
      <c r="C130" s="6">
        <v>0.8541666666666666</v>
      </c>
      <c r="D130" s="5">
        <v>600.0</v>
      </c>
      <c r="G130" s="13">
        <v>2900.0</v>
      </c>
      <c r="H130" s="5"/>
    </row>
    <row r="131">
      <c r="A131" s="7"/>
      <c r="D131" s="7">
        <f>SUM(D125:D130)</f>
        <v>1900</v>
      </c>
    </row>
    <row r="132">
      <c r="A132" s="7"/>
    </row>
    <row r="133">
      <c r="A133" s="7"/>
      <c r="D133" s="3" t="s">
        <v>41</v>
      </c>
      <c r="E133" s="4">
        <v>42844.0</v>
      </c>
      <c r="F133" s="3" t="s">
        <v>9</v>
      </c>
    </row>
    <row r="134">
      <c r="A134" s="3">
        <v>1.0</v>
      </c>
      <c r="B134" s="5" t="s">
        <v>513</v>
      </c>
      <c r="C134" s="6">
        <v>0.5152777777777777</v>
      </c>
      <c r="D134" s="5">
        <v>600.0</v>
      </c>
    </row>
    <row r="135">
      <c r="A135" s="3">
        <v>2.0</v>
      </c>
      <c r="B135" s="5" t="s">
        <v>471</v>
      </c>
      <c r="C135" s="6">
        <v>0.5152777777777777</v>
      </c>
      <c r="D135" s="5">
        <v>600.0</v>
      </c>
    </row>
    <row r="136">
      <c r="A136" s="3">
        <v>3.0</v>
      </c>
      <c r="B136" s="5" t="s">
        <v>514</v>
      </c>
      <c r="C136" s="6">
        <v>0.6944444444444444</v>
      </c>
      <c r="D136" s="5">
        <v>400.0</v>
      </c>
    </row>
    <row r="137">
      <c r="A137" s="3">
        <v>4.0</v>
      </c>
      <c r="B137" s="5" t="s">
        <v>515</v>
      </c>
      <c r="C137" s="6">
        <v>0.6979166666666666</v>
      </c>
      <c r="D137" s="5">
        <v>100.0</v>
      </c>
      <c r="G137" s="38">
        <v>-2000.0</v>
      </c>
      <c r="H137" s="38" t="s">
        <v>61</v>
      </c>
    </row>
    <row r="138">
      <c r="A138" s="3">
        <v>5.0</v>
      </c>
      <c r="B138" s="5" t="s">
        <v>516</v>
      </c>
      <c r="C138" s="6">
        <v>0.7083333333333334</v>
      </c>
      <c r="D138" s="5">
        <v>2300.0</v>
      </c>
    </row>
    <row r="139">
      <c r="A139" s="7"/>
      <c r="D139" s="3">
        <f>SUM(D134:D138)</f>
        <v>4000</v>
      </c>
      <c r="G139" s="13">
        <v>4900.0</v>
      </c>
    </row>
    <row r="140">
      <c r="A140" s="7"/>
    </row>
    <row r="141">
      <c r="A141" s="7"/>
    </row>
    <row r="142">
      <c r="A142" s="7"/>
      <c r="D142" s="26" t="s">
        <v>46</v>
      </c>
      <c r="E142" s="27">
        <v>42846.0</v>
      </c>
      <c r="F142" s="28" t="s">
        <v>338</v>
      </c>
    </row>
    <row r="143">
      <c r="A143" s="3">
        <v>1.0</v>
      </c>
      <c r="B143" s="11" t="s">
        <v>517</v>
      </c>
      <c r="C143" s="12">
        <v>0.84375</v>
      </c>
      <c r="D143" s="11">
        <v>400.0</v>
      </c>
    </row>
    <row r="144">
      <c r="A144" s="3">
        <v>2.0</v>
      </c>
      <c r="B144" s="5" t="s">
        <v>518</v>
      </c>
      <c r="C144" s="6">
        <v>0.8465277777777778</v>
      </c>
      <c r="D144" s="5">
        <v>300.0</v>
      </c>
    </row>
    <row r="145">
      <c r="A145" s="3">
        <v>3.0</v>
      </c>
      <c r="B145" s="29" t="s">
        <v>519</v>
      </c>
      <c r="C145" s="30"/>
      <c r="D145" s="30"/>
      <c r="E145" s="30"/>
      <c r="F145" s="30"/>
      <c r="G145" s="29">
        <v>-100.0</v>
      </c>
    </row>
    <row r="146">
      <c r="A146" s="7"/>
      <c r="D146" s="7">
        <f>SUM(D143:D145)</f>
        <v>700</v>
      </c>
      <c r="G146" s="13">
        <v>5100.0</v>
      </c>
    </row>
    <row r="147">
      <c r="A147" s="7"/>
    </row>
    <row r="148">
      <c r="A148" s="7"/>
      <c r="D148" s="26" t="s">
        <v>8</v>
      </c>
      <c r="E148" s="27">
        <v>42847.0</v>
      </c>
      <c r="F148" s="28" t="s">
        <v>338</v>
      </c>
    </row>
    <row r="149">
      <c r="A149" s="3">
        <v>1.0</v>
      </c>
      <c r="B149" s="5" t="s">
        <v>520</v>
      </c>
      <c r="C149" s="6">
        <v>0.8020833333333334</v>
      </c>
      <c r="D149" s="5">
        <v>1000.0</v>
      </c>
    </row>
    <row r="150">
      <c r="A150" s="3">
        <v>2.0</v>
      </c>
      <c r="B150" s="5" t="s">
        <v>521</v>
      </c>
      <c r="C150" s="6">
        <v>0.8298611111111112</v>
      </c>
      <c r="D150" s="5">
        <v>300.0</v>
      </c>
    </row>
    <row r="151">
      <c r="A151" s="7"/>
      <c r="D151" s="7">
        <f>SUM(D149:D150)</f>
        <v>1300</v>
      </c>
      <c r="G151" s="13">
        <v>6400.0</v>
      </c>
      <c r="H151" s="5" t="s">
        <v>340</v>
      </c>
    </row>
    <row r="152">
      <c r="A152" s="7"/>
      <c r="D152" s="3" t="s">
        <v>13</v>
      </c>
      <c r="E152" s="4">
        <v>42848.0</v>
      </c>
      <c r="F152" s="3" t="s">
        <v>468</v>
      </c>
    </row>
    <row r="153">
      <c r="A153" s="3">
        <v>1.0</v>
      </c>
      <c r="B153" s="5" t="s">
        <v>522</v>
      </c>
      <c r="C153" s="6">
        <v>0.5694444444444444</v>
      </c>
      <c r="D153" s="5">
        <v>300.0</v>
      </c>
    </row>
    <row r="154">
      <c r="A154" s="3">
        <v>2.0</v>
      </c>
      <c r="B154" s="5" t="s">
        <v>523</v>
      </c>
      <c r="C154" s="6">
        <v>0.7444444444444445</v>
      </c>
      <c r="D154" s="5">
        <v>600.0</v>
      </c>
    </row>
    <row r="155">
      <c r="A155" s="3">
        <v>3.0</v>
      </c>
      <c r="B155" s="5" t="s">
        <v>22</v>
      </c>
      <c r="C155" s="6">
        <v>0.8659722222222223</v>
      </c>
      <c r="G155" s="5">
        <v>-500.0</v>
      </c>
    </row>
    <row r="156">
      <c r="A156" s="7"/>
      <c r="D156" s="3">
        <v>900.0</v>
      </c>
      <c r="G156" s="13">
        <v>7100.0</v>
      </c>
      <c r="H156" s="5" t="s">
        <v>340</v>
      </c>
    </row>
    <row r="157">
      <c r="A157" s="7"/>
    </row>
    <row r="158">
      <c r="A158" s="7"/>
      <c r="D158" s="3" t="s">
        <v>23</v>
      </c>
      <c r="E158" s="4">
        <v>42849.0</v>
      </c>
      <c r="F158" s="18" t="s">
        <v>9</v>
      </c>
    </row>
    <row r="159">
      <c r="A159" s="3">
        <v>1.0</v>
      </c>
      <c r="B159" s="5" t="s">
        <v>86</v>
      </c>
      <c r="C159" s="6">
        <v>0.6666666666666666</v>
      </c>
      <c r="D159" s="5">
        <v>300.0</v>
      </c>
    </row>
    <row r="160">
      <c r="A160" s="3">
        <v>2.0</v>
      </c>
      <c r="B160" s="11" t="s">
        <v>524</v>
      </c>
      <c r="C160" s="12">
        <v>0.8243055555555555</v>
      </c>
      <c r="D160" s="11">
        <v>600.0</v>
      </c>
    </row>
    <row r="161">
      <c r="A161" s="7"/>
      <c r="D161" s="7">
        <f>SUM(D159:D160)</f>
        <v>900</v>
      </c>
      <c r="G161" s="13">
        <v>7400.0</v>
      </c>
    </row>
    <row r="162">
      <c r="A162" s="7"/>
    </row>
    <row r="163">
      <c r="A163" s="7"/>
    </row>
    <row r="164">
      <c r="A164" s="7"/>
      <c r="D164" s="3" t="s">
        <v>29</v>
      </c>
      <c r="E164" s="4">
        <v>42850.0</v>
      </c>
      <c r="F164" s="3" t="s">
        <v>9</v>
      </c>
    </row>
    <row r="165">
      <c r="A165" s="3">
        <v>1.0</v>
      </c>
      <c r="B165" s="5" t="s">
        <v>525</v>
      </c>
      <c r="C165" s="6">
        <v>0.4826388888888889</v>
      </c>
      <c r="D165" s="5">
        <v>300.0</v>
      </c>
    </row>
    <row r="166">
      <c r="A166" s="3">
        <v>2.0</v>
      </c>
      <c r="B166" s="5" t="s">
        <v>526</v>
      </c>
      <c r="C166" s="6">
        <v>0.5090277777777777</v>
      </c>
      <c r="D166" s="5">
        <v>100.0</v>
      </c>
    </row>
    <row r="167">
      <c r="A167" s="3">
        <v>3.0</v>
      </c>
      <c r="B167" s="5" t="s">
        <v>527</v>
      </c>
      <c r="C167" s="6">
        <v>0.5527777777777778</v>
      </c>
      <c r="D167" s="5">
        <v>400.0</v>
      </c>
    </row>
    <row r="168">
      <c r="A168" s="3">
        <v>4.0</v>
      </c>
      <c r="B168" s="5" t="s">
        <v>528</v>
      </c>
      <c r="C168" s="6">
        <v>0.5701388888888889</v>
      </c>
      <c r="D168" s="5">
        <v>800.0</v>
      </c>
    </row>
    <row r="169">
      <c r="A169" s="3">
        <v>5.0</v>
      </c>
      <c r="B169" s="5" t="s">
        <v>529</v>
      </c>
      <c r="C169" s="6">
        <v>0.7013888888888888</v>
      </c>
      <c r="D169" s="5">
        <v>600.0</v>
      </c>
    </row>
    <row r="170">
      <c r="A170" s="7"/>
      <c r="D170" s="7">
        <f>SUM(D165:D169)</f>
        <v>2200</v>
      </c>
      <c r="G170" s="13">
        <v>9550.0</v>
      </c>
      <c r="H170" s="5" t="s">
        <v>340</v>
      </c>
    </row>
    <row r="171">
      <c r="A171" s="7"/>
    </row>
    <row r="172">
      <c r="A172" s="7"/>
    </row>
    <row r="173">
      <c r="A173" s="7"/>
      <c r="D173" s="26" t="s">
        <v>33</v>
      </c>
      <c r="E173" s="27">
        <v>42851.0</v>
      </c>
      <c r="F173" s="28" t="s">
        <v>338</v>
      </c>
    </row>
    <row r="174">
      <c r="A174" s="3">
        <v>1.0</v>
      </c>
      <c r="B174" s="5" t="s">
        <v>530</v>
      </c>
      <c r="G174" s="13">
        <v>9550.0</v>
      </c>
      <c r="H174" s="5" t="s">
        <v>340</v>
      </c>
    </row>
    <row r="175">
      <c r="A175" s="7"/>
    </row>
    <row r="176">
      <c r="A176" s="7"/>
    </row>
    <row r="177">
      <c r="A177" s="7"/>
      <c r="D177" s="3" t="s">
        <v>46</v>
      </c>
      <c r="E177" s="4">
        <v>42853.0</v>
      </c>
      <c r="F177" s="3" t="s">
        <v>9</v>
      </c>
    </row>
    <row r="178">
      <c r="A178" s="3">
        <v>1.0</v>
      </c>
      <c r="B178" s="5" t="s">
        <v>531</v>
      </c>
      <c r="C178" s="6">
        <v>0.7291666666666666</v>
      </c>
      <c r="D178" s="5">
        <v>600.0</v>
      </c>
    </row>
    <row r="179">
      <c r="A179" s="3">
        <v>2.0</v>
      </c>
      <c r="B179" s="5" t="s">
        <v>532</v>
      </c>
      <c r="C179" s="6">
        <v>0.7305555555555555</v>
      </c>
      <c r="D179" s="5">
        <v>400.0</v>
      </c>
    </row>
    <row r="180">
      <c r="A180" s="3">
        <v>3.0</v>
      </c>
      <c r="B180" s="11" t="s">
        <v>533</v>
      </c>
      <c r="C180" s="12">
        <v>0.7708333333333334</v>
      </c>
      <c r="D180" s="11">
        <v>300.0</v>
      </c>
      <c r="G180" s="38">
        <v>-9000.0</v>
      </c>
      <c r="H180" s="38" t="s">
        <v>61</v>
      </c>
    </row>
    <row r="181">
      <c r="A181" s="3">
        <v>4.0</v>
      </c>
      <c r="B181" s="11" t="s">
        <v>534</v>
      </c>
      <c r="C181" s="12">
        <v>0.8451388888888889</v>
      </c>
      <c r="D181" s="11">
        <v>600.0</v>
      </c>
    </row>
    <row r="182">
      <c r="A182" s="3">
        <v>5.0</v>
      </c>
      <c r="D182" s="3">
        <f>SUM(D178:D181)</f>
        <v>1900</v>
      </c>
      <c r="F182" s="5"/>
      <c r="G182" s="13">
        <v>1550.0</v>
      </c>
      <c r="H182" s="5" t="s">
        <v>340</v>
      </c>
    </row>
    <row r="183">
      <c r="A183" s="7"/>
    </row>
    <row r="184">
      <c r="A184" s="7"/>
    </row>
    <row r="185">
      <c r="A185" s="7"/>
      <c r="D185" s="26" t="s">
        <v>8</v>
      </c>
      <c r="E185" s="27">
        <v>42854.0</v>
      </c>
      <c r="F185" s="28" t="s">
        <v>338</v>
      </c>
    </row>
    <row r="186">
      <c r="A186" s="3">
        <v>1.0</v>
      </c>
      <c r="B186" s="11" t="s">
        <v>535</v>
      </c>
      <c r="C186" s="12">
        <v>0.55</v>
      </c>
      <c r="D186" s="11">
        <v>600.0</v>
      </c>
    </row>
    <row r="187">
      <c r="A187" s="3">
        <v>2.0</v>
      </c>
      <c r="B187" s="5" t="s">
        <v>536</v>
      </c>
      <c r="C187" s="6">
        <v>0.65625</v>
      </c>
      <c r="D187" s="5">
        <v>600.0</v>
      </c>
    </row>
    <row r="188">
      <c r="A188" s="3">
        <v>3.0</v>
      </c>
      <c r="B188" s="5" t="s">
        <v>537</v>
      </c>
      <c r="C188" s="6">
        <v>0.7798611111111111</v>
      </c>
      <c r="D188" s="5">
        <v>2000.0</v>
      </c>
    </row>
    <row r="189">
      <c r="A189" s="3">
        <v>3.0</v>
      </c>
      <c r="B189" s="11" t="s">
        <v>172</v>
      </c>
      <c r="C189" s="12">
        <v>0.7798611111111111</v>
      </c>
      <c r="D189" s="11">
        <v>200.0</v>
      </c>
    </row>
    <row r="190">
      <c r="A190" s="3">
        <v>4.0</v>
      </c>
      <c r="D190" s="7">
        <f>SUM(D186:D189)</f>
        <v>3400</v>
      </c>
      <c r="G190" s="13">
        <v>4150.0</v>
      </c>
      <c r="H190" s="5" t="s">
        <v>340</v>
      </c>
    </row>
    <row r="191">
      <c r="A191" s="7"/>
      <c r="D191" s="5"/>
      <c r="E191" s="39"/>
    </row>
    <row r="192">
      <c r="A192" s="7"/>
      <c r="D192" s="3" t="s">
        <v>13</v>
      </c>
      <c r="E192" s="4">
        <v>42855.0</v>
      </c>
      <c r="F192" s="3" t="s">
        <v>538</v>
      </c>
    </row>
    <row r="193">
      <c r="A193" s="3">
        <v>1.0</v>
      </c>
      <c r="B193" s="5" t="s">
        <v>539</v>
      </c>
      <c r="C193" s="6">
        <v>0.46458333333333335</v>
      </c>
      <c r="D193" s="5">
        <v>400.0</v>
      </c>
    </row>
    <row r="194">
      <c r="A194" s="3">
        <v>2.0</v>
      </c>
      <c r="B194" s="5" t="s">
        <v>540</v>
      </c>
      <c r="C194" s="6">
        <v>0.5138888888888888</v>
      </c>
      <c r="D194" s="5">
        <v>400.0</v>
      </c>
    </row>
    <row r="195">
      <c r="A195" s="3">
        <v>3.0</v>
      </c>
      <c r="B195" s="5" t="s">
        <v>541</v>
      </c>
      <c r="C195" s="6">
        <v>0.51875</v>
      </c>
      <c r="D195" s="5">
        <v>200.0</v>
      </c>
    </row>
    <row r="196">
      <c r="A196" s="3">
        <v>4.0</v>
      </c>
      <c r="B196" s="5" t="s">
        <v>542</v>
      </c>
      <c r="C196" s="6">
        <v>0.5909722222222222</v>
      </c>
      <c r="D196" s="5">
        <v>100.0</v>
      </c>
    </row>
    <row r="197">
      <c r="A197" s="3">
        <v>5.0</v>
      </c>
      <c r="B197" s="10" t="s">
        <v>543</v>
      </c>
      <c r="C197" s="6">
        <v>0.7590277777777777</v>
      </c>
      <c r="D197" s="5">
        <v>700.0</v>
      </c>
    </row>
    <row r="198">
      <c r="A198" s="3">
        <v>6.0</v>
      </c>
      <c r="B198" s="5" t="s">
        <v>22</v>
      </c>
      <c r="C198" s="6">
        <v>0.8701388888888889</v>
      </c>
      <c r="G198" s="5">
        <v>-550.0</v>
      </c>
    </row>
    <row r="199">
      <c r="A199" s="7"/>
      <c r="D199" s="3">
        <v>1800.0</v>
      </c>
      <c r="G199" s="13">
        <v>5400.0</v>
      </c>
      <c r="H199" s="5" t="s">
        <v>340</v>
      </c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53.14"/>
    <col customWidth="1" min="4" max="4" width="15.0"/>
    <col customWidth="1" min="6" max="6" width="29.29"/>
    <col customWidth="1" min="8" max="8" width="28.43"/>
    <col customWidth="1" min="9" max="9" width="17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153</v>
      </c>
    </row>
    <row r="2">
      <c r="A2" s="3"/>
      <c r="D2" s="26" t="s">
        <v>33</v>
      </c>
      <c r="E2" s="27">
        <v>42795.0</v>
      </c>
      <c r="F2" s="28" t="s">
        <v>338</v>
      </c>
      <c r="H2" s="5">
        <v>45400.0</v>
      </c>
    </row>
    <row r="3">
      <c r="A3" s="3">
        <v>1.0</v>
      </c>
      <c r="B3" s="5" t="s">
        <v>544</v>
      </c>
      <c r="C3" s="6">
        <v>0.5118055555555555</v>
      </c>
      <c r="D3" s="5">
        <v>300.0</v>
      </c>
      <c r="F3" s="40"/>
    </row>
    <row r="4">
      <c r="A4" s="3">
        <v>2.0</v>
      </c>
      <c r="B4" s="5" t="s">
        <v>545</v>
      </c>
      <c r="C4" s="6">
        <v>0.5944444444444444</v>
      </c>
      <c r="D4" s="5">
        <v>800.0</v>
      </c>
      <c r="F4" s="40"/>
    </row>
    <row r="5">
      <c r="A5" s="3">
        <v>3.0</v>
      </c>
      <c r="D5" s="7">
        <f>SUM(D3:D4)</f>
        <v>1100</v>
      </c>
      <c r="F5" s="40"/>
      <c r="G5" s="13">
        <v>14100.0</v>
      </c>
    </row>
    <row r="6">
      <c r="A6" s="7"/>
      <c r="F6" s="40"/>
    </row>
    <row r="7">
      <c r="A7" s="7"/>
      <c r="D7" s="26" t="s">
        <v>41</v>
      </c>
      <c r="E7" s="27">
        <v>42796.0</v>
      </c>
      <c r="F7" s="28" t="s">
        <v>338</v>
      </c>
    </row>
    <row r="8">
      <c r="A8" s="3">
        <v>1.0</v>
      </c>
      <c r="B8" s="5" t="s">
        <v>546</v>
      </c>
      <c r="C8" s="6">
        <v>0.55</v>
      </c>
      <c r="D8" s="5">
        <v>600.0</v>
      </c>
      <c r="F8" s="40"/>
      <c r="G8" s="8">
        <v>-10000.0</v>
      </c>
      <c r="H8" s="8" t="s">
        <v>547</v>
      </c>
    </row>
    <row r="9">
      <c r="A9" s="3">
        <v>2.0</v>
      </c>
      <c r="D9" s="3">
        <v>600.0</v>
      </c>
      <c r="F9" s="40"/>
      <c r="G9" s="13">
        <v>4700.0</v>
      </c>
    </row>
    <row r="10">
      <c r="A10" s="7"/>
      <c r="F10" s="40"/>
    </row>
    <row r="11">
      <c r="A11" s="7"/>
      <c r="F11" s="40"/>
    </row>
    <row r="12">
      <c r="A12" s="7"/>
      <c r="D12" s="3" t="s">
        <v>46</v>
      </c>
      <c r="E12" s="4">
        <v>42797.0</v>
      </c>
      <c r="F12" s="18" t="s">
        <v>9</v>
      </c>
    </row>
    <row r="13">
      <c r="A13" s="3">
        <v>1.0</v>
      </c>
      <c r="B13" s="5" t="s">
        <v>548</v>
      </c>
      <c r="C13" s="6">
        <v>0.8034722222222223</v>
      </c>
      <c r="D13" s="5">
        <v>300.0</v>
      </c>
      <c r="F13" s="40"/>
    </row>
    <row r="14">
      <c r="A14" s="7"/>
      <c r="D14" s="3">
        <v>300.0</v>
      </c>
      <c r="F14" s="40"/>
      <c r="G14" s="13">
        <v>5000.0</v>
      </c>
    </row>
    <row r="15">
      <c r="A15" s="7"/>
      <c r="F15" s="40"/>
    </row>
    <row r="16">
      <c r="A16" s="7"/>
      <c r="D16" s="3" t="s">
        <v>8</v>
      </c>
      <c r="E16" s="4">
        <v>42798.0</v>
      </c>
      <c r="F16" s="18" t="s">
        <v>9</v>
      </c>
    </row>
    <row r="17">
      <c r="A17" s="3">
        <v>1.0</v>
      </c>
      <c r="B17" s="5" t="s">
        <v>549</v>
      </c>
      <c r="C17" s="6">
        <v>0.5055555555555555</v>
      </c>
      <c r="D17" s="5">
        <v>1000.0</v>
      </c>
      <c r="F17" s="40"/>
    </row>
    <row r="18">
      <c r="A18" s="3">
        <v>2.0</v>
      </c>
      <c r="B18" s="5" t="s">
        <v>550</v>
      </c>
      <c r="C18" s="6">
        <v>0.5368055555555555</v>
      </c>
      <c r="D18" s="5">
        <v>200.0</v>
      </c>
      <c r="F18" s="40"/>
    </row>
    <row r="19">
      <c r="A19" s="3">
        <v>3.0</v>
      </c>
      <c r="B19" s="5" t="s">
        <v>551</v>
      </c>
      <c r="C19" s="6">
        <v>0.7118055555555556</v>
      </c>
      <c r="D19" s="5">
        <v>400.0</v>
      </c>
      <c r="F19" s="40"/>
    </row>
    <row r="20">
      <c r="A20" s="7"/>
      <c r="D20" s="7">
        <f>SUM(D17:D19)</f>
        <v>1600</v>
      </c>
      <c r="F20" s="40"/>
      <c r="G20" s="13">
        <v>6600.0</v>
      </c>
    </row>
    <row r="21">
      <c r="A21" s="7"/>
      <c r="F21" s="40"/>
    </row>
    <row r="22">
      <c r="A22" s="7"/>
      <c r="D22" s="3" t="s">
        <v>13</v>
      </c>
      <c r="E22" s="4">
        <v>42799.0</v>
      </c>
      <c r="F22" s="18" t="s">
        <v>14</v>
      </c>
    </row>
    <row r="23">
      <c r="A23" s="3">
        <v>1.0</v>
      </c>
      <c r="B23" s="11" t="s">
        <v>552</v>
      </c>
      <c r="C23" s="12">
        <v>0.5222222222222223</v>
      </c>
      <c r="D23" s="11">
        <v>200.0</v>
      </c>
      <c r="F23" s="40"/>
    </row>
    <row r="24">
      <c r="A24" s="3">
        <v>2.0</v>
      </c>
      <c r="B24" s="11" t="s">
        <v>553</v>
      </c>
      <c r="C24" s="12">
        <v>0.6333333333333333</v>
      </c>
      <c r="D24" s="11">
        <v>200.0</v>
      </c>
      <c r="F24" s="40"/>
    </row>
    <row r="25">
      <c r="A25" s="3">
        <v>3.0</v>
      </c>
      <c r="B25" s="5" t="s">
        <v>554</v>
      </c>
      <c r="C25" s="6">
        <v>0.71875</v>
      </c>
      <c r="D25" s="5">
        <v>200.0</v>
      </c>
      <c r="F25" s="40"/>
    </row>
    <row r="26">
      <c r="A26" s="3">
        <v>4.0</v>
      </c>
      <c r="B26" s="5" t="s">
        <v>22</v>
      </c>
      <c r="C26" s="6">
        <v>0.86875</v>
      </c>
      <c r="D26" s="5"/>
      <c r="F26" s="40"/>
      <c r="G26" s="5">
        <v>-450.0</v>
      </c>
    </row>
    <row r="27">
      <c r="A27" s="3"/>
      <c r="D27" s="3">
        <v>600.0</v>
      </c>
      <c r="F27" s="40"/>
      <c r="G27" s="13">
        <v>6350.0</v>
      </c>
    </row>
    <row r="28">
      <c r="A28" s="7"/>
      <c r="F28" s="40"/>
    </row>
    <row r="29">
      <c r="A29" s="7"/>
      <c r="D29" s="26" t="s">
        <v>23</v>
      </c>
      <c r="E29" s="27">
        <v>42800.0</v>
      </c>
      <c r="F29" s="28" t="s">
        <v>338</v>
      </c>
    </row>
    <row r="30">
      <c r="A30" s="3">
        <v>1.0</v>
      </c>
      <c r="B30" s="5" t="s">
        <v>555</v>
      </c>
      <c r="C30" s="6">
        <v>0.7159722222222222</v>
      </c>
      <c r="D30" s="5">
        <v>2250.0</v>
      </c>
      <c r="F30" s="40"/>
    </row>
    <row r="31">
      <c r="A31" s="3">
        <v>2.0</v>
      </c>
      <c r="D31" s="3">
        <v>2250.0</v>
      </c>
      <c r="F31" s="40"/>
      <c r="G31" s="13">
        <v>8600.0</v>
      </c>
    </row>
    <row r="32">
      <c r="A32" s="7"/>
      <c r="F32" s="40"/>
    </row>
    <row r="33">
      <c r="A33" s="7"/>
      <c r="D33" s="26" t="s">
        <v>29</v>
      </c>
      <c r="E33" s="27">
        <v>42801.0</v>
      </c>
      <c r="F33" s="28" t="s">
        <v>338</v>
      </c>
    </row>
    <row r="34">
      <c r="A34" s="3">
        <v>1.0</v>
      </c>
      <c r="B34" s="5" t="s">
        <v>556</v>
      </c>
      <c r="C34" s="6">
        <v>0.8263888888888888</v>
      </c>
      <c r="D34" s="5">
        <v>300.0</v>
      </c>
      <c r="F34" s="40"/>
    </row>
    <row r="35">
      <c r="A35" s="3">
        <v>2.0</v>
      </c>
      <c r="B35" s="5" t="s">
        <v>557</v>
      </c>
      <c r="C35" s="6">
        <v>0.8381944444444445</v>
      </c>
      <c r="D35" s="5">
        <v>300.0</v>
      </c>
      <c r="F35" s="40"/>
    </row>
    <row r="36">
      <c r="A36" s="7"/>
      <c r="D36" s="7">
        <f>SUM(D34:D35)</f>
        <v>600</v>
      </c>
      <c r="F36" s="40"/>
      <c r="G36" s="13">
        <v>9200.0</v>
      </c>
    </row>
    <row r="37">
      <c r="A37" s="7"/>
      <c r="F37" s="40"/>
    </row>
    <row r="38">
      <c r="A38" s="7"/>
      <c r="D38" s="3" t="s">
        <v>33</v>
      </c>
      <c r="E38" s="4">
        <v>42802.0</v>
      </c>
      <c r="F38" s="18" t="s">
        <v>9</v>
      </c>
    </row>
    <row r="39">
      <c r="A39" s="3">
        <v>1.0</v>
      </c>
      <c r="B39" s="5" t="s">
        <v>558</v>
      </c>
      <c r="C39" s="6">
        <v>0.5340277777777778</v>
      </c>
      <c r="D39" s="5">
        <v>400.0</v>
      </c>
      <c r="F39" s="40"/>
    </row>
    <row r="40">
      <c r="A40" s="3">
        <v>2.0</v>
      </c>
      <c r="B40" s="5" t="s">
        <v>559</v>
      </c>
      <c r="C40" s="6">
        <v>0.6805555555555556</v>
      </c>
      <c r="D40" s="5">
        <v>300.0</v>
      </c>
      <c r="F40" s="40"/>
      <c r="G40" s="8">
        <v>-7000.0</v>
      </c>
      <c r="H40" s="8" t="s">
        <v>12</v>
      </c>
    </row>
    <row r="41">
      <c r="A41" s="3">
        <v>3.0</v>
      </c>
      <c r="B41" s="5" t="s">
        <v>560</v>
      </c>
      <c r="C41" s="6">
        <v>0.8055555555555556</v>
      </c>
      <c r="D41" s="5">
        <v>400.0</v>
      </c>
      <c r="F41" s="40"/>
    </row>
    <row r="42">
      <c r="A42" s="3">
        <v>4.0</v>
      </c>
      <c r="D42" s="3">
        <v>1100.0</v>
      </c>
      <c r="F42" s="40"/>
      <c r="G42" s="13">
        <v>3300.0</v>
      </c>
    </row>
    <row r="43">
      <c r="A43" s="7"/>
      <c r="F43" s="40"/>
    </row>
    <row r="44">
      <c r="A44" s="7"/>
      <c r="D44" s="3" t="s">
        <v>41</v>
      </c>
      <c r="E44" s="4">
        <v>42803.0</v>
      </c>
      <c r="F44" s="18" t="s">
        <v>9</v>
      </c>
    </row>
    <row r="45">
      <c r="A45" s="3">
        <v>1.0</v>
      </c>
      <c r="B45" s="5" t="s">
        <v>32</v>
      </c>
      <c r="C45" s="6">
        <v>0.5416666666666666</v>
      </c>
      <c r="F45" s="40"/>
      <c r="G45" s="5">
        <v>-400.0</v>
      </c>
    </row>
    <row r="46">
      <c r="A46" s="7"/>
      <c r="B46" s="5" t="s">
        <v>460</v>
      </c>
      <c r="F46" s="40"/>
      <c r="G46" s="13">
        <v>2900.0</v>
      </c>
    </row>
    <row r="47">
      <c r="A47" s="7"/>
      <c r="F47" s="40"/>
    </row>
    <row r="48">
      <c r="A48" s="7"/>
      <c r="D48" s="3" t="s">
        <v>46</v>
      </c>
      <c r="E48" s="4">
        <v>42804.0</v>
      </c>
      <c r="F48" s="18" t="s">
        <v>9</v>
      </c>
    </row>
    <row r="49">
      <c r="A49" s="3">
        <v>1.0</v>
      </c>
      <c r="B49" s="5" t="s">
        <v>561</v>
      </c>
      <c r="C49" s="6">
        <v>0.5833333333333334</v>
      </c>
      <c r="D49" s="5">
        <v>400.0</v>
      </c>
      <c r="F49" s="40"/>
    </row>
    <row r="50">
      <c r="A50" s="3">
        <v>2.0</v>
      </c>
      <c r="B50" s="5" t="s">
        <v>562</v>
      </c>
      <c r="C50" s="6">
        <v>0.6145833333333334</v>
      </c>
      <c r="D50" s="5">
        <v>600.0</v>
      </c>
      <c r="F50" s="40"/>
    </row>
    <row r="51">
      <c r="A51" s="3">
        <v>3.0</v>
      </c>
      <c r="B51" s="11" t="s">
        <v>563</v>
      </c>
      <c r="C51" s="12">
        <v>0.7430555555555556</v>
      </c>
      <c r="D51" s="11">
        <v>600.0</v>
      </c>
      <c r="F51" s="40"/>
    </row>
    <row r="52">
      <c r="A52" s="3">
        <v>4.0</v>
      </c>
      <c r="B52" s="5" t="s">
        <v>564</v>
      </c>
      <c r="C52" s="6">
        <v>0.7708333333333334</v>
      </c>
      <c r="D52" s="5">
        <v>600.0</v>
      </c>
      <c r="F52" s="40"/>
    </row>
    <row r="53">
      <c r="A53" s="3">
        <v>5.0</v>
      </c>
      <c r="B53" s="5" t="s">
        <v>565</v>
      </c>
      <c r="C53" s="6">
        <v>0.7708333333333334</v>
      </c>
      <c r="D53" s="5">
        <v>200.0</v>
      </c>
      <c r="F53" s="40"/>
    </row>
    <row r="54">
      <c r="A54" s="7"/>
      <c r="D54" s="7">
        <f>SUM(D49:D53)</f>
        <v>2400</v>
      </c>
      <c r="F54" s="40"/>
      <c r="G54" s="13">
        <v>4700.0</v>
      </c>
    </row>
    <row r="55">
      <c r="A55" s="7"/>
      <c r="F55" s="40"/>
    </row>
    <row r="56">
      <c r="A56" s="7"/>
      <c r="F56" s="40"/>
    </row>
    <row r="57">
      <c r="A57" s="7"/>
      <c r="D57" s="26" t="s">
        <v>8</v>
      </c>
      <c r="E57" s="27">
        <v>42805.0</v>
      </c>
      <c r="F57" s="28" t="s">
        <v>338</v>
      </c>
    </row>
    <row r="58">
      <c r="A58" s="3">
        <v>1.0</v>
      </c>
      <c r="B58" s="5" t="s">
        <v>566</v>
      </c>
      <c r="C58" s="6">
        <v>0.6006944444444444</v>
      </c>
      <c r="D58" s="5">
        <v>600.0</v>
      </c>
      <c r="F58" s="40"/>
      <c r="G58" s="13">
        <v>5300.0</v>
      </c>
    </row>
    <row r="59">
      <c r="A59" s="3">
        <v>2.0</v>
      </c>
      <c r="D59" s="3">
        <v>600.0</v>
      </c>
      <c r="F59" s="40"/>
    </row>
    <row r="60">
      <c r="A60" s="7"/>
      <c r="F60" s="40"/>
    </row>
    <row r="61">
      <c r="A61" s="7"/>
      <c r="D61" s="3" t="s">
        <v>13</v>
      </c>
      <c r="E61" s="4">
        <v>42806.0</v>
      </c>
      <c r="F61" s="18" t="s">
        <v>14</v>
      </c>
    </row>
    <row r="62">
      <c r="A62" s="3">
        <v>1.0</v>
      </c>
      <c r="B62" s="5" t="s">
        <v>567</v>
      </c>
      <c r="C62" s="6">
        <v>0.5638888888888889</v>
      </c>
      <c r="D62" s="5">
        <v>600.0</v>
      </c>
      <c r="F62" s="40"/>
    </row>
    <row r="63">
      <c r="A63" s="3">
        <v>2.0</v>
      </c>
      <c r="B63" s="5" t="s">
        <v>568</v>
      </c>
      <c r="C63" s="6">
        <v>0.6069444444444444</v>
      </c>
      <c r="D63" s="5">
        <v>1000.0</v>
      </c>
      <c r="F63" s="40"/>
    </row>
    <row r="64">
      <c r="A64" s="3">
        <v>3.0</v>
      </c>
      <c r="B64" s="5" t="s">
        <v>251</v>
      </c>
      <c r="C64" s="6">
        <v>0.6534722222222222</v>
      </c>
      <c r="D64" s="5">
        <v>300.0</v>
      </c>
      <c r="F64" s="40"/>
    </row>
    <row r="65">
      <c r="A65" s="3">
        <v>4.0</v>
      </c>
      <c r="B65" s="5" t="s">
        <v>569</v>
      </c>
      <c r="C65" s="6">
        <v>0.6763888888888889</v>
      </c>
      <c r="D65" s="5">
        <v>300.0</v>
      </c>
      <c r="F65" s="40"/>
    </row>
    <row r="66">
      <c r="A66" s="3">
        <v>5.0</v>
      </c>
      <c r="B66" s="5" t="s">
        <v>22</v>
      </c>
      <c r="C66" s="6">
        <v>0.8625</v>
      </c>
      <c r="F66" s="40"/>
      <c r="G66" s="21">
        <v>-1100.0</v>
      </c>
    </row>
    <row r="67">
      <c r="A67" s="7"/>
      <c r="D67" s="3">
        <v>2200.0</v>
      </c>
      <c r="F67" s="40"/>
      <c r="G67" s="9">
        <v>6400.0</v>
      </c>
    </row>
    <row r="68">
      <c r="A68" s="7"/>
      <c r="F68" s="40"/>
    </row>
    <row r="69">
      <c r="A69" s="7"/>
      <c r="D69" s="3" t="s">
        <v>23</v>
      </c>
      <c r="E69" s="4">
        <v>42807.0</v>
      </c>
      <c r="F69" s="18" t="s">
        <v>9</v>
      </c>
    </row>
    <row r="70">
      <c r="A70" s="3">
        <v>1.0</v>
      </c>
      <c r="B70" s="5" t="s">
        <v>570</v>
      </c>
      <c r="C70" s="6">
        <v>0.5833333333333334</v>
      </c>
      <c r="D70" s="5">
        <v>800.0</v>
      </c>
      <c r="F70" s="40"/>
    </row>
    <row r="71">
      <c r="A71" s="3">
        <v>2.0</v>
      </c>
      <c r="B71" s="5" t="s">
        <v>571</v>
      </c>
      <c r="C71" s="6">
        <v>0.7986111111111112</v>
      </c>
      <c r="D71" s="5">
        <v>600.0</v>
      </c>
      <c r="F71" s="40"/>
    </row>
    <row r="72">
      <c r="A72" s="3">
        <v>3.0</v>
      </c>
      <c r="B72" s="11" t="s">
        <v>572</v>
      </c>
      <c r="C72" s="12">
        <v>0.8215277777777777</v>
      </c>
      <c r="D72" s="11">
        <v>800.0</v>
      </c>
      <c r="F72" s="40"/>
    </row>
    <row r="73">
      <c r="A73" s="3">
        <v>4.0</v>
      </c>
      <c r="B73" s="5" t="s">
        <v>22</v>
      </c>
      <c r="C73" s="6">
        <v>0.8472222222222222</v>
      </c>
      <c r="D73" s="7"/>
      <c r="F73" s="40"/>
      <c r="G73" s="41">
        <v>-1000.0</v>
      </c>
    </row>
    <row r="74">
      <c r="A74" s="7"/>
      <c r="D74" s="7">
        <f>SUM(D70:D73)</f>
        <v>2200</v>
      </c>
      <c r="F74" s="40"/>
      <c r="G74" s="9">
        <v>6800.0</v>
      </c>
    </row>
    <row r="75">
      <c r="A75" s="7"/>
      <c r="F75" s="40"/>
    </row>
    <row r="76">
      <c r="A76" s="7"/>
      <c r="D76" s="3" t="s">
        <v>29</v>
      </c>
      <c r="E76" s="4">
        <v>42808.0</v>
      </c>
      <c r="F76" s="18" t="s">
        <v>9</v>
      </c>
    </row>
    <row r="77">
      <c r="A77" s="3">
        <v>1.0</v>
      </c>
      <c r="B77" s="5" t="s">
        <v>573</v>
      </c>
      <c r="C77" s="6">
        <v>0.4909722222222222</v>
      </c>
      <c r="D77" s="5">
        <v>200.0</v>
      </c>
      <c r="F77" s="40"/>
    </row>
    <row r="78">
      <c r="A78" s="3">
        <v>2.0</v>
      </c>
      <c r="B78" s="5" t="s">
        <v>574</v>
      </c>
      <c r="C78" s="6">
        <v>0.6909722222222222</v>
      </c>
      <c r="D78" s="5">
        <v>600.0</v>
      </c>
      <c r="F78" s="40"/>
      <c r="G78" s="8">
        <v>-5000.0</v>
      </c>
      <c r="H78" s="8" t="s">
        <v>12</v>
      </c>
    </row>
    <row r="79">
      <c r="A79" s="3">
        <v>3.0</v>
      </c>
      <c r="B79" s="11" t="s">
        <v>476</v>
      </c>
      <c r="C79" s="12">
        <v>0.6909722222222222</v>
      </c>
      <c r="D79" s="11">
        <v>600.0</v>
      </c>
      <c r="F79" s="40"/>
    </row>
    <row r="80">
      <c r="A80" s="3"/>
      <c r="D80" s="7">
        <f>SUM(D77:D79)</f>
        <v>1400</v>
      </c>
      <c r="F80" s="40"/>
      <c r="G80" s="9">
        <v>2600.0</v>
      </c>
    </row>
    <row r="81">
      <c r="A81" s="7"/>
      <c r="F81" s="40"/>
    </row>
    <row r="82">
      <c r="A82" s="7"/>
      <c r="F82" s="40"/>
    </row>
    <row r="83">
      <c r="A83" s="7"/>
      <c r="D83" s="26" t="s">
        <v>33</v>
      </c>
      <c r="E83" s="27">
        <v>42809.0</v>
      </c>
      <c r="F83" s="28" t="s">
        <v>338</v>
      </c>
    </row>
    <row r="84">
      <c r="A84" s="3">
        <v>1.0</v>
      </c>
      <c r="B84" s="5" t="s">
        <v>530</v>
      </c>
      <c r="F84" s="40"/>
      <c r="G84" s="13">
        <v>2600.0</v>
      </c>
    </row>
    <row r="85">
      <c r="A85" s="7"/>
      <c r="F85" s="40"/>
    </row>
    <row r="86">
      <c r="A86" s="7"/>
      <c r="D86" s="3" t="s">
        <v>41</v>
      </c>
      <c r="E86" s="4">
        <v>42810.0</v>
      </c>
      <c r="F86" s="18" t="s">
        <v>9</v>
      </c>
    </row>
    <row r="87">
      <c r="A87" s="3">
        <v>1.0</v>
      </c>
      <c r="B87" s="5" t="s">
        <v>575</v>
      </c>
      <c r="C87" s="6">
        <v>0.6319444444444444</v>
      </c>
      <c r="D87" s="5">
        <v>600.0</v>
      </c>
      <c r="F87" s="40"/>
    </row>
    <row r="88">
      <c r="A88" s="7"/>
      <c r="D88" s="3">
        <v>600.0</v>
      </c>
      <c r="F88" s="40"/>
      <c r="G88" s="13">
        <v>3150.0</v>
      </c>
    </row>
    <row r="89">
      <c r="A89" s="7"/>
      <c r="F89" s="40"/>
    </row>
    <row r="90">
      <c r="A90" s="7"/>
      <c r="D90" s="3" t="s">
        <v>46</v>
      </c>
      <c r="E90" s="4">
        <v>42811.0</v>
      </c>
      <c r="F90" s="18" t="s">
        <v>9</v>
      </c>
    </row>
    <row r="91">
      <c r="A91" s="3">
        <v>1.0</v>
      </c>
      <c r="B91" s="5" t="s">
        <v>576</v>
      </c>
      <c r="C91" s="6">
        <v>0.6402777777777777</v>
      </c>
      <c r="D91" s="5">
        <v>600.0</v>
      </c>
      <c r="F91" s="40"/>
    </row>
    <row r="92">
      <c r="A92" s="3">
        <v>2.0</v>
      </c>
      <c r="B92" s="5" t="s">
        <v>577</v>
      </c>
      <c r="C92" s="6">
        <v>0.7291666666666666</v>
      </c>
      <c r="D92" s="5">
        <v>600.0</v>
      </c>
      <c r="F92" s="40"/>
    </row>
    <row r="93">
      <c r="A93" s="7"/>
      <c r="D93" s="7">
        <f>SUM(D91:D92)</f>
        <v>1200</v>
      </c>
      <c r="F93" s="40"/>
      <c r="G93" s="13">
        <v>4350.0</v>
      </c>
    </row>
    <row r="94">
      <c r="A94" s="7"/>
      <c r="F94" s="40"/>
    </row>
    <row r="95">
      <c r="A95" s="7"/>
      <c r="D95" s="3" t="s">
        <v>8</v>
      </c>
      <c r="E95" s="4">
        <v>42812.0</v>
      </c>
      <c r="F95" s="18" t="s">
        <v>9</v>
      </c>
    </row>
    <row r="96">
      <c r="A96" s="3">
        <v>1.0</v>
      </c>
      <c r="B96" s="5" t="s">
        <v>578</v>
      </c>
      <c r="C96" s="6">
        <v>0.5354166666666667</v>
      </c>
      <c r="D96" s="5">
        <v>800.0</v>
      </c>
      <c r="F96" s="40"/>
    </row>
    <row r="97">
      <c r="A97" s="3">
        <v>2.0</v>
      </c>
      <c r="B97" s="5" t="s">
        <v>301</v>
      </c>
      <c r="C97" s="6">
        <v>0.5805555555555556</v>
      </c>
      <c r="D97" s="5">
        <v>500.0</v>
      </c>
      <c r="F97" s="40"/>
    </row>
    <row r="98">
      <c r="A98" s="3">
        <v>3.0</v>
      </c>
      <c r="B98" s="5" t="s">
        <v>579</v>
      </c>
      <c r="C98" s="6">
        <v>0.625</v>
      </c>
      <c r="D98" s="5">
        <v>300.0</v>
      </c>
      <c r="F98" s="40"/>
    </row>
    <row r="99">
      <c r="A99" s="3">
        <v>4.0</v>
      </c>
      <c r="B99" s="5" t="s">
        <v>580</v>
      </c>
      <c r="C99" s="6">
        <v>0.8125</v>
      </c>
      <c r="D99" s="5">
        <v>600.0</v>
      </c>
      <c r="F99" s="40"/>
    </row>
    <row r="100">
      <c r="A100" s="7"/>
      <c r="D100" s="7">
        <f>SUM(D96:D99)</f>
        <v>2200</v>
      </c>
      <c r="F100" s="40"/>
      <c r="G100" s="13">
        <v>6550.0</v>
      </c>
    </row>
    <row r="101">
      <c r="A101" s="7"/>
      <c r="D101" s="3" t="s">
        <v>13</v>
      </c>
      <c r="E101" s="4">
        <v>42813.0</v>
      </c>
      <c r="F101" s="18" t="s">
        <v>14</v>
      </c>
    </row>
    <row r="102">
      <c r="A102" s="3">
        <v>1.0</v>
      </c>
      <c r="B102" s="5" t="s">
        <v>581</v>
      </c>
      <c r="C102" s="6">
        <v>0.48541666666666666</v>
      </c>
      <c r="D102" s="5">
        <v>600.0</v>
      </c>
      <c r="F102" s="40"/>
    </row>
    <row r="103">
      <c r="A103" s="3">
        <v>2.0</v>
      </c>
      <c r="B103" s="5" t="s">
        <v>582</v>
      </c>
      <c r="C103" s="6">
        <v>0.4888888888888889</v>
      </c>
      <c r="D103" s="5">
        <v>300.0</v>
      </c>
      <c r="F103" s="40"/>
    </row>
    <row r="104">
      <c r="A104" s="3">
        <v>3.0</v>
      </c>
      <c r="B104" s="5" t="s">
        <v>583</v>
      </c>
      <c r="C104" s="6">
        <v>0.49722222222222223</v>
      </c>
      <c r="D104" s="5">
        <v>600.0</v>
      </c>
      <c r="F104" s="40"/>
    </row>
    <row r="105">
      <c r="A105" s="3">
        <v>4.0</v>
      </c>
      <c r="B105" s="10" t="s">
        <v>584</v>
      </c>
      <c r="C105" s="6">
        <v>0.5715277777777777</v>
      </c>
      <c r="D105" s="5">
        <v>400.0</v>
      </c>
      <c r="F105" s="40"/>
    </row>
    <row r="106">
      <c r="A106" s="3">
        <v>5.0</v>
      </c>
      <c r="B106" s="5" t="s">
        <v>301</v>
      </c>
      <c r="C106" s="6">
        <v>0.5854166666666667</v>
      </c>
      <c r="D106" s="5">
        <v>500.0</v>
      </c>
      <c r="F106" s="40"/>
    </row>
    <row r="107">
      <c r="A107" s="3">
        <v>6.0</v>
      </c>
      <c r="B107" s="5" t="s">
        <v>585</v>
      </c>
      <c r="C107" s="6">
        <v>0.6395833333333333</v>
      </c>
      <c r="D107" s="5">
        <v>400.0</v>
      </c>
      <c r="F107" s="40"/>
    </row>
    <row r="108">
      <c r="A108" s="3">
        <v>7.0</v>
      </c>
      <c r="B108" s="10" t="s">
        <v>586</v>
      </c>
      <c r="C108" s="6">
        <v>0.7423611111111111</v>
      </c>
      <c r="F108" s="40"/>
    </row>
    <row r="109">
      <c r="A109" s="3">
        <v>8.0</v>
      </c>
      <c r="B109" s="11" t="s">
        <v>587</v>
      </c>
      <c r="C109" s="12">
        <v>0.7729166666666667</v>
      </c>
      <c r="D109" s="11">
        <v>1200.0</v>
      </c>
      <c r="F109" s="40"/>
    </row>
    <row r="110">
      <c r="A110" s="3">
        <v>9.0</v>
      </c>
      <c r="B110" s="5" t="s">
        <v>22</v>
      </c>
      <c r="C110" s="6">
        <v>0.8611111111111112</v>
      </c>
      <c r="F110" s="40"/>
      <c r="G110" s="21">
        <v>-800.0</v>
      </c>
    </row>
    <row r="111">
      <c r="A111" s="7"/>
      <c r="D111" s="3">
        <v>4000.0</v>
      </c>
      <c r="F111" s="40"/>
      <c r="G111" s="13">
        <v>8550.0</v>
      </c>
    </row>
    <row r="112">
      <c r="A112" s="7"/>
      <c r="F112" s="40"/>
    </row>
    <row r="113">
      <c r="A113" s="7"/>
      <c r="D113" s="26" t="s">
        <v>23</v>
      </c>
      <c r="E113" s="27">
        <v>42814.0</v>
      </c>
      <c r="F113" s="28" t="s">
        <v>338</v>
      </c>
    </row>
    <row r="114">
      <c r="A114" s="3">
        <v>1.0</v>
      </c>
      <c r="B114" s="5" t="s">
        <v>460</v>
      </c>
      <c r="F114" s="40"/>
      <c r="G114" s="13">
        <v>8550.0</v>
      </c>
    </row>
    <row r="115">
      <c r="A115" s="7"/>
    </row>
    <row r="116">
      <c r="A116" s="7"/>
      <c r="D116" s="26" t="s">
        <v>29</v>
      </c>
      <c r="E116" s="27">
        <v>42815.0</v>
      </c>
      <c r="F116" s="28" t="s">
        <v>338</v>
      </c>
    </row>
    <row r="117">
      <c r="A117" s="3">
        <v>1.0</v>
      </c>
      <c r="B117" s="5" t="s">
        <v>588</v>
      </c>
      <c r="C117" s="6">
        <v>0.7708333333333334</v>
      </c>
      <c r="D117" s="5">
        <v>600.0</v>
      </c>
      <c r="F117" s="40"/>
    </row>
    <row r="118">
      <c r="A118" s="3">
        <v>2.0</v>
      </c>
      <c r="B118" s="5" t="s">
        <v>589</v>
      </c>
      <c r="C118" s="6">
        <v>0.7951388888888888</v>
      </c>
      <c r="D118" s="5">
        <v>400.0</v>
      </c>
      <c r="F118" s="40"/>
    </row>
    <row r="119">
      <c r="A119" s="3">
        <v>3.0</v>
      </c>
      <c r="B119" s="5" t="s">
        <v>590</v>
      </c>
      <c r="C119" s="6">
        <v>0.8298611111111112</v>
      </c>
      <c r="D119" s="5">
        <v>1500.0</v>
      </c>
      <c r="F119" s="40"/>
    </row>
    <row r="120">
      <c r="A120" s="3">
        <v>4.0</v>
      </c>
      <c r="B120" s="5" t="s">
        <v>591</v>
      </c>
      <c r="C120" s="6">
        <v>0.8416666666666667</v>
      </c>
      <c r="D120" s="5">
        <v>800.0</v>
      </c>
      <c r="F120" s="40"/>
    </row>
    <row r="121">
      <c r="A121" s="7"/>
      <c r="D121" s="7">
        <f>SUM(D117:D120)</f>
        <v>3300</v>
      </c>
      <c r="F121" s="40"/>
      <c r="G121" s="13">
        <v>11050.0</v>
      </c>
    </row>
    <row r="122">
      <c r="A122" s="7"/>
      <c r="F122" s="40"/>
    </row>
    <row r="123">
      <c r="A123" s="7"/>
      <c r="D123" s="3" t="s">
        <v>33</v>
      </c>
      <c r="E123" s="4">
        <v>42816.0</v>
      </c>
      <c r="F123" s="18" t="s">
        <v>9</v>
      </c>
    </row>
    <row r="124">
      <c r="A124" s="3">
        <v>1.0</v>
      </c>
      <c r="B124" s="5" t="s">
        <v>460</v>
      </c>
      <c r="F124" s="40"/>
    </row>
    <row r="125">
      <c r="F125" s="40"/>
      <c r="G125" s="8">
        <v>-9000.0</v>
      </c>
      <c r="H125" s="8" t="s">
        <v>12</v>
      </c>
    </row>
    <row r="126">
      <c r="A126" s="7"/>
      <c r="F126" s="40"/>
      <c r="G126" s="13">
        <v>2050.0</v>
      </c>
    </row>
    <row r="127">
      <c r="A127" s="7"/>
      <c r="F127" s="40"/>
    </row>
    <row r="128">
      <c r="A128" s="7"/>
      <c r="D128" s="3" t="s">
        <v>41</v>
      </c>
      <c r="E128" s="4">
        <v>42817.0</v>
      </c>
      <c r="F128" s="18" t="s">
        <v>9</v>
      </c>
    </row>
    <row r="129">
      <c r="A129" s="3">
        <v>1.0</v>
      </c>
      <c r="B129" s="11" t="s">
        <v>592</v>
      </c>
      <c r="C129" s="12">
        <v>0.5604166666666667</v>
      </c>
      <c r="D129" s="11">
        <v>400.0</v>
      </c>
      <c r="F129" s="40"/>
    </row>
    <row r="130">
      <c r="A130" s="3">
        <v>2.0</v>
      </c>
      <c r="B130" s="5" t="s">
        <v>593</v>
      </c>
      <c r="C130" s="6">
        <v>0.6361111111111111</v>
      </c>
      <c r="D130" s="5">
        <v>300.0</v>
      </c>
      <c r="F130" s="40"/>
    </row>
    <row r="131">
      <c r="A131" s="3">
        <v>3.0</v>
      </c>
      <c r="B131" s="5" t="s">
        <v>594</v>
      </c>
      <c r="C131" s="6">
        <v>0.6527777777777778</v>
      </c>
      <c r="D131" s="5">
        <v>300.0</v>
      </c>
      <c r="F131" s="40"/>
    </row>
    <row r="132">
      <c r="A132" s="3">
        <v>4.0</v>
      </c>
      <c r="B132" s="5" t="s">
        <v>595</v>
      </c>
      <c r="C132" s="6">
        <v>0.6625</v>
      </c>
      <c r="D132" s="5">
        <v>200.0</v>
      </c>
      <c r="F132" s="40"/>
    </row>
    <row r="133">
      <c r="A133" s="3">
        <v>5.0</v>
      </c>
      <c r="B133" s="11" t="s">
        <v>94</v>
      </c>
      <c r="C133" s="12">
        <v>0.7881944444444444</v>
      </c>
      <c r="D133" s="11">
        <v>600.0</v>
      </c>
      <c r="F133" s="40"/>
    </row>
    <row r="134">
      <c r="A134" s="3">
        <v>6.0</v>
      </c>
      <c r="B134" s="5" t="s">
        <v>596</v>
      </c>
      <c r="C134" s="6">
        <v>0.81875</v>
      </c>
      <c r="D134" s="5">
        <v>1800.0</v>
      </c>
      <c r="F134" s="40"/>
    </row>
    <row r="135">
      <c r="A135" s="7"/>
      <c r="D135" s="7">
        <f>SUM(D129:D134)</f>
        <v>3600</v>
      </c>
      <c r="F135" s="40"/>
      <c r="G135" s="13">
        <v>4650.0</v>
      </c>
    </row>
    <row r="136">
      <c r="A136" s="7"/>
      <c r="F136" s="40"/>
    </row>
    <row r="137">
      <c r="A137" s="7"/>
      <c r="F137" s="40"/>
    </row>
    <row r="138">
      <c r="A138" s="7"/>
      <c r="D138" s="26" t="s">
        <v>46</v>
      </c>
      <c r="E138" s="27">
        <v>42818.0</v>
      </c>
      <c r="F138" s="28" t="s">
        <v>338</v>
      </c>
    </row>
    <row r="139">
      <c r="A139" s="3">
        <v>1.0</v>
      </c>
      <c r="B139" s="11" t="s">
        <v>597</v>
      </c>
      <c r="C139" s="12">
        <v>0.4777777777777778</v>
      </c>
      <c r="D139" s="11">
        <v>600.0</v>
      </c>
      <c r="F139" s="40"/>
    </row>
    <row r="140">
      <c r="A140" s="3">
        <v>2.0</v>
      </c>
      <c r="B140" s="5" t="s">
        <v>598</v>
      </c>
      <c r="C140" s="6">
        <v>0.8298611111111112</v>
      </c>
      <c r="D140" s="5">
        <v>200.0</v>
      </c>
      <c r="F140" s="40"/>
    </row>
    <row r="141">
      <c r="A141" s="3">
        <v>3.0</v>
      </c>
      <c r="B141" s="11" t="s">
        <v>599</v>
      </c>
      <c r="C141" s="12">
        <v>0.85</v>
      </c>
      <c r="D141" s="11">
        <v>250.0</v>
      </c>
      <c r="F141" s="40"/>
    </row>
    <row r="142">
      <c r="A142" s="3">
        <v>4.0</v>
      </c>
      <c r="B142" s="5" t="s">
        <v>600</v>
      </c>
      <c r="C142" s="6">
        <v>0.8513888888888889</v>
      </c>
      <c r="D142" s="5">
        <v>300.0</v>
      </c>
      <c r="F142" s="40"/>
    </row>
    <row r="143">
      <c r="A143" s="7"/>
      <c r="D143" s="7">
        <f>SUM(D139:D142)</f>
        <v>1350</v>
      </c>
      <c r="F143" s="40"/>
      <c r="G143" s="13">
        <v>5150.0</v>
      </c>
    </row>
    <row r="144">
      <c r="A144" s="7"/>
      <c r="F144" s="40"/>
    </row>
    <row r="145">
      <c r="A145" s="7"/>
      <c r="D145" s="26" t="s">
        <v>8</v>
      </c>
      <c r="E145" s="27">
        <v>42819.0</v>
      </c>
      <c r="F145" s="28" t="s">
        <v>338</v>
      </c>
    </row>
    <row r="146">
      <c r="A146" s="3">
        <v>1.0</v>
      </c>
      <c r="B146" s="11" t="s">
        <v>601</v>
      </c>
      <c r="C146" s="12">
        <v>0.8006944444444445</v>
      </c>
      <c r="D146" s="11">
        <v>600.0</v>
      </c>
      <c r="F146" s="40"/>
    </row>
    <row r="147">
      <c r="A147" s="3">
        <v>2.0</v>
      </c>
      <c r="B147" s="11" t="s">
        <v>602</v>
      </c>
      <c r="C147" s="12">
        <v>0.8111111111111111</v>
      </c>
      <c r="D147" s="11">
        <v>300.0</v>
      </c>
      <c r="F147" s="40"/>
    </row>
    <row r="148">
      <c r="A148" s="3">
        <v>3.0</v>
      </c>
      <c r="B148" s="5" t="s">
        <v>603</v>
      </c>
      <c r="C148" s="6">
        <v>0.8111111111111111</v>
      </c>
      <c r="D148" s="5">
        <v>300.0</v>
      </c>
      <c r="F148" s="40"/>
    </row>
    <row r="149">
      <c r="A149" s="3">
        <v>4.0</v>
      </c>
      <c r="B149" s="29" t="s">
        <v>604</v>
      </c>
      <c r="C149" s="30"/>
      <c r="D149" s="30"/>
      <c r="E149" s="30"/>
      <c r="F149" s="42"/>
      <c r="G149" s="29">
        <v>-400.0</v>
      </c>
    </row>
    <row r="150">
      <c r="A150" s="3">
        <v>5.0</v>
      </c>
      <c r="B150" s="5" t="s">
        <v>605</v>
      </c>
      <c r="C150" s="6">
        <v>0.8166666666666667</v>
      </c>
      <c r="D150" s="5">
        <v>250.0</v>
      </c>
      <c r="F150" s="40"/>
    </row>
    <row r="151">
      <c r="A151" s="7"/>
      <c r="D151" s="7">
        <f>SUM(D146:D150)</f>
        <v>1450</v>
      </c>
      <c r="F151" s="40"/>
    </row>
    <row r="152">
      <c r="A152" s="7"/>
      <c r="D152" s="5"/>
      <c r="E152" s="39"/>
      <c r="F152" s="40"/>
      <c r="G152" s="43">
        <v>5300.0</v>
      </c>
    </row>
    <row r="153">
      <c r="A153" s="7"/>
      <c r="D153" s="3" t="s">
        <v>13</v>
      </c>
      <c r="E153" s="4">
        <v>42820.0</v>
      </c>
      <c r="F153" s="18" t="s">
        <v>14</v>
      </c>
    </row>
    <row r="154">
      <c r="A154" s="3">
        <v>1.0</v>
      </c>
      <c r="B154" s="5" t="s">
        <v>606</v>
      </c>
      <c r="C154" s="6">
        <v>0.48125</v>
      </c>
      <c r="D154" s="5">
        <v>600.0</v>
      </c>
      <c r="F154" s="40"/>
    </row>
    <row r="155">
      <c r="A155" s="3">
        <v>2.0</v>
      </c>
      <c r="B155" s="5" t="s">
        <v>607</v>
      </c>
      <c r="C155" s="6">
        <v>0.7166666666666667</v>
      </c>
      <c r="D155" s="5">
        <v>500.0</v>
      </c>
      <c r="F155" s="40"/>
    </row>
    <row r="156">
      <c r="A156" s="3">
        <v>3.0</v>
      </c>
      <c r="B156" s="11" t="s">
        <v>608</v>
      </c>
      <c r="C156" s="12">
        <v>0.7659722222222223</v>
      </c>
      <c r="D156" s="11">
        <v>600.0</v>
      </c>
      <c r="F156" s="40"/>
    </row>
    <row r="157">
      <c r="A157" s="3">
        <v>4.0</v>
      </c>
      <c r="B157" s="11" t="s">
        <v>609</v>
      </c>
      <c r="C157" s="12">
        <v>0.8208333333333333</v>
      </c>
      <c r="D157" s="11">
        <v>300.0</v>
      </c>
      <c r="F157" s="40"/>
    </row>
    <row r="158">
      <c r="A158" s="3">
        <v>5.0</v>
      </c>
      <c r="B158" s="5" t="s">
        <v>22</v>
      </c>
      <c r="C158" s="6">
        <v>0.8722222222222222</v>
      </c>
      <c r="F158" s="40"/>
      <c r="G158" s="5">
        <v>-600.0</v>
      </c>
    </row>
    <row r="159">
      <c r="A159" s="7"/>
      <c r="D159" s="3">
        <v>2000.0</v>
      </c>
      <c r="F159" s="40"/>
      <c r="G159" s="13">
        <v>5800.0</v>
      </c>
    </row>
    <row r="160">
      <c r="A160" s="7"/>
      <c r="F160" s="40"/>
    </row>
    <row r="161">
      <c r="A161" s="7"/>
      <c r="F161" s="40"/>
    </row>
    <row r="162">
      <c r="A162" s="7"/>
      <c r="D162" s="3" t="s">
        <v>23</v>
      </c>
      <c r="E162" s="4">
        <v>42821.0</v>
      </c>
      <c r="F162" s="18" t="s">
        <v>9</v>
      </c>
    </row>
    <row r="163">
      <c r="A163" s="3">
        <v>1.0</v>
      </c>
      <c r="B163" s="5" t="s">
        <v>610</v>
      </c>
      <c r="C163" s="6">
        <v>0.48055555555555557</v>
      </c>
      <c r="D163" s="5">
        <v>600.0</v>
      </c>
      <c r="F163" s="40"/>
    </row>
    <row r="164">
      <c r="A164" s="3">
        <v>2.0</v>
      </c>
      <c r="B164" s="5" t="s">
        <v>611</v>
      </c>
      <c r="C164" s="6">
        <v>0.5486111111111112</v>
      </c>
      <c r="D164" s="5">
        <v>600.0</v>
      </c>
      <c r="F164" s="40"/>
    </row>
    <row r="165">
      <c r="A165" s="3">
        <v>3.0</v>
      </c>
      <c r="B165" s="5" t="s">
        <v>612</v>
      </c>
      <c r="C165" s="6">
        <v>0.61875</v>
      </c>
      <c r="D165" s="5">
        <v>1000.0</v>
      </c>
      <c r="F165" s="40"/>
    </row>
    <row r="166">
      <c r="A166" s="7"/>
      <c r="D166" s="7">
        <f>SUM(D163:D165)</f>
        <v>2200</v>
      </c>
      <c r="F166" s="40"/>
      <c r="G166" s="13">
        <v>8100.0</v>
      </c>
    </row>
    <row r="167">
      <c r="A167" s="7"/>
      <c r="F167" s="40"/>
    </row>
    <row r="168">
      <c r="A168" s="7"/>
      <c r="F168" s="40"/>
    </row>
    <row r="169">
      <c r="A169" s="7"/>
      <c r="D169" s="3" t="s">
        <v>29</v>
      </c>
      <c r="E169" s="4">
        <v>42822.0</v>
      </c>
      <c r="F169" s="18" t="s">
        <v>9</v>
      </c>
    </row>
    <row r="170">
      <c r="A170" s="3">
        <v>1.0</v>
      </c>
      <c r="B170" s="5" t="s">
        <v>613</v>
      </c>
      <c r="C170" s="6">
        <v>0.5458333333333333</v>
      </c>
      <c r="D170" s="5">
        <v>150.0</v>
      </c>
      <c r="F170" s="40"/>
    </row>
    <row r="171">
      <c r="A171" s="3">
        <v>2.0</v>
      </c>
      <c r="B171" s="11" t="s">
        <v>614</v>
      </c>
      <c r="C171" s="12">
        <v>0.8076388888888889</v>
      </c>
      <c r="D171" s="11">
        <v>400.0</v>
      </c>
      <c r="F171" s="40"/>
    </row>
    <row r="172">
      <c r="A172" s="3">
        <v>3.0</v>
      </c>
      <c r="B172" s="5" t="s">
        <v>615</v>
      </c>
      <c r="C172" s="6">
        <v>0.8104166666666667</v>
      </c>
      <c r="D172" s="5">
        <v>300.0</v>
      </c>
      <c r="F172" s="40"/>
    </row>
    <row r="173">
      <c r="A173" s="7"/>
      <c r="D173" s="7">
        <f>SUM(D170:D172)</f>
        <v>850</v>
      </c>
      <c r="F173" s="40"/>
      <c r="G173" s="13">
        <v>8550.0</v>
      </c>
    </row>
    <row r="174">
      <c r="A174" s="7"/>
      <c r="F174" s="40"/>
    </row>
    <row r="175">
      <c r="A175" s="7"/>
      <c r="F175" s="40"/>
    </row>
    <row r="176">
      <c r="A176" s="7"/>
      <c r="D176" s="26" t="s">
        <v>33</v>
      </c>
      <c r="E176" s="27">
        <v>42823.0</v>
      </c>
      <c r="F176" s="28" t="s">
        <v>338</v>
      </c>
    </row>
    <row r="177">
      <c r="A177" s="3">
        <v>1.0</v>
      </c>
      <c r="B177" s="11" t="s">
        <v>616</v>
      </c>
      <c r="C177" s="12">
        <v>0.4583333333333333</v>
      </c>
      <c r="D177" s="11">
        <v>700.0</v>
      </c>
      <c r="F177" s="40"/>
    </row>
    <row r="178">
      <c r="A178" s="3">
        <v>2.0</v>
      </c>
      <c r="B178" s="5" t="s">
        <v>617</v>
      </c>
      <c r="C178" s="6">
        <v>0.7027777777777777</v>
      </c>
      <c r="D178" s="5">
        <v>800.0</v>
      </c>
      <c r="F178" s="40"/>
      <c r="G178" s="13">
        <v>9350.0</v>
      </c>
    </row>
    <row r="179">
      <c r="A179" s="3">
        <v>3.0</v>
      </c>
      <c r="D179" s="7">
        <f>SUM(D177:D178)</f>
        <v>1500</v>
      </c>
      <c r="F179" s="40"/>
    </row>
    <row r="180">
      <c r="A180" s="7"/>
      <c r="F180" s="40"/>
    </row>
    <row r="181">
      <c r="A181" s="7"/>
      <c r="D181" s="26" t="s">
        <v>41</v>
      </c>
      <c r="E181" s="27">
        <v>42824.0</v>
      </c>
      <c r="F181" s="28" t="s">
        <v>338</v>
      </c>
    </row>
    <row r="182">
      <c r="A182" s="3">
        <v>1.0</v>
      </c>
      <c r="B182" s="5" t="s">
        <v>618</v>
      </c>
      <c r="C182" s="6">
        <v>0.5138888888888888</v>
      </c>
      <c r="D182" s="5">
        <v>500.0</v>
      </c>
      <c r="F182" s="40"/>
    </row>
    <row r="183">
      <c r="A183" s="3">
        <v>2.0</v>
      </c>
      <c r="B183" s="5" t="s">
        <v>619</v>
      </c>
      <c r="C183" s="6">
        <v>0.6597222222222222</v>
      </c>
      <c r="D183" s="5">
        <v>1000.0</v>
      </c>
      <c r="F183" s="40"/>
    </row>
    <row r="184">
      <c r="A184" s="3">
        <v>3.0</v>
      </c>
      <c r="B184" s="5" t="s">
        <v>620</v>
      </c>
      <c r="C184" s="6">
        <v>0.6652777777777777</v>
      </c>
      <c r="D184" s="5">
        <v>1500.0</v>
      </c>
      <c r="F184" s="40"/>
    </row>
    <row r="185">
      <c r="A185" s="3">
        <v>4.0</v>
      </c>
      <c r="B185" s="5" t="s">
        <v>621</v>
      </c>
      <c r="C185" s="6">
        <v>0.7694444444444445</v>
      </c>
      <c r="D185" s="5">
        <v>400.0</v>
      </c>
      <c r="F185" s="40"/>
    </row>
    <row r="186">
      <c r="A186" s="3">
        <v>5.0</v>
      </c>
      <c r="D186" s="7">
        <f>SUM(D182:D185)</f>
        <v>3400</v>
      </c>
      <c r="F186" s="40"/>
      <c r="G186" s="13">
        <v>12750.0</v>
      </c>
    </row>
    <row r="187">
      <c r="A187" s="7"/>
      <c r="F187" s="40"/>
    </row>
    <row r="188">
      <c r="A188" s="7"/>
      <c r="F188" s="40"/>
    </row>
    <row r="189">
      <c r="A189" s="7"/>
      <c r="D189" s="3" t="s">
        <v>46</v>
      </c>
      <c r="E189" s="4">
        <v>42825.0</v>
      </c>
      <c r="F189" s="18" t="s">
        <v>9</v>
      </c>
    </row>
    <row r="190">
      <c r="A190" s="3">
        <v>1.0</v>
      </c>
      <c r="B190" s="11" t="s">
        <v>622</v>
      </c>
      <c r="C190" s="12">
        <v>0.4798611111111111</v>
      </c>
      <c r="D190" s="11">
        <v>300.0</v>
      </c>
      <c r="F190" s="40"/>
    </row>
    <row r="191">
      <c r="A191" s="3">
        <v>2.0</v>
      </c>
      <c r="B191" s="11" t="s">
        <v>491</v>
      </c>
      <c r="C191" s="12">
        <v>0.5631944444444444</v>
      </c>
      <c r="D191" s="11">
        <v>200.0</v>
      </c>
      <c r="F191" s="40"/>
      <c r="G191" s="8">
        <v>-10000.0</v>
      </c>
      <c r="H191" s="8" t="s">
        <v>12</v>
      </c>
    </row>
    <row r="192">
      <c r="A192" s="3">
        <v>3.0</v>
      </c>
      <c r="B192" s="5" t="s">
        <v>623</v>
      </c>
      <c r="C192" s="6">
        <v>0.7659722222222223</v>
      </c>
      <c r="D192" s="5">
        <v>300.0</v>
      </c>
      <c r="F192" s="40"/>
      <c r="G192" s="13">
        <v>3050.0</v>
      </c>
    </row>
    <row r="193">
      <c r="A193" s="7"/>
      <c r="D193" s="7">
        <f>SUM(D190:D192)</f>
        <v>800</v>
      </c>
      <c r="F193" s="40"/>
    </row>
    <row r="194">
      <c r="A194" s="7"/>
      <c r="F194" s="40"/>
    </row>
    <row r="195">
      <c r="A195" s="7"/>
      <c r="F195" s="40"/>
    </row>
    <row r="196">
      <c r="A196" s="7"/>
      <c r="F196" s="40"/>
    </row>
    <row r="197">
      <c r="A197" s="7"/>
      <c r="F197" s="40"/>
    </row>
    <row r="198">
      <c r="A198" s="7"/>
      <c r="F198" s="40"/>
    </row>
    <row r="199">
      <c r="A199" s="7"/>
      <c r="F199" s="40"/>
    </row>
    <row r="200">
      <c r="A200" s="7"/>
      <c r="F200" s="40"/>
    </row>
    <row r="201">
      <c r="A201" s="7"/>
      <c r="F201" s="40"/>
    </row>
    <row r="202">
      <c r="A202" s="7"/>
      <c r="F202" s="40"/>
    </row>
    <row r="203">
      <c r="A203" s="7"/>
      <c r="F203" s="40"/>
    </row>
    <row r="204">
      <c r="A204" s="7"/>
      <c r="F204" s="40"/>
    </row>
    <row r="205">
      <c r="A205" s="7"/>
      <c r="F205" s="40"/>
    </row>
    <row r="206">
      <c r="A206" s="7"/>
      <c r="F206" s="40"/>
    </row>
    <row r="207">
      <c r="A207" s="7"/>
      <c r="F207" s="40"/>
    </row>
    <row r="208">
      <c r="A208" s="7"/>
      <c r="F208" s="40"/>
    </row>
    <row r="209">
      <c r="A209" s="7"/>
      <c r="F209" s="40"/>
    </row>
    <row r="210">
      <c r="A210" s="7"/>
      <c r="F210" s="40"/>
    </row>
    <row r="211">
      <c r="A211" s="7"/>
      <c r="F211" s="40"/>
    </row>
    <row r="212">
      <c r="A212" s="7"/>
      <c r="F212" s="40"/>
    </row>
    <row r="213">
      <c r="A213" s="7"/>
      <c r="F213" s="40"/>
    </row>
    <row r="214">
      <c r="A214" s="7"/>
      <c r="F214" s="40"/>
    </row>
    <row r="215">
      <c r="A215" s="7"/>
      <c r="F215" s="40"/>
    </row>
    <row r="216">
      <c r="A216" s="7"/>
      <c r="F216" s="40"/>
    </row>
    <row r="217">
      <c r="A217" s="7"/>
      <c r="F217" s="40"/>
    </row>
    <row r="218">
      <c r="A218" s="7"/>
      <c r="F218" s="40"/>
    </row>
    <row r="219">
      <c r="A219" s="7"/>
      <c r="F219" s="40"/>
    </row>
    <row r="220">
      <c r="A220" s="7"/>
      <c r="F220" s="40"/>
    </row>
    <row r="221">
      <c r="A221" s="7"/>
      <c r="F221" s="40"/>
    </row>
    <row r="222">
      <c r="A222" s="7"/>
      <c r="F222" s="40"/>
    </row>
    <row r="223">
      <c r="A223" s="7"/>
      <c r="F223" s="40"/>
    </row>
    <row r="224">
      <c r="A224" s="7"/>
      <c r="F224" s="40"/>
    </row>
    <row r="225">
      <c r="A225" s="7"/>
      <c r="F225" s="40"/>
    </row>
    <row r="226">
      <c r="A226" s="7"/>
      <c r="F226" s="40"/>
    </row>
    <row r="227">
      <c r="A227" s="7"/>
      <c r="F227" s="40"/>
    </row>
    <row r="228">
      <c r="A228" s="7"/>
      <c r="F228" s="40"/>
    </row>
    <row r="229">
      <c r="A229" s="7"/>
      <c r="F229" s="40"/>
    </row>
    <row r="230">
      <c r="A230" s="7"/>
      <c r="F230" s="40"/>
    </row>
    <row r="231">
      <c r="A231" s="7"/>
      <c r="F231" s="40"/>
    </row>
    <row r="232">
      <c r="A232" s="7"/>
      <c r="F232" s="40"/>
    </row>
    <row r="233">
      <c r="A233" s="7"/>
      <c r="F233" s="40"/>
    </row>
    <row r="234">
      <c r="A234" s="7"/>
      <c r="F234" s="40"/>
    </row>
    <row r="235">
      <c r="A235" s="7"/>
      <c r="F235" s="40"/>
    </row>
    <row r="236">
      <c r="A236" s="7"/>
      <c r="F236" s="40"/>
    </row>
    <row r="237">
      <c r="A237" s="7"/>
      <c r="F237" s="40"/>
    </row>
    <row r="238">
      <c r="A238" s="7"/>
      <c r="F238" s="40"/>
    </row>
    <row r="239">
      <c r="A239" s="7"/>
      <c r="F239" s="40"/>
    </row>
    <row r="240">
      <c r="A240" s="7"/>
      <c r="F240" s="40"/>
    </row>
    <row r="241">
      <c r="A241" s="7"/>
      <c r="F241" s="40"/>
    </row>
    <row r="242">
      <c r="A242" s="7"/>
      <c r="F242" s="40"/>
    </row>
    <row r="243">
      <c r="A243" s="7"/>
      <c r="F243" s="40"/>
    </row>
    <row r="244">
      <c r="A244" s="7"/>
      <c r="F244" s="40"/>
    </row>
    <row r="245">
      <c r="A245" s="7"/>
      <c r="F245" s="40"/>
    </row>
    <row r="246">
      <c r="A246" s="7"/>
      <c r="F246" s="40"/>
    </row>
    <row r="247">
      <c r="A247" s="7"/>
      <c r="F247" s="40"/>
    </row>
    <row r="248">
      <c r="A248" s="7"/>
      <c r="F248" s="40"/>
    </row>
    <row r="249">
      <c r="A249" s="7"/>
      <c r="F249" s="40"/>
    </row>
    <row r="250">
      <c r="A250" s="7"/>
      <c r="F250" s="40"/>
    </row>
    <row r="251">
      <c r="A251" s="7"/>
      <c r="F251" s="40"/>
    </row>
    <row r="252">
      <c r="A252" s="7"/>
      <c r="F252" s="40"/>
    </row>
    <row r="253">
      <c r="A253" s="7"/>
      <c r="F253" s="40"/>
    </row>
    <row r="254">
      <c r="A254" s="7"/>
      <c r="F254" s="40"/>
    </row>
    <row r="255">
      <c r="A255" s="7"/>
      <c r="F255" s="40"/>
    </row>
    <row r="256">
      <c r="A256" s="7"/>
      <c r="F256" s="40"/>
    </row>
    <row r="257">
      <c r="A257" s="7"/>
      <c r="F257" s="40"/>
    </row>
    <row r="258">
      <c r="A258" s="7"/>
      <c r="F258" s="40"/>
    </row>
    <row r="259">
      <c r="A259" s="7"/>
      <c r="F259" s="40"/>
    </row>
    <row r="260">
      <c r="A260" s="7"/>
      <c r="F260" s="40"/>
    </row>
    <row r="261">
      <c r="A261" s="7"/>
      <c r="F261" s="40"/>
    </row>
    <row r="262">
      <c r="A262" s="7"/>
      <c r="F262" s="40"/>
    </row>
    <row r="263">
      <c r="A263" s="7"/>
      <c r="F263" s="40"/>
    </row>
    <row r="264">
      <c r="A264" s="7"/>
      <c r="F264" s="40"/>
    </row>
    <row r="265">
      <c r="A265" s="7"/>
      <c r="F265" s="40"/>
    </row>
    <row r="266">
      <c r="A266" s="7"/>
      <c r="F266" s="40"/>
    </row>
    <row r="267">
      <c r="A267" s="7"/>
      <c r="F267" s="40"/>
    </row>
    <row r="268">
      <c r="A268" s="7"/>
      <c r="F268" s="40"/>
    </row>
    <row r="269">
      <c r="A269" s="7"/>
      <c r="F269" s="40"/>
    </row>
    <row r="270">
      <c r="A270" s="7"/>
      <c r="F270" s="40"/>
    </row>
    <row r="271">
      <c r="A271" s="7"/>
      <c r="F271" s="40"/>
    </row>
    <row r="272">
      <c r="A272" s="7"/>
      <c r="F272" s="40"/>
    </row>
    <row r="273">
      <c r="A273" s="7"/>
      <c r="F273" s="40"/>
    </row>
    <row r="274">
      <c r="A274" s="7"/>
      <c r="F274" s="40"/>
    </row>
    <row r="275">
      <c r="A275" s="7"/>
      <c r="F275" s="40"/>
    </row>
    <row r="276">
      <c r="A276" s="7"/>
      <c r="F276" s="40"/>
    </row>
    <row r="277">
      <c r="A277" s="7"/>
      <c r="F277" s="40"/>
    </row>
    <row r="278">
      <c r="A278" s="7"/>
      <c r="F278" s="40"/>
    </row>
    <row r="279">
      <c r="A279" s="7"/>
      <c r="F279" s="40"/>
    </row>
    <row r="280">
      <c r="A280" s="7"/>
      <c r="F280" s="40"/>
    </row>
    <row r="281">
      <c r="A281" s="7"/>
      <c r="F281" s="40"/>
    </row>
    <row r="282">
      <c r="A282" s="7"/>
      <c r="F282" s="40"/>
    </row>
    <row r="283">
      <c r="A283" s="7"/>
      <c r="F283" s="40"/>
    </row>
    <row r="284">
      <c r="A284" s="7"/>
      <c r="F284" s="40"/>
    </row>
    <row r="285">
      <c r="A285" s="7"/>
      <c r="F285" s="40"/>
    </row>
    <row r="286">
      <c r="A286" s="7"/>
      <c r="F286" s="40"/>
    </row>
    <row r="287">
      <c r="A287" s="7"/>
      <c r="F287" s="40"/>
    </row>
    <row r="288">
      <c r="A288" s="7"/>
      <c r="F288" s="40"/>
    </row>
    <row r="289">
      <c r="A289" s="7"/>
      <c r="F289" s="40"/>
    </row>
    <row r="290">
      <c r="A290" s="7"/>
      <c r="F290" s="40"/>
    </row>
    <row r="291">
      <c r="A291" s="7"/>
      <c r="F291" s="40"/>
    </row>
    <row r="292">
      <c r="A292" s="7"/>
      <c r="F292" s="40"/>
    </row>
    <row r="293">
      <c r="A293" s="7"/>
      <c r="F293" s="40"/>
    </row>
    <row r="294">
      <c r="A294" s="7"/>
      <c r="F294" s="40"/>
    </row>
    <row r="295">
      <c r="A295" s="7"/>
      <c r="F295" s="40"/>
    </row>
    <row r="296">
      <c r="A296" s="7"/>
      <c r="F296" s="40"/>
    </row>
    <row r="297">
      <c r="A297" s="7"/>
      <c r="F297" s="40"/>
    </row>
    <row r="298">
      <c r="A298" s="7"/>
      <c r="F298" s="40"/>
    </row>
    <row r="299">
      <c r="A299" s="7"/>
      <c r="F299" s="40"/>
    </row>
    <row r="300">
      <c r="A300" s="7"/>
      <c r="F300" s="40"/>
    </row>
    <row r="301">
      <c r="A301" s="7"/>
      <c r="F301" s="40"/>
    </row>
    <row r="302">
      <c r="A302" s="7"/>
      <c r="F302" s="40"/>
    </row>
    <row r="303">
      <c r="A303" s="7"/>
      <c r="F303" s="40"/>
    </row>
    <row r="304">
      <c r="A304" s="7"/>
      <c r="F304" s="40"/>
    </row>
    <row r="305">
      <c r="A305" s="7"/>
      <c r="F305" s="40"/>
    </row>
    <row r="306">
      <c r="A306" s="7"/>
      <c r="F306" s="40"/>
    </row>
    <row r="307">
      <c r="A307" s="7"/>
      <c r="F307" s="40"/>
    </row>
    <row r="308">
      <c r="A308" s="7"/>
      <c r="F308" s="40"/>
    </row>
    <row r="309">
      <c r="A309" s="7"/>
      <c r="F309" s="40"/>
    </row>
    <row r="310">
      <c r="A310" s="7"/>
      <c r="F310" s="40"/>
    </row>
    <row r="311">
      <c r="A311" s="7"/>
      <c r="F311" s="40"/>
    </row>
    <row r="312">
      <c r="A312" s="7"/>
      <c r="F312" s="40"/>
    </row>
    <row r="313">
      <c r="A313" s="7"/>
      <c r="F313" s="40"/>
    </row>
    <row r="314">
      <c r="A314" s="7"/>
      <c r="F314" s="40"/>
    </row>
    <row r="315">
      <c r="A315" s="7"/>
      <c r="F315" s="40"/>
    </row>
    <row r="316">
      <c r="A316" s="7"/>
      <c r="F316" s="40"/>
    </row>
    <row r="317">
      <c r="A317" s="7"/>
      <c r="F317" s="40"/>
    </row>
    <row r="318">
      <c r="A318" s="7"/>
      <c r="F318" s="40"/>
    </row>
    <row r="319">
      <c r="A319" s="7"/>
      <c r="F319" s="40"/>
    </row>
    <row r="320">
      <c r="A320" s="7"/>
      <c r="F320" s="40"/>
    </row>
    <row r="321">
      <c r="A321" s="7"/>
      <c r="F321" s="40"/>
    </row>
    <row r="322">
      <c r="A322" s="7"/>
      <c r="F322" s="40"/>
    </row>
    <row r="323">
      <c r="A323" s="7"/>
      <c r="F323" s="40"/>
    </row>
    <row r="324">
      <c r="A324" s="7"/>
      <c r="F324" s="40"/>
    </row>
    <row r="325">
      <c r="A325" s="7"/>
      <c r="F325" s="40"/>
    </row>
    <row r="326">
      <c r="A326" s="7"/>
      <c r="F326" s="40"/>
    </row>
    <row r="327">
      <c r="A327" s="7"/>
      <c r="F327" s="40"/>
    </row>
    <row r="328">
      <c r="A328" s="7"/>
      <c r="F328" s="40"/>
    </row>
    <row r="329">
      <c r="A329" s="7"/>
      <c r="F329" s="40"/>
    </row>
    <row r="330">
      <c r="A330" s="7"/>
      <c r="F330" s="40"/>
    </row>
    <row r="331">
      <c r="A331" s="7"/>
      <c r="F331" s="40"/>
    </row>
    <row r="332">
      <c r="A332" s="7"/>
      <c r="F332" s="40"/>
    </row>
    <row r="333">
      <c r="A333" s="7"/>
      <c r="F333" s="40"/>
    </row>
    <row r="334">
      <c r="A334" s="7"/>
      <c r="F334" s="40"/>
    </row>
    <row r="335">
      <c r="A335" s="7"/>
      <c r="F335" s="40"/>
    </row>
    <row r="336">
      <c r="A336" s="7"/>
      <c r="F336" s="40"/>
    </row>
    <row r="337">
      <c r="A337" s="7"/>
      <c r="F337" s="40"/>
    </row>
    <row r="338">
      <c r="A338" s="7"/>
      <c r="F338" s="40"/>
    </row>
    <row r="339">
      <c r="A339" s="7"/>
      <c r="F339" s="40"/>
    </row>
    <row r="340">
      <c r="A340" s="7"/>
      <c r="F340" s="40"/>
    </row>
    <row r="341">
      <c r="A341" s="7"/>
      <c r="F341" s="40"/>
    </row>
    <row r="342">
      <c r="A342" s="7"/>
      <c r="F342" s="40"/>
    </row>
    <row r="343">
      <c r="A343" s="7"/>
      <c r="F343" s="40"/>
    </row>
    <row r="344">
      <c r="A344" s="7"/>
      <c r="F344" s="40"/>
    </row>
    <row r="345">
      <c r="A345" s="7"/>
      <c r="F345" s="40"/>
    </row>
    <row r="346">
      <c r="A346" s="7"/>
      <c r="F346" s="40"/>
    </row>
    <row r="347">
      <c r="A347" s="7"/>
      <c r="F347" s="40"/>
    </row>
    <row r="348">
      <c r="A348" s="7"/>
      <c r="F348" s="40"/>
    </row>
    <row r="349">
      <c r="A349" s="7"/>
      <c r="F349" s="40"/>
    </row>
    <row r="350">
      <c r="A350" s="7"/>
      <c r="F350" s="40"/>
    </row>
    <row r="351">
      <c r="A351" s="7"/>
      <c r="F351" s="40"/>
    </row>
    <row r="352">
      <c r="A352" s="7"/>
      <c r="F352" s="40"/>
    </row>
    <row r="353">
      <c r="A353" s="7"/>
      <c r="F353" s="40"/>
    </row>
    <row r="354">
      <c r="A354" s="7"/>
      <c r="F354" s="40"/>
    </row>
    <row r="355">
      <c r="A355" s="7"/>
      <c r="F355" s="40"/>
    </row>
    <row r="356">
      <c r="A356" s="7"/>
      <c r="F356" s="40"/>
    </row>
    <row r="357">
      <c r="A357" s="7"/>
      <c r="F357" s="40"/>
    </row>
    <row r="358">
      <c r="A358" s="7"/>
      <c r="F358" s="40"/>
    </row>
    <row r="359">
      <c r="A359" s="7"/>
      <c r="F359" s="40"/>
    </row>
    <row r="360">
      <c r="A360" s="7"/>
      <c r="F360" s="40"/>
    </row>
    <row r="361">
      <c r="A361" s="7"/>
      <c r="F361" s="40"/>
    </row>
    <row r="362">
      <c r="A362" s="7"/>
      <c r="F362" s="40"/>
    </row>
    <row r="363">
      <c r="A363" s="7"/>
      <c r="F363" s="40"/>
    </row>
    <row r="364">
      <c r="A364" s="7"/>
      <c r="F364" s="40"/>
    </row>
    <row r="365">
      <c r="A365" s="7"/>
      <c r="F365" s="40"/>
    </row>
    <row r="366">
      <c r="A366" s="7"/>
      <c r="F366" s="40"/>
    </row>
    <row r="367">
      <c r="A367" s="7"/>
      <c r="F367" s="40"/>
    </row>
    <row r="368">
      <c r="A368" s="7"/>
      <c r="F368" s="40"/>
    </row>
    <row r="369">
      <c r="A369" s="7"/>
      <c r="F369" s="40"/>
    </row>
    <row r="370">
      <c r="A370" s="7"/>
      <c r="F370" s="40"/>
    </row>
    <row r="371">
      <c r="A371" s="7"/>
      <c r="F371" s="40"/>
    </row>
    <row r="372">
      <c r="A372" s="7"/>
      <c r="F372" s="40"/>
    </row>
    <row r="373">
      <c r="A373" s="7"/>
      <c r="F373" s="40"/>
    </row>
    <row r="374">
      <c r="A374" s="7"/>
      <c r="F374" s="40"/>
    </row>
    <row r="375">
      <c r="A375" s="7"/>
      <c r="F375" s="40"/>
    </row>
    <row r="376">
      <c r="A376" s="7"/>
      <c r="F376" s="40"/>
    </row>
    <row r="377">
      <c r="A377" s="7"/>
      <c r="F377" s="40"/>
    </row>
    <row r="378">
      <c r="A378" s="7"/>
      <c r="F378" s="40"/>
    </row>
    <row r="379">
      <c r="A379" s="7"/>
      <c r="F379" s="40"/>
    </row>
    <row r="380">
      <c r="A380" s="7"/>
      <c r="F380" s="40"/>
    </row>
    <row r="381">
      <c r="A381" s="7"/>
      <c r="F381" s="40"/>
    </row>
    <row r="382">
      <c r="A382" s="7"/>
      <c r="F382" s="40"/>
    </row>
    <row r="383">
      <c r="A383" s="7"/>
      <c r="F383" s="40"/>
    </row>
    <row r="384">
      <c r="A384" s="7"/>
      <c r="F384" s="40"/>
    </row>
    <row r="385">
      <c r="A385" s="7"/>
      <c r="F385" s="40"/>
    </row>
    <row r="386">
      <c r="A386" s="7"/>
      <c r="F386" s="40"/>
    </row>
    <row r="387">
      <c r="A387" s="7"/>
      <c r="F387" s="40"/>
    </row>
    <row r="388">
      <c r="A388" s="7"/>
      <c r="F388" s="40"/>
    </row>
    <row r="389">
      <c r="A389" s="7"/>
      <c r="F389" s="40"/>
    </row>
    <row r="390">
      <c r="A390" s="7"/>
      <c r="F390" s="40"/>
    </row>
    <row r="391">
      <c r="A391" s="7"/>
      <c r="F391" s="40"/>
    </row>
    <row r="392">
      <c r="A392" s="7"/>
      <c r="F392" s="40"/>
    </row>
    <row r="393">
      <c r="A393" s="7"/>
      <c r="F393" s="40"/>
    </row>
    <row r="394">
      <c r="A394" s="7"/>
      <c r="F394" s="40"/>
    </row>
    <row r="395">
      <c r="A395" s="7"/>
      <c r="F395" s="40"/>
    </row>
    <row r="396">
      <c r="A396" s="7"/>
      <c r="F396" s="40"/>
    </row>
    <row r="397">
      <c r="A397" s="7"/>
      <c r="F397" s="40"/>
    </row>
    <row r="398">
      <c r="A398" s="7"/>
      <c r="F398" s="40"/>
    </row>
    <row r="399">
      <c r="A399" s="7"/>
      <c r="F399" s="40"/>
    </row>
    <row r="400">
      <c r="A400" s="7"/>
      <c r="F400" s="40"/>
    </row>
    <row r="401">
      <c r="A401" s="7"/>
      <c r="F401" s="40"/>
    </row>
    <row r="402">
      <c r="A402" s="7"/>
      <c r="F402" s="40"/>
    </row>
    <row r="403">
      <c r="A403" s="7"/>
      <c r="F403" s="40"/>
    </row>
    <row r="404">
      <c r="A404" s="7"/>
      <c r="F404" s="40"/>
    </row>
    <row r="405">
      <c r="A405" s="7"/>
      <c r="F405" s="40"/>
    </row>
    <row r="406">
      <c r="A406" s="7"/>
      <c r="F406" s="40"/>
    </row>
    <row r="407">
      <c r="A407" s="7"/>
      <c r="F407" s="40"/>
    </row>
    <row r="408">
      <c r="A408" s="7"/>
      <c r="F408" s="40"/>
    </row>
    <row r="409">
      <c r="A409" s="7"/>
      <c r="F409" s="40"/>
    </row>
    <row r="410">
      <c r="A410" s="7"/>
      <c r="F410" s="40"/>
    </row>
    <row r="411">
      <c r="A411" s="7"/>
      <c r="F411" s="40"/>
    </row>
    <row r="412">
      <c r="A412" s="7"/>
      <c r="F412" s="40"/>
    </row>
    <row r="413">
      <c r="A413" s="7"/>
      <c r="F413" s="40"/>
    </row>
    <row r="414">
      <c r="A414" s="7"/>
      <c r="F414" s="40"/>
    </row>
    <row r="415">
      <c r="A415" s="7"/>
      <c r="F415" s="40"/>
    </row>
    <row r="416">
      <c r="A416" s="7"/>
      <c r="F416" s="40"/>
    </row>
    <row r="417">
      <c r="A417" s="7"/>
      <c r="F417" s="40"/>
    </row>
    <row r="418">
      <c r="A418" s="7"/>
      <c r="F418" s="40"/>
    </row>
    <row r="419">
      <c r="A419" s="7"/>
      <c r="F419" s="40"/>
    </row>
    <row r="420">
      <c r="A420" s="7"/>
      <c r="F420" s="40"/>
    </row>
    <row r="421">
      <c r="A421" s="7"/>
      <c r="F421" s="40"/>
    </row>
    <row r="422">
      <c r="A422" s="7"/>
      <c r="F422" s="40"/>
    </row>
    <row r="423">
      <c r="A423" s="7"/>
      <c r="F423" s="40"/>
    </row>
    <row r="424">
      <c r="A424" s="7"/>
      <c r="F424" s="40"/>
    </row>
    <row r="425">
      <c r="A425" s="7"/>
      <c r="F425" s="40"/>
    </row>
    <row r="426">
      <c r="A426" s="7"/>
      <c r="F426" s="40"/>
    </row>
    <row r="427">
      <c r="A427" s="7"/>
      <c r="F427" s="40"/>
    </row>
    <row r="428">
      <c r="A428" s="7"/>
      <c r="F428" s="40"/>
    </row>
    <row r="429">
      <c r="A429" s="7"/>
      <c r="F429" s="40"/>
    </row>
    <row r="430">
      <c r="A430" s="7"/>
      <c r="F430" s="40"/>
    </row>
    <row r="431">
      <c r="A431" s="7"/>
      <c r="F431" s="40"/>
    </row>
    <row r="432">
      <c r="A432" s="7"/>
      <c r="F432" s="40"/>
    </row>
    <row r="433">
      <c r="A433" s="7"/>
      <c r="F433" s="40"/>
    </row>
    <row r="434">
      <c r="A434" s="7"/>
      <c r="F434" s="40"/>
    </row>
    <row r="435">
      <c r="A435" s="7"/>
      <c r="F435" s="40"/>
    </row>
    <row r="436">
      <c r="A436" s="7"/>
      <c r="F436" s="40"/>
    </row>
    <row r="437">
      <c r="A437" s="7"/>
      <c r="F437" s="40"/>
    </row>
    <row r="438">
      <c r="A438" s="7"/>
      <c r="F438" s="40"/>
    </row>
    <row r="439">
      <c r="A439" s="7"/>
      <c r="F439" s="40"/>
    </row>
    <row r="440">
      <c r="A440" s="7"/>
      <c r="F440" s="40"/>
    </row>
    <row r="441">
      <c r="A441" s="7"/>
      <c r="F441" s="40"/>
    </row>
    <row r="442">
      <c r="A442" s="7"/>
      <c r="F442" s="40"/>
    </row>
    <row r="443">
      <c r="A443" s="7"/>
      <c r="F443" s="40"/>
    </row>
    <row r="444">
      <c r="A444" s="7"/>
      <c r="F444" s="40"/>
    </row>
    <row r="445">
      <c r="A445" s="7"/>
      <c r="F445" s="40"/>
    </row>
    <row r="446">
      <c r="A446" s="7"/>
      <c r="F446" s="40"/>
    </row>
    <row r="447">
      <c r="A447" s="7"/>
      <c r="F447" s="40"/>
    </row>
    <row r="448">
      <c r="A448" s="7"/>
      <c r="F448" s="40"/>
    </row>
    <row r="449">
      <c r="A449" s="7"/>
      <c r="F449" s="40"/>
    </row>
    <row r="450">
      <c r="A450" s="7"/>
      <c r="F450" s="40"/>
    </row>
    <row r="451">
      <c r="A451" s="7"/>
      <c r="F451" s="40"/>
    </row>
    <row r="452">
      <c r="A452" s="7"/>
      <c r="F452" s="40"/>
    </row>
    <row r="453">
      <c r="A453" s="7"/>
      <c r="F453" s="40"/>
    </row>
    <row r="454">
      <c r="A454" s="7"/>
      <c r="F454" s="40"/>
    </row>
    <row r="455">
      <c r="A455" s="7"/>
      <c r="F455" s="40"/>
    </row>
    <row r="456">
      <c r="A456" s="7"/>
      <c r="F456" s="40"/>
    </row>
    <row r="457">
      <c r="A457" s="7"/>
      <c r="F457" s="40"/>
    </row>
    <row r="458">
      <c r="A458" s="7"/>
      <c r="F458" s="40"/>
    </row>
    <row r="459">
      <c r="A459" s="7"/>
      <c r="F459" s="40"/>
    </row>
    <row r="460">
      <c r="A460" s="7"/>
      <c r="F460" s="40"/>
    </row>
    <row r="461">
      <c r="A461" s="7"/>
      <c r="F461" s="40"/>
    </row>
    <row r="462">
      <c r="A462" s="7"/>
      <c r="F462" s="40"/>
    </row>
    <row r="463">
      <c r="A463" s="7"/>
      <c r="F463" s="40"/>
    </row>
    <row r="464">
      <c r="A464" s="7"/>
      <c r="F464" s="40"/>
    </row>
    <row r="465">
      <c r="A465" s="7"/>
      <c r="F465" s="40"/>
    </row>
    <row r="466">
      <c r="A466" s="7"/>
      <c r="F466" s="40"/>
    </row>
    <row r="467">
      <c r="A467" s="7"/>
      <c r="F467" s="40"/>
    </row>
    <row r="468">
      <c r="A468" s="7"/>
      <c r="F468" s="40"/>
    </row>
    <row r="469">
      <c r="A469" s="7"/>
      <c r="F469" s="40"/>
    </row>
    <row r="470">
      <c r="A470" s="7"/>
      <c r="F470" s="40"/>
    </row>
    <row r="471">
      <c r="A471" s="7"/>
      <c r="F471" s="40"/>
    </row>
    <row r="472">
      <c r="A472" s="7"/>
      <c r="F472" s="40"/>
    </row>
    <row r="473">
      <c r="A473" s="7"/>
      <c r="F473" s="40"/>
    </row>
    <row r="474">
      <c r="A474" s="7"/>
      <c r="F474" s="40"/>
    </row>
    <row r="475">
      <c r="A475" s="7"/>
      <c r="F475" s="40"/>
    </row>
    <row r="476">
      <c r="A476" s="7"/>
      <c r="F476" s="40"/>
    </row>
    <row r="477">
      <c r="A477" s="7"/>
      <c r="F477" s="40"/>
    </row>
    <row r="478">
      <c r="A478" s="7"/>
      <c r="F478" s="40"/>
    </row>
    <row r="479">
      <c r="A479" s="7"/>
      <c r="F479" s="40"/>
    </row>
    <row r="480">
      <c r="A480" s="7"/>
      <c r="F480" s="40"/>
    </row>
    <row r="481">
      <c r="A481" s="7"/>
      <c r="F481" s="40"/>
    </row>
    <row r="482">
      <c r="A482" s="7"/>
      <c r="F482" s="40"/>
    </row>
    <row r="483">
      <c r="A483" s="7"/>
      <c r="F483" s="40"/>
    </row>
    <row r="484">
      <c r="A484" s="7"/>
      <c r="F484" s="40"/>
    </row>
    <row r="485">
      <c r="A485" s="7"/>
      <c r="F485" s="40"/>
    </row>
    <row r="486">
      <c r="A486" s="7"/>
      <c r="F486" s="40"/>
    </row>
    <row r="487">
      <c r="A487" s="7"/>
      <c r="F487" s="40"/>
    </row>
    <row r="488">
      <c r="A488" s="7"/>
      <c r="F488" s="40"/>
    </row>
    <row r="489">
      <c r="A489" s="7"/>
      <c r="F489" s="40"/>
    </row>
    <row r="490">
      <c r="A490" s="7"/>
      <c r="F490" s="40"/>
    </row>
    <row r="491">
      <c r="A491" s="7"/>
      <c r="F491" s="40"/>
    </row>
    <row r="492">
      <c r="A492" s="7"/>
      <c r="F492" s="40"/>
    </row>
    <row r="493">
      <c r="A493" s="7"/>
      <c r="F493" s="40"/>
    </row>
    <row r="494">
      <c r="A494" s="7"/>
      <c r="F494" s="40"/>
    </row>
    <row r="495">
      <c r="A495" s="7"/>
      <c r="F495" s="40"/>
    </row>
    <row r="496">
      <c r="A496" s="7"/>
      <c r="F496" s="40"/>
    </row>
    <row r="497">
      <c r="A497" s="7"/>
      <c r="F497" s="40"/>
    </row>
    <row r="498">
      <c r="A498" s="7"/>
      <c r="F498" s="40"/>
    </row>
    <row r="499">
      <c r="A499" s="7"/>
      <c r="F499" s="40"/>
    </row>
    <row r="500">
      <c r="A500" s="7"/>
      <c r="F500" s="40"/>
    </row>
    <row r="501">
      <c r="A501" s="7"/>
      <c r="F501" s="40"/>
    </row>
    <row r="502">
      <c r="A502" s="7"/>
      <c r="F502" s="40"/>
    </row>
    <row r="503">
      <c r="A503" s="7"/>
      <c r="F503" s="40"/>
    </row>
    <row r="504">
      <c r="A504" s="7"/>
      <c r="F504" s="40"/>
    </row>
    <row r="505">
      <c r="A505" s="7"/>
      <c r="F505" s="40"/>
    </row>
    <row r="506">
      <c r="A506" s="7"/>
      <c r="F506" s="40"/>
    </row>
    <row r="507">
      <c r="A507" s="7"/>
      <c r="F507" s="40"/>
    </row>
    <row r="508">
      <c r="A508" s="7"/>
      <c r="F508" s="40"/>
    </row>
    <row r="509">
      <c r="A509" s="7"/>
      <c r="F509" s="40"/>
    </row>
    <row r="510">
      <c r="A510" s="7"/>
      <c r="F510" s="40"/>
    </row>
    <row r="511">
      <c r="A511" s="7"/>
      <c r="F511" s="40"/>
    </row>
    <row r="512">
      <c r="A512" s="7"/>
      <c r="F512" s="40"/>
    </row>
    <row r="513">
      <c r="A513" s="7"/>
      <c r="F513" s="40"/>
    </row>
    <row r="514">
      <c r="A514" s="7"/>
      <c r="F514" s="40"/>
    </row>
    <row r="515">
      <c r="A515" s="7"/>
      <c r="F515" s="40"/>
    </row>
    <row r="516">
      <c r="A516" s="7"/>
      <c r="F516" s="40"/>
    </row>
    <row r="517">
      <c r="A517" s="7"/>
      <c r="F517" s="40"/>
    </row>
    <row r="518">
      <c r="A518" s="7"/>
      <c r="F518" s="40"/>
    </row>
    <row r="519">
      <c r="A519" s="7"/>
      <c r="F519" s="40"/>
    </row>
    <row r="520">
      <c r="A520" s="7"/>
      <c r="F520" s="40"/>
    </row>
    <row r="521">
      <c r="A521" s="7"/>
      <c r="F521" s="40"/>
    </row>
    <row r="522">
      <c r="A522" s="7"/>
      <c r="F522" s="40"/>
    </row>
    <row r="523">
      <c r="A523" s="7"/>
      <c r="F523" s="40"/>
    </row>
    <row r="524">
      <c r="A524" s="7"/>
      <c r="F524" s="40"/>
    </row>
    <row r="525">
      <c r="A525" s="7"/>
      <c r="F525" s="40"/>
    </row>
    <row r="526">
      <c r="A526" s="7"/>
      <c r="F526" s="40"/>
    </row>
    <row r="527">
      <c r="A527" s="7"/>
      <c r="F527" s="40"/>
    </row>
    <row r="528">
      <c r="A528" s="7"/>
      <c r="F528" s="40"/>
    </row>
    <row r="529">
      <c r="A529" s="7"/>
      <c r="F529" s="40"/>
    </row>
    <row r="530">
      <c r="A530" s="7"/>
      <c r="F530" s="40"/>
    </row>
    <row r="531">
      <c r="A531" s="7"/>
      <c r="F531" s="40"/>
    </row>
    <row r="532">
      <c r="A532" s="7"/>
      <c r="F532" s="40"/>
    </row>
    <row r="533">
      <c r="A533" s="7"/>
      <c r="F533" s="40"/>
    </row>
    <row r="534">
      <c r="A534" s="7"/>
      <c r="F534" s="40"/>
    </row>
    <row r="535">
      <c r="A535" s="7"/>
      <c r="F535" s="40"/>
    </row>
    <row r="536">
      <c r="A536" s="7"/>
      <c r="F536" s="40"/>
    </row>
    <row r="537">
      <c r="A537" s="7"/>
      <c r="F537" s="40"/>
    </row>
    <row r="538">
      <c r="A538" s="7"/>
      <c r="F538" s="40"/>
    </row>
    <row r="539">
      <c r="A539" s="7"/>
      <c r="F539" s="40"/>
    </row>
    <row r="540">
      <c r="A540" s="7"/>
      <c r="F540" s="40"/>
    </row>
    <row r="541">
      <c r="A541" s="7"/>
      <c r="F541" s="40"/>
    </row>
    <row r="542">
      <c r="A542" s="7"/>
      <c r="F542" s="40"/>
    </row>
    <row r="543">
      <c r="A543" s="7"/>
      <c r="F543" s="40"/>
    </row>
    <row r="544">
      <c r="A544" s="7"/>
      <c r="F544" s="40"/>
    </row>
    <row r="545">
      <c r="A545" s="7"/>
      <c r="F545" s="40"/>
    </row>
    <row r="546">
      <c r="A546" s="7"/>
      <c r="F546" s="40"/>
    </row>
    <row r="547">
      <c r="A547" s="7"/>
      <c r="F547" s="40"/>
    </row>
    <row r="548">
      <c r="A548" s="7"/>
      <c r="F548" s="40"/>
    </row>
    <row r="549">
      <c r="A549" s="7"/>
      <c r="F549" s="40"/>
    </row>
    <row r="550">
      <c r="A550" s="7"/>
      <c r="F550" s="40"/>
    </row>
    <row r="551">
      <c r="A551" s="7"/>
      <c r="F551" s="40"/>
    </row>
    <row r="552">
      <c r="A552" s="7"/>
      <c r="F552" s="40"/>
    </row>
    <row r="553">
      <c r="A553" s="7"/>
      <c r="F553" s="40"/>
    </row>
    <row r="554">
      <c r="A554" s="7"/>
      <c r="F554" s="40"/>
    </row>
    <row r="555">
      <c r="A555" s="7"/>
      <c r="F555" s="40"/>
    </row>
    <row r="556">
      <c r="A556" s="7"/>
      <c r="F556" s="40"/>
    </row>
    <row r="557">
      <c r="A557" s="7"/>
      <c r="F557" s="40"/>
    </row>
    <row r="558">
      <c r="A558" s="7"/>
      <c r="F558" s="40"/>
    </row>
    <row r="559">
      <c r="A559" s="7"/>
      <c r="F559" s="40"/>
    </row>
    <row r="560">
      <c r="A560" s="7"/>
      <c r="F560" s="40"/>
    </row>
    <row r="561">
      <c r="A561" s="7"/>
      <c r="F561" s="40"/>
    </row>
    <row r="562">
      <c r="A562" s="7"/>
      <c r="F562" s="40"/>
    </row>
    <row r="563">
      <c r="A563" s="7"/>
      <c r="F563" s="40"/>
    </row>
    <row r="564">
      <c r="A564" s="7"/>
      <c r="F564" s="40"/>
    </row>
    <row r="565">
      <c r="A565" s="7"/>
      <c r="F565" s="40"/>
    </row>
    <row r="566">
      <c r="A566" s="7"/>
      <c r="F566" s="40"/>
    </row>
    <row r="567">
      <c r="A567" s="7"/>
      <c r="F567" s="40"/>
    </row>
    <row r="568">
      <c r="A568" s="7"/>
      <c r="F568" s="40"/>
    </row>
    <row r="569">
      <c r="A569" s="7"/>
      <c r="F569" s="40"/>
    </row>
    <row r="570">
      <c r="A570" s="7"/>
      <c r="F570" s="40"/>
    </row>
    <row r="571">
      <c r="A571" s="7"/>
      <c r="F571" s="40"/>
    </row>
    <row r="572">
      <c r="A572" s="7"/>
      <c r="F572" s="40"/>
    </row>
    <row r="573">
      <c r="A573" s="7"/>
      <c r="F573" s="40"/>
    </row>
    <row r="574">
      <c r="A574" s="7"/>
      <c r="F574" s="40"/>
    </row>
    <row r="575">
      <c r="A575" s="7"/>
      <c r="F575" s="40"/>
    </row>
    <row r="576">
      <c r="A576" s="7"/>
      <c r="F576" s="40"/>
    </row>
    <row r="577">
      <c r="A577" s="7"/>
      <c r="F577" s="40"/>
    </row>
    <row r="578">
      <c r="A578" s="7"/>
      <c r="F578" s="40"/>
    </row>
    <row r="579">
      <c r="A579" s="7"/>
      <c r="F579" s="40"/>
    </row>
    <row r="580">
      <c r="A580" s="7"/>
      <c r="F580" s="40"/>
    </row>
    <row r="581">
      <c r="A581" s="7"/>
      <c r="F581" s="40"/>
    </row>
    <row r="582">
      <c r="A582" s="7"/>
      <c r="F582" s="40"/>
    </row>
    <row r="583">
      <c r="A583" s="7"/>
      <c r="F583" s="40"/>
    </row>
    <row r="584">
      <c r="A584" s="7"/>
      <c r="F584" s="40"/>
    </row>
    <row r="585">
      <c r="A585" s="7"/>
      <c r="F585" s="40"/>
    </row>
    <row r="586">
      <c r="A586" s="7"/>
      <c r="F586" s="40"/>
    </row>
    <row r="587">
      <c r="A587" s="7"/>
      <c r="F587" s="40"/>
    </row>
    <row r="588">
      <c r="A588" s="7"/>
      <c r="F588" s="40"/>
    </row>
    <row r="589">
      <c r="A589" s="7"/>
      <c r="F589" s="40"/>
    </row>
    <row r="590">
      <c r="A590" s="7"/>
      <c r="F590" s="40"/>
    </row>
    <row r="591">
      <c r="A591" s="7"/>
      <c r="F591" s="40"/>
    </row>
    <row r="592">
      <c r="A592" s="7"/>
      <c r="F592" s="40"/>
    </row>
    <row r="593">
      <c r="A593" s="7"/>
      <c r="F593" s="40"/>
    </row>
    <row r="594">
      <c r="A594" s="7"/>
      <c r="F594" s="40"/>
    </row>
    <row r="595">
      <c r="A595" s="7"/>
      <c r="F595" s="40"/>
    </row>
    <row r="596">
      <c r="A596" s="7"/>
      <c r="F596" s="40"/>
    </row>
    <row r="597">
      <c r="A597" s="7"/>
      <c r="F597" s="40"/>
    </row>
    <row r="598">
      <c r="A598" s="7"/>
      <c r="F598" s="40"/>
    </row>
    <row r="599">
      <c r="A599" s="7"/>
      <c r="F599" s="40"/>
    </row>
    <row r="600">
      <c r="A600" s="7"/>
      <c r="F600" s="40"/>
    </row>
    <row r="601">
      <c r="A601" s="7"/>
      <c r="F601" s="40"/>
    </row>
    <row r="602">
      <c r="A602" s="7"/>
      <c r="F602" s="40"/>
    </row>
    <row r="603">
      <c r="A603" s="7"/>
      <c r="F603" s="40"/>
    </row>
    <row r="604">
      <c r="A604" s="7"/>
      <c r="F604" s="40"/>
    </row>
    <row r="605">
      <c r="A605" s="7"/>
      <c r="F605" s="40"/>
    </row>
    <row r="606">
      <c r="A606" s="7"/>
      <c r="F606" s="40"/>
    </row>
    <row r="607">
      <c r="A607" s="7"/>
      <c r="F607" s="40"/>
    </row>
    <row r="608">
      <c r="A608" s="7"/>
      <c r="F608" s="40"/>
    </row>
    <row r="609">
      <c r="A609" s="7"/>
      <c r="F609" s="40"/>
    </row>
    <row r="610">
      <c r="A610" s="7"/>
      <c r="F610" s="40"/>
    </row>
    <row r="611">
      <c r="A611" s="7"/>
      <c r="F611" s="40"/>
    </row>
    <row r="612">
      <c r="A612" s="7"/>
      <c r="F612" s="40"/>
    </row>
    <row r="613">
      <c r="A613" s="7"/>
      <c r="F613" s="40"/>
    </row>
    <row r="614">
      <c r="A614" s="7"/>
      <c r="F614" s="40"/>
    </row>
    <row r="615">
      <c r="A615" s="7"/>
      <c r="F615" s="40"/>
    </row>
    <row r="616">
      <c r="A616" s="7"/>
      <c r="F616" s="40"/>
    </row>
    <row r="617">
      <c r="A617" s="7"/>
      <c r="F617" s="40"/>
    </row>
    <row r="618">
      <c r="A618" s="7"/>
      <c r="F618" s="40"/>
    </row>
    <row r="619">
      <c r="A619" s="7"/>
      <c r="F619" s="40"/>
    </row>
    <row r="620">
      <c r="A620" s="7"/>
      <c r="F620" s="40"/>
    </row>
    <row r="621">
      <c r="A621" s="7"/>
      <c r="F621" s="40"/>
    </row>
    <row r="622">
      <c r="A622" s="7"/>
      <c r="F622" s="40"/>
    </row>
    <row r="623">
      <c r="A623" s="7"/>
      <c r="F623" s="40"/>
    </row>
    <row r="624">
      <c r="A624" s="7"/>
      <c r="F624" s="40"/>
    </row>
    <row r="625">
      <c r="A625" s="7"/>
      <c r="F625" s="40"/>
    </row>
    <row r="626">
      <c r="A626" s="7"/>
      <c r="F626" s="40"/>
    </row>
    <row r="627">
      <c r="A627" s="7"/>
      <c r="F627" s="40"/>
    </row>
    <row r="628">
      <c r="A628" s="7"/>
      <c r="F628" s="40"/>
    </row>
    <row r="629">
      <c r="A629" s="7"/>
      <c r="F629" s="40"/>
    </row>
    <row r="630">
      <c r="A630" s="7"/>
      <c r="F630" s="40"/>
    </row>
    <row r="631">
      <c r="A631" s="7"/>
      <c r="F631" s="40"/>
    </row>
    <row r="632">
      <c r="A632" s="7"/>
      <c r="F632" s="40"/>
    </row>
    <row r="633">
      <c r="A633" s="7"/>
      <c r="F633" s="40"/>
    </row>
    <row r="634">
      <c r="A634" s="7"/>
      <c r="F634" s="40"/>
    </row>
    <row r="635">
      <c r="A635" s="7"/>
      <c r="F635" s="40"/>
    </row>
    <row r="636">
      <c r="A636" s="7"/>
      <c r="F636" s="40"/>
    </row>
    <row r="637">
      <c r="A637" s="7"/>
      <c r="F637" s="40"/>
    </row>
    <row r="638">
      <c r="A638" s="7"/>
      <c r="F638" s="40"/>
    </row>
    <row r="639">
      <c r="A639" s="7"/>
      <c r="F639" s="40"/>
    </row>
    <row r="640">
      <c r="A640" s="7"/>
      <c r="F640" s="40"/>
    </row>
    <row r="641">
      <c r="A641" s="7"/>
      <c r="F641" s="40"/>
    </row>
    <row r="642">
      <c r="A642" s="7"/>
      <c r="F642" s="40"/>
    </row>
    <row r="643">
      <c r="A643" s="7"/>
      <c r="F643" s="40"/>
    </row>
    <row r="644">
      <c r="A644" s="7"/>
      <c r="F644" s="40"/>
    </row>
    <row r="645">
      <c r="A645" s="7"/>
      <c r="F645" s="40"/>
    </row>
    <row r="646">
      <c r="A646" s="7"/>
      <c r="F646" s="40"/>
    </row>
    <row r="647">
      <c r="A647" s="7"/>
      <c r="F647" s="40"/>
    </row>
    <row r="648">
      <c r="A648" s="7"/>
      <c r="F648" s="40"/>
    </row>
    <row r="649">
      <c r="A649" s="7"/>
      <c r="F649" s="40"/>
    </row>
    <row r="650">
      <c r="A650" s="7"/>
      <c r="F650" s="40"/>
    </row>
    <row r="651">
      <c r="A651" s="7"/>
      <c r="F651" s="40"/>
    </row>
    <row r="652">
      <c r="A652" s="7"/>
      <c r="F652" s="40"/>
    </row>
    <row r="653">
      <c r="A653" s="7"/>
      <c r="F653" s="40"/>
    </row>
    <row r="654">
      <c r="A654" s="7"/>
      <c r="F654" s="40"/>
    </row>
    <row r="655">
      <c r="A655" s="7"/>
      <c r="F655" s="40"/>
    </row>
    <row r="656">
      <c r="A656" s="7"/>
      <c r="F656" s="40"/>
    </row>
    <row r="657">
      <c r="A657" s="7"/>
      <c r="F657" s="40"/>
    </row>
    <row r="658">
      <c r="A658" s="7"/>
      <c r="F658" s="40"/>
    </row>
    <row r="659">
      <c r="A659" s="7"/>
      <c r="F659" s="40"/>
    </row>
    <row r="660">
      <c r="A660" s="7"/>
      <c r="F660" s="40"/>
    </row>
    <row r="661">
      <c r="A661" s="7"/>
      <c r="F661" s="40"/>
    </row>
    <row r="662">
      <c r="A662" s="7"/>
      <c r="F662" s="40"/>
    </row>
    <row r="663">
      <c r="A663" s="7"/>
      <c r="F663" s="40"/>
    </row>
    <row r="664">
      <c r="A664" s="7"/>
      <c r="F664" s="40"/>
    </row>
    <row r="665">
      <c r="A665" s="7"/>
      <c r="F665" s="40"/>
    </row>
    <row r="666">
      <c r="A666" s="7"/>
      <c r="F666" s="40"/>
    </row>
    <row r="667">
      <c r="A667" s="7"/>
      <c r="F667" s="40"/>
    </row>
    <row r="668">
      <c r="A668" s="7"/>
      <c r="F668" s="40"/>
    </row>
    <row r="669">
      <c r="A669" s="7"/>
      <c r="F669" s="40"/>
    </row>
    <row r="670">
      <c r="A670" s="7"/>
      <c r="F670" s="40"/>
    </row>
    <row r="671">
      <c r="A671" s="7"/>
      <c r="F671" s="40"/>
    </row>
    <row r="672">
      <c r="A672" s="7"/>
      <c r="F672" s="40"/>
    </row>
    <row r="673">
      <c r="A673" s="7"/>
      <c r="F673" s="40"/>
    </row>
    <row r="674">
      <c r="A674" s="7"/>
      <c r="F674" s="40"/>
    </row>
    <row r="675">
      <c r="A675" s="7"/>
      <c r="F675" s="40"/>
    </row>
    <row r="676">
      <c r="A676" s="7"/>
      <c r="F676" s="40"/>
    </row>
    <row r="677">
      <c r="A677" s="7"/>
      <c r="F677" s="40"/>
    </row>
    <row r="678">
      <c r="A678" s="7"/>
      <c r="F678" s="40"/>
    </row>
    <row r="679">
      <c r="A679" s="7"/>
      <c r="F679" s="40"/>
    </row>
    <row r="680">
      <c r="A680" s="7"/>
      <c r="F680" s="40"/>
    </row>
    <row r="681">
      <c r="A681" s="7"/>
      <c r="F681" s="40"/>
    </row>
    <row r="682">
      <c r="A682" s="7"/>
      <c r="F682" s="40"/>
    </row>
    <row r="683">
      <c r="A683" s="7"/>
      <c r="F683" s="40"/>
    </row>
    <row r="684">
      <c r="A684" s="7"/>
      <c r="F684" s="40"/>
    </row>
    <row r="685">
      <c r="A685" s="7"/>
      <c r="F685" s="40"/>
    </row>
    <row r="686">
      <c r="A686" s="7"/>
      <c r="F686" s="40"/>
    </row>
    <row r="687">
      <c r="A687" s="7"/>
      <c r="F687" s="40"/>
    </row>
    <row r="688">
      <c r="A688" s="7"/>
      <c r="F688" s="40"/>
    </row>
    <row r="689">
      <c r="A689" s="7"/>
      <c r="F689" s="40"/>
    </row>
    <row r="690">
      <c r="A690" s="7"/>
      <c r="F690" s="40"/>
    </row>
    <row r="691">
      <c r="A691" s="7"/>
      <c r="F691" s="40"/>
    </row>
    <row r="692">
      <c r="A692" s="7"/>
      <c r="F692" s="40"/>
    </row>
    <row r="693">
      <c r="A693" s="7"/>
      <c r="F693" s="40"/>
    </row>
    <row r="694">
      <c r="A694" s="7"/>
      <c r="F694" s="40"/>
    </row>
    <row r="695">
      <c r="A695" s="7"/>
      <c r="F695" s="40"/>
    </row>
    <row r="696">
      <c r="A696" s="7"/>
      <c r="F696" s="40"/>
    </row>
    <row r="697">
      <c r="A697" s="7"/>
      <c r="F697" s="40"/>
    </row>
    <row r="698">
      <c r="A698" s="7"/>
      <c r="F698" s="40"/>
    </row>
    <row r="699">
      <c r="A699" s="7"/>
      <c r="F699" s="40"/>
    </row>
    <row r="700">
      <c r="A700" s="7"/>
      <c r="F700" s="40"/>
    </row>
    <row r="701">
      <c r="A701" s="7"/>
      <c r="F701" s="40"/>
    </row>
    <row r="702">
      <c r="A702" s="7"/>
      <c r="F702" s="40"/>
    </row>
    <row r="703">
      <c r="A703" s="7"/>
      <c r="F703" s="40"/>
    </row>
    <row r="704">
      <c r="A704" s="7"/>
      <c r="F704" s="40"/>
    </row>
    <row r="705">
      <c r="A705" s="7"/>
      <c r="F705" s="40"/>
    </row>
    <row r="706">
      <c r="A706" s="7"/>
      <c r="F706" s="40"/>
    </row>
    <row r="707">
      <c r="A707" s="7"/>
      <c r="F707" s="40"/>
    </row>
    <row r="708">
      <c r="A708" s="7"/>
      <c r="F708" s="40"/>
    </row>
    <row r="709">
      <c r="A709" s="7"/>
      <c r="F709" s="40"/>
    </row>
    <row r="710">
      <c r="A710" s="7"/>
      <c r="F710" s="40"/>
    </row>
    <row r="711">
      <c r="A711" s="7"/>
      <c r="F711" s="40"/>
    </row>
    <row r="712">
      <c r="A712" s="7"/>
      <c r="F712" s="40"/>
    </row>
    <row r="713">
      <c r="A713" s="7"/>
      <c r="F713" s="40"/>
    </row>
    <row r="714">
      <c r="A714" s="7"/>
      <c r="F714" s="40"/>
    </row>
    <row r="715">
      <c r="A715" s="7"/>
      <c r="F715" s="40"/>
    </row>
    <row r="716">
      <c r="A716" s="7"/>
      <c r="F716" s="40"/>
    </row>
    <row r="717">
      <c r="A717" s="7"/>
      <c r="F717" s="40"/>
    </row>
    <row r="718">
      <c r="A718" s="7"/>
      <c r="F718" s="40"/>
    </row>
    <row r="719">
      <c r="A719" s="7"/>
      <c r="F719" s="40"/>
    </row>
    <row r="720">
      <c r="A720" s="7"/>
      <c r="F720" s="40"/>
    </row>
    <row r="721">
      <c r="A721" s="7"/>
      <c r="F721" s="40"/>
    </row>
    <row r="722">
      <c r="A722" s="7"/>
      <c r="F722" s="40"/>
    </row>
    <row r="723">
      <c r="A723" s="7"/>
      <c r="F723" s="40"/>
    </row>
    <row r="724">
      <c r="A724" s="7"/>
      <c r="F724" s="40"/>
    </row>
    <row r="725">
      <c r="A725" s="7"/>
      <c r="F725" s="40"/>
    </row>
    <row r="726">
      <c r="A726" s="7"/>
      <c r="F726" s="40"/>
    </row>
    <row r="727">
      <c r="A727" s="7"/>
      <c r="F727" s="40"/>
    </row>
    <row r="728">
      <c r="A728" s="7"/>
      <c r="F728" s="40"/>
    </row>
    <row r="729">
      <c r="A729" s="7"/>
      <c r="F729" s="40"/>
    </row>
    <row r="730">
      <c r="A730" s="7"/>
      <c r="F730" s="40"/>
    </row>
    <row r="731">
      <c r="A731" s="7"/>
      <c r="F731" s="40"/>
    </row>
    <row r="732">
      <c r="A732" s="7"/>
      <c r="F732" s="40"/>
    </row>
    <row r="733">
      <c r="A733" s="7"/>
      <c r="F733" s="40"/>
    </row>
    <row r="734">
      <c r="A734" s="7"/>
      <c r="F734" s="40"/>
    </row>
    <row r="735">
      <c r="A735" s="7"/>
      <c r="F735" s="40"/>
    </row>
    <row r="736">
      <c r="A736" s="7"/>
      <c r="F736" s="40"/>
    </row>
    <row r="737">
      <c r="A737" s="7"/>
      <c r="F737" s="40"/>
    </row>
    <row r="738">
      <c r="A738" s="7"/>
      <c r="F738" s="40"/>
    </row>
    <row r="739">
      <c r="A739" s="7"/>
      <c r="F739" s="40"/>
    </row>
    <row r="740">
      <c r="A740" s="7"/>
      <c r="F740" s="40"/>
    </row>
    <row r="741">
      <c r="A741" s="7"/>
      <c r="F741" s="40"/>
    </row>
    <row r="742">
      <c r="A742" s="7"/>
      <c r="F742" s="40"/>
    </row>
    <row r="743">
      <c r="A743" s="7"/>
      <c r="F743" s="40"/>
    </row>
    <row r="744">
      <c r="A744" s="7"/>
      <c r="F744" s="40"/>
    </row>
    <row r="745">
      <c r="A745" s="7"/>
      <c r="F745" s="40"/>
    </row>
    <row r="746">
      <c r="A746" s="7"/>
      <c r="F746" s="40"/>
    </row>
    <row r="747">
      <c r="A747" s="7"/>
      <c r="F747" s="40"/>
    </row>
    <row r="748">
      <c r="A748" s="7"/>
      <c r="F748" s="40"/>
    </row>
    <row r="749">
      <c r="A749" s="7"/>
      <c r="F749" s="40"/>
    </row>
    <row r="750">
      <c r="A750" s="7"/>
      <c r="F750" s="40"/>
    </row>
    <row r="751">
      <c r="A751" s="7"/>
      <c r="F751" s="40"/>
    </row>
    <row r="752">
      <c r="A752" s="7"/>
      <c r="F752" s="40"/>
    </row>
    <row r="753">
      <c r="A753" s="7"/>
      <c r="F753" s="40"/>
    </row>
    <row r="754">
      <c r="A754" s="7"/>
      <c r="F754" s="40"/>
    </row>
    <row r="755">
      <c r="A755" s="7"/>
      <c r="F755" s="40"/>
    </row>
    <row r="756">
      <c r="A756" s="7"/>
      <c r="F756" s="40"/>
    </row>
    <row r="757">
      <c r="A757" s="7"/>
      <c r="F757" s="40"/>
    </row>
    <row r="758">
      <c r="A758" s="7"/>
      <c r="F758" s="40"/>
    </row>
    <row r="759">
      <c r="A759" s="7"/>
      <c r="F759" s="40"/>
    </row>
    <row r="760">
      <c r="A760" s="7"/>
      <c r="F760" s="40"/>
    </row>
    <row r="761">
      <c r="A761" s="7"/>
      <c r="F761" s="40"/>
    </row>
    <row r="762">
      <c r="A762" s="7"/>
      <c r="F762" s="40"/>
    </row>
    <row r="763">
      <c r="A763" s="7"/>
      <c r="F763" s="40"/>
    </row>
    <row r="764">
      <c r="A764" s="7"/>
      <c r="F764" s="40"/>
    </row>
    <row r="765">
      <c r="A765" s="7"/>
      <c r="F765" s="40"/>
    </row>
    <row r="766">
      <c r="A766" s="7"/>
      <c r="F766" s="40"/>
    </row>
    <row r="767">
      <c r="A767" s="7"/>
      <c r="F767" s="40"/>
    </row>
    <row r="768">
      <c r="A768" s="7"/>
      <c r="F768" s="40"/>
    </row>
    <row r="769">
      <c r="A769" s="7"/>
      <c r="F769" s="40"/>
    </row>
    <row r="770">
      <c r="A770" s="7"/>
      <c r="F770" s="40"/>
    </row>
    <row r="771">
      <c r="A771" s="7"/>
      <c r="F771" s="40"/>
    </row>
    <row r="772">
      <c r="A772" s="7"/>
      <c r="F772" s="40"/>
    </row>
    <row r="773">
      <c r="A773" s="7"/>
      <c r="F773" s="40"/>
    </row>
    <row r="774">
      <c r="A774" s="7"/>
      <c r="F774" s="40"/>
    </row>
    <row r="775">
      <c r="A775" s="7"/>
      <c r="F775" s="40"/>
    </row>
    <row r="776">
      <c r="A776" s="7"/>
      <c r="F776" s="40"/>
    </row>
    <row r="777">
      <c r="A777" s="7"/>
      <c r="F777" s="40"/>
    </row>
    <row r="778">
      <c r="A778" s="7"/>
      <c r="F778" s="40"/>
    </row>
    <row r="779">
      <c r="A779" s="7"/>
      <c r="F779" s="40"/>
    </row>
    <row r="780">
      <c r="A780" s="7"/>
      <c r="F780" s="40"/>
    </row>
    <row r="781">
      <c r="A781" s="7"/>
      <c r="F781" s="40"/>
    </row>
    <row r="782">
      <c r="A782" s="7"/>
      <c r="F782" s="40"/>
    </row>
    <row r="783">
      <c r="A783" s="7"/>
      <c r="F783" s="40"/>
    </row>
    <row r="784">
      <c r="A784" s="7"/>
      <c r="F784" s="40"/>
    </row>
    <row r="785">
      <c r="A785" s="7"/>
      <c r="F785" s="40"/>
    </row>
    <row r="786">
      <c r="A786" s="7"/>
      <c r="F786" s="40"/>
    </row>
    <row r="787">
      <c r="A787" s="7"/>
      <c r="F787" s="40"/>
    </row>
    <row r="788">
      <c r="A788" s="7"/>
      <c r="F788" s="40"/>
    </row>
    <row r="789">
      <c r="A789" s="7"/>
      <c r="F789" s="40"/>
    </row>
    <row r="790">
      <c r="A790" s="7"/>
      <c r="F790" s="40"/>
    </row>
    <row r="791">
      <c r="A791" s="7"/>
      <c r="F791" s="40"/>
    </row>
    <row r="792">
      <c r="A792" s="7"/>
      <c r="F792" s="40"/>
    </row>
    <row r="793">
      <c r="A793" s="7"/>
      <c r="F793" s="40"/>
    </row>
    <row r="794">
      <c r="A794" s="7"/>
      <c r="F794" s="40"/>
    </row>
    <row r="795">
      <c r="A795" s="7"/>
      <c r="F795" s="40"/>
    </row>
    <row r="796">
      <c r="A796" s="7"/>
      <c r="F796" s="40"/>
    </row>
    <row r="797">
      <c r="A797" s="7"/>
      <c r="F797" s="40"/>
    </row>
    <row r="798">
      <c r="A798" s="7"/>
      <c r="F798" s="40"/>
    </row>
    <row r="799">
      <c r="A799" s="7"/>
      <c r="F799" s="40"/>
    </row>
    <row r="800">
      <c r="A800" s="7"/>
      <c r="F800" s="40"/>
    </row>
    <row r="801">
      <c r="A801" s="7"/>
      <c r="F801" s="40"/>
    </row>
    <row r="802">
      <c r="A802" s="7"/>
      <c r="F802" s="40"/>
    </row>
    <row r="803">
      <c r="A803" s="7"/>
      <c r="F803" s="40"/>
    </row>
    <row r="804">
      <c r="A804" s="7"/>
      <c r="F804" s="40"/>
    </row>
    <row r="805">
      <c r="A805" s="7"/>
      <c r="F805" s="40"/>
    </row>
    <row r="806">
      <c r="A806" s="7"/>
      <c r="F806" s="40"/>
    </row>
    <row r="807">
      <c r="A807" s="7"/>
      <c r="F807" s="40"/>
    </row>
    <row r="808">
      <c r="A808" s="7"/>
      <c r="F808" s="40"/>
    </row>
    <row r="809">
      <c r="A809" s="7"/>
      <c r="F809" s="40"/>
    </row>
    <row r="810">
      <c r="A810" s="7"/>
      <c r="F810" s="40"/>
    </row>
    <row r="811">
      <c r="A811" s="7"/>
      <c r="F811" s="40"/>
    </row>
    <row r="812">
      <c r="A812" s="7"/>
      <c r="F812" s="40"/>
    </row>
    <row r="813">
      <c r="A813" s="7"/>
      <c r="F813" s="40"/>
    </row>
    <row r="814">
      <c r="A814" s="7"/>
      <c r="F814" s="40"/>
    </row>
    <row r="815">
      <c r="A815" s="7"/>
      <c r="F815" s="40"/>
    </row>
    <row r="816">
      <c r="A816" s="7"/>
      <c r="F816" s="40"/>
    </row>
    <row r="817">
      <c r="A817" s="7"/>
      <c r="F817" s="40"/>
    </row>
    <row r="818">
      <c r="A818" s="7"/>
      <c r="F818" s="40"/>
    </row>
    <row r="819">
      <c r="A819" s="7"/>
      <c r="F819" s="40"/>
    </row>
    <row r="820">
      <c r="A820" s="7"/>
      <c r="F820" s="40"/>
    </row>
    <row r="821">
      <c r="A821" s="7"/>
      <c r="F821" s="40"/>
    </row>
    <row r="822">
      <c r="A822" s="7"/>
      <c r="F822" s="40"/>
    </row>
    <row r="823">
      <c r="A823" s="7"/>
      <c r="F823" s="40"/>
    </row>
    <row r="824">
      <c r="A824" s="7"/>
      <c r="F824" s="40"/>
    </row>
    <row r="825">
      <c r="A825" s="7"/>
      <c r="F825" s="40"/>
    </row>
    <row r="826">
      <c r="A826" s="7"/>
      <c r="F826" s="40"/>
    </row>
    <row r="827">
      <c r="A827" s="7"/>
      <c r="F827" s="40"/>
    </row>
    <row r="828">
      <c r="A828" s="7"/>
      <c r="F828" s="40"/>
    </row>
    <row r="829">
      <c r="A829" s="7"/>
      <c r="F829" s="40"/>
    </row>
    <row r="830">
      <c r="A830" s="7"/>
      <c r="F830" s="40"/>
    </row>
    <row r="831">
      <c r="A831" s="7"/>
      <c r="F831" s="40"/>
    </row>
    <row r="832">
      <c r="A832" s="7"/>
      <c r="F832" s="40"/>
    </row>
    <row r="833">
      <c r="A833" s="7"/>
      <c r="F833" s="40"/>
    </row>
    <row r="834">
      <c r="A834" s="7"/>
      <c r="F834" s="40"/>
    </row>
    <row r="835">
      <c r="A835" s="7"/>
      <c r="F835" s="40"/>
    </row>
    <row r="836">
      <c r="A836" s="7"/>
      <c r="F836" s="40"/>
    </row>
    <row r="837">
      <c r="A837" s="7"/>
      <c r="F837" s="40"/>
    </row>
    <row r="838">
      <c r="A838" s="7"/>
      <c r="F838" s="40"/>
    </row>
    <row r="839">
      <c r="A839" s="7"/>
      <c r="F839" s="40"/>
    </row>
    <row r="840">
      <c r="A840" s="7"/>
      <c r="F840" s="40"/>
    </row>
    <row r="841">
      <c r="A841" s="7"/>
      <c r="F841" s="40"/>
    </row>
    <row r="842">
      <c r="A842" s="7"/>
      <c r="F842" s="40"/>
    </row>
    <row r="843">
      <c r="A843" s="7"/>
      <c r="F843" s="40"/>
    </row>
    <row r="844">
      <c r="A844" s="7"/>
      <c r="F844" s="40"/>
    </row>
    <row r="845">
      <c r="A845" s="7"/>
      <c r="F845" s="40"/>
    </row>
    <row r="846">
      <c r="A846" s="7"/>
      <c r="F846" s="40"/>
    </row>
    <row r="847">
      <c r="A847" s="7"/>
      <c r="F847" s="40"/>
    </row>
    <row r="848">
      <c r="A848" s="7"/>
      <c r="F848" s="40"/>
    </row>
    <row r="849">
      <c r="A849" s="7"/>
      <c r="F849" s="40"/>
    </row>
    <row r="850">
      <c r="A850" s="7"/>
      <c r="F850" s="40"/>
    </row>
    <row r="851">
      <c r="A851" s="7"/>
      <c r="F851" s="40"/>
    </row>
    <row r="852">
      <c r="A852" s="7"/>
      <c r="F852" s="40"/>
    </row>
    <row r="853">
      <c r="A853" s="7"/>
      <c r="F853" s="40"/>
    </row>
    <row r="854">
      <c r="A854" s="7"/>
      <c r="F854" s="40"/>
    </row>
    <row r="855">
      <c r="A855" s="7"/>
      <c r="F855" s="40"/>
    </row>
    <row r="856">
      <c r="A856" s="7"/>
      <c r="F856" s="40"/>
    </row>
    <row r="857">
      <c r="A857" s="7"/>
      <c r="F857" s="40"/>
    </row>
    <row r="858">
      <c r="A858" s="7"/>
      <c r="F858" s="40"/>
    </row>
    <row r="859">
      <c r="A859" s="7"/>
      <c r="F859" s="40"/>
    </row>
    <row r="860">
      <c r="A860" s="7"/>
      <c r="F860" s="40"/>
    </row>
    <row r="861">
      <c r="A861" s="7"/>
      <c r="F861" s="40"/>
    </row>
    <row r="862">
      <c r="A862" s="7"/>
      <c r="F862" s="40"/>
    </row>
    <row r="863">
      <c r="A863" s="7"/>
      <c r="F863" s="40"/>
    </row>
    <row r="864">
      <c r="A864" s="7"/>
      <c r="F864" s="40"/>
    </row>
    <row r="865">
      <c r="A865" s="7"/>
      <c r="F865" s="40"/>
    </row>
    <row r="866">
      <c r="A866" s="7"/>
      <c r="F866" s="40"/>
    </row>
    <row r="867">
      <c r="A867" s="7"/>
      <c r="F867" s="40"/>
    </row>
    <row r="868">
      <c r="A868" s="7"/>
      <c r="F868" s="40"/>
    </row>
    <row r="869">
      <c r="A869" s="7"/>
      <c r="F869" s="40"/>
    </row>
    <row r="870">
      <c r="A870" s="7"/>
      <c r="F870" s="40"/>
    </row>
    <row r="871">
      <c r="A871" s="7"/>
      <c r="F871" s="40"/>
    </row>
    <row r="872">
      <c r="A872" s="7"/>
      <c r="F872" s="40"/>
    </row>
    <row r="873">
      <c r="A873" s="7"/>
      <c r="F873" s="40"/>
    </row>
    <row r="874">
      <c r="A874" s="7"/>
      <c r="F874" s="40"/>
    </row>
    <row r="875">
      <c r="A875" s="7"/>
      <c r="F875" s="40"/>
    </row>
    <row r="876">
      <c r="A876" s="7"/>
      <c r="F876" s="40"/>
    </row>
    <row r="877">
      <c r="A877" s="7"/>
      <c r="F877" s="40"/>
    </row>
    <row r="878">
      <c r="A878" s="7"/>
      <c r="F878" s="40"/>
    </row>
    <row r="879">
      <c r="A879" s="7"/>
      <c r="F879" s="40"/>
    </row>
    <row r="880">
      <c r="A880" s="7"/>
      <c r="F880" s="40"/>
    </row>
    <row r="881">
      <c r="A881" s="7"/>
      <c r="F881" s="40"/>
    </row>
    <row r="882">
      <c r="A882" s="7"/>
      <c r="F882" s="40"/>
    </row>
    <row r="883">
      <c r="A883" s="7"/>
      <c r="F883" s="40"/>
    </row>
    <row r="884">
      <c r="A884" s="7"/>
      <c r="F884" s="40"/>
    </row>
    <row r="885">
      <c r="A885" s="7"/>
      <c r="F885" s="40"/>
    </row>
    <row r="886">
      <c r="A886" s="7"/>
      <c r="F886" s="40"/>
    </row>
    <row r="887">
      <c r="A887" s="7"/>
      <c r="F887" s="40"/>
    </row>
    <row r="888">
      <c r="A888" s="7"/>
      <c r="F888" s="40"/>
    </row>
    <row r="889">
      <c r="A889" s="7"/>
      <c r="F889" s="40"/>
    </row>
    <row r="890">
      <c r="A890" s="7"/>
      <c r="F890" s="40"/>
    </row>
    <row r="891">
      <c r="A891" s="7"/>
      <c r="F891" s="40"/>
    </row>
    <row r="892">
      <c r="A892" s="7"/>
      <c r="F892" s="40"/>
    </row>
    <row r="893">
      <c r="A893" s="7"/>
      <c r="F893" s="40"/>
    </row>
    <row r="894">
      <c r="A894" s="7"/>
      <c r="F894" s="40"/>
    </row>
    <row r="895">
      <c r="A895" s="7"/>
      <c r="F895" s="40"/>
    </row>
    <row r="896">
      <c r="A896" s="7"/>
      <c r="F896" s="40"/>
    </row>
    <row r="897">
      <c r="A897" s="7"/>
      <c r="F897" s="40"/>
    </row>
    <row r="898">
      <c r="A898" s="7"/>
      <c r="F898" s="40"/>
    </row>
    <row r="899">
      <c r="A899" s="7"/>
      <c r="F899" s="40"/>
    </row>
    <row r="900">
      <c r="A900" s="7"/>
      <c r="F900" s="40"/>
    </row>
    <row r="901">
      <c r="A901" s="7"/>
      <c r="F901" s="40"/>
    </row>
    <row r="902">
      <c r="A902" s="7"/>
      <c r="F902" s="40"/>
    </row>
    <row r="903">
      <c r="A903" s="7"/>
      <c r="F903" s="40"/>
    </row>
    <row r="904">
      <c r="A904" s="7"/>
      <c r="F904" s="40"/>
    </row>
    <row r="905">
      <c r="A905" s="7"/>
      <c r="F905" s="40"/>
    </row>
    <row r="906">
      <c r="A906" s="7"/>
      <c r="F906" s="40"/>
    </row>
    <row r="907">
      <c r="A907" s="7"/>
      <c r="F907" s="40"/>
    </row>
    <row r="908">
      <c r="A908" s="7"/>
      <c r="F908" s="40"/>
    </row>
    <row r="909">
      <c r="A909" s="7"/>
      <c r="F909" s="40"/>
    </row>
    <row r="910">
      <c r="A910" s="7"/>
      <c r="F910" s="40"/>
    </row>
    <row r="911">
      <c r="A911" s="7"/>
      <c r="F911" s="40"/>
    </row>
    <row r="912">
      <c r="A912" s="7"/>
      <c r="F912" s="40"/>
    </row>
    <row r="913">
      <c r="A913" s="7"/>
      <c r="F913" s="40"/>
    </row>
    <row r="914">
      <c r="A914" s="7"/>
      <c r="F914" s="40"/>
    </row>
    <row r="915">
      <c r="A915" s="7"/>
      <c r="F915" s="40"/>
    </row>
    <row r="916">
      <c r="A916" s="7"/>
      <c r="F916" s="40"/>
    </row>
    <row r="917">
      <c r="A917" s="7"/>
      <c r="F917" s="40"/>
    </row>
    <row r="918">
      <c r="A918" s="7"/>
      <c r="F918" s="40"/>
    </row>
    <row r="919">
      <c r="A919" s="7"/>
      <c r="F919" s="40"/>
    </row>
    <row r="920">
      <c r="A920" s="7"/>
      <c r="F920" s="40"/>
    </row>
    <row r="921">
      <c r="A921" s="7"/>
      <c r="F921" s="40"/>
    </row>
    <row r="922">
      <c r="A922" s="7"/>
      <c r="F922" s="40"/>
    </row>
    <row r="923">
      <c r="A923" s="7"/>
      <c r="F923" s="40"/>
    </row>
    <row r="924">
      <c r="A924" s="7"/>
      <c r="F924" s="40"/>
    </row>
    <row r="925">
      <c r="A925" s="7"/>
      <c r="F925" s="40"/>
    </row>
    <row r="926">
      <c r="A926" s="7"/>
      <c r="F926" s="40"/>
    </row>
    <row r="927">
      <c r="A927" s="7"/>
      <c r="F927" s="40"/>
    </row>
    <row r="928">
      <c r="A928" s="7"/>
      <c r="F928" s="40"/>
    </row>
    <row r="929">
      <c r="A929" s="7"/>
      <c r="F929" s="40"/>
    </row>
    <row r="930">
      <c r="A930" s="7"/>
      <c r="F930" s="40"/>
    </row>
    <row r="931">
      <c r="A931" s="7"/>
      <c r="F931" s="40"/>
    </row>
    <row r="932">
      <c r="A932" s="7"/>
      <c r="F932" s="40"/>
    </row>
    <row r="933">
      <c r="A933" s="7"/>
      <c r="F933" s="40"/>
    </row>
    <row r="934">
      <c r="A934" s="7"/>
      <c r="F934" s="40"/>
    </row>
    <row r="935">
      <c r="A935" s="7"/>
      <c r="F935" s="40"/>
    </row>
    <row r="936">
      <c r="A936" s="7"/>
      <c r="F936" s="40"/>
    </row>
    <row r="937">
      <c r="A937" s="7"/>
      <c r="F937" s="40"/>
    </row>
    <row r="938">
      <c r="A938" s="7"/>
      <c r="F938" s="40"/>
    </row>
    <row r="939">
      <c r="A939" s="7"/>
      <c r="F939" s="40"/>
    </row>
    <row r="940">
      <c r="A940" s="7"/>
      <c r="F940" s="40"/>
    </row>
    <row r="941">
      <c r="A941" s="7"/>
      <c r="F941" s="40"/>
    </row>
    <row r="942">
      <c r="A942" s="7"/>
      <c r="F942" s="40"/>
    </row>
    <row r="943">
      <c r="A943" s="7"/>
      <c r="F943" s="40"/>
    </row>
    <row r="944">
      <c r="A944" s="7"/>
      <c r="F944" s="40"/>
    </row>
    <row r="945">
      <c r="A945" s="7"/>
      <c r="F945" s="40"/>
    </row>
    <row r="946">
      <c r="A946" s="7"/>
      <c r="F946" s="40"/>
    </row>
    <row r="947">
      <c r="A947" s="7"/>
      <c r="F947" s="40"/>
    </row>
    <row r="948">
      <c r="A948" s="7"/>
      <c r="F948" s="40"/>
    </row>
    <row r="949">
      <c r="A949" s="7"/>
      <c r="F949" s="40"/>
    </row>
    <row r="950">
      <c r="A950" s="7"/>
      <c r="F950" s="40"/>
    </row>
    <row r="951">
      <c r="A951" s="7"/>
      <c r="F951" s="40"/>
    </row>
    <row r="952">
      <c r="A952" s="7"/>
      <c r="F952" s="40"/>
    </row>
    <row r="953">
      <c r="A953" s="7"/>
      <c r="F953" s="40"/>
    </row>
    <row r="954">
      <c r="A954" s="7"/>
      <c r="F954" s="40"/>
    </row>
    <row r="955">
      <c r="A955" s="7"/>
      <c r="F955" s="40"/>
    </row>
    <row r="956">
      <c r="A956" s="7"/>
      <c r="F956" s="40"/>
    </row>
    <row r="957">
      <c r="A957" s="7"/>
      <c r="F957" s="40"/>
    </row>
    <row r="958">
      <c r="A958" s="7"/>
      <c r="F958" s="40"/>
    </row>
    <row r="959">
      <c r="A959" s="7"/>
      <c r="F959" s="40"/>
    </row>
    <row r="960">
      <c r="A960" s="7"/>
      <c r="F960" s="40"/>
    </row>
    <row r="961">
      <c r="A961" s="7"/>
      <c r="F961" s="40"/>
    </row>
    <row r="962">
      <c r="A962" s="7"/>
      <c r="F962" s="40"/>
    </row>
    <row r="963">
      <c r="A963" s="7"/>
      <c r="F963" s="40"/>
    </row>
    <row r="964">
      <c r="A964" s="7"/>
      <c r="F964" s="40"/>
    </row>
    <row r="965">
      <c r="A965" s="7"/>
      <c r="F965" s="40"/>
    </row>
    <row r="966">
      <c r="A966" s="7"/>
      <c r="F966" s="40"/>
    </row>
    <row r="967">
      <c r="A967" s="7"/>
      <c r="F967" s="40"/>
    </row>
    <row r="968">
      <c r="A968" s="7"/>
      <c r="F968" s="40"/>
    </row>
    <row r="969">
      <c r="A969" s="7"/>
      <c r="F969" s="40"/>
    </row>
    <row r="970">
      <c r="A970" s="7"/>
      <c r="F970" s="40"/>
    </row>
    <row r="971">
      <c r="A971" s="7"/>
      <c r="F971" s="40"/>
    </row>
    <row r="972">
      <c r="A972" s="7"/>
      <c r="F972" s="40"/>
    </row>
    <row r="973">
      <c r="A973" s="7"/>
      <c r="F973" s="40"/>
    </row>
    <row r="974">
      <c r="A974" s="7"/>
      <c r="F974" s="40"/>
    </row>
    <row r="975">
      <c r="A975" s="7"/>
      <c r="F975" s="40"/>
    </row>
    <row r="976">
      <c r="A976" s="7"/>
      <c r="F976" s="40"/>
    </row>
    <row r="977">
      <c r="A977" s="7"/>
      <c r="F977" s="40"/>
    </row>
    <row r="978">
      <c r="A978" s="7"/>
      <c r="F978" s="40"/>
    </row>
    <row r="979">
      <c r="A979" s="7"/>
      <c r="F979" s="40"/>
    </row>
    <row r="980">
      <c r="A980" s="7"/>
      <c r="F980" s="40"/>
    </row>
    <row r="981">
      <c r="A981" s="7"/>
      <c r="F981" s="40"/>
    </row>
    <row r="982">
      <c r="A982" s="7"/>
      <c r="F982" s="40"/>
    </row>
    <row r="983">
      <c r="A983" s="7"/>
      <c r="F983" s="40"/>
    </row>
    <row r="984">
      <c r="A984" s="7"/>
      <c r="F984" s="40"/>
    </row>
    <row r="985">
      <c r="A985" s="7"/>
      <c r="F985" s="40"/>
    </row>
    <row r="986">
      <c r="A986" s="7"/>
      <c r="F986" s="40"/>
    </row>
    <row r="987">
      <c r="A987" s="7"/>
      <c r="F987" s="40"/>
    </row>
    <row r="988">
      <c r="A988" s="7"/>
      <c r="F988" s="40"/>
    </row>
    <row r="989">
      <c r="A989" s="7"/>
      <c r="F989" s="40"/>
    </row>
    <row r="990">
      <c r="A990" s="7"/>
      <c r="F990" s="40"/>
    </row>
    <row r="991">
      <c r="A991" s="7"/>
      <c r="F991" s="40"/>
    </row>
    <row r="992">
      <c r="A992" s="7"/>
      <c r="F992" s="40"/>
    </row>
    <row r="993">
      <c r="A993" s="7"/>
      <c r="F993" s="40"/>
    </row>
    <row r="994">
      <c r="A994" s="7"/>
      <c r="F994" s="40"/>
    </row>
    <row r="995">
      <c r="A995" s="7"/>
      <c r="F995" s="40"/>
    </row>
    <row r="996">
      <c r="A996" s="7"/>
      <c r="F996" s="40"/>
    </row>
    <row r="997">
      <c r="A997" s="7"/>
      <c r="F997" s="40"/>
    </row>
    <row r="998">
      <c r="A998" s="7"/>
      <c r="F998" s="40"/>
    </row>
    <row r="999">
      <c r="A999" s="7"/>
      <c r="F999" s="40"/>
    </row>
    <row r="1000">
      <c r="A1000" s="7"/>
      <c r="F1000" s="4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51.43"/>
    <col customWidth="1" min="3" max="3" width="14.71"/>
    <col customWidth="1" min="4" max="4" width="17.57"/>
    <col customWidth="1" min="6" max="6" width="22.86"/>
    <col customWidth="1" min="7" max="7" width="21.43"/>
    <col customWidth="1" min="8" max="8" width="21.57"/>
    <col customWidth="1" min="9" max="9" width="17.43"/>
  </cols>
  <sheetData>
    <row r="1" ht="34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153</v>
      </c>
    </row>
    <row r="2">
      <c r="A2" s="7"/>
      <c r="D2" s="26" t="s">
        <v>33</v>
      </c>
      <c r="E2" s="27">
        <v>42767.0</v>
      </c>
      <c r="F2" s="44" t="s">
        <v>338</v>
      </c>
    </row>
    <row r="3">
      <c r="A3" s="3">
        <v>1.0</v>
      </c>
      <c r="B3" s="5" t="s">
        <v>624</v>
      </c>
      <c r="C3" s="6">
        <v>0.5041666666666667</v>
      </c>
      <c r="D3" s="5">
        <v>300.0</v>
      </c>
    </row>
    <row r="4">
      <c r="A4" s="3">
        <v>2.0</v>
      </c>
      <c r="B4" s="21" t="s">
        <v>625</v>
      </c>
      <c r="C4" s="45">
        <v>0.5180555555555556</v>
      </c>
      <c r="D4" s="21">
        <v>1200.0</v>
      </c>
      <c r="E4" s="21"/>
    </row>
    <row r="5">
      <c r="A5" s="3">
        <v>3.0</v>
      </c>
      <c r="B5" s="5" t="s">
        <v>626</v>
      </c>
      <c r="C5" s="6">
        <v>0.5923611111111111</v>
      </c>
      <c r="D5" s="5">
        <v>300.0</v>
      </c>
    </row>
    <row r="6">
      <c r="A6" s="3">
        <v>4.0</v>
      </c>
      <c r="B6" s="21" t="s">
        <v>627</v>
      </c>
      <c r="C6" s="45">
        <v>0.5930555555555556</v>
      </c>
      <c r="D6" s="21">
        <v>200.0</v>
      </c>
      <c r="E6" s="21"/>
    </row>
    <row r="7">
      <c r="A7" s="3">
        <v>5.0</v>
      </c>
      <c r="B7" s="5" t="s">
        <v>628</v>
      </c>
      <c r="D7" s="5">
        <v>200.0</v>
      </c>
    </row>
    <row r="8">
      <c r="A8" s="7"/>
      <c r="D8" s="7">
        <f>SUM(D3:D7)</f>
        <v>2200</v>
      </c>
      <c r="G8" s="13">
        <v>4400.0</v>
      </c>
    </row>
    <row r="9">
      <c r="A9" s="7"/>
    </row>
    <row r="10">
      <c r="A10" s="7"/>
      <c r="D10" s="3" t="s">
        <v>41</v>
      </c>
      <c r="E10" s="4">
        <v>42768.0</v>
      </c>
      <c r="F10" s="3" t="s">
        <v>9</v>
      </c>
    </row>
    <row r="11">
      <c r="A11" s="3">
        <v>1.0</v>
      </c>
      <c r="B11" s="5" t="s">
        <v>629</v>
      </c>
      <c r="C11" s="6">
        <v>0.5930555555555556</v>
      </c>
      <c r="D11" s="5">
        <v>600.0</v>
      </c>
    </row>
    <row r="12">
      <c r="A12" s="7"/>
      <c r="D12" s="3">
        <v>600.0</v>
      </c>
      <c r="G12" s="13">
        <v>5000.0</v>
      </c>
    </row>
    <row r="13">
      <c r="A13" s="7"/>
    </row>
    <row r="14">
      <c r="A14" s="7"/>
      <c r="D14" s="3" t="s">
        <v>46</v>
      </c>
      <c r="E14" s="4">
        <v>42769.0</v>
      </c>
      <c r="F14" s="3" t="s">
        <v>9</v>
      </c>
    </row>
    <row r="15">
      <c r="A15" s="3">
        <v>1.0</v>
      </c>
      <c r="B15" s="11" t="s">
        <v>507</v>
      </c>
      <c r="C15" s="12">
        <v>0.5347222222222222</v>
      </c>
      <c r="D15" s="11">
        <v>300.0</v>
      </c>
    </row>
    <row r="16">
      <c r="A16" s="24">
        <v>2.0</v>
      </c>
      <c r="B16" s="21" t="s">
        <v>96</v>
      </c>
      <c r="C16" s="45">
        <v>0.6513888888888889</v>
      </c>
      <c r="D16" s="21">
        <v>500.0</v>
      </c>
      <c r="E16" s="21"/>
    </row>
    <row r="17">
      <c r="A17" s="3"/>
      <c r="D17" s="7">
        <f>SUM(D15:D16)</f>
        <v>800</v>
      </c>
      <c r="G17" s="13">
        <v>5500.0</v>
      </c>
    </row>
    <row r="18">
      <c r="A18" s="7"/>
    </row>
    <row r="19">
      <c r="A19" s="7"/>
      <c r="D19" s="3" t="s">
        <v>8</v>
      </c>
      <c r="E19" s="4">
        <v>42770.0</v>
      </c>
      <c r="F19" s="3" t="s">
        <v>9</v>
      </c>
    </row>
    <row r="20">
      <c r="A20" s="3">
        <v>1.0</v>
      </c>
      <c r="B20" s="5" t="s">
        <v>630</v>
      </c>
      <c r="C20" s="6">
        <v>0.48680555555555555</v>
      </c>
      <c r="D20" s="5">
        <v>600.0</v>
      </c>
    </row>
    <row r="21">
      <c r="A21" s="3">
        <v>2.0</v>
      </c>
      <c r="B21" s="5" t="s">
        <v>631</v>
      </c>
      <c r="C21" s="6">
        <v>0.7423611111111111</v>
      </c>
      <c r="D21" s="5">
        <v>600.0</v>
      </c>
    </row>
    <row r="22">
      <c r="A22" s="7"/>
      <c r="D22" s="7">
        <f>SUM(D20:D21)</f>
        <v>1200</v>
      </c>
      <c r="G22" s="13">
        <v>6700.0</v>
      </c>
    </row>
    <row r="23">
      <c r="A23" s="7"/>
    </row>
    <row r="24">
      <c r="A24" s="7"/>
      <c r="D24" s="3" t="s">
        <v>13</v>
      </c>
      <c r="E24" s="4">
        <v>42771.0</v>
      </c>
      <c r="F24" s="3" t="s">
        <v>9</v>
      </c>
    </row>
    <row r="25">
      <c r="A25" s="3">
        <v>1.0</v>
      </c>
      <c r="B25" s="5" t="s">
        <v>632</v>
      </c>
      <c r="C25" s="6">
        <v>0.50625</v>
      </c>
      <c r="D25" s="5">
        <v>700.0</v>
      </c>
    </row>
    <row r="26">
      <c r="A26" s="3">
        <v>2.0</v>
      </c>
      <c r="B26" s="11" t="s">
        <v>633</v>
      </c>
      <c r="C26" s="12">
        <v>0.8159722222222222</v>
      </c>
      <c r="D26" s="11">
        <v>2000.0</v>
      </c>
    </row>
    <row r="27">
      <c r="A27" s="3">
        <v>3.0</v>
      </c>
      <c r="B27" s="11" t="s">
        <v>633</v>
      </c>
      <c r="C27" s="12">
        <v>0.8159722222222222</v>
      </c>
      <c r="D27" s="11">
        <v>2000.0</v>
      </c>
    </row>
    <row r="28">
      <c r="A28" s="3">
        <v>4.0</v>
      </c>
      <c r="B28" s="5" t="s">
        <v>634</v>
      </c>
      <c r="C28" s="6">
        <v>0.8180555555555555</v>
      </c>
      <c r="D28" s="5">
        <v>600.0</v>
      </c>
    </row>
    <row r="29">
      <c r="A29" s="3">
        <v>5.0</v>
      </c>
      <c r="B29" s="5" t="s">
        <v>635</v>
      </c>
      <c r="C29" s="6">
        <v>0.8333333333333334</v>
      </c>
      <c r="D29" s="5">
        <v>800.0</v>
      </c>
    </row>
    <row r="30">
      <c r="A30" s="7"/>
      <c r="D30" s="7">
        <f>SUM(D25:D29)</f>
        <v>6100</v>
      </c>
      <c r="G30" s="13">
        <v>8800.0</v>
      </c>
    </row>
    <row r="31">
      <c r="A31" s="7"/>
    </row>
    <row r="32">
      <c r="A32" s="7"/>
      <c r="D32" s="26" t="s">
        <v>23</v>
      </c>
      <c r="E32" s="27">
        <v>42772.0</v>
      </c>
      <c r="F32" s="44" t="s">
        <v>338</v>
      </c>
    </row>
    <row r="33">
      <c r="A33" s="3">
        <v>1.0</v>
      </c>
      <c r="B33" s="5" t="s">
        <v>460</v>
      </c>
      <c r="G33" s="13">
        <v>8800.0</v>
      </c>
    </row>
    <row r="34">
      <c r="A34" s="7"/>
    </row>
    <row r="35">
      <c r="A35" s="7"/>
      <c r="D35" s="26" t="s">
        <v>29</v>
      </c>
      <c r="E35" s="27">
        <v>42773.0</v>
      </c>
      <c r="F35" s="44" t="s">
        <v>338</v>
      </c>
    </row>
    <row r="36">
      <c r="A36" s="3">
        <v>1.0</v>
      </c>
      <c r="B36" s="5" t="s">
        <v>636</v>
      </c>
      <c r="C36" s="6">
        <v>0.6145833333333334</v>
      </c>
      <c r="D36" s="5">
        <v>600.0</v>
      </c>
    </row>
    <row r="37">
      <c r="A37" s="3">
        <v>2.0</v>
      </c>
      <c r="B37" s="5" t="s">
        <v>637</v>
      </c>
      <c r="C37" s="6">
        <v>0.7006944444444444</v>
      </c>
      <c r="D37" s="5">
        <v>600.0</v>
      </c>
    </row>
    <row r="38">
      <c r="A38" s="3">
        <v>3.0</v>
      </c>
      <c r="B38" s="5" t="s">
        <v>638</v>
      </c>
      <c r="C38" s="6">
        <v>0.7729166666666667</v>
      </c>
      <c r="D38" s="5">
        <v>600.0</v>
      </c>
    </row>
    <row r="39">
      <c r="A39" s="7"/>
      <c r="D39" s="7">
        <f>SUM(D36:D38)</f>
        <v>1800</v>
      </c>
      <c r="G39" s="13">
        <v>10600.0</v>
      </c>
    </row>
    <row r="40">
      <c r="A40" s="7"/>
    </row>
    <row r="41">
      <c r="A41" s="7"/>
      <c r="D41" s="3" t="s">
        <v>33</v>
      </c>
      <c r="E41" s="4">
        <v>42774.0</v>
      </c>
      <c r="F41" s="3" t="s">
        <v>9</v>
      </c>
    </row>
    <row r="42">
      <c r="A42" s="3">
        <v>1.0</v>
      </c>
      <c r="B42" s="5" t="s">
        <v>32</v>
      </c>
      <c r="C42" s="6">
        <v>0.6666666666666666</v>
      </c>
      <c r="G42" s="5">
        <v>-400.0</v>
      </c>
    </row>
    <row r="43">
      <c r="A43" s="3">
        <v>2.0</v>
      </c>
      <c r="B43" s="5" t="s">
        <v>460</v>
      </c>
      <c r="G43" s="46">
        <v>-8000.0</v>
      </c>
      <c r="H43" s="47" t="s">
        <v>61</v>
      </c>
    </row>
    <row r="44">
      <c r="A44" s="7"/>
      <c r="G44" s="13">
        <v>2200.0</v>
      </c>
    </row>
    <row r="45">
      <c r="A45" s="7"/>
    </row>
    <row r="46">
      <c r="A46" s="7"/>
      <c r="D46" s="3" t="s">
        <v>41</v>
      </c>
      <c r="E46" s="4">
        <v>42775.0</v>
      </c>
      <c r="F46" s="3" t="s">
        <v>9</v>
      </c>
    </row>
    <row r="47">
      <c r="A47" s="3">
        <v>1.0</v>
      </c>
      <c r="B47" s="5" t="s">
        <v>460</v>
      </c>
      <c r="G47" s="13">
        <v>2200.0</v>
      </c>
    </row>
    <row r="48">
      <c r="A48" s="7"/>
    </row>
    <row r="49">
      <c r="A49" s="7"/>
      <c r="D49" s="26" t="s">
        <v>46</v>
      </c>
      <c r="E49" s="27">
        <v>42776.0</v>
      </c>
      <c r="F49" s="44" t="s">
        <v>338</v>
      </c>
    </row>
    <row r="50">
      <c r="A50" s="3">
        <v>1.0</v>
      </c>
      <c r="B50" s="5" t="s">
        <v>639</v>
      </c>
      <c r="C50" s="6">
        <v>0.4826388888888889</v>
      </c>
      <c r="G50" s="29">
        <v>-1200.0</v>
      </c>
    </row>
    <row r="51">
      <c r="A51" s="3">
        <v>2.0</v>
      </c>
      <c r="B51" s="5" t="s">
        <v>640</v>
      </c>
      <c r="C51" s="6">
        <v>0.7034722222222223</v>
      </c>
      <c r="D51" s="5">
        <v>300.0</v>
      </c>
    </row>
    <row r="52">
      <c r="A52" s="3">
        <v>3.0</v>
      </c>
      <c r="D52" s="3">
        <v>300.0</v>
      </c>
      <c r="G52" s="13">
        <v>1300.0</v>
      </c>
    </row>
    <row r="53">
      <c r="A53" s="7"/>
      <c r="D53" s="26" t="s">
        <v>8</v>
      </c>
      <c r="E53" s="27">
        <v>42777.0</v>
      </c>
      <c r="F53" s="44" t="s">
        <v>338</v>
      </c>
    </row>
    <row r="54">
      <c r="A54" s="3">
        <v>1.0</v>
      </c>
      <c r="B54" s="5" t="s">
        <v>641</v>
      </c>
      <c r="C54" s="6">
        <v>0.4597222222222222</v>
      </c>
      <c r="D54" s="5">
        <v>600.0</v>
      </c>
    </row>
    <row r="55">
      <c r="A55" s="3">
        <v>2.0</v>
      </c>
      <c r="B55" s="5" t="s">
        <v>642</v>
      </c>
      <c r="C55" s="6">
        <v>0.5520833333333334</v>
      </c>
      <c r="D55" s="5">
        <v>600.0</v>
      </c>
    </row>
    <row r="56">
      <c r="A56" s="3">
        <v>3.0</v>
      </c>
      <c r="B56" s="5" t="s">
        <v>643</v>
      </c>
      <c r="C56" s="6">
        <v>0.7388888888888889</v>
      </c>
      <c r="D56" s="5">
        <v>200.0</v>
      </c>
    </row>
    <row r="57">
      <c r="A57" s="3">
        <v>4.0</v>
      </c>
      <c r="B57" s="5" t="s">
        <v>644</v>
      </c>
      <c r="C57" s="6">
        <v>0.8083333333333333</v>
      </c>
      <c r="D57" s="5">
        <v>400.0</v>
      </c>
    </row>
    <row r="58">
      <c r="A58" s="3">
        <v>5.0</v>
      </c>
      <c r="D58" s="7">
        <f>SUM(D54:D57)</f>
        <v>1800</v>
      </c>
      <c r="G58" s="13">
        <v>3100.0</v>
      </c>
    </row>
    <row r="59">
      <c r="A59" s="7"/>
      <c r="D59" s="3" t="s">
        <v>13</v>
      </c>
      <c r="E59" s="4">
        <v>42778.0</v>
      </c>
      <c r="F59" s="3" t="s">
        <v>14</v>
      </c>
    </row>
    <row r="60">
      <c r="A60" s="3">
        <v>1.0</v>
      </c>
      <c r="B60" s="5" t="s">
        <v>645</v>
      </c>
      <c r="C60" s="6">
        <v>0.6180555555555556</v>
      </c>
      <c r="D60" s="5">
        <v>600.0</v>
      </c>
    </row>
    <row r="61">
      <c r="A61" s="3">
        <v>2.0</v>
      </c>
      <c r="B61" s="5" t="s">
        <v>646</v>
      </c>
      <c r="C61" s="6">
        <v>0.6604166666666667</v>
      </c>
      <c r="D61" s="5">
        <v>1040.0</v>
      </c>
    </row>
    <row r="62">
      <c r="A62" s="3">
        <v>3.0</v>
      </c>
      <c r="B62" s="5" t="s">
        <v>22</v>
      </c>
      <c r="C62" s="6">
        <v>0.8659722222222223</v>
      </c>
      <c r="G62" s="5">
        <v>-550.0</v>
      </c>
    </row>
    <row r="63">
      <c r="A63" s="7"/>
      <c r="D63" s="3">
        <v>1640.0</v>
      </c>
      <c r="G63" s="13">
        <v>4190.0</v>
      </c>
    </row>
    <row r="64">
      <c r="A64" s="7"/>
    </row>
    <row r="65">
      <c r="A65" s="7"/>
      <c r="D65" s="3" t="s">
        <v>23</v>
      </c>
      <c r="E65" s="4">
        <v>42779.0</v>
      </c>
      <c r="F65" s="3" t="s">
        <v>9</v>
      </c>
    </row>
    <row r="66">
      <c r="A66" s="3">
        <v>1.0</v>
      </c>
      <c r="B66" s="5" t="s">
        <v>460</v>
      </c>
    </row>
    <row r="67">
      <c r="A67" s="7"/>
      <c r="G67" s="13">
        <v>4190.0</v>
      </c>
    </row>
    <row r="68">
      <c r="A68" s="7"/>
    </row>
    <row r="69">
      <c r="A69" s="7"/>
      <c r="D69" s="3" t="s">
        <v>29</v>
      </c>
      <c r="E69" s="4">
        <v>42780.0</v>
      </c>
      <c r="F69" s="3" t="s">
        <v>9</v>
      </c>
    </row>
    <row r="70">
      <c r="A70" s="3">
        <v>1.0</v>
      </c>
      <c r="B70" s="5" t="s">
        <v>647</v>
      </c>
      <c r="C70" s="6">
        <v>0.6625</v>
      </c>
      <c r="D70" s="5">
        <v>600.0</v>
      </c>
    </row>
    <row r="71">
      <c r="A71" s="3">
        <v>2.0</v>
      </c>
      <c r="B71" s="5" t="s">
        <v>648</v>
      </c>
      <c r="C71" s="6">
        <v>0.6625</v>
      </c>
      <c r="D71" s="5">
        <v>600.0</v>
      </c>
    </row>
    <row r="72">
      <c r="A72" s="7"/>
      <c r="D72" s="7">
        <f>SUM(D70:D71)</f>
        <v>1200</v>
      </c>
      <c r="G72" s="13">
        <v>5390.0</v>
      </c>
    </row>
    <row r="73">
      <c r="A73" s="7"/>
    </row>
    <row r="74">
      <c r="A74" s="7"/>
    </row>
    <row r="75">
      <c r="A75" s="7"/>
      <c r="D75" s="26" t="s">
        <v>33</v>
      </c>
      <c r="E75" s="27">
        <v>42781.0</v>
      </c>
      <c r="F75" s="44" t="s">
        <v>338</v>
      </c>
    </row>
    <row r="76">
      <c r="A76" s="3">
        <v>1.0</v>
      </c>
      <c r="B76" s="5" t="s">
        <v>649</v>
      </c>
      <c r="C76" s="6">
        <v>0.6388888888888888</v>
      </c>
      <c r="D76" s="5">
        <v>2300.0</v>
      </c>
    </row>
    <row r="77">
      <c r="A77" s="3">
        <v>2.0</v>
      </c>
      <c r="B77" s="5" t="s">
        <v>650</v>
      </c>
      <c r="C77" s="6">
        <v>0.6472222222222223</v>
      </c>
      <c r="D77" s="5">
        <v>400.0</v>
      </c>
    </row>
    <row r="78">
      <c r="A78" s="3">
        <v>3.0</v>
      </c>
      <c r="B78" s="11" t="s">
        <v>651</v>
      </c>
      <c r="C78" s="12">
        <v>0.6479166666666667</v>
      </c>
      <c r="D78" s="11">
        <v>400.0</v>
      </c>
    </row>
    <row r="79">
      <c r="A79" s="3">
        <v>4.0</v>
      </c>
      <c r="B79" s="11" t="s">
        <v>652</v>
      </c>
      <c r="C79" s="12">
        <v>0.7201388888888889</v>
      </c>
      <c r="D79" s="11">
        <v>300.0</v>
      </c>
    </row>
    <row r="80">
      <c r="A80" s="3">
        <v>5.0</v>
      </c>
      <c r="D80" s="7">
        <f>SUM(D76:D79)</f>
        <v>3400</v>
      </c>
      <c r="G80" s="13">
        <v>8090.0</v>
      </c>
    </row>
    <row r="81">
      <c r="A81" s="7"/>
    </row>
    <row r="82">
      <c r="A82" s="7"/>
      <c r="D82" s="26" t="s">
        <v>41</v>
      </c>
      <c r="E82" s="27">
        <v>42782.0</v>
      </c>
      <c r="F82" s="44" t="s">
        <v>338</v>
      </c>
    </row>
    <row r="83">
      <c r="A83" s="3">
        <v>1.0</v>
      </c>
      <c r="B83" s="5" t="s">
        <v>653</v>
      </c>
      <c r="C83" s="6">
        <v>0.48194444444444445</v>
      </c>
      <c r="D83" s="5">
        <v>600.0</v>
      </c>
    </row>
    <row r="84">
      <c r="A84" s="3">
        <v>2.0</v>
      </c>
      <c r="B84" s="5" t="s">
        <v>654</v>
      </c>
      <c r="C84" s="6">
        <v>0.5048611111111111</v>
      </c>
      <c r="D84" s="5">
        <v>400.0</v>
      </c>
    </row>
    <row r="85">
      <c r="A85" s="3">
        <v>3.0</v>
      </c>
      <c r="B85" s="5" t="s">
        <v>655</v>
      </c>
      <c r="C85" s="6">
        <v>0.5923611111111111</v>
      </c>
      <c r="D85" s="5">
        <v>100.0</v>
      </c>
    </row>
    <row r="86">
      <c r="A86" s="3">
        <v>4.0</v>
      </c>
      <c r="D86" s="7">
        <f>SUM(D83:D85)</f>
        <v>1100</v>
      </c>
      <c r="G86" s="13">
        <v>9190.0</v>
      </c>
    </row>
    <row r="87">
      <c r="A87" s="7"/>
    </row>
    <row r="88">
      <c r="A88" s="7"/>
    </row>
    <row r="89">
      <c r="A89" s="7"/>
      <c r="D89" s="3" t="s">
        <v>46</v>
      </c>
      <c r="E89" s="4">
        <v>42783.0</v>
      </c>
      <c r="F89" s="3" t="s">
        <v>9</v>
      </c>
    </row>
    <row r="90">
      <c r="A90" s="3">
        <v>1.0</v>
      </c>
      <c r="B90" s="5" t="s">
        <v>656</v>
      </c>
      <c r="C90" s="6">
        <v>0.7013888888888888</v>
      </c>
      <c r="D90" s="5">
        <v>300.0</v>
      </c>
    </row>
    <row r="91">
      <c r="A91" s="3">
        <v>2.0</v>
      </c>
      <c r="B91" s="5" t="s">
        <v>657</v>
      </c>
      <c r="C91" s="6">
        <v>0.7013888888888888</v>
      </c>
      <c r="D91" s="5">
        <v>200.0</v>
      </c>
    </row>
    <row r="92">
      <c r="A92" s="3">
        <v>3.0</v>
      </c>
      <c r="B92" s="11" t="s">
        <v>658</v>
      </c>
      <c r="C92" s="12">
        <v>0.81875</v>
      </c>
      <c r="D92" s="11">
        <v>600.0</v>
      </c>
      <c r="G92" s="13">
        <v>9690.0</v>
      </c>
    </row>
    <row r="93">
      <c r="A93" s="7"/>
      <c r="D93" s="7">
        <f>SUM(D90:D92)</f>
        <v>1100</v>
      </c>
    </row>
    <row r="94">
      <c r="A94" s="7"/>
    </row>
    <row r="95">
      <c r="A95" s="7"/>
      <c r="D95" s="3" t="s">
        <v>8</v>
      </c>
      <c r="E95" s="4">
        <v>42784.0</v>
      </c>
      <c r="F95" s="3" t="s">
        <v>9</v>
      </c>
    </row>
    <row r="96">
      <c r="A96" s="3">
        <v>1.0</v>
      </c>
      <c r="B96" s="5" t="s">
        <v>659</v>
      </c>
      <c r="C96" s="6">
        <v>0.5486111111111112</v>
      </c>
      <c r="G96" s="5">
        <v>-300.0</v>
      </c>
    </row>
    <row r="97">
      <c r="A97" s="3">
        <v>2.0</v>
      </c>
      <c r="B97" s="5" t="s">
        <v>660</v>
      </c>
      <c r="C97" s="6">
        <v>0.59375</v>
      </c>
      <c r="D97" s="5">
        <v>900.0</v>
      </c>
    </row>
    <row r="98">
      <c r="A98" s="3">
        <v>3.0</v>
      </c>
      <c r="B98" s="5" t="s">
        <v>661</v>
      </c>
      <c r="C98" s="6">
        <v>0.8020833333333334</v>
      </c>
      <c r="D98" s="5">
        <v>1200.0</v>
      </c>
      <c r="G98" s="46">
        <v>-9000.0</v>
      </c>
      <c r="H98" s="47" t="s">
        <v>61</v>
      </c>
    </row>
    <row r="99">
      <c r="A99" s="3">
        <v>4.0</v>
      </c>
      <c r="B99" s="5" t="s">
        <v>662</v>
      </c>
      <c r="C99" s="6">
        <v>0.8027777777777778</v>
      </c>
      <c r="D99" s="5">
        <v>300.0</v>
      </c>
    </row>
    <row r="100">
      <c r="A100" s="7"/>
      <c r="D100" s="7">
        <f>SUM(D96:D99)</f>
        <v>2400</v>
      </c>
      <c r="G100" s="13">
        <v>2790.0</v>
      </c>
    </row>
    <row r="101">
      <c r="A101" s="7"/>
      <c r="D101" s="3" t="s">
        <v>13</v>
      </c>
      <c r="E101" s="4">
        <v>42785.0</v>
      </c>
      <c r="F101" s="3" t="s">
        <v>14</v>
      </c>
    </row>
    <row r="102">
      <c r="A102" s="3">
        <v>1.0</v>
      </c>
      <c r="B102" s="5" t="s">
        <v>663</v>
      </c>
      <c r="C102" s="6">
        <v>0.4701388888888889</v>
      </c>
      <c r="D102" s="5">
        <v>1400.0</v>
      </c>
    </row>
    <row r="103">
      <c r="A103" s="3">
        <v>2.0</v>
      </c>
      <c r="B103" s="5" t="s">
        <v>402</v>
      </c>
      <c r="C103" s="6">
        <v>0.6416666666666667</v>
      </c>
      <c r="D103" s="5">
        <v>800.0</v>
      </c>
    </row>
    <row r="104">
      <c r="A104" s="3">
        <v>3.0</v>
      </c>
      <c r="B104" s="5" t="s">
        <v>664</v>
      </c>
      <c r="C104" s="6">
        <v>0.6652777777777777</v>
      </c>
      <c r="D104" s="5">
        <v>400.0</v>
      </c>
    </row>
    <row r="105">
      <c r="A105" s="3">
        <v>4.0</v>
      </c>
      <c r="B105" s="5" t="s">
        <v>665</v>
      </c>
      <c r="C105" s="6">
        <v>0.6708333333333333</v>
      </c>
      <c r="D105" s="5">
        <v>500.0</v>
      </c>
    </row>
    <row r="106">
      <c r="A106" s="3">
        <v>5.0</v>
      </c>
      <c r="B106" s="10" t="s">
        <v>666</v>
      </c>
      <c r="C106" s="6">
        <v>0.7465277777777778</v>
      </c>
      <c r="D106" s="5">
        <v>500.0</v>
      </c>
    </row>
    <row r="107">
      <c r="A107" s="3">
        <v>6.0</v>
      </c>
      <c r="B107" s="11" t="s">
        <v>667</v>
      </c>
      <c r="C107" s="12">
        <v>0.7784722222222222</v>
      </c>
      <c r="D107" s="11">
        <v>600.0</v>
      </c>
    </row>
    <row r="108">
      <c r="A108" s="3">
        <v>7.0</v>
      </c>
      <c r="B108" s="5" t="s">
        <v>668</v>
      </c>
      <c r="C108" s="6">
        <v>0.8375</v>
      </c>
      <c r="D108" s="5">
        <v>300.0</v>
      </c>
    </row>
    <row r="109">
      <c r="A109" s="3">
        <v>8.0</v>
      </c>
      <c r="B109" s="5" t="s">
        <v>22</v>
      </c>
      <c r="C109" s="6">
        <v>0.8652777777777778</v>
      </c>
      <c r="G109" s="5">
        <v>-850.0</v>
      </c>
    </row>
    <row r="110">
      <c r="A110" s="7"/>
      <c r="D110" s="3">
        <v>4500.0</v>
      </c>
      <c r="G110" s="13">
        <v>5850.0</v>
      </c>
    </row>
    <row r="111">
      <c r="A111" s="7"/>
    </row>
    <row r="112">
      <c r="A112" s="7"/>
    </row>
    <row r="113">
      <c r="A113" s="7"/>
      <c r="D113" s="26" t="s">
        <v>23</v>
      </c>
      <c r="E113" s="27">
        <v>42786.0</v>
      </c>
      <c r="F113" s="44" t="s">
        <v>338</v>
      </c>
    </row>
    <row r="114">
      <c r="A114" s="3">
        <v>1.0</v>
      </c>
      <c r="B114" s="11" t="s">
        <v>669</v>
      </c>
      <c r="C114" s="12">
        <v>0.8548611111111111</v>
      </c>
      <c r="D114" s="11">
        <v>600.0</v>
      </c>
      <c r="G114" s="13">
        <v>5850.0</v>
      </c>
    </row>
    <row r="115">
      <c r="A115" s="7"/>
      <c r="D115" s="3">
        <v>600.0</v>
      </c>
    </row>
    <row r="116">
      <c r="A116" s="7"/>
    </row>
    <row r="117">
      <c r="A117" s="7"/>
      <c r="D117" s="26" t="s">
        <v>29</v>
      </c>
      <c r="E117" s="27">
        <v>42787.0</v>
      </c>
      <c r="F117" s="44" t="s">
        <v>338</v>
      </c>
    </row>
    <row r="118">
      <c r="A118" s="3">
        <v>1.0</v>
      </c>
      <c r="B118" s="5" t="s">
        <v>670</v>
      </c>
      <c r="C118" s="6">
        <v>0.5513888888888889</v>
      </c>
      <c r="D118" s="5">
        <v>300.0</v>
      </c>
    </row>
    <row r="119">
      <c r="A119" s="3">
        <v>2.0</v>
      </c>
      <c r="B119" s="11" t="s">
        <v>671</v>
      </c>
      <c r="C119" s="12">
        <v>0.7465277777777778</v>
      </c>
      <c r="D119" s="11">
        <v>600.0</v>
      </c>
    </row>
    <row r="120">
      <c r="A120" s="3">
        <v>3.0</v>
      </c>
      <c r="B120" s="11" t="s">
        <v>672</v>
      </c>
      <c r="C120" s="12">
        <v>0.7513888888888889</v>
      </c>
      <c r="D120" s="11">
        <v>800.0</v>
      </c>
    </row>
    <row r="121">
      <c r="A121" s="3">
        <v>4.0</v>
      </c>
      <c r="B121" s="11" t="s">
        <v>673</v>
      </c>
      <c r="C121" s="12">
        <v>0.7555555555555555</v>
      </c>
      <c r="D121" s="11">
        <v>2400.0</v>
      </c>
    </row>
    <row r="122">
      <c r="A122" s="3">
        <v>5.0</v>
      </c>
      <c r="B122" s="5" t="s">
        <v>674</v>
      </c>
      <c r="C122" s="6">
        <v>0.7673611111111112</v>
      </c>
      <c r="D122" s="5">
        <v>450.0</v>
      </c>
    </row>
    <row r="123">
      <c r="A123" s="3">
        <v>6.0</v>
      </c>
      <c r="D123" s="7">
        <f>SUM(D118:D122)</f>
        <v>4550</v>
      </c>
      <c r="G123" s="13">
        <v>6600.0</v>
      </c>
    </row>
    <row r="124">
      <c r="A124" s="7"/>
    </row>
    <row r="125">
      <c r="A125" s="7"/>
      <c r="D125" s="3" t="s">
        <v>33</v>
      </c>
      <c r="E125" s="4">
        <v>42788.0</v>
      </c>
      <c r="F125" s="3" t="s">
        <v>9</v>
      </c>
    </row>
    <row r="126">
      <c r="A126" s="3">
        <v>1.0</v>
      </c>
      <c r="B126" s="5" t="s">
        <v>675</v>
      </c>
      <c r="C126" s="6">
        <v>0.5277777777777778</v>
      </c>
      <c r="D126" s="5">
        <v>600.0</v>
      </c>
    </row>
    <row r="127">
      <c r="A127" s="3">
        <v>2.0</v>
      </c>
      <c r="B127" s="11" t="s">
        <v>676</v>
      </c>
      <c r="C127" s="12">
        <v>0.5625</v>
      </c>
      <c r="D127" s="11">
        <v>150.0</v>
      </c>
    </row>
    <row r="128">
      <c r="A128" s="3">
        <v>3.0</v>
      </c>
      <c r="B128" s="5" t="s">
        <v>42</v>
      </c>
      <c r="C128" s="6">
        <v>0.5694444444444444</v>
      </c>
      <c r="D128" s="5">
        <v>300.0</v>
      </c>
    </row>
    <row r="129">
      <c r="A129" s="3">
        <v>4.0</v>
      </c>
      <c r="B129" s="5" t="s">
        <v>677</v>
      </c>
      <c r="C129" s="6">
        <v>0.5854166666666667</v>
      </c>
      <c r="D129" s="5">
        <v>600.0</v>
      </c>
    </row>
    <row r="130">
      <c r="A130" s="3">
        <v>5.0</v>
      </c>
      <c r="B130" s="5" t="s">
        <v>678</v>
      </c>
      <c r="C130" s="6">
        <v>0.5854166666666667</v>
      </c>
      <c r="D130" s="5">
        <v>600.0</v>
      </c>
    </row>
    <row r="131">
      <c r="A131" s="3">
        <v>6.0</v>
      </c>
      <c r="B131" s="5" t="s">
        <v>679</v>
      </c>
      <c r="C131" s="6">
        <v>0.5854166666666667</v>
      </c>
      <c r="D131" s="5">
        <v>600.0</v>
      </c>
    </row>
    <row r="132">
      <c r="A132" s="3">
        <v>7.0</v>
      </c>
      <c r="B132" s="5" t="s">
        <v>680</v>
      </c>
      <c r="C132" s="6">
        <v>0.5944444444444444</v>
      </c>
      <c r="D132" s="5">
        <v>400.0</v>
      </c>
    </row>
    <row r="133">
      <c r="A133" s="3">
        <v>8.0</v>
      </c>
      <c r="B133" s="5" t="s">
        <v>681</v>
      </c>
      <c r="C133" s="6">
        <v>0.8069444444444445</v>
      </c>
      <c r="D133" s="5">
        <v>400.0</v>
      </c>
    </row>
    <row r="134">
      <c r="A134" s="7"/>
      <c r="D134" s="7">
        <f>SUM(D126:D133)</f>
        <v>3650</v>
      </c>
      <c r="G134" s="13">
        <v>10100.0</v>
      </c>
    </row>
    <row r="135">
      <c r="A135" s="7"/>
    </row>
    <row r="136">
      <c r="A136" s="7"/>
      <c r="D136" s="3" t="s">
        <v>41</v>
      </c>
      <c r="E136" s="4">
        <v>42789.0</v>
      </c>
      <c r="F136" s="3" t="s">
        <v>9</v>
      </c>
    </row>
    <row r="137">
      <c r="A137" s="3">
        <v>1.0</v>
      </c>
      <c r="B137" s="5" t="s">
        <v>682</v>
      </c>
      <c r="C137" s="6">
        <v>0.5</v>
      </c>
      <c r="D137" s="5">
        <v>600.0</v>
      </c>
    </row>
    <row r="138">
      <c r="A138" s="3">
        <v>2.0</v>
      </c>
      <c r="B138" s="5" t="s">
        <v>683</v>
      </c>
      <c r="C138" s="6">
        <v>0.5652777777777778</v>
      </c>
      <c r="D138" s="5">
        <v>400.0</v>
      </c>
    </row>
    <row r="139">
      <c r="A139" s="3">
        <v>3.0</v>
      </c>
      <c r="B139" s="5" t="s">
        <v>684</v>
      </c>
      <c r="C139" s="6">
        <v>0.6347222222222222</v>
      </c>
      <c r="D139" s="5">
        <v>1000.0</v>
      </c>
    </row>
    <row r="140">
      <c r="A140" s="7"/>
      <c r="D140" s="7">
        <f>SUM(D137:D139)</f>
        <v>2000</v>
      </c>
      <c r="G140" s="13">
        <v>12100.0</v>
      </c>
    </row>
    <row r="141">
      <c r="A141" s="7"/>
    </row>
    <row r="142">
      <c r="A142" s="7"/>
    </row>
    <row r="143">
      <c r="A143" s="7"/>
      <c r="D143" s="26" t="s">
        <v>46</v>
      </c>
      <c r="E143" s="27">
        <v>42790.0</v>
      </c>
      <c r="F143" s="44" t="s">
        <v>338</v>
      </c>
    </row>
    <row r="144">
      <c r="A144" s="3">
        <v>1.0</v>
      </c>
      <c r="B144" s="5" t="s">
        <v>530</v>
      </c>
    </row>
    <row r="145">
      <c r="A145" s="7"/>
      <c r="G145" s="13">
        <v>12100.0</v>
      </c>
    </row>
    <row r="146">
      <c r="A146" s="7"/>
    </row>
    <row r="147">
      <c r="A147" s="7"/>
      <c r="D147" s="48" t="s">
        <v>8</v>
      </c>
      <c r="E147" s="49">
        <v>42791.0</v>
      </c>
      <c r="F147" s="48" t="s">
        <v>338</v>
      </c>
    </row>
    <row r="148">
      <c r="A148" s="3">
        <v>1.0</v>
      </c>
      <c r="B148" s="5" t="s">
        <v>685</v>
      </c>
      <c r="C148" s="6">
        <v>0.8006944444444445</v>
      </c>
      <c r="D148" s="5">
        <v>300.0</v>
      </c>
    </row>
    <row r="149">
      <c r="A149" s="3">
        <v>2.0</v>
      </c>
      <c r="D149" s="3">
        <v>300.0</v>
      </c>
      <c r="G149" s="13">
        <v>12400.0</v>
      </c>
    </row>
    <row r="150">
      <c r="A150" s="7"/>
      <c r="D150" s="3" t="s">
        <v>13</v>
      </c>
      <c r="E150" s="4">
        <v>42792.0</v>
      </c>
      <c r="F150" s="3" t="s">
        <v>14</v>
      </c>
    </row>
    <row r="151">
      <c r="A151" s="3">
        <v>1.0</v>
      </c>
      <c r="B151" s="5" t="s">
        <v>686</v>
      </c>
      <c r="C151" s="6">
        <v>0.5104166666666666</v>
      </c>
      <c r="D151" s="5">
        <v>400.0</v>
      </c>
    </row>
    <row r="152">
      <c r="A152" s="3">
        <v>2.0</v>
      </c>
      <c r="B152" s="5" t="s">
        <v>687</v>
      </c>
      <c r="C152" s="6">
        <v>0.5527777777777778</v>
      </c>
      <c r="D152" s="5">
        <v>300.0</v>
      </c>
    </row>
    <row r="153">
      <c r="A153" s="3">
        <v>3.0</v>
      </c>
      <c r="B153" s="11" t="s">
        <v>688</v>
      </c>
      <c r="C153" s="12">
        <v>0.7104166666666667</v>
      </c>
      <c r="D153" s="11">
        <v>450.0</v>
      </c>
    </row>
    <row r="154">
      <c r="A154" s="3">
        <v>4.0</v>
      </c>
      <c r="B154" s="5" t="s">
        <v>689</v>
      </c>
      <c r="C154" s="6">
        <v>0.7416666666666667</v>
      </c>
      <c r="D154" s="5">
        <v>300.0</v>
      </c>
    </row>
    <row r="155">
      <c r="A155" s="3">
        <v>5.0</v>
      </c>
      <c r="B155" s="5" t="s">
        <v>690</v>
      </c>
      <c r="C155" s="6">
        <v>0.7659722222222223</v>
      </c>
    </row>
    <row r="156">
      <c r="A156" s="3">
        <v>6.0</v>
      </c>
      <c r="B156" s="5" t="s">
        <v>22</v>
      </c>
      <c r="C156" s="6">
        <v>0.8694444444444445</v>
      </c>
      <c r="G156" s="5">
        <v>-550.0</v>
      </c>
    </row>
    <row r="157">
      <c r="A157" s="7"/>
      <c r="D157" s="3">
        <v>1450.0</v>
      </c>
      <c r="G157" s="13">
        <v>12850.0</v>
      </c>
    </row>
    <row r="158">
      <c r="A158" s="7"/>
    </row>
    <row r="159">
      <c r="A159" s="7"/>
      <c r="D159" s="3" t="s">
        <v>23</v>
      </c>
      <c r="E159" s="4">
        <v>42793.0</v>
      </c>
      <c r="F159" s="3" t="s">
        <v>9</v>
      </c>
    </row>
    <row r="160">
      <c r="A160" s="3">
        <v>1.0</v>
      </c>
      <c r="B160" s="5" t="s">
        <v>691</v>
      </c>
      <c r="C160" s="6">
        <v>0.7430555555555556</v>
      </c>
      <c r="D160" s="5">
        <v>150.0</v>
      </c>
    </row>
    <row r="161">
      <c r="A161" s="7"/>
      <c r="D161" s="3">
        <v>150.0</v>
      </c>
      <c r="G161" s="13">
        <v>13000.0</v>
      </c>
    </row>
    <row r="162">
      <c r="A162" s="7"/>
    </row>
    <row r="163">
      <c r="A163" s="7"/>
      <c r="D163" s="3" t="s">
        <v>29</v>
      </c>
      <c r="E163" s="4">
        <v>42794.0</v>
      </c>
      <c r="F163" s="3" t="s">
        <v>9</v>
      </c>
    </row>
    <row r="164">
      <c r="A164" s="3">
        <v>1.0</v>
      </c>
      <c r="B164" s="5" t="s">
        <v>460</v>
      </c>
    </row>
    <row r="165">
      <c r="A165" s="7"/>
      <c r="G165" s="13">
        <v>13000.0</v>
      </c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55.29"/>
    <col customWidth="1" min="3" max="3" width="13.0"/>
    <col customWidth="1" min="4" max="4" width="15.29"/>
    <col customWidth="1" min="5" max="5" width="13.43"/>
    <col customWidth="1" min="6" max="6" width="24.71"/>
    <col customWidth="1" min="7" max="7" width="20.0"/>
    <col customWidth="1" min="8" max="8" width="18.0"/>
    <col customWidth="1" min="9" max="9" width="21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50" t="s">
        <v>4</v>
      </c>
      <c r="F1" s="2" t="s">
        <v>5</v>
      </c>
      <c r="G1" s="2" t="s">
        <v>6</v>
      </c>
      <c r="H1" s="2" t="s">
        <v>7</v>
      </c>
      <c r="I1" s="2" t="s">
        <v>153</v>
      </c>
    </row>
    <row r="2">
      <c r="A2" s="51"/>
      <c r="B2" s="51"/>
      <c r="C2" s="51"/>
      <c r="D2" s="52" t="s">
        <v>23</v>
      </c>
      <c r="E2" s="53">
        <v>42737.0</v>
      </c>
      <c r="F2" s="52" t="s">
        <v>14</v>
      </c>
      <c r="G2" s="51"/>
      <c r="H2" s="54"/>
      <c r="I2" s="54"/>
    </row>
    <row r="3">
      <c r="A3" s="55">
        <v>1.0</v>
      </c>
      <c r="B3" s="10" t="s">
        <v>692</v>
      </c>
      <c r="C3" s="6">
        <v>0.5069444444444444</v>
      </c>
      <c r="D3" s="56"/>
      <c r="E3" s="51"/>
      <c r="F3" s="51"/>
      <c r="G3" s="51"/>
      <c r="H3" s="54"/>
      <c r="I3" s="54"/>
    </row>
    <row r="4">
      <c r="A4" s="55">
        <v>2.0</v>
      </c>
      <c r="B4" s="5" t="s">
        <v>693</v>
      </c>
      <c r="C4" s="6">
        <v>0.5097222222222222</v>
      </c>
      <c r="D4" s="5">
        <v>600.0</v>
      </c>
      <c r="E4" s="51"/>
      <c r="F4" s="51"/>
      <c r="G4" s="51"/>
      <c r="H4" s="54"/>
      <c r="I4" s="54"/>
    </row>
    <row r="5">
      <c r="A5" s="55">
        <v>3.0</v>
      </c>
      <c r="B5" s="5" t="s">
        <v>694</v>
      </c>
      <c r="C5" s="6">
        <v>0.5145833333333333</v>
      </c>
      <c r="D5" s="5">
        <v>150.0</v>
      </c>
      <c r="E5" s="51"/>
      <c r="F5" s="51"/>
      <c r="G5" s="51"/>
      <c r="H5" s="54">
        <f>D51+D59+D88+D94+D127+D131+D147+D153+D177+D184+D206+D211</f>
        <v>18850</v>
      </c>
      <c r="I5" s="54"/>
    </row>
    <row r="6">
      <c r="A6" s="55">
        <v>4.0</v>
      </c>
      <c r="B6" s="5" t="s">
        <v>695</v>
      </c>
      <c r="C6" s="6">
        <v>0.5208333333333334</v>
      </c>
      <c r="D6" s="5">
        <v>1500.0</v>
      </c>
      <c r="E6" s="51"/>
      <c r="F6" s="51"/>
      <c r="G6" s="57"/>
      <c r="H6" s="51"/>
      <c r="I6" s="54"/>
    </row>
    <row r="7">
      <c r="A7" s="52">
        <v>5.0</v>
      </c>
      <c r="B7" s="5" t="s">
        <v>696</v>
      </c>
      <c r="C7" s="6">
        <v>0.5256944444444445</v>
      </c>
      <c r="D7" s="5">
        <v>900.0</v>
      </c>
      <c r="E7" s="51"/>
      <c r="F7" s="51"/>
      <c r="G7" s="51"/>
      <c r="H7" s="54">
        <f>D75+D80+D100+D105+D137+D142+D169+D173+D188+D196</f>
        <v>14840</v>
      </c>
      <c r="I7" s="54"/>
    </row>
    <row r="8">
      <c r="A8" s="52">
        <v>6.0</v>
      </c>
      <c r="B8" s="5" t="s">
        <v>697</v>
      </c>
      <c r="C8" s="6">
        <v>0.5354166666666667</v>
      </c>
      <c r="D8" s="5">
        <v>500.0</v>
      </c>
      <c r="E8" s="58"/>
      <c r="F8" s="59"/>
      <c r="G8" s="51"/>
      <c r="H8" s="54"/>
      <c r="I8" s="54"/>
    </row>
    <row r="9">
      <c r="A9" s="55">
        <v>7.0</v>
      </c>
      <c r="B9" s="60" t="s">
        <v>698</v>
      </c>
      <c r="C9" s="61">
        <v>0.5590277777777778</v>
      </c>
      <c r="D9" s="62">
        <v>1200.0</v>
      </c>
      <c r="E9" s="51"/>
      <c r="F9" s="51"/>
      <c r="G9" s="51"/>
      <c r="H9" s="54"/>
      <c r="I9" s="54"/>
    </row>
    <row r="10">
      <c r="A10" s="55">
        <v>8.0</v>
      </c>
      <c r="B10" s="60" t="s">
        <v>699</v>
      </c>
      <c r="C10" s="61">
        <v>0.5673611111111111</v>
      </c>
      <c r="D10" s="62">
        <v>400.0</v>
      </c>
      <c r="E10" s="51"/>
      <c r="F10" s="51"/>
      <c r="G10" s="51"/>
      <c r="H10" s="54"/>
      <c r="I10" s="54"/>
    </row>
    <row r="11">
      <c r="A11" s="55">
        <v>9.0</v>
      </c>
      <c r="B11" s="60" t="s">
        <v>686</v>
      </c>
      <c r="C11" s="63">
        <v>0.5958333333333333</v>
      </c>
      <c r="D11" s="62">
        <v>400.0</v>
      </c>
      <c r="E11" s="51"/>
      <c r="F11" s="51"/>
      <c r="G11" s="57"/>
      <c r="H11" s="54"/>
      <c r="I11" s="54"/>
    </row>
    <row r="12">
      <c r="A12" s="60">
        <v>10.0</v>
      </c>
      <c r="B12" s="64" t="s">
        <v>700</v>
      </c>
      <c r="C12" s="65">
        <v>0.6173611111111111</v>
      </c>
      <c r="D12" s="66">
        <v>1500.0</v>
      </c>
      <c r="E12" s="51"/>
      <c r="F12" s="51"/>
      <c r="G12" s="51"/>
      <c r="H12" s="54"/>
      <c r="I12" s="54"/>
    </row>
    <row r="13">
      <c r="A13" s="60">
        <v>11.0</v>
      </c>
      <c r="B13" s="60" t="s">
        <v>701</v>
      </c>
      <c r="C13" s="63">
        <v>0.6270833333333333</v>
      </c>
      <c r="D13" s="60">
        <v>300.0</v>
      </c>
      <c r="E13" s="58"/>
      <c r="F13" s="59"/>
      <c r="G13" s="51"/>
      <c r="H13" s="54"/>
      <c r="I13" s="54"/>
    </row>
    <row r="14">
      <c r="A14" s="55">
        <v>12.0</v>
      </c>
      <c r="B14" s="60" t="s">
        <v>702</v>
      </c>
      <c r="C14" s="61">
        <v>0.6416666666666667</v>
      </c>
      <c r="D14" s="60">
        <v>600.0</v>
      </c>
      <c r="E14" s="51"/>
      <c r="F14" s="51"/>
      <c r="G14" s="51"/>
      <c r="H14" s="54"/>
      <c r="I14" s="54"/>
    </row>
    <row r="15">
      <c r="A15" s="55">
        <v>13.0</v>
      </c>
      <c r="B15" s="67" t="s">
        <v>703</v>
      </c>
      <c r="C15" s="61">
        <v>0.6625</v>
      </c>
      <c r="D15" s="60">
        <v>1200.0</v>
      </c>
      <c r="E15" s="51"/>
      <c r="F15" s="51"/>
      <c r="G15" s="51"/>
      <c r="H15" s="54"/>
      <c r="I15" s="54"/>
    </row>
    <row r="16">
      <c r="A16" s="55">
        <v>14.0</v>
      </c>
      <c r="B16" s="60" t="s">
        <v>704</v>
      </c>
      <c r="C16" s="61">
        <v>0.6944444444444444</v>
      </c>
      <c r="D16" s="60">
        <v>900.0</v>
      </c>
      <c r="E16" s="51"/>
      <c r="F16" s="51"/>
      <c r="G16" s="51"/>
      <c r="H16" s="54"/>
      <c r="I16" s="54"/>
    </row>
    <row r="17">
      <c r="A17" s="60">
        <v>15.0</v>
      </c>
      <c r="B17" s="66" t="s">
        <v>705</v>
      </c>
      <c r="C17" s="65">
        <v>0.7180555555555556</v>
      </c>
      <c r="D17" s="66">
        <v>300.0</v>
      </c>
      <c r="E17" s="51"/>
      <c r="F17" s="51"/>
      <c r="G17" s="57"/>
      <c r="H17" s="44"/>
      <c r="I17" s="54"/>
    </row>
    <row r="18">
      <c r="A18" s="60">
        <v>16.0</v>
      </c>
      <c r="B18" s="60" t="s">
        <v>706</v>
      </c>
      <c r="C18" s="63">
        <v>0.8</v>
      </c>
      <c r="D18" s="60">
        <v>500.0</v>
      </c>
      <c r="E18" s="58"/>
      <c r="F18" s="59"/>
      <c r="G18" s="51"/>
      <c r="H18" s="54"/>
      <c r="I18" s="54"/>
    </row>
    <row r="19">
      <c r="A19" s="55">
        <v>17.0</v>
      </c>
      <c r="B19" s="67" t="s">
        <v>707</v>
      </c>
      <c r="C19" s="61">
        <v>0.8263888888888888</v>
      </c>
      <c r="D19" s="60">
        <v>800.0</v>
      </c>
      <c r="E19" s="51"/>
      <c r="F19" s="52"/>
      <c r="G19" s="68">
        <v>12700.0</v>
      </c>
      <c r="H19" s="54"/>
      <c r="I19" s="54"/>
    </row>
    <row r="20">
      <c r="A20" s="55"/>
      <c r="B20" s="51"/>
      <c r="C20" s="69"/>
      <c r="D20" s="52">
        <v>11750.0</v>
      </c>
      <c r="E20" s="51"/>
      <c r="F20" s="51"/>
      <c r="G20" s="51"/>
      <c r="H20" s="54"/>
      <c r="I20" s="54"/>
    </row>
    <row r="21">
      <c r="A21" s="57"/>
      <c r="B21" s="51"/>
      <c r="C21" s="69"/>
      <c r="D21" s="52" t="s">
        <v>29</v>
      </c>
      <c r="E21" s="70">
        <v>42738.0</v>
      </c>
      <c r="F21" s="52" t="s">
        <v>14</v>
      </c>
      <c r="G21" s="56"/>
      <c r="H21" s="54"/>
      <c r="I21" s="54"/>
    </row>
    <row r="22">
      <c r="A22" s="60">
        <v>1.0</v>
      </c>
      <c r="B22" s="60" t="s">
        <v>708</v>
      </c>
      <c r="C22" s="63">
        <v>0.7104166666666667</v>
      </c>
      <c r="D22" s="60">
        <v>1000.0</v>
      </c>
      <c r="E22" s="51"/>
      <c r="F22" s="51"/>
      <c r="G22" s="57"/>
      <c r="H22" s="54"/>
      <c r="I22" s="54"/>
    </row>
    <row r="23">
      <c r="A23" s="60">
        <v>2.0</v>
      </c>
      <c r="B23" s="60" t="s">
        <v>709</v>
      </c>
      <c r="C23" s="63">
        <v>0.7527777777777778</v>
      </c>
      <c r="D23" s="60">
        <v>300.0</v>
      </c>
      <c r="E23" s="51"/>
      <c r="F23" s="51"/>
      <c r="G23" s="51"/>
      <c r="H23" s="54"/>
      <c r="I23" s="54"/>
    </row>
    <row r="24">
      <c r="A24" s="60">
        <v>3.0</v>
      </c>
      <c r="B24" s="60" t="s">
        <v>710</v>
      </c>
      <c r="C24" s="63">
        <v>0.8541666666666666</v>
      </c>
      <c r="D24" s="60">
        <v>200.0</v>
      </c>
      <c r="E24" s="58"/>
      <c r="F24" s="59"/>
      <c r="G24" s="51"/>
      <c r="H24" s="54"/>
      <c r="I24" s="54"/>
    </row>
    <row r="25">
      <c r="A25" s="55">
        <v>4.0</v>
      </c>
      <c r="B25" s="60" t="s">
        <v>711</v>
      </c>
      <c r="C25" s="61">
        <v>0.8618055555555556</v>
      </c>
      <c r="D25" s="60">
        <v>1000.0</v>
      </c>
      <c r="E25" s="51"/>
      <c r="F25" s="51"/>
      <c r="G25" s="51"/>
      <c r="H25" s="54"/>
      <c r="I25" s="54"/>
    </row>
    <row r="26">
      <c r="A26" s="55">
        <v>5.0</v>
      </c>
      <c r="B26" s="60" t="s">
        <v>22</v>
      </c>
      <c r="C26" s="61">
        <v>0.8680555555555556</v>
      </c>
      <c r="D26" s="51"/>
      <c r="E26" s="51"/>
      <c r="F26" s="51"/>
      <c r="G26" s="60">
        <v>-3200.0</v>
      </c>
      <c r="H26" s="54"/>
      <c r="I26" s="54"/>
    </row>
    <row r="27">
      <c r="A27" s="51"/>
      <c r="B27" s="51"/>
      <c r="C27" s="51"/>
      <c r="D27" s="52">
        <v>2500.0</v>
      </c>
      <c r="E27" s="51"/>
      <c r="F27" s="51"/>
      <c r="G27" s="71">
        <v>12000.0</v>
      </c>
      <c r="H27" s="72"/>
      <c r="I27" s="54"/>
    </row>
    <row r="28">
      <c r="A28" s="51"/>
      <c r="B28" s="51"/>
      <c r="C28" s="51"/>
      <c r="D28" s="52" t="s">
        <v>33</v>
      </c>
      <c r="E28" s="70">
        <v>42739.0</v>
      </c>
      <c r="F28" s="52" t="s">
        <v>14</v>
      </c>
      <c r="G28" s="51"/>
      <c r="H28" s="54"/>
      <c r="I28" s="54"/>
    </row>
    <row r="29">
      <c r="A29" s="60">
        <v>1.0</v>
      </c>
      <c r="B29" s="67" t="s">
        <v>712</v>
      </c>
      <c r="C29" s="63">
        <v>0.5826388888888889</v>
      </c>
      <c r="D29" s="60">
        <v>100.0</v>
      </c>
      <c r="E29" s="58"/>
      <c r="F29" s="59"/>
      <c r="G29" s="51"/>
      <c r="H29" s="54"/>
      <c r="I29" s="54"/>
    </row>
    <row r="30">
      <c r="A30" s="55">
        <v>2.0</v>
      </c>
      <c r="B30" s="73" t="s">
        <v>713</v>
      </c>
      <c r="C30" s="74">
        <v>0.7145833333333333</v>
      </c>
      <c r="D30" s="75"/>
      <c r="E30" s="75"/>
      <c r="F30" s="75"/>
      <c r="G30" s="76">
        <v>-600.0</v>
      </c>
      <c r="H30" s="77"/>
      <c r="I30" s="54"/>
    </row>
    <row r="31">
      <c r="A31" s="55">
        <v>3.0</v>
      </c>
      <c r="B31" s="60" t="s">
        <v>714</v>
      </c>
      <c r="C31" s="61">
        <v>0.75</v>
      </c>
      <c r="D31" s="60">
        <v>300.0</v>
      </c>
      <c r="E31" s="51"/>
      <c r="F31" s="51"/>
      <c r="G31" s="56"/>
      <c r="H31" s="54"/>
      <c r="I31" s="54"/>
    </row>
    <row r="32">
      <c r="A32" s="60">
        <v>4.0</v>
      </c>
      <c r="B32" s="60" t="s">
        <v>715</v>
      </c>
      <c r="C32" s="63">
        <v>0.7604166666666666</v>
      </c>
      <c r="D32" s="60">
        <v>300.0</v>
      </c>
      <c r="E32" s="51"/>
      <c r="F32" s="51"/>
      <c r="G32" s="57"/>
      <c r="H32" s="54"/>
      <c r="I32" s="54"/>
    </row>
    <row r="33">
      <c r="A33" s="60">
        <v>5.0</v>
      </c>
      <c r="B33" s="60" t="s">
        <v>716</v>
      </c>
      <c r="C33" s="63">
        <v>0.775</v>
      </c>
      <c r="D33" s="60">
        <v>300.0</v>
      </c>
      <c r="E33" s="51"/>
      <c r="F33" s="51"/>
      <c r="G33" s="51"/>
      <c r="H33" s="54"/>
      <c r="I33" s="54"/>
    </row>
    <row r="34">
      <c r="A34" s="60">
        <v>6.0</v>
      </c>
      <c r="B34" s="60" t="s">
        <v>717</v>
      </c>
      <c r="C34" s="63">
        <v>0.8</v>
      </c>
      <c r="D34" s="60">
        <v>200.0</v>
      </c>
      <c r="E34" s="51"/>
      <c r="F34" s="51"/>
      <c r="G34" s="60"/>
      <c r="H34" s="54"/>
      <c r="I34" s="54"/>
    </row>
    <row r="35">
      <c r="A35" s="60"/>
      <c r="B35" s="51"/>
      <c r="C35" s="51"/>
      <c r="D35" s="52">
        <v>1200.0</v>
      </c>
      <c r="E35" s="58"/>
      <c r="F35" s="59"/>
      <c r="G35" s="68">
        <v>12600.0</v>
      </c>
      <c r="H35" s="54"/>
      <c r="I35" s="54"/>
    </row>
    <row r="36">
      <c r="A36" s="57"/>
      <c r="B36" s="51"/>
      <c r="C36" s="51"/>
      <c r="D36" s="52" t="s">
        <v>41</v>
      </c>
      <c r="E36" s="70">
        <v>42740.0</v>
      </c>
      <c r="F36" s="52" t="s">
        <v>14</v>
      </c>
      <c r="G36" s="57"/>
      <c r="H36" s="54"/>
      <c r="I36" s="54"/>
    </row>
    <row r="37">
      <c r="A37" s="60">
        <v>1.0</v>
      </c>
      <c r="B37" s="67" t="s">
        <v>718</v>
      </c>
      <c r="C37" s="63">
        <v>0.49583333333333335</v>
      </c>
      <c r="D37" s="51"/>
      <c r="E37" s="51"/>
      <c r="F37" s="51"/>
      <c r="G37" s="51"/>
      <c r="H37" s="54"/>
      <c r="I37" s="54"/>
    </row>
    <row r="38">
      <c r="A38" s="60">
        <v>2.0</v>
      </c>
      <c r="B38" s="60" t="s">
        <v>719</v>
      </c>
      <c r="C38" s="63">
        <v>0.5395833333333333</v>
      </c>
      <c r="D38" s="60">
        <v>1100.0</v>
      </c>
      <c r="E38" s="58"/>
      <c r="F38" s="59"/>
      <c r="G38" s="51"/>
      <c r="H38" s="54"/>
      <c r="I38" s="54"/>
    </row>
    <row r="39">
      <c r="A39" s="55">
        <v>3.0</v>
      </c>
      <c r="B39" s="60" t="s">
        <v>720</v>
      </c>
      <c r="C39" s="61">
        <v>0.6020833333333333</v>
      </c>
      <c r="D39" s="60">
        <v>1400.0</v>
      </c>
      <c r="E39" s="51"/>
      <c r="F39" s="51"/>
      <c r="G39" s="51"/>
      <c r="H39" s="54"/>
      <c r="I39" s="54"/>
    </row>
    <row r="40">
      <c r="A40" s="55">
        <v>4.0</v>
      </c>
      <c r="B40" s="60" t="s">
        <v>22</v>
      </c>
      <c r="C40" s="61">
        <v>0.8645833333333334</v>
      </c>
      <c r="D40" s="51"/>
      <c r="E40" s="51"/>
      <c r="F40" s="51"/>
      <c r="G40" s="60">
        <v>-1150.0</v>
      </c>
      <c r="H40" s="54"/>
      <c r="I40" s="54"/>
    </row>
    <row r="41">
      <c r="A41" s="57"/>
      <c r="B41" s="51"/>
      <c r="C41" s="51"/>
      <c r="D41" s="52">
        <v>2500.0</v>
      </c>
      <c r="E41" s="51"/>
      <c r="F41" s="51"/>
      <c r="G41" s="78">
        <v>13950.0</v>
      </c>
      <c r="H41" s="54"/>
      <c r="I41" s="54"/>
    </row>
    <row r="42">
      <c r="A42" s="51"/>
      <c r="B42" s="51"/>
      <c r="C42" s="51"/>
      <c r="D42" s="51"/>
      <c r="E42" s="51"/>
      <c r="F42" s="51"/>
      <c r="G42" s="51"/>
      <c r="H42" s="54"/>
      <c r="I42" s="54"/>
    </row>
    <row r="43">
      <c r="A43" s="51"/>
      <c r="B43" s="51"/>
      <c r="C43" s="51"/>
      <c r="D43" s="52" t="s">
        <v>46</v>
      </c>
      <c r="E43" s="53">
        <v>42741.0</v>
      </c>
      <c r="F43" s="52" t="s">
        <v>9</v>
      </c>
      <c r="G43" s="51"/>
      <c r="H43" s="54"/>
      <c r="I43" s="54"/>
    </row>
    <row r="44">
      <c r="A44" s="55">
        <v>1.0</v>
      </c>
      <c r="B44" s="66" t="s">
        <v>721</v>
      </c>
      <c r="C44" s="79">
        <v>0.6270833333333333</v>
      </c>
      <c r="D44" s="66">
        <v>800.0</v>
      </c>
      <c r="E44" s="51"/>
      <c r="F44" s="51"/>
      <c r="G44" s="51"/>
      <c r="H44" s="54"/>
      <c r="I44" s="54"/>
    </row>
    <row r="45">
      <c r="A45" s="55">
        <v>2.0</v>
      </c>
      <c r="B45" s="60" t="s">
        <v>722</v>
      </c>
      <c r="C45" s="61">
        <v>0.6298611111111111</v>
      </c>
      <c r="D45" s="60">
        <v>200.0</v>
      </c>
      <c r="E45" s="51"/>
      <c r="F45" s="51"/>
      <c r="G45" s="51"/>
      <c r="H45" s="54"/>
      <c r="I45" s="54"/>
    </row>
    <row r="46">
      <c r="A46" s="55">
        <v>3.0</v>
      </c>
      <c r="B46" s="60" t="s">
        <v>723</v>
      </c>
      <c r="C46" s="61">
        <v>0.6611111111111111</v>
      </c>
      <c r="D46" s="60">
        <v>2000.0</v>
      </c>
      <c r="E46" s="51"/>
      <c r="F46" s="51"/>
      <c r="G46" s="51"/>
      <c r="H46" s="54"/>
      <c r="I46" s="54"/>
    </row>
    <row r="47">
      <c r="A47" s="55">
        <v>4.0</v>
      </c>
      <c r="B47" s="60" t="s">
        <v>724</v>
      </c>
      <c r="C47" s="61">
        <v>0.6722222222222223</v>
      </c>
      <c r="D47" s="60">
        <v>800.0</v>
      </c>
      <c r="E47" s="51"/>
      <c r="F47" s="51"/>
      <c r="G47" s="51"/>
      <c r="H47" s="54"/>
      <c r="I47" s="54"/>
    </row>
    <row r="48">
      <c r="A48" s="55">
        <v>5.0</v>
      </c>
      <c r="B48" s="60" t="s">
        <v>595</v>
      </c>
      <c r="C48" s="61">
        <v>0.7763888888888889</v>
      </c>
      <c r="D48" s="60">
        <v>300.0</v>
      </c>
      <c r="E48" s="51"/>
      <c r="F48" s="51"/>
      <c r="G48" s="57"/>
      <c r="H48" s="54"/>
      <c r="I48" s="54"/>
    </row>
    <row r="49">
      <c r="A49" s="60">
        <v>6.0</v>
      </c>
      <c r="B49" s="60" t="s">
        <v>722</v>
      </c>
      <c r="C49" s="63">
        <v>0.7763888888888889</v>
      </c>
      <c r="D49" s="60">
        <v>200.0</v>
      </c>
      <c r="E49" s="51"/>
      <c r="F49" s="51"/>
      <c r="G49" s="51"/>
      <c r="H49" s="54"/>
      <c r="I49" s="54"/>
    </row>
    <row r="50">
      <c r="A50" s="60">
        <v>7.0</v>
      </c>
      <c r="B50" s="60" t="s">
        <v>725</v>
      </c>
      <c r="C50" s="63">
        <v>0.7770833333333333</v>
      </c>
      <c r="D50" s="60">
        <v>100.0</v>
      </c>
      <c r="E50" s="51"/>
      <c r="F50" s="51"/>
      <c r="G50" s="51"/>
      <c r="H50" s="54"/>
      <c r="I50" s="54"/>
    </row>
    <row r="51">
      <c r="A51" s="51"/>
      <c r="B51" s="51"/>
      <c r="C51" s="51"/>
      <c r="D51" s="59">
        <f>SUM(D44:D50)</f>
        <v>4400</v>
      </c>
      <c r="E51" s="80"/>
      <c r="F51" s="59"/>
      <c r="G51" s="78">
        <v>17550.0</v>
      </c>
      <c r="H51" s="54"/>
      <c r="I51" s="54"/>
    </row>
    <row r="52">
      <c r="A52" s="57"/>
      <c r="B52" s="51"/>
      <c r="C52" s="69"/>
      <c r="D52" s="51"/>
      <c r="E52" s="51"/>
      <c r="F52" s="51"/>
      <c r="G52" s="51"/>
      <c r="H52" s="54"/>
      <c r="I52" s="54"/>
    </row>
    <row r="53">
      <c r="A53" s="57"/>
      <c r="B53" s="51"/>
      <c r="C53" s="69"/>
      <c r="D53" s="52" t="s">
        <v>8</v>
      </c>
      <c r="E53" s="70">
        <v>42742.0</v>
      </c>
      <c r="F53" s="52" t="s">
        <v>9</v>
      </c>
      <c r="G53" s="51"/>
      <c r="H53" s="54"/>
      <c r="I53" s="54"/>
    </row>
    <row r="54">
      <c r="A54" s="55">
        <v>1.0</v>
      </c>
      <c r="B54" s="60" t="s">
        <v>564</v>
      </c>
      <c r="C54" s="61">
        <v>0.5458333333333333</v>
      </c>
      <c r="D54" s="60">
        <v>600.0</v>
      </c>
      <c r="E54" s="51"/>
      <c r="F54" s="51"/>
      <c r="G54" s="81"/>
      <c r="H54" s="77"/>
      <c r="I54" s="54"/>
    </row>
    <row r="55">
      <c r="A55" s="55">
        <v>2.0</v>
      </c>
      <c r="B55" s="60" t="s">
        <v>726</v>
      </c>
      <c r="C55" s="63">
        <v>0.6611111111111111</v>
      </c>
      <c r="D55" s="51"/>
      <c r="E55" s="51"/>
      <c r="F55" s="51"/>
      <c r="G55" s="62">
        <v>-100.0</v>
      </c>
      <c r="H55" s="54"/>
      <c r="I55" s="54"/>
    </row>
    <row r="56">
      <c r="A56" s="60">
        <v>3.0</v>
      </c>
      <c r="B56" s="60" t="s">
        <v>727</v>
      </c>
      <c r="C56" s="63">
        <v>0.6715277777777777</v>
      </c>
      <c r="D56" s="60">
        <v>400.0</v>
      </c>
      <c r="E56" s="80"/>
      <c r="F56" s="59"/>
      <c r="G56" s="51"/>
      <c r="H56" s="54"/>
      <c r="I56" s="54"/>
    </row>
    <row r="57">
      <c r="A57" s="55">
        <v>4.0</v>
      </c>
      <c r="B57" s="60" t="s">
        <v>56</v>
      </c>
      <c r="C57" s="61">
        <v>0.6722222222222223</v>
      </c>
      <c r="D57" s="60">
        <v>300.0</v>
      </c>
      <c r="E57" s="51"/>
      <c r="F57" s="51"/>
      <c r="G57" s="51"/>
      <c r="H57" s="54"/>
      <c r="I57" s="54"/>
    </row>
    <row r="58">
      <c r="A58" s="55">
        <v>5.0</v>
      </c>
      <c r="B58" s="60" t="s">
        <v>728</v>
      </c>
      <c r="C58" s="61">
        <v>0.7055555555555556</v>
      </c>
      <c r="D58" s="60">
        <v>300.0</v>
      </c>
      <c r="E58" s="51"/>
      <c r="F58" s="51"/>
      <c r="G58" s="51"/>
      <c r="H58" s="54"/>
      <c r="I58" s="54"/>
    </row>
    <row r="59">
      <c r="A59" s="57"/>
      <c r="B59" s="51"/>
      <c r="C59" s="69"/>
      <c r="D59" s="59">
        <f>SUM(D54:D58)</f>
        <v>1600</v>
      </c>
      <c r="E59" s="51"/>
      <c r="F59" s="51"/>
      <c r="G59" s="78">
        <v>19050.0</v>
      </c>
      <c r="H59" s="54"/>
      <c r="I59" s="54"/>
    </row>
    <row r="60">
      <c r="A60" s="57"/>
      <c r="B60" s="82"/>
      <c r="C60" s="69"/>
      <c r="D60" s="52" t="s">
        <v>13</v>
      </c>
      <c r="E60" s="70">
        <v>42743.0</v>
      </c>
      <c r="F60" s="52" t="s">
        <v>14</v>
      </c>
      <c r="G60" s="51"/>
      <c r="H60" s="54"/>
      <c r="I60" s="54"/>
    </row>
    <row r="61">
      <c r="A61" s="55">
        <v>1.0</v>
      </c>
      <c r="B61" s="60" t="s">
        <v>729</v>
      </c>
      <c r="C61" s="61">
        <v>0.6090277777777777</v>
      </c>
      <c r="D61" s="60">
        <v>300.0</v>
      </c>
      <c r="E61" s="51"/>
      <c r="F61" s="51"/>
      <c r="G61" s="51"/>
      <c r="H61" s="54"/>
      <c r="I61" s="54"/>
    </row>
    <row r="62">
      <c r="A62" s="55">
        <v>2.0</v>
      </c>
      <c r="B62" s="60" t="s">
        <v>730</v>
      </c>
      <c r="C62" s="61">
        <v>0.675</v>
      </c>
      <c r="D62" s="51"/>
      <c r="E62" s="51"/>
      <c r="F62" s="51"/>
      <c r="G62" s="51"/>
      <c r="H62" s="54"/>
      <c r="I62" s="54"/>
    </row>
    <row r="63">
      <c r="A63" s="55">
        <v>3.0</v>
      </c>
      <c r="B63" s="60" t="s">
        <v>731</v>
      </c>
      <c r="C63" s="61">
        <v>0.7451388888888889</v>
      </c>
      <c r="D63" s="60">
        <v>100.0</v>
      </c>
      <c r="E63" s="51"/>
      <c r="F63" s="51"/>
      <c r="G63" s="51"/>
      <c r="H63" s="54"/>
      <c r="I63" s="54"/>
    </row>
    <row r="64">
      <c r="A64" s="55">
        <v>4.0</v>
      </c>
      <c r="B64" s="66" t="s">
        <v>732</v>
      </c>
      <c r="C64" s="79">
        <v>0.7777777777777778</v>
      </c>
      <c r="D64" s="66">
        <v>1000.0</v>
      </c>
      <c r="E64" s="51"/>
      <c r="F64" s="51"/>
      <c r="G64" s="51"/>
      <c r="H64" s="54"/>
      <c r="I64" s="54"/>
    </row>
    <row r="65">
      <c r="A65" s="55">
        <v>5.0</v>
      </c>
      <c r="B65" s="60" t="s">
        <v>733</v>
      </c>
      <c r="C65" s="61">
        <v>0.7888888888888889</v>
      </c>
      <c r="D65" s="60"/>
      <c r="E65" s="51"/>
      <c r="F65" s="51"/>
      <c r="G65" s="51"/>
      <c r="H65" s="54"/>
      <c r="I65" s="54"/>
    </row>
    <row r="66">
      <c r="A66" s="55">
        <v>6.0</v>
      </c>
      <c r="B66" s="60" t="s">
        <v>22</v>
      </c>
      <c r="C66" s="69"/>
      <c r="D66" s="51"/>
      <c r="E66" s="51"/>
      <c r="F66" s="51"/>
      <c r="G66" s="62">
        <v>-500.0</v>
      </c>
      <c r="H66" s="54"/>
      <c r="I66" s="54"/>
    </row>
    <row r="67">
      <c r="A67" s="51"/>
      <c r="B67" s="51"/>
      <c r="C67" s="51"/>
      <c r="D67" s="52">
        <v>1400.0</v>
      </c>
      <c r="E67" s="51"/>
      <c r="F67" s="51"/>
      <c r="G67" s="71">
        <v>18950.0</v>
      </c>
      <c r="H67" s="54"/>
      <c r="I67" s="54"/>
    </row>
    <row r="68">
      <c r="A68" s="51"/>
      <c r="B68" s="51"/>
      <c r="C68" s="51"/>
      <c r="D68" s="51"/>
      <c r="E68" s="51"/>
      <c r="F68" s="51"/>
      <c r="G68" s="51"/>
      <c r="H68" s="54"/>
      <c r="I68" s="54"/>
    </row>
    <row r="69">
      <c r="A69" s="51"/>
      <c r="B69" s="51"/>
      <c r="C69" s="51"/>
      <c r="D69" s="44" t="s">
        <v>23</v>
      </c>
      <c r="E69" s="27">
        <v>42744.0</v>
      </c>
      <c r="F69" s="44" t="s">
        <v>338</v>
      </c>
      <c r="G69" s="51"/>
      <c r="H69" s="54"/>
      <c r="I69" s="54"/>
    </row>
    <row r="70">
      <c r="A70" s="55">
        <v>1.0</v>
      </c>
      <c r="B70" s="60" t="s">
        <v>734</v>
      </c>
      <c r="C70" s="61">
        <v>0.4486111111111111</v>
      </c>
      <c r="D70" s="60">
        <v>300.0</v>
      </c>
      <c r="E70" s="51"/>
      <c r="F70" s="51"/>
      <c r="G70" s="51"/>
      <c r="H70" s="54"/>
      <c r="I70" s="54"/>
    </row>
    <row r="71">
      <c r="A71" s="55">
        <v>2.0</v>
      </c>
      <c r="B71" s="60" t="s">
        <v>735</v>
      </c>
      <c r="C71" s="61">
        <v>0.5104166666666666</v>
      </c>
      <c r="D71" s="60">
        <v>300.0</v>
      </c>
      <c r="E71" s="51"/>
      <c r="F71" s="51"/>
      <c r="G71" s="51"/>
      <c r="H71" s="54"/>
      <c r="I71" s="54"/>
    </row>
    <row r="72">
      <c r="A72" s="55">
        <v>3.0</v>
      </c>
      <c r="B72" s="60" t="s">
        <v>736</v>
      </c>
      <c r="C72" s="61">
        <v>0.6138888888888889</v>
      </c>
      <c r="D72" s="60">
        <v>100.0</v>
      </c>
      <c r="E72" s="51"/>
      <c r="F72" s="51"/>
      <c r="G72" s="51"/>
      <c r="H72" s="54"/>
      <c r="I72" s="54"/>
    </row>
    <row r="73">
      <c r="A73" s="55">
        <v>4.0</v>
      </c>
      <c r="B73" s="60" t="s">
        <v>737</v>
      </c>
      <c r="C73" s="61">
        <v>0.6770833333333334</v>
      </c>
      <c r="D73" s="51"/>
      <c r="E73" s="51"/>
      <c r="F73" s="51"/>
      <c r="G73" s="51"/>
      <c r="H73" s="54"/>
      <c r="I73" s="54"/>
    </row>
    <row r="74">
      <c r="A74" s="55">
        <v>5.0</v>
      </c>
      <c r="B74" s="60" t="s">
        <v>738</v>
      </c>
      <c r="C74" s="63">
        <v>0.7680555555555556</v>
      </c>
      <c r="D74" s="60">
        <v>300.0</v>
      </c>
      <c r="E74" s="51"/>
      <c r="F74" s="51"/>
      <c r="G74" s="57"/>
      <c r="H74" s="54"/>
      <c r="I74" s="54"/>
    </row>
    <row r="75">
      <c r="A75" s="60">
        <v>6.0</v>
      </c>
      <c r="B75" s="51"/>
      <c r="C75" s="51"/>
      <c r="D75" s="59">
        <f>SUM(D70:D74)</f>
        <v>1000</v>
      </c>
      <c r="E75" s="51"/>
      <c r="F75" s="51"/>
      <c r="G75" s="68">
        <v>19950.0</v>
      </c>
      <c r="H75" s="54"/>
      <c r="I75" s="54"/>
    </row>
    <row r="76">
      <c r="A76" s="51"/>
      <c r="B76" s="51"/>
      <c r="C76" s="51"/>
      <c r="D76" s="51"/>
      <c r="E76" s="58"/>
      <c r="F76" s="59"/>
      <c r="G76" s="51"/>
      <c r="H76" s="54"/>
      <c r="I76" s="54"/>
    </row>
    <row r="77">
      <c r="A77" s="57"/>
      <c r="B77" s="51"/>
      <c r="C77" s="69"/>
      <c r="D77" s="26" t="s">
        <v>29</v>
      </c>
      <c r="E77" s="27">
        <v>42745.0</v>
      </c>
      <c r="F77" s="44" t="s">
        <v>338</v>
      </c>
      <c r="G77" s="51"/>
      <c r="H77" s="54"/>
      <c r="I77" s="54"/>
    </row>
    <row r="78">
      <c r="A78" s="55">
        <v>1.0</v>
      </c>
      <c r="B78" s="60" t="s">
        <v>739</v>
      </c>
      <c r="C78" s="61">
        <v>0.5902777777777778</v>
      </c>
      <c r="D78" s="60">
        <v>600.0</v>
      </c>
      <c r="E78" s="51"/>
      <c r="F78" s="51"/>
      <c r="G78" s="51"/>
      <c r="H78" s="54"/>
      <c r="I78" s="54"/>
    </row>
    <row r="79">
      <c r="A79" s="55">
        <v>2.0</v>
      </c>
      <c r="B79" s="60" t="s">
        <v>740</v>
      </c>
      <c r="C79" s="61">
        <v>0.6986111111111111</v>
      </c>
      <c r="D79" s="60">
        <v>500.0</v>
      </c>
      <c r="E79" s="51"/>
      <c r="F79" s="51"/>
      <c r="G79" s="51"/>
      <c r="H79" s="54"/>
      <c r="I79" s="54"/>
    </row>
    <row r="80">
      <c r="A80" s="55">
        <v>3.0</v>
      </c>
      <c r="B80" s="51"/>
      <c r="C80" s="69"/>
      <c r="D80" s="59">
        <f>SUM(D78:D79)</f>
        <v>1100</v>
      </c>
      <c r="E80" s="51"/>
      <c r="F80" s="51"/>
      <c r="G80" s="68">
        <v>21050.0</v>
      </c>
      <c r="H80" s="68" t="s">
        <v>340</v>
      </c>
      <c r="I80" s="54"/>
    </row>
    <row r="81">
      <c r="A81" s="51"/>
      <c r="B81" s="51"/>
      <c r="C81" s="51"/>
      <c r="D81" s="51"/>
      <c r="E81" s="51"/>
      <c r="F81" s="51"/>
      <c r="G81" s="57"/>
      <c r="H81" s="54"/>
      <c r="I81" s="54"/>
    </row>
    <row r="82">
      <c r="A82" s="51"/>
      <c r="B82" s="51"/>
      <c r="C82" s="51"/>
      <c r="D82" s="51"/>
      <c r="E82" s="51"/>
      <c r="F82" s="51"/>
      <c r="G82" s="51"/>
      <c r="H82" s="54"/>
      <c r="I82" s="54"/>
    </row>
    <row r="83">
      <c r="A83" s="51"/>
      <c r="B83" s="51"/>
      <c r="C83" s="51"/>
      <c r="D83" s="52" t="s">
        <v>33</v>
      </c>
      <c r="E83" s="70">
        <v>42746.0</v>
      </c>
      <c r="F83" s="52" t="s">
        <v>9</v>
      </c>
      <c r="G83" s="51"/>
      <c r="H83" s="54"/>
      <c r="I83" s="54"/>
    </row>
    <row r="84">
      <c r="A84" s="60">
        <v>1.0</v>
      </c>
      <c r="B84" s="60" t="s">
        <v>32</v>
      </c>
      <c r="C84" s="63">
        <v>0.4583333333333333</v>
      </c>
      <c r="D84" s="51"/>
      <c r="E84" s="80"/>
      <c r="F84" s="59"/>
      <c r="G84" s="60">
        <v>-450.0</v>
      </c>
      <c r="H84" s="54"/>
      <c r="I84" s="54"/>
    </row>
    <row r="85">
      <c r="A85" s="55">
        <v>2.0</v>
      </c>
      <c r="B85" s="60" t="s">
        <v>741</v>
      </c>
      <c r="C85" s="61">
        <v>0.6652777777777777</v>
      </c>
      <c r="D85" s="51"/>
      <c r="E85" s="51"/>
      <c r="F85" s="51"/>
      <c r="G85" s="60">
        <v>-400.0</v>
      </c>
      <c r="H85" s="54"/>
      <c r="I85" s="54"/>
    </row>
    <row r="86">
      <c r="A86" s="55">
        <v>3.0</v>
      </c>
      <c r="B86" s="60" t="s">
        <v>742</v>
      </c>
      <c r="C86" s="61">
        <v>0.7291666666666666</v>
      </c>
      <c r="D86" s="60">
        <v>1000.0</v>
      </c>
      <c r="E86" s="51"/>
      <c r="F86" s="51"/>
      <c r="G86" s="51"/>
      <c r="H86" s="54"/>
      <c r="I86" s="54"/>
    </row>
    <row r="87">
      <c r="A87" s="55">
        <v>4.0</v>
      </c>
      <c r="B87" s="60" t="s">
        <v>743</v>
      </c>
      <c r="C87" s="61">
        <v>0.8145833333333333</v>
      </c>
      <c r="D87" s="60">
        <v>400.0</v>
      </c>
      <c r="E87" s="51"/>
      <c r="F87" s="51"/>
      <c r="G87" s="46">
        <v>-19000.0</v>
      </c>
      <c r="H87" s="47" t="s">
        <v>61</v>
      </c>
      <c r="I87" s="54"/>
    </row>
    <row r="88">
      <c r="A88" s="57"/>
      <c r="B88" s="51"/>
      <c r="C88" s="69"/>
      <c r="D88" s="59">
        <f>SUM(D84:D87)</f>
        <v>1400</v>
      </c>
      <c r="E88" s="51"/>
      <c r="F88" s="51"/>
      <c r="G88" s="68">
        <v>2600.0</v>
      </c>
      <c r="H88" s="54"/>
      <c r="I88" s="54"/>
    </row>
    <row r="89">
      <c r="A89" s="57"/>
      <c r="B89" s="51"/>
      <c r="C89" s="69"/>
      <c r="D89" s="51"/>
      <c r="E89" s="51"/>
      <c r="F89" s="51"/>
      <c r="G89" s="51"/>
      <c r="H89" s="54"/>
      <c r="I89" s="54"/>
    </row>
    <row r="90">
      <c r="A90" s="57"/>
      <c r="B90" s="51"/>
      <c r="C90" s="69"/>
      <c r="D90" s="52" t="s">
        <v>41</v>
      </c>
      <c r="E90" s="70">
        <v>42747.0</v>
      </c>
      <c r="F90" s="52" t="s">
        <v>9</v>
      </c>
      <c r="G90" s="51"/>
      <c r="H90" s="54"/>
      <c r="I90" s="54"/>
    </row>
    <row r="91">
      <c r="A91" s="55">
        <v>1.0</v>
      </c>
      <c r="B91" s="66" t="s">
        <v>744</v>
      </c>
      <c r="C91" s="79">
        <v>0.4979166666666667</v>
      </c>
      <c r="D91" s="66">
        <v>1000.0</v>
      </c>
      <c r="E91" s="51"/>
      <c r="F91" s="51"/>
      <c r="G91" s="81"/>
      <c r="H91" s="77"/>
      <c r="I91" s="54"/>
    </row>
    <row r="92">
      <c r="A92" s="60">
        <v>2.0</v>
      </c>
      <c r="B92" s="60" t="s">
        <v>464</v>
      </c>
      <c r="C92" s="63">
        <v>0.5708333333333333</v>
      </c>
      <c r="D92" s="60">
        <v>200.0</v>
      </c>
      <c r="E92" s="51"/>
      <c r="F92" s="51"/>
      <c r="G92" s="57"/>
      <c r="H92" s="54"/>
      <c r="I92" s="54"/>
    </row>
    <row r="93">
      <c r="A93" s="60">
        <v>3.0</v>
      </c>
      <c r="B93" s="60" t="s">
        <v>745</v>
      </c>
      <c r="C93" s="63">
        <v>0.5916666666666667</v>
      </c>
      <c r="D93" s="60">
        <v>300.0</v>
      </c>
      <c r="E93" s="51"/>
      <c r="F93" s="51"/>
      <c r="G93" s="51"/>
      <c r="H93" s="54"/>
      <c r="I93" s="54"/>
    </row>
    <row r="94">
      <c r="A94" s="51"/>
      <c r="B94" s="51"/>
      <c r="C94" s="51"/>
      <c r="D94" s="59">
        <f>SUM(D91:D93)</f>
        <v>1500</v>
      </c>
      <c r="E94" s="80"/>
      <c r="F94" s="59"/>
      <c r="G94" s="68">
        <v>3100.0</v>
      </c>
      <c r="H94" s="54"/>
      <c r="I94" s="54"/>
    </row>
    <row r="95">
      <c r="A95" s="57"/>
      <c r="B95" s="51"/>
      <c r="C95" s="69"/>
      <c r="D95" s="51"/>
      <c r="E95" s="51"/>
      <c r="F95" s="51"/>
      <c r="G95" s="51"/>
      <c r="H95" s="54"/>
      <c r="I95" s="54"/>
    </row>
    <row r="96">
      <c r="A96" s="57"/>
      <c r="B96" s="51"/>
      <c r="C96" s="69"/>
      <c r="D96" s="51"/>
      <c r="E96" s="51"/>
      <c r="F96" s="51"/>
      <c r="G96" s="51"/>
      <c r="H96" s="54"/>
      <c r="I96" s="54"/>
    </row>
    <row r="97">
      <c r="A97" s="57"/>
      <c r="B97" s="51"/>
      <c r="C97" s="69"/>
      <c r="D97" s="26" t="s">
        <v>46</v>
      </c>
      <c r="E97" s="27">
        <v>42748.0</v>
      </c>
      <c r="F97" s="44" t="s">
        <v>338</v>
      </c>
      <c r="G97" s="51"/>
      <c r="H97" s="54"/>
      <c r="I97" s="54"/>
    </row>
    <row r="98">
      <c r="A98" s="55">
        <v>1.0</v>
      </c>
      <c r="B98" s="60" t="s">
        <v>648</v>
      </c>
      <c r="C98" s="61">
        <v>0.46875</v>
      </c>
      <c r="D98" s="60">
        <v>1000.0</v>
      </c>
      <c r="E98" s="51"/>
      <c r="F98" s="51"/>
      <c r="G98" s="51"/>
      <c r="H98" s="54"/>
      <c r="I98" s="54"/>
    </row>
    <row r="99">
      <c r="A99" s="55">
        <v>2.0</v>
      </c>
      <c r="B99" s="60" t="s">
        <v>746</v>
      </c>
      <c r="C99" s="61">
        <v>0.4708333333333333</v>
      </c>
      <c r="D99" s="60">
        <v>300.0</v>
      </c>
      <c r="E99" s="51"/>
      <c r="F99" s="51"/>
      <c r="G99" s="51"/>
      <c r="H99" s="54"/>
      <c r="I99" s="54"/>
    </row>
    <row r="100">
      <c r="A100" s="55">
        <v>3.0</v>
      </c>
      <c r="B100" s="51"/>
      <c r="C100" s="69"/>
      <c r="D100" s="59">
        <f>SUM(D98:D99)</f>
        <v>1300</v>
      </c>
      <c r="E100" s="51"/>
      <c r="F100" s="51"/>
      <c r="G100" s="68">
        <v>4400.0</v>
      </c>
      <c r="H100" s="54"/>
      <c r="I100" s="54"/>
    </row>
    <row r="101">
      <c r="A101" s="51"/>
      <c r="B101" s="51"/>
      <c r="C101" s="51"/>
      <c r="D101" s="51"/>
      <c r="E101" s="51"/>
      <c r="F101" s="51"/>
      <c r="G101" s="57"/>
      <c r="H101" s="54"/>
      <c r="I101" s="54"/>
    </row>
    <row r="102">
      <c r="A102" s="51"/>
      <c r="B102" s="51"/>
      <c r="C102" s="51"/>
      <c r="D102" s="26" t="s">
        <v>8</v>
      </c>
      <c r="E102" s="27">
        <v>42749.0</v>
      </c>
      <c r="F102" s="44" t="s">
        <v>338</v>
      </c>
      <c r="G102" s="51"/>
      <c r="H102" s="54"/>
      <c r="I102" s="54"/>
    </row>
    <row r="103">
      <c r="A103" s="60">
        <v>1.0</v>
      </c>
      <c r="B103" s="60" t="s">
        <v>747</v>
      </c>
      <c r="C103" s="63">
        <v>0.5</v>
      </c>
      <c r="D103" s="60">
        <v>1500.0</v>
      </c>
      <c r="E103" s="58"/>
      <c r="F103" s="59"/>
      <c r="G103" s="51"/>
      <c r="H103" s="54"/>
      <c r="I103" s="54"/>
    </row>
    <row r="104">
      <c r="A104" s="55">
        <v>2.0</v>
      </c>
      <c r="B104" s="60" t="s">
        <v>748</v>
      </c>
      <c r="C104" s="63">
        <v>0.5069444444444444</v>
      </c>
      <c r="D104" s="5">
        <v>800.0</v>
      </c>
      <c r="E104" s="51"/>
      <c r="F104" s="51"/>
      <c r="G104" s="51"/>
      <c r="H104" s="54"/>
      <c r="I104" s="54"/>
    </row>
    <row r="105">
      <c r="A105" s="55">
        <v>3.0</v>
      </c>
      <c r="B105" s="51"/>
      <c r="C105" s="69"/>
      <c r="D105" s="59">
        <f>SUM(D103:D104)</f>
        <v>2300</v>
      </c>
      <c r="E105" s="51"/>
      <c r="F105" s="51"/>
      <c r="G105" s="68">
        <v>6700.0</v>
      </c>
      <c r="H105" s="54"/>
      <c r="I105" s="54"/>
    </row>
    <row r="106">
      <c r="A106" s="57"/>
      <c r="B106" s="51"/>
      <c r="C106" s="69"/>
      <c r="D106" s="52" t="s">
        <v>13</v>
      </c>
      <c r="E106" s="70">
        <v>42750.0</v>
      </c>
      <c r="F106" s="52" t="s">
        <v>14</v>
      </c>
      <c r="G106" s="51"/>
      <c r="H106" s="54"/>
      <c r="I106" s="54"/>
    </row>
    <row r="107">
      <c r="A107" s="55">
        <v>1.0</v>
      </c>
      <c r="B107" s="66" t="s">
        <v>749</v>
      </c>
      <c r="C107" s="79">
        <v>0.5520833333333334</v>
      </c>
      <c r="D107" s="66">
        <v>300.0</v>
      </c>
      <c r="E107" s="51"/>
      <c r="F107" s="51"/>
      <c r="G107" s="51"/>
      <c r="H107" s="54"/>
      <c r="I107" s="54"/>
    </row>
    <row r="108">
      <c r="A108" s="60">
        <v>2.0</v>
      </c>
      <c r="B108" s="60" t="s">
        <v>750</v>
      </c>
      <c r="C108" s="63">
        <v>0.575</v>
      </c>
      <c r="D108" s="60">
        <v>600.0</v>
      </c>
      <c r="E108" s="51"/>
      <c r="F108" s="51"/>
      <c r="G108" s="57"/>
      <c r="H108" s="54"/>
      <c r="I108" s="54"/>
    </row>
    <row r="109">
      <c r="A109" s="60">
        <v>3.0</v>
      </c>
      <c r="B109" s="60" t="s">
        <v>751</v>
      </c>
      <c r="C109" s="63">
        <v>0.6041666666666666</v>
      </c>
      <c r="D109" s="60">
        <v>400.0</v>
      </c>
      <c r="E109" s="51"/>
      <c r="F109" s="51"/>
      <c r="G109" s="51"/>
      <c r="H109" s="54"/>
      <c r="I109" s="54"/>
    </row>
    <row r="110">
      <c r="A110" s="60">
        <v>4.0</v>
      </c>
      <c r="B110" s="60" t="s">
        <v>752</v>
      </c>
      <c r="C110" s="63">
        <v>0.6083333333333333</v>
      </c>
      <c r="D110" s="60">
        <v>400.0</v>
      </c>
      <c r="E110" s="58"/>
      <c r="F110" s="59"/>
      <c r="G110" s="51"/>
      <c r="H110" s="54"/>
      <c r="I110" s="54"/>
    </row>
    <row r="111">
      <c r="A111" s="55">
        <v>5.0</v>
      </c>
      <c r="B111" s="60" t="s">
        <v>753</v>
      </c>
      <c r="C111" s="61">
        <v>0.6222222222222222</v>
      </c>
      <c r="D111" s="60">
        <v>800.0</v>
      </c>
      <c r="E111" s="51"/>
      <c r="F111" s="51"/>
      <c r="G111" s="51"/>
      <c r="H111" s="54"/>
      <c r="I111" s="54"/>
    </row>
    <row r="112">
      <c r="A112" s="55">
        <v>6.0</v>
      </c>
      <c r="B112" s="60" t="s">
        <v>754</v>
      </c>
      <c r="C112" s="61">
        <v>0.6756944444444445</v>
      </c>
      <c r="D112" s="60">
        <v>400.0</v>
      </c>
      <c r="E112" s="51"/>
      <c r="F112" s="51"/>
      <c r="G112" s="51"/>
      <c r="H112" s="54"/>
      <c r="I112" s="54"/>
    </row>
    <row r="113">
      <c r="A113" s="55">
        <v>7.0</v>
      </c>
      <c r="B113" s="60" t="s">
        <v>142</v>
      </c>
      <c r="C113" s="61">
        <v>0.7659722222222223</v>
      </c>
      <c r="D113" s="60">
        <v>200.0</v>
      </c>
      <c r="E113" s="51"/>
      <c r="F113" s="51"/>
      <c r="G113" s="51"/>
      <c r="H113" s="54"/>
      <c r="I113" s="54"/>
    </row>
    <row r="114">
      <c r="A114" s="55">
        <v>8.0</v>
      </c>
      <c r="B114" s="66" t="s">
        <v>755</v>
      </c>
      <c r="C114" s="79">
        <v>0.8194444444444444</v>
      </c>
      <c r="D114" s="66">
        <v>200.0</v>
      </c>
      <c r="E114" s="51"/>
      <c r="F114" s="51"/>
      <c r="G114" s="51"/>
      <c r="H114" s="54"/>
      <c r="I114" s="54"/>
    </row>
    <row r="115">
      <c r="A115" s="55">
        <v>9.0</v>
      </c>
      <c r="B115" s="60" t="s">
        <v>22</v>
      </c>
      <c r="C115" s="61">
        <v>0.8597222222222223</v>
      </c>
      <c r="D115" s="51"/>
      <c r="E115" s="51"/>
      <c r="F115" s="51"/>
      <c r="G115" s="60">
        <v>-700.0</v>
      </c>
      <c r="H115" s="54"/>
      <c r="I115" s="54"/>
    </row>
    <row r="116">
      <c r="A116" s="57"/>
      <c r="B116" s="51"/>
      <c r="C116" s="69"/>
      <c r="D116" s="52">
        <v>3300.0</v>
      </c>
      <c r="E116" s="51"/>
      <c r="F116" s="51"/>
      <c r="G116" s="68">
        <v>8800.0</v>
      </c>
      <c r="H116" s="54"/>
      <c r="I116" s="54"/>
    </row>
    <row r="117">
      <c r="A117" s="57"/>
      <c r="B117" s="51"/>
      <c r="C117" s="69"/>
      <c r="D117" s="51"/>
      <c r="E117" s="51"/>
      <c r="F117" s="51"/>
      <c r="G117" s="51"/>
      <c r="H117" s="54"/>
      <c r="I117" s="54"/>
    </row>
    <row r="118">
      <c r="A118" s="51"/>
      <c r="B118" s="51"/>
      <c r="C118" s="51"/>
      <c r="D118" s="51"/>
      <c r="E118" s="51"/>
      <c r="F118" s="51"/>
      <c r="G118" s="57"/>
      <c r="H118" s="54"/>
      <c r="I118" s="54"/>
    </row>
    <row r="119">
      <c r="A119" s="51"/>
      <c r="B119" s="51"/>
      <c r="C119" s="51"/>
      <c r="D119" s="52" t="s">
        <v>23</v>
      </c>
      <c r="E119" s="83">
        <v>42751.0</v>
      </c>
      <c r="F119" s="52" t="s">
        <v>9</v>
      </c>
      <c r="G119" s="51"/>
      <c r="H119" s="54"/>
      <c r="I119" s="54"/>
    </row>
    <row r="120">
      <c r="A120" s="55">
        <v>1.0</v>
      </c>
      <c r="B120" s="60" t="s">
        <v>756</v>
      </c>
      <c r="C120" s="61">
        <v>0.5694444444444444</v>
      </c>
      <c r="D120" s="60">
        <v>400.0</v>
      </c>
      <c r="E120" s="51"/>
      <c r="F120" s="51"/>
      <c r="G120" s="51"/>
      <c r="H120" s="54"/>
      <c r="I120" s="54"/>
    </row>
    <row r="121">
      <c r="A121" s="55">
        <v>2.0</v>
      </c>
      <c r="B121" s="60" t="s">
        <v>757</v>
      </c>
      <c r="C121" s="61">
        <v>0.5729166666666666</v>
      </c>
      <c r="D121" s="60">
        <v>300.0</v>
      </c>
      <c r="E121" s="51"/>
      <c r="F121" s="51"/>
      <c r="G121" s="51"/>
      <c r="H121" s="54"/>
      <c r="I121" s="54"/>
    </row>
    <row r="122">
      <c r="A122" s="55">
        <v>3.0</v>
      </c>
      <c r="B122" s="66" t="s">
        <v>758</v>
      </c>
      <c r="C122" s="79">
        <v>0.5736111111111111</v>
      </c>
      <c r="D122" s="66">
        <v>700.0</v>
      </c>
      <c r="E122" s="51"/>
      <c r="F122" s="51"/>
      <c r="G122" s="51"/>
      <c r="H122" s="54"/>
      <c r="I122" s="54"/>
    </row>
    <row r="123">
      <c r="A123" s="55">
        <v>4.0</v>
      </c>
      <c r="B123" s="60" t="s">
        <v>759</v>
      </c>
      <c r="C123" s="61">
        <v>0.7506944444444444</v>
      </c>
      <c r="D123" s="60">
        <v>1000.0</v>
      </c>
      <c r="E123" s="51"/>
      <c r="F123" s="51"/>
      <c r="G123" s="51"/>
      <c r="H123" s="54"/>
      <c r="I123" s="54"/>
    </row>
    <row r="124">
      <c r="A124" s="55">
        <v>5.0</v>
      </c>
      <c r="B124" s="60" t="s">
        <v>760</v>
      </c>
      <c r="C124" s="61">
        <v>0.7506944444444444</v>
      </c>
      <c r="D124" s="60">
        <v>300.0</v>
      </c>
      <c r="E124" s="51"/>
      <c r="F124" s="51"/>
      <c r="G124" s="51"/>
      <c r="H124" s="54"/>
      <c r="I124" s="54"/>
    </row>
    <row r="125">
      <c r="A125" s="55">
        <v>6.0</v>
      </c>
      <c r="B125" s="60" t="s">
        <v>761</v>
      </c>
      <c r="C125" s="61">
        <v>0.8020833333333334</v>
      </c>
      <c r="D125" s="60">
        <v>500.0</v>
      </c>
      <c r="E125" s="51"/>
      <c r="F125" s="51"/>
      <c r="G125" s="46">
        <v>-9000.0</v>
      </c>
      <c r="H125" s="47" t="s">
        <v>61</v>
      </c>
      <c r="I125" s="54"/>
    </row>
    <row r="126">
      <c r="A126" s="55">
        <v>7.0</v>
      </c>
      <c r="B126" s="60" t="s">
        <v>762</v>
      </c>
      <c r="C126" s="61">
        <v>0.8020833333333334</v>
      </c>
      <c r="D126" s="60">
        <v>300.0</v>
      </c>
      <c r="E126" s="51"/>
      <c r="F126" s="51"/>
      <c r="G126" s="51"/>
      <c r="H126" s="54"/>
      <c r="I126" s="54"/>
    </row>
    <row r="127">
      <c r="A127" s="55"/>
      <c r="B127" s="51"/>
      <c r="C127" s="69"/>
      <c r="D127" s="59">
        <f>SUM(D120:D126)</f>
        <v>3500</v>
      </c>
      <c r="E127" s="51"/>
      <c r="F127" s="51"/>
      <c r="G127" s="68">
        <v>2600.0</v>
      </c>
      <c r="H127" s="54"/>
      <c r="I127" s="54"/>
    </row>
    <row r="128">
      <c r="A128" s="57"/>
      <c r="B128" s="51"/>
      <c r="C128" s="69"/>
      <c r="D128" s="51"/>
      <c r="E128" s="51"/>
      <c r="F128" s="51"/>
      <c r="G128" s="51"/>
      <c r="H128" s="54"/>
      <c r="I128" s="54"/>
    </row>
    <row r="129">
      <c r="A129" s="57"/>
      <c r="B129" s="51"/>
      <c r="C129" s="69"/>
      <c r="D129" s="52" t="s">
        <v>29</v>
      </c>
      <c r="E129" s="70">
        <v>42752.0</v>
      </c>
      <c r="F129" s="52" t="s">
        <v>9</v>
      </c>
      <c r="G129" s="51"/>
      <c r="H129" s="54"/>
      <c r="I129" s="54"/>
    </row>
    <row r="130">
      <c r="A130" s="55">
        <v>1.0</v>
      </c>
      <c r="B130" s="60" t="s">
        <v>460</v>
      </c>
      <c r="C130" s="69"/>
      <c r="D130" s="51"/>
      <c r="E130" s="51"/>
      <c r="F130" s="51"/>
      <c r="G130" s="51"/>
      <c r="H130" s="54"/>
      <c r="I130" s="54"/>
    </row>
    <row r="131">
      <c r="A131" s="57"/>
      <c r="B131" s="51"/>
      <c r="C131" s="69"/>
      <c r="D131" s="51"/>
      <c r="E131" s="51"/>
      <c r="F131" s="51"/>
      <c r="G131" s="68">
        <v>2600.0</v>
      </c>
      <c r="H131" s="54"/>
      <c r="I131" s="54"/>
    </row>
    <row r="132">
      <c r="A132" s="57"/>
      <c r="B132" s="51"/>
      <c r="C132" s="69"/>
      <c r="D132" s="51"/>
      <c r="E132" s="51"/>
      <c r="F132" s="51"/>
      <c r="G132" s="56"/>
      <c r="H132" s="54"/>
      <c r="I132" s="54"/>
    </row>
    <row r="133">
      <c r="A133" s="51"/>
      <c r="B133" s="51"/>
      <c r="C133" s="51"/>
      <c r="D133" s="26" t="s">
        <v>33</v>
      </c>
      <c r="E133" s="27">
        <v>42753.0</v>
      </c>
      <c r="F133" s="44" t="s">
        <v>338</v>
      </c>
      <c r="G133" s="84"/>
      <c r="H133" s="54"/>
      <c r="I133" s="54"/>
    </row>
    <row r="134">
      <c r="A134" s="60">
        <v>1.0</v>
      </c>
      <c r="B134" s="60" t="s">
        <v>763</v>
      </c>
      <c r="C134" s="63">
        <v>0.4652777777777778</v>
      </c>
      <c r="D134" s="60">
        <v>400.0</v>
      </c>
      <c r="E134" s="51"/>
      <c r="F134" s="51"/>
      <c r="G134" s="51"/>
      <c r="H134" s="54"/>
      <c r="I134" s="54"/>
    </row>
    <row r="135">
      <c r="A135" s="60">
        <v>2.0</v>
      </c>
      <c r="B135" s="60" t="s">
        <v>764</v>
      </c>
      <c r="C135" s="63">
        <v>0.5104166666666666</v>
      </c>
      <c r="D135" s="60">
        <v>300.0</v>
      </c>
      <c r="E135" s="80"/>
      <c r="F135" s="59"/>
      <c r="G135" s="51"/>
      <c r="H135" s="54"/>
      <c r="I135" s="54"/>
    </row>
    <row r="136">
      <c r="A136" s="55">
        <v>3.0</v>
      </c>
      <c r="B136" s="60" t="s">
        <v>765</v>
      </c>
      <c r="C136" s="61">
        <v>0.7708333333333334</v>
      </c>
      <c r="D136" s="60">
        <v>240.0</v>
      </c>
      <c r="E136" s="51"/>
      <c r="F136" s="51"/>
      <c r="G136" s="51"/>
      <c r="H136" s="54"/>
      <c r="I136" s="54"/>
    </row>
    <row r="137">
      <c r="A137" s="55"/>
      <c r="B137" s="51"/>
      <c r="C137" s="69"/>
      <c r="D137" s="59">
        <f>SUM(D134:D136)</f>
        <v>940</v>
      </c>
      <c r="E137" s="51"/>
      <c r="F137" s="51"/>
      <c r="G137" s="68">
        <v>3540.0</v>
      </c>
      <c r="H137" s="54"/>
      <c r="I137" s="54"/>
    </row>
    <row r="138">
      <c r="A138" s="57"/>
      <c r="B138" s="51"/>
      <c r="C138" s="69"/>
      <c r="D138" s="51"/>
      <c r="E138" s="51"/>
      <c r="F138" s="51"/>
      <c r="G138" s="51"/>
      <c r="H138" s="54"/>
      <c r="I138" s="54"/>
    </row>
    <row r="139">
      <c r="A139" s="57"/>
      <c r="B139" s="51"/>
      <c r="C139" s="69"/>
      <c r="D139" s="26" t="s">
        <v>41</v>
      </c>
      <c r="E139" s="27">
        <v>42754.0</v>
      </c>
      <c r="F139" s="44" t="s">
        <v>338</v>
      </c>
      <c r="G139" s="81"/>
      <c r="H139" s="77"/>
      <c r="I139" s="54"/>
    </row>
    <row r="140">
      <c r="A140" s="55">
        <v>1.0</v>
      </c>
      <c r="B140" s="60" t="s">
        <v>766</v>
      </c>
      <c r="C140" s="61">
        <v>0.4527777777777778</v>
      </c>
      <c r="D140" s="60">
        <v>800.0</v>
      </c>
      <c r="E140" s="51"/>
      <c r="F140" s="51"/>
      <c r="G140" s="51"/>
      <c r="H140" s="54"/>
      <c r="I140" s="54"/>
    </row>
    <row r="141">
      <c r="A141" s="60">
        <v>2.0</v>
      </c>
      <c r="B141" s="66" t="s">
        <v>767</v>
      </c>
      <c r="C141" s="65">
        <v>0.5381944444444444</v>
      </c>
      <c r="D141" s="66">
        <v>800.0</v>
      </c>
      <c r="E141" s="51"/>
      <c r="F141" s="51"/>
      <c r="G141" s="84"/>
      <c r="H141" s="54"/>
      <c r="I141" s="54"/>
    </row>
    <row r="142">
      <c r="A142" s="60"/>
      <c r="B142" s="51"/>
      <c r="C142" s="51"/>
      <c r="D142" s="59">
        <f>SUM(D140:D141)</f>
        <v>1600</v>
      </c>
      <c r="E142" s="51"/>
      <c r="F142" s="51"/>
      <c r="G142" s="68">
        <v>4340.0</v>
      </c>
      <c r="H142" s="54"/>
      <c r="I142" s="54"/>
    </row>
    <row r="143">
      <c r="A143" s="51"/>
      <c r="B143" s="51"/>
      <c r="C143" s="51"/>
      <c r="D143" s="51"/>
      <c r="E143" s="80"/>
      <c r="F143" s="59"/>
      <c r="G143" s="51"/>
      <c r="H143" s="54"/>
      <c r="I143" s="54"/>
    </row>
    <row r="144">
      <c r="A144" s="57"/>
      <c r="B144" s="51"/>
      <c r="C144" s="69"/>
      <c r="D144" s="52" t="s">
        <v>46</v>
      </c>
      <c r="E144" s="70">
        <v>42755.0</v>
      </c>
      <c r="F144" s="52" t="s">
        <v>9</v>
      </c>
      <c r="G144" s="51"/>
      <c r="H144" s="54"/>
      <c r="I144" s="54"/>
    </row>
    <row r="145">
      <c r="A145" s="60">
        <v>1.0</v>
      </c>
      <c r="B145" s="60" t="s">
        <v>768</v>
      </c>
      <c r="C145" s="63">
        <v>0.5034722222222222</v>
      </c>
      <c r="D145" s="60">
        <v>300.0</v>
      </c>
      <c r="E145" s="51"/>
      <c r="F145" s="51"/>
      <c r="G145" s="84"/>
      <c r="H145" s="54"/>
      <c r="I145" s="54"/>
    </row>
    <row r="146">
      <c r="A146" s="60">
        <v>2.0</v>
      </c>
      <c r="B146" s="66" t="s">
        <v>637</v>
      </c>
      <c r="C146" s="65">
        <v>0.8333333333333334</v>
      </c>
      <c r="D146" s="66">
        <v>1000.0</v>
      </c>
      <c r="E146" s="51"/>
      <c r="F146" s="51"/>
      <c r="G146" s="51"/>
      <c r="H146" s="54"/>
      <c r="I146" s="54"/>
    </row>
    <row r="147">
      <c r="A147" s="60"/>
      <c r="B147" s="51"/>
      <c r="C147" s="51"/>
      <c r="D147" s="59">
        <f>SUM(D145:D146)</f>
        <v>1300</v>
      </c>
      <c r="E147" s="58"/>
      <c r="F147" s="59"/>
      <c r="G147" s="68">
        <v>4640.0</v>
      </c>
      <c r="H147" s="54"/>
      <c r="I147" s="54"/>
    </row>
    <row r="148">
      <c r="A148" s="57"/>
      <c r="B148" s="51"/>
      <c r="C148" s="69"/>
      <c r="D148" s="51"/>
      <c r="E148" s="51"/>
      <c r="F148" s="51"/>
      <c r="G148" s="51"/>
      <c r="H148" s="54"/>
      <c r="I148" s="54"/>
    </row>
    <row r="149">
      <c r="A149" s="57"/>
      <c r="B149" s="51"/>
      <c r="C149" s="69"/>
      <c r="D149" s="52" t="s">
        <v>8</v>
      </c>
      <c r="E149" s="70">
        <v>42756.0</v>
      </c>
      <c r="F149" s="52" t="s">
        <v>9</v>
      </c>
      <c r="G149" s="51"/>
      <c r="H149" s="54"/>
      <c r="I149" s="54"/>
    </row>
    <row r="150">
      <c r="A150" s="55">
        <v>1.0</v>
      </c>
      <c r="B150" s="60" t="s">
        <v>769</v>
      </c>
      <c r="C150" s="61">
        <v>0.5958333333333333</v>
      </c>
      <c r="D150" s="60">
        <v>2000.0</v>
      </c>
      <c r="E150" s="51"/>
      <c r="F150" s="51"/>
      <c r="G150" s="51"/>
      <c r="H150" s="54"/>
      <c r="I150" s="54"/>
    </row>
    <row r="151">
      <c r="A151" s="55">
        <v>2.0</v>
      </c>
      <c r="B151" s="60" t="s">
        <v>770</v>
      </c>
      <c r="C151" s="61">
        <v>0.6875</v>
      </c>
      <c r="D151" s="60">
        <v>300.0</v>
      </c>
      <c r="E151" s="51"/>
      <c r="F151" s="51"/>
      <c r="G151" s="51"/>
      <c r="H151" s="54"/>
      <c r="I151" s="54"/>
    </row>
    <row r="152">
      <c r="A152" s="55">
        <v>3.0</v>
      </c>
      <c r="B152" s="60" t="s">
        <v>771</v>
      </c>
      <c r="C152" s="61">
        <v>0.8368055555555556</v>
      </c>
      <c r="D152" s="60">
        <v>600.0</v>
      </c>
      <c r="E152" s="51"/>
      <c r="F152" s="51"/>
      <c r="G152" s="51"/>
      <c r="H152" s="54"/>
      <c r="I152" s="54"/>
    </row>
    <row r="153">
      <c r="A153" s="57"/>
      <c r="B153" s="51"/>
      <c r="C153" s="69"/>
      <c r="D153" s="59">
        <f>SUM(D150:D152)</f>
        <v>2900</v>
      </c>
      <c r="E153" s="51"/>
      <c r="F153" s="51"/>
      <c r="G153" s="68">
        <v>7540.0</v>
      </c>
      <c r="H153" s="54"/>
      <c r="I153" s="54"/>
    </row>
    <row r="154">
      <c r="A154" s="57"/>
      <c r="B154" s="51"/>
      <c r="C154" s="69"/>
      <c r="D154" s="52" t="s">
        <v>13</v>
      </c>
      <c r="E154" s="70">
        <v>42757.0</v>
      </c>
      <c r="F154" s="52" t="s">
        <v>14</v>
      </c>
      <c r="G154" s="51"/>
      <c r="H154" s="54"/>
      <c r="I154" s="54"/>
    </row>
    <row r="155">
      <c r="A155" s="55">
        <v>1.0</v>
      </c>
      <c r="B155" s="60" t="s">
        <v>772</v>
      </c>
      <c r="C155" s="61">
        <v>0.5777777777777777</v>
      </c>
      <c r="D155" s="60">
        <v>800.0</v>
      </c>
      <c r="E155" s="51"/>
      <c r="F155" s="51"/>
      <c r="G155" s="51"/>
      <c r="H155" s="54"/>
      <c r="I155" s="54"/>
    </row>
    <row r="156">
      <c r="A156" s="60">
        <v>2.0</v>
      </c>
      <c r="B156" s="60" t="s">
        <v>773</v>
      </c>
      <c r="C156" s="63">
        <v>0.6152777777777778</v>
      </c>
      <c r="D156" s="60">
        <v>800.0</v>
      </c>
      <c r="E156" s="51"/>
      <c r="F156" s="51"/>
      <c r="G156" s="57"/>
      <c r="H156" s="54"/>
      <c r="I156" s="54"/>
    </row>
    <row r="157">
      <c r="A157" s="60">
        <v>3.0</v>
      </c>
      <c r="B157" s="60" t="s">
        <v>774</v>
      </c>
      <c r="C157" s="63">
        <v>0.6361111111111111</v>
      </c>
      <c r="D157" s="60">
        <v>1000.0</v>
      </c>
      <c r="E157" s="51"/>
      <c r="F157" s="51"/>
      <c r="G157" s="51"/>
      <c r="H157" s="54"/>
      <c r="I157" s="54"/>
    </row>
    <row r="158">
      <c r="A158" s="60">
        <v>4.0</v>
      </c>
      <c r="B158" s="60" t="s">
        <v>775</v>
      </c>
      <c r="C158" s="63">
        <v>0.6763888888888889</v>
      </c>
      <c r="D158" s="60">
        <v>800.0</v>
      </c>
      <c r="E158" s="58"/>
      <c r="F158" s="59"/>
      <c r="G158" s="51"/>
      <c r="H158" s="54"/>
      <c r="I158" s="54"/>
    </row>
    <row r="159">
      <c r="A159" s="55">
        <v>5.0</v>
      </c>
      <c r="B159" s="60" t="s">
        <v>776</v>
      </c>
      <c r="C159" s="61">
        <v>0.7576388888888889</v>
      </c>
      <c r="D159" s="60">
        <v>300.0</v>
      </c>
      <c r="E159" s="51"/>
      <c r="F159" s="51"/>
      <c r="G159" s="51"/>
      <c r="H159" s="54"/>
      <c r="I159" s="54"/>
    </row>
    <row r="160">
      <c r="A160" s="55">
        <v>6.0</v>
      </c>
      <c r="B160" s="60" t="s">
        <v>22</v>
      </c>
      <c r="C160" s="61">
        <v>0.8666666666666667</v>
      </c>
      <c r="D160" s="51"/>
      <c r="E160" s="51"/>
      <c r="F160" s="51"/>
      <c r="G160" s="60">
        <v>-750.0</v>
      </c>
      <c r="H160" s="54"/>
      <c r="I160" s="54"/>
    </row>
    <row r="161">
      <c r="A161" s="57"/>
      <c r="B161" s="51"/>
      <c r="C161" s="69"/>
      <c r="D161" s="52">
        <v>3700.0</v>
      </c>
      <c r="E161" s="51"/>
      <c r="F161" s="51"/>
      <c r="G161" s="68">
        <v>10490.0</v>
      </c>
      <c r="H161" s="54"/>
      <c r="I161" s="54"/>
    </row>
    <row r="162">
      <c r="A162" s="57"/>
      <c r="B162" s="51"/>
      <c r="C162" s="51"/>
      <c r="D162" s="51"/>
      <c r="E162" s="51"/>
      <c r="F162" s="51"/>
      <c r="G162" s="56"/>
      <c r="H162" s="54"/>
      <c r="I162" s="54"/>
    </row>
    <row r="163">
      <c r="A163" s="51"/>
      <c r="B163" s="51"/>
      <c r="C163" s="51"/>
      <c r="D163" s="44" t="s">
        <v>23</v>
      </c>
      <c r="E163" s="27">
        <v>42758.0</v>
      </c>
      <c r="F163" s="44" t="s">
        <v>338</v>
      </c>
      <c r="G163" s="57"/>
      <c r="H163" s="44"/>
      <c r="I163" s="54"/>
    </row>
    <row r="164">
      <c r="A164" s="60">
        <v>1.0</v>
      </c>
      <c r="B164" s="60" t="s">
        <v>777</v>
      </c>
      <c r="C164" s="63">
        <v>0.7055555555555556</v>
      </c>
      <c r="D164" s="60">
        <v>400.0</v>
      </c>
      <c r="E164" s="51"/>
      <c r="F164" s="51"/>
      <c r="G164" s="51"/>
      <c r="H164" s="54"/>
      <c r="I164" s="54"/>
    </row>
    <row r="165">
      <c r="A165" s="60">
        <v>2.0</v>
      </c>
      <c r="B165" s="60" t="s">
        <v>778</v>
      </c>
      <c r="C165" s="63">
        <v>0.7326388888888888</v>
      </c>
      <c r="D165" s="60">
        <v>250.0</v>
      </c>
      <c r="E165" s="51"/>
      <c r="F165" s="51"/>
      <c r="G165" s="51"/>
      <c r="H165" s="54"/>
      <c r="I165" s="54"/>
    </row>
    <row r="166">
      <c r="A166" s="60">
        <v>3.0</v>
      </c>
      <c r="B166" s="60" t="s">
        <v>779</v>
      </c>
      <c r="C166" s="63">
        <v>0.7326388888888888</v>
      </c>
      <c r="D166" s="60">
        <v>250.0</v>
      </c>
      <c r="E166" s="80"/>
      <c r="F166" s="52"/>
      <c r="G166" s="51"/>
      <c r="H166" s="54"/>
      <c r="I166" s="54"/>
    </row>
    <row r="167">
      <c r="A167" s="55">
        <v>4.0</v>
      </c>
      <c r="B167" s="60" t="s">
        <v>780</v>
      </c>
      <c r="C167" s="61">
        <v>0.7381944444444445</v>
      </c>
      <c r="D167" s="60">
        <v>500.0</v>
      </c>
      <c r="E167" s="51"/>
      <c r="F167" s="51"/>
      <c r="G167" s="51"/>
      <c r="H167" s="54"/>
      <c r="I167" s="54"/>
    </row>
    <row r="168">
      <c r="A168" s="55">
        <v>5.0</v>
      </c>
      <c r="B168" s="60" t="s">
        <v>781</v>
      </c>
      <c r="C168" s="61">
        <v>0.7986111111111112</v>
      </c>
      <c r="D168" s="60">
        <v>300.0</v>
      </c>
      <c r="E168" s="51"/>
      <c r="F168" s="51"/>
      <c r="G168" s="51"/>
      <c r="H168" s="54"/>
      <c r="I168" s="54"/>
    </row>
    <row r="169">
      <c r="A169" s="60">
        <v>6.0</v>
      </c>
      <c r="B169" s="51"/>
      <c r="C169" s="51"/>
      <c r="D169" s="59">
        <f>SUM(D164:D168)</f>
        <v>1700</v>
      </c>
      <c r="E169" s="51"/>
      <c r="F169" s="51"/>
      <c r="G169" s="85">
        <v>12150.0</v>
      </c>
      <c r="H169" s="54"/>
      <c r="I169" s="54"/>
    </row>
    <row r="170">
      <c r="A170" s="51"/>
      <c r="B170" s="51"/>
      <c r="C170" s="51"/>
      <c r="D170" s="51"/>
      <c r="E170" s="51"/>
      <c r="F170" s="51"/>
      <c r="G170" s="51"/>
      <c r="H170" s="54"/>
      <c r="I170" s="54"/>
    </row>
    <row r="171">
      <c r="A171" s="51"/>
      <c r="B171" s="51"/>
      <c r="C171" s="51"/>
      <c r="D171" s="26" t="s">
        <v>29</v>
      </c>
      <c r="E171" s="27">
        <v>42759.0</v>
      </c>
      <c r="F171" s="44" t="s">
        <v>338</v>
      </c>
      <c r="G171" s="51"/>
      <c r="H171" s="54"/>
      <c r="I171" s="54"/>
    </row>
    <row r="172">
      <c r="A172" s="60">
        <v>1.0</v>
      </c>
      <c r="B172" s="60" t="s">
        <v>782</v>
      </c>
      <c r="C172" s="63">
        <v>0.7847222222222222</v>
      </c>
      <c r="D172" s="60">
        <v>1000.0</v>
      </c>
      <c r="E172" s="80"/>
      <c r="F172" s="59"/>
      <c r="G172" s="51"/>
      <c r="H172" s="54"/>
      <c r="I172" s="54"/>
    </row>
    <row r="173">
      <c r="A173" s="55"/>
      <c r="B173" s="51"/>
      <c r="C173" s="69"/>
      <c r="D173" s="52">
        <v>1000.0</v>
      </c>
      <c r="E173" s="51"/>
      <c r="F173" s="51"/>
      <c r="G173" s="68">
        <v>13150.0</v>
      </c>
      <c r="H173" s="54"/>
      <c r="I173" s="54"/>
    </row>
    <row r="174">
      <c r="A174" s="57"/>
      <c r="B174" s="51"/>
      <c r="C174" s="69"/>
      <c r="D174" s="51"/>
      <c r="E174" s="51"/>
      <c r="F174" s="51"/>
      <c r="G174" s="51"/>
      <c r="H174" s="54"/>
      <c r="I174" s="54"/>
    </row>
    <row r="175">
      <c r="A175" s="57"/>
      <c r="B175" s="51"/>
      <c r="C175" s="69"/>
      <c r="D175" s="52" t="s">
        <v>33</v>
      </c>
      <c r="E175" s="70">
        <v>42760.0</v>
      </c>
      <c r="F175" s="52" t="s">
        <v>9</v>
      </c>
      <c r="G175" s="51"/>
      <c r="H175" s="54"/>
      <c r="I175" s="54"/>
    </row>
    <row r="176">
      <c r="A176" s="55">
        <v>1.0</v>
      </c>
      <c r="B176" s="60" t="s">
        <v>460</v>
      </c>
      <c r="C176" s="69"/>
      <c r="D176" s="51"/>
      <c r="E176" s="51"/>
      <c r="F176" s="51"/>
      <c r="G176" s="46">
        <v>-10400.0</v>
      </c>
      <c r="H176" s="47" t="s">
        <v>61</v>
      </c>
      <c r="I176" s="54"/>
    </row>
    <row r="177">
      <c r="A177" s="57"/>
      <c r="B177" s="51"/>
      <c r="C177" s="69"/>
      <c r="D177" s="51"/>
      <c r="E177" s="51"/>
      <c r="F177" s="51"/>
      <c r="G177" s="51"/>
      <c r="H177" s="54"/>
      <c r="I177" s="54"/>
    </row>
    <row r="178">
      <c r="A178" s="57"/>
      <c r="B178" s="51"/>
      <c r="C178" s="69"/>
      <c r="D178" s="51"/>
      <c r="E178" s="51"/>
      <c r="F178" s="51"/>
      <c r="G178" s="68">
        <v>2750.0</v>
      </c>
      <c r="H178" s="54"/>
      <c r="I178" s="54"/>
    </row>
    <row r="179">
      <c r="A179" s="57"/>
      <c r="B179" s="51"/>
      <c r="C179" s="69"/>
      <c r="D179" s="51"/>
      <c r="E179" s="51"/>
      <c r="F179" s="51"/>
      <c r="G179" s="51"/>
      <c r="H179" s="54"/>
      <c r="I179" s="54"/>
    </row>
    <row r="180">
      <c r="A180" s="55"/>
      <c r="B180" s="51"/>
      <c r="C180" s="69"/>
      <c r="D180" s="52" t="s">
        <v>41</v>
      </c>
      <c r="E180" s="70">
        <v>42761.0</v>
      </c>
      <c r="F180" s="52" t="s">
        <v>9</v>
      </c>
      <c r="G180" s="51"/>
      <c r="H180" s="54"/>
      <c r="I180" s="54"/>
    </row>
    <row r="181">
      <c r="A181" s="55">
        <v>1.0</v>
      </c>
      <c r="B181" s="86" t="s">
        <v>783</v>
      </c>
      <c r="C181" s="61">
        <v>0.5243055555555556</v>
      </c>
      <c r="D181" s="60">
        <v>300.0</v>
      </c>
      <c r="E181" s="51"/>
      <c r="F181" s="51"/>
      <c r="G181" s="51"/>
      <c r="H181" s="54"/>
      <c r="I181" s="54"/>
    </row>
    <row r="182">
      <c r="A182" s="60">
        <v>2.0</v>
      </c>
      <c r="B182" s="60" t="s">
        <v>784</v>
      </c>
      <c r="C182" s="63">
        <v>0.6534722222222222</v>
      </c>
      <c r="D182" s="60">
        <v>150.0</v>
      </c>
      <c r="E182" s="51"/>
      <c r="F182" s="51"/>
      <c r="G182" s="57"/>
      <c r="H182" s="54"/>
      <c r="I182" s="54"/>
    </row>
    <row r="183">
      <c r="A183" s="60">
        <v>3.0</v>
      </c>
      <c r="B183" s="60" t="s">
        <v>301</v>
      </c>
      <c r="C183" s="63">
        <v>0.7097222222222223</v>
      </c>
      <c r="D183" s="60">
        <v>500.0</v>
      </c>
      <c r="E183" s="80"/>
      <c r="F183" s="59"/>
      <c r="G183" s="51"/>
      <c r="H183" s="54"/>
      <c r="I183" s="54"/>
    </row>
    <row r="184">
      <c r="A184" s="57"/>
      <c r="B184" s="51"/>
      <c r="C184" s="69"/>
      <c r="D184" s="59">
        <f>SUM(D181:D183)</f>
        <v>950</v>
      </c>
      <c r="E184" s="51"/>
      <c r="F184" s="51"/>
      <c r="G184" s="68">
        <v>3700.0</v>
      </c>
      <c r="H184" s="54"/>
      <c r="I184" s="54"/>
    </row>
    <row r="185">
      <c r="A185" s="57"/>
      <c r="B185" s="51"/>
      <c r="C185" s="69"/>
      <c r="D185" s="51"/>
      <c r="E185" s="51"/>
      <c r="F185" s="51"/>
      <c r="G185" s="51"/>
      <c r="H185" s="54"/>
      <c r="I185" s="54"/>
    </row>
    <row r="186">
      <c r="A186" s="57"/>
      <c r="B186" s="51"/>
      <c r="C186" s="69"/>
      <c r="D186" s="26" t="s">
        <v>46</v>
      </c>
      <c r="E186" s="27">
        <v>42762.0</v>
      </c>
      <c r="F186" s="44" t="s">
        <v>338</v>
      </c>
      <c r="G186" s="51"/>
      <c r="H186" s="54"/>
      <c r="I186" s="54"/>
    </row>
    <row r="187">
      <c r="A187" s="55">
        <v>1.0</v>
      </c>
      <c r="B187" s="60" t="s">
        <v>785</v>
      </c>
      <c r="C187" s="61">
        <v>0.71875</v>
      </c>
      <c r="D187" s="60">
        <v>900.0</v>
      </c>
      <c r="E187" s="51"/>
      <c r="F187" s="51"/>
      <c r="G187" s="51"/>
      <c r="H187" s="54"/>
      <c r="I187" s="54"/>
    </row>
    <row r="188">
      <c r="A188" s="55">
        <v>2.0</v>
      </c>
      <c r="B188" s="51"/>
      <c r="C188" s="69"/>
      <c r="D188" s="52">
        <v>900.0</v>
      </c>
      <c r="E188" s="51"/>
      <c r="F188" s="51"/>
      <c r="G188" s="68">
        <v>4600.0</v>
      </c>
      <c r="H188" s="54"/>
      <c r="I188" s="54"/>
    </row>
    <row r="189">
      <c r="A189" s="57"/>
      <c r="B189" s="51"/>
      <c r="C189" s="69"/>
      <c r="D189" s="51"/>
      <c r="E189" s="51"/>
      <c r="F189" s="51"/>
      <c r="G189" s="51"/>
      <c r="H189" s="54"/>
      <c r="I189" s="54"/>
    </row>
    <row r="190">
      <c r="A190" s="57"/>
      <c r="B190" s="51"/>
      <c r="C190" s="69"/>
      <c r="D190" s="26" t="s">
        <v>8</v>
      </c>
      <c r="E190" s="27">
        <v>42763.0</v>
      </c>
      <c r="F190" s="44" t="s">
        <v>338</v>
      </c>
      <c r="G190" s="51"/>
      <c r="H190" s="54"/>
      <c r="I190" s="54"/>
    </row>
    <row r="191">
      <c r="A191" s="55">
        <v>1.0</v>
      </c>
      <c r="B191" s="87" t="s">
        <v>786</v>
      </c>
      <c r="C191" s="61">
        <v>0.48125</v>
      </c>
      <c r="D191" s="60">
        <v>800.0</v>
      </c>
      <c r="E191" s="51"/>
      <c r="F191" s="51"/>
      <c r="G191" s="51"/>
      <c r="H191" s="54"/>
      <c r="I191" s="54"/>
    </row>
    <row r="192">
      <c r="A192" s="55">
        <v>2.0</v>
      </c>
      <c r="B192" s="60" t="s">
        <v>787</v>
      </c>
      <c r="C192" s="61">
        <v>0.4930555555555556</v>
      </c>
      <c r="D192" s="60">
        <v>1000.0</v>
      </c>
      <c r="E192" s="51"/>
      <c r="F192" s="51"/>
      <c r="G192" s="51"/>
      <c r="H192" s="54"/>
      <c r="I192" s="54"/>
    </row>
    <row r="193">
      <c r="A193" s="55">
        <v>3.0</v>
      </c>
      <c r="B193" s="88" t="s">
        <v>788</v>
      </c>
      <c r="C193" s="79">
        <v>0.5881944444444445</v>
      </c>
      <c r="D193" s="66">
        <v>800.0</v>
      </c>
      <c r="E193" s="51"/>
      <c r="F193" s="51"/>
      <c r="G193" s="51"/>
      <c r="H193" s="54"/>
      <c r="I193" s="54"/>
    </row>
    <row r="194">
      <c r="A194" s="55">
        <v>4.0</v>
      </c>
      <c r="B194" s="89" t="s">
        <v>789</v>
      </c>
      <c r="C194" s="79">
        <v>0.6041666666666666</v>
      </c>
      <c r="D194" s="66">
        <v>300.0</v>
      </c>
      <c r="E194" s="51"/>
      <c r="F194" s="51"/>
      <c r="G194" s="51"/>
      <c r="H194" s="54"/>
      <c r="I194" s="54"/>
    </row>
    <row r="195">
      <c r="A195" s="55">
        <v>5.0</v>
      </c>
      <c r="B195" s="66" t="s">
        <v>790</v>
      </c>
      <c r="C195" s="79">
        <v>0.8451388888888889</v>
      </c>
      <c r="D195" s="66">
        <v>100.0</v>
      </c>
      <c r="E195" s="51"/>
      <c r="F195" s="51"/>
      <c r="G195" s="51"/>
      <c r="H195" s="54"/>
      <c r="I195" s="54"/>
    </row>
    <row r="196">
      <c r="A196" s="57"/>
      <c r="B196" s="51"/>
      <c r="C196" s="69"/>
      <c r="D196" s="59">
        <f>SUM(D191:D195)</f>
        <v>3000</v>
      </c>
      <c r="E196" s="51"/>
      <c r="F196" s="51"/>
      <c r="G196" s="71">
        <v>6400.0</v>
      </c>
      <c r="H196" s="54"/>
      <c r="I196" s="54"/>
    </row>
    <row r="197">
      <c r="A197" s="51"/>
      <c r="B197" s="51"/>
      <c r="C197" s="51"/>
      <c r="D197" s="52" t="s">
        <v>13</v>
      </c>
      <c r="E197" s="70">
        <v>42764.0</v>
      </c>
      <c r="F197" s="52" t="s">
        <v>14</v>
      </c>
      <c r="G197" s="57"/>
      <c r="H197" s="54"/>
      <c r="I197" s="54"/>
    </row>
    <row r="198">
      <c r="A198" s="60">
        <v>1.0</v>
      </c>
      <c r="B198" s="60" t="s">
        <v>791</v>
      </c>
      <c r="C198" s="63">
        <v>0.46805555555555556</v>
      </c>
      <c r="D198" s="60">
        <v>1000.0</v>
      </c>
      <c r="E198" s="51"/>
      <c r="F198" s="51"/>
      <c r="G198" s="51"/>
      <c r="H198" s="54"/>
      <c r="I198" s="54"/>
    </row>
    <row r="199">
      <c r="A199" s="60">
        <v>2.0</v>
      </c>
      <c r="B199" s="66" t="s">
        <v>792</v>
      </c>
      <c r="C199" s="65">
        <v>0.6895833333333333</v>
      </c>
      <c r="D199" s="66">
        <v>240.0</v>
      </c>
      <c r="E199" s="80"/>
      <c r="F199" s="59"/>
      <c r="G199" s="51"/>
      <c r="H199" s="54"/>
      <c r="I199" s="54"/>
    </row>
    <row r="200">
      <c r="A200" s="55">
        <v>3.0</v>
      </c>
      <c r="B200" s="60" t="s">
        <v>22</v>
      </c>
      <c r="C200" s="61">
        <v>0.8631944444444445</v>
      </c>
      <c r="D200" s="51"/>
      <c r="E200" s="51"/>
      <c r="F200" s="51"/>
      <c r="G200" s="60">
        <v>-500.0</v>
      </c>
      <c r="H200" s="54"/>
      <c r="I200" s="54"/>
    </row>
    <row r="201">
      <c r="A201" s="57"/>
      <c r="B201" s="51"/>
      <c r="C201" s="69"/>
      <c r="D201" s="52">
        <v>1240.0</v>
      </c>
      <c r="E201" s="51"/>
      <c r="F201" s="51"/>
      <c r="G201" s="68">
        <v>6900.0</v>
      </c>
      <c r="H201" s="54"/>
      <c r="I201" s="54"/>
    </row>
    <row r="202">
      <c r="A202" s="57"/>
      <c r="B202" s="51"/>
      <c r="C202" s="69"/>
      <c r="D202" s="51"/>
      <c r="E202" s="51"/>
      <c r="F202" s="51"/>
      <c r="G202" s="51"/>
      <c r="H202" s="54"/>
      <c r="I202" s="54"/>
    </row>
    <row r="203">
      <c r="A203" s="57"/>
      <c r="B203" s="51"/>
      <c r="C203" s="69"/>
      <c r="D203" s="52" t="s">
        <v>23</v>
      </c>
      <c r="E203" s="70">
        <v>42765.0</v>
      </c>
      <c r="F203" s="52" t="s">
        <v>9</v>
      </c>
      <c r="G203" s="81"/>
      <c r="H203" s="77"/>
      <c r="I203" s="54"/>
    </row>
    <row r="204">
      <c r="A204" s="55">
        <v>1.0</v>
      </c>
      <c r="B204" s="60" t="s">
        <v>793</v>
      </c>
      <c r="C204" s="61">
        <v>0.5770833333333333</v>
      </c>
      <c r="D204" s="60">
        <v>400.0</v>
      </c>
      <c r="E204" s="51"/>
      <c r="F204" s="51"/>
      <c r="G204" s="51"/>
      <c r="H204" s="54"/>
      <c r="I204" s="54"/>
    </row>
    <row r="205">
      <c r="A205" s="60">
        <v>2.0</v>
      </c>
      <c r="B205" s="60" t="s">
        <v>794</v>
      </c>
      <c r="C205" s="63">
        <v>0.7673611111111112</v>
      </c>
      <c r="D205" s="51"/>
      <c r="E205" s="51"/>
      <c r="F205" s="51"/>
      <c r="G205" s="57"/>
      <c r="H205" s="54"/>
      <c r="I205" s="54"/>
    </row>
    <row r="206">
      <c r="A206" s="51"/>
      <c r="B206" s="51"/>
      <c r="C206" s="51"/>
      <c r="D206" s="59">
        <f>SUM(D204:D205)</f>
        <v>400</v>
      </c>
      <c r="E206" s="51"/>
      <c r="F206" s="51"/>
      <c r="G206" s="68">
        <v>7300.0</v>
      </c>
      <c r="H206" s="54"/>
      <c r="I206" s="54"/>
    </row>
    <row r="207">
      <c r="A207" s="51"/>
      <c r="B207" s="51"/>
      <c r="C207" s="51"/>
      <c r="D207" s="51"/>
      <c r="E207" s="80"/>
      <c r="F207" s="59"/>
      <c r="G207" s="51"/>
      <c r="H207" s="54"/>
      <c r="I207" s="54"/>
    </row>
    <row r="208">
      <c r="A208" s="57"/>
      <c r="B208" s="51"/>
      <c r="C208" s="69"/>
      <c r="D208" s="52" t="s">
        <v>29</v>
      </c>
      <c r="E208" s="70">
        <v>42766.0</v>
      </c>
      <c r="F208" s="52" t="s">
        <v>9</v>
      </c>
      <c r="G208" s="51"/>
      <c r="H208" s="54"/>
      <c r="I208" s="54"/>
    </row>
    <row r="209">
      <c r="A209" s="55">
        <v>1.0</v>
      </c>
      <c r="B209" s="60" t="s">
        <v>795</v>
      </c>
      <c r="C209" s="61">
        <v>0.7166666666666667</v>
      </c>
      <c r="D209" s="60">
        <v>300.0</v>
      </c>
      <c r="E209" s="51"/>
      <c r="F209" s="51"/>
      <c r="G209" s="51"/>
      <c r="H209" s="54"/>
      <c r="I209" s="54"/>
    </row>
    <row r="210">
      <c r="A210" s="55">
        <v>2.0</v>
      </c>
      <c r="B210" s="60" t="s">
        <v>796</v>
      </c>
      <c r="C210" s="61">
        <v>0.7506944444444444</v>
      </c>
      <c r="D210" s="60">
        <v>600.0</v>
      </c>
      <c r="E210" s="51"/>
      <c r="F210" s="51"/>
      <c r="G210" s="46">
        <v>-6000.0</v>
      </c>
      <c r="H210" s="47" t="s">
        <v>61</v>
      </c>
      <c r="I210" s="54"/>
    </row>
    <row r="211">
      <c r="A211" s="57"/>
      <c r="B211" s="51"/>
      <c r="C211" s="69"/>
      <c r="D211" s="59">
        <f>SUM(D209:D210)</f>
        <v>900</v>
      </c>
      <c r="E211" s="51"/>
      <c r="F211" s="51"/>
      <c r="G211" s="68">
        <v>2200.0</v>
      </c>
      <c r="H211" s="54"/>
      <c r="I211" s="54"/>
    </row>
    <row r="212">
      <c r="A212" s="57"/>
      <c r="B212" s="51"/>
      <c r="C212" s="69"/>
      <c r="D212" s="51"/>
      <c r="E212" s="51"/>
      <c r="F212" s="51"/>
      <c r="G212" s="51"/>
      <c r="H212" s="54"/>
      <c r="I212" s="54"/>
    </row>
    <row r="213">
      <c r="A213" s="51"/>
      <c r="B213" s="51"/>
      <c r="C213" s="51"/>
      <c r="D213" s="51"/>
      <c r="E213" s="51"/>
      <c r="F213" s="51"/>
      <c r="G213" s="57"/>
      <c r="H213" s="54"/>
      <c r="I213" s="54"/>
    </row>
    <row r="214">
      <c r="A214" s="51"/>
      <c r="B214" s="51"/>
      <c r="C214" s="51"/>
      <c r="D214" s="51"/>
      <c r="E214" s="51"/>
      <c r="F214" s="51"/>
      <c r="G214" s="51"/>
      <c r="H214" s="54"/>
      <c r="I214" s="54"/>
    </row>
    <row r="215">
      <c r="A215" s="51"/>
      <c r="B215" s="51"/>
      <c r="C215" s="51"/>
      <c r="D215" s="51"/>
      <c r="E215" s="80"/>
      <c r="F215" s="59"/>
      <c r="G215" s="51"/>
      <c r="H215" s="54"/>
      <c r="I215" s="54"/>
    </row>
    <row r="216">
      <c r="A216" s="57"/>
      <c r="B216" s="51"/>
      <c r="C216" s="69"/>
      <c r="D216" s="51"/>
      <c r="E216" s="51"/>
      <c r="F216" s="51"/>
      <c r="G216" s="51"/>
      <c r="H216" s="54"/>
      <c r="I216" s="54"/>
    </row>
    <row r="217">
      <c r="A217" s="57"/>
      <c r="B217" s="51"/>
      <c r="C217" s="69"/>
      <c r="D217" s="51"/>
      <c r="E217" s="51"/>
      <c r="F217" s="51"/>
      <c r="G217" s="51"/>
      <c r="H217" s="54"/>
      <c r="I217" s="54"/>
    </row>
    <row r="218">
      <c r="A218" s="57"/>
      <c r="B218" s="51"/>
      <c r="C218" s="69"/>
      <c r="D218" s="51"/>
      <c r="E218" s="51"/>
      <c r="F218" s="51"/>
      <c r="G218" s="51"/>
      <c r="H218" s="54"/>
      <c r="I218" s="54"/>
    </row>
    <row r="219">
      <c r="A219" s="57"/>
      <c r="B219" s="51"/>
      <c r="C219" s="69"/>
      <c r="D219" s="51"/>
      <c r="E219" s="51"/>
      <c r="F219" s="51"/>
      <c r="G219" s="51"/>
      <c r="H219" s="54"/>
      <c r="I219" s="54"/>
    </row>
    <row r="220">
      <c r="A220" s="57"/>
      <c r="B220" s="51"/>
      <c r="C220" s="69"/>
      <c r="D220" s="51"/>
      <c r="E220" s="51"/>
      <c r="F220" s="51"/>
      <c r="G220" s="81"/>
      <c r="H220" s="77"/>
      <c r="I220" s="54"/>
    </row>
    <row r="221">
      <c r="A221" s="57"/>
      <c r="B221" s="51"/>
      <c r="C221" s="69"/>
      <c r="D221" s="51"/>
      <c r="E221" s="51"/>
      <c r="F221" s="51"/>
      <c r="G221" s="51"/>
      <c r="H221" s="54"/>
      <c r="I221" s="54"/>
    </row>
    <row r="222">
      <c r="A222" s="51"/>
      <c r="B222" s="51"/>
      <c r="C222" s="51"/>
      <c r="D222" s="51"/>
      <c r="E222" s="51"/>
      <c r="F222" s="51"/>
      <c r="G222" s="57"/>
      <c r="H222" s="54"/>
      <c r="I222" s="54"/>
    </row>
    <row r="223">
      <c r="A223" s="90"/>
      <c r="B223" s="90"/>
      <c r="C223" s="90"/>
      <c r="D223" s="51"/>
      <c r="E223" s="90"/>
      <c r="F223" s="90"/>
      <c r="G223" s="90"/>
    </row>
    <row r="224">
      <c r="A224" s="90"/>
      <c r="B224" s="90"/>
      <c r="C224" s="90"/>
      <c r="D224" s="51"/>
      <c r="E224" s="91"/>
      <c r="F224" s="24"/>
      <c r="G224" s="90"/>
    </row>
    <row r="225">
      <c r="A225" s="24"/>
      <c r="B225" s="21"/>
      <c r="C225" s="45"/>
      <c r="D225" s="51"/>
      <c r="E225" s="90"/>
      <c r="F225" s="90"/>
      <c r="G225" s="90"/>
    </row>
    <row r="226">
      <c r="A226" s="24"/>
      <c r="B226" s="21"/>
      <c r="C226" s="45"/>
      <c r="D226" s="51"/>
      <c r="E226" s="90"/>
      <c r="F226" s="90"/>
      <c r="G226" s="90"/>
    </row>
    <row r="227">
      <c r="A227" s="24"/>
      <c r="B227" s="21"/>
      <c r="C227" s="45"/>
      <c r="D227" s="51"/>
      <c r="E227" s="90"/>
      <c r="F227" s="90"/>
      <c r="G227" s="90"/>
    </row>
    <row r="228">
      <c r="A228" s="24"/>
      <c r="B228" s="21"/>
      <c r="C228" s="45"/>
      <c r="D228" s="51"/>
      <c r="E228" s="90"/>
      <c r="F228" s="90"/>
      <c r="G228" s="90"/>
    </row>
    <row r="229">
      <c r="A229" s="24"/>
      <c r="B229" s="21"/>
      <c r="C229" s="45"/>
      <c r="D229" s="51"/>
      <c r="E229" s="90"/>
      <c r="F229" s="90"/>
      <c r="G229" s="90"/>
    </row>
    <row r="230">
      <c r="A230" s="24"/>
      <c r="B230" s="21"/>
      <c r="C230" s="45"/>
      <c r="D230" s="51"/>
      <c r="E230" s="90"/>
      <c r="F230" s="90"/>
      <c r="G230" s="90"/>
    </row>
    <row r="231">
      <c r="A231" s="24"/>
      <c r="B231" s="21"/>
      <c r="C231" s="45"/>
      <c r="D231" s="51"/>
      <c r="E231" s="90"/>
      <c r="F231" s="90"/>
      <c r="G231" s="90"/>
    </row>
    <row r="232">
      <c r="A232" s="24"/>
      <c r="B232" s="21"/>
      <c r="C232" s="45"/>
      <c r="D232" s="51"/>
      <c r="E232" s="90"/>
      <c r="F232" s="90"/>
      <c r="G232" s="90"/>
    </row>
    <row r="233">
      <c r="A233" s="24"/>
      <c r="B233" s="21"/>
      <c r="C233" s="45"/>
      <c r="D233" s="51"/>
      <c r="E233" s="90"/>
      <c r="F233" s="90"/>
      <c r="G233" s="90"/>
    </row>
    <row r="234">
      <c r="A234" s="24"/>
      <c r="B234" s="21"/>
      <c r="C234" s="45"/>
      <c r="D234" s="51"/>
      <c r="E234" s="90"/>
      <c r="F234" s="90"/>
      <c r="G234" s="55"/>
    </row>
    <row r="235">
      <c r="A235" s="90"/>
      <c r="B235" s="90"/>
      <c r="C235" s="90"/>
      <c r="D235" s="51"/>
      <c r="E235" s="90"/>
      <c r="F235" s="90"/>
      <c r="G235" s="55"/>
    </row>
    <row r="236">
      <c r="A236" s="90"/>
      <c r="B236" s="90"/>
      <c r="C236" s="90"/>
      <c r="D236" s="51"/>
      <c r="E236" s="91"/>
      <c r="F236" s="24"/>
      <c r="G236" s="90"/>
    </row>
    <row r="237">
      <c r="A237" s="24"/>
      <c r="B237" s="21"/>
      <c r="C237" s="45"/>
      <c r="D237" s="51"/>
      <c r="E237" s="90"/>
      <c r="F237" s="90"/>
      <c r="G237" s="90"/>
    </row>
    <row r="238">
      <c r="A238" s="24"/>
      <c r="B238" s="21"/>
      <c r="C238" s="45"/>
      <c r="D238" s="51"/>
      <c r="E238" s="90"/>
      <c r="F238" s="90"/>
      <c r="G238" s="90"/>
    </row>
    <row r="239">
      <c r="A239" s="24"/>
      <c r="B239" s="21"/>
      <c r="C239" s="45"/>
      <c r="D239" s="51"/>
      <c r="E239" s="90"/>
      <c r="F239" s="90"/>
      <c r="G239" s="90"/>
    </row>
    <row r="240">
      <c r="A240" s="24"/>
      <c r="B240" s="21"/>
      <c r="C240" s="45"/>
      <c r="D240" s="51"/>
      <c r="E240" s="90"/>
      <c r="F240" s="90"/>
      <c r="G240" s="90"/>
    </row>
    <row r="241">
      <c r="A241" s="24"/>
      <c r="B241" s="21"/>
      <c r="C241" s="45"/>
      <c r="D241" s="51"/>
      <c r="E241" s="90"/>
      <c r="F241" s="90"/>
      <c r="G241" s="90"/>
    </row>
    <row r="242">
      <c r="A242" s="24"/>
      <c r="B242" s="21"/>
      <c r="C242" s="45"/>
      <c r="D242" s="51"/>
      <c r="E242" s="90"/>
      <c r="F242" s="90"/>
      <c r="G242" s="90"/>
    </row>
    <row r="243">
      <c r="A243" s="24"/>
      <c r="B243" s="21"/>
      <c r="C243" s="45"/>
      <c r="D243" s="51"/>
      <c r="E243" s="90"/>
      <c r="F243" s="90"/>
      <c r="G243" s="90"/>
    </row>
    <row r="244">
      <c r="A244" s="24"/>
      <c r="B244" s="21"/>
      <c r="C244" s="45"/>
      <c r="D244" s="51"/>
      <c r="E244" s="90"/>
      <c r="F244" s="90"/>
      <c r="G244" s="90"/>
    </row>
    <row r="245">
      <c r="A245" s="24"/>
      <c r="B245" s="21"/>
      <c r="C245" s="45"/>
      <c r="D245" s="51"/>
      <c r="E245" s="90"/>
      <c r="F245" s="90"/>
      <c r="G245" s="90"/>
    </row>
    <row r="246">
      <c r="A246" s="24"/>
      <c r="B246" s="21"/>
      <c r="C246" s="45"/>
      <c r="D246" s="51"/>
      <c r="E246" s="90"/>
      <c r="F246" s="90"/>
      <c r="G246" s="90"/>
    </row>
    <row r="247">
      <c r="A247" s="24"/>
      <c r="B247" s="21"/>
      <c r="C247" s="45"/>
      <c r="D247" s="51"/>
      <c r="E247" s="90"/>
      <c r="F247" s="90"/>
      <c r="G247" s="90"/>
    </row>
    <row r="248">
      <c r="A248" s="24"/>
      <c r="B248" s="21"/>
      <c r="C248" s="45"/>
      <c r="D248" s="51"/>
      <c r="E248" s="90"/>
      <c r="F248" s="90"/>
      <c r="G248" s="90"/>
    </row>
    <row r="249">
      <c r="A249" s="24"/>
      <c r="B249" s="21"/>
      <c r="C249" s="45"/>
      <c r="D249" s="51"/>
      <c r="E249" s="90"/>
      <c r="F249" s="90"/>
      <c r="G249" s="90"/>
    </row>
    <row r="250">
      <c r="A250" s="24"/>
      <c r="B250" s="21"/>
      <c r="C250" s="45"/>
      <c r="D250" s="51"/>
      <c r="E250" s="90"/>
      <c r="F250" s="90"/>
      <c r="G250" s="90"/>
    </row>
    <row r="251">
      <c r="A251" s="24"/>
      <c r="B251" s="21"/>
      <c r="C251" s="45"/>
      <c r="D251" s="51"/>
      <c r="E251" s="90"/>
      <c r="F251" s="90"/>
      <c r="G251" s="90"/>
    </row>
    <row r="252">
      <c r="A252" s="24"/>
      <c r="B252" s="21"/>
      <c r="C252" s="45"/>
      <c r="D252" s="51"/>
      <c r="E252" s="90"/>
      <c r="F252" s="90"/>
      <c r="G252" s="90"/>
    </row>
    <row r="253">
      <c r="A253" s="24"/>
      <c r="B253" s="21"/>
      <c r="C253" s="45"/>
      <c r="D253" s="51"/>
      <c r="E253" s="90"/>
      <c r="F253" s="90"/>
      <c r="G253" s="90"/>
    </row>
    <row r="254">
      <c r="A254" s="24"/>
      <c r="B254" s="21"/>
      <c r="C254" s="45"/>
      <c r="D254" s="51"/>
      <c r="E254" s="90"/>
      <c r="F254" s="90"/>
      <c r="G254" s="90"/>
    </row>
    <row r="255">
      <c r="A255" s="90"/>
      <c r="B255" s="90"/>
      <c r="C255" s="90"/>
      <c r="D255" s="51"/>
      <c r="E255" s="90"/>
      <c r="F255" s="90"/>
      <c r="G255" s="55"/>
    </row>
    <row r="256">
      <c r="A256" s="90"/>
      <c r="B256" s="90"/>
      <c r="C256" s="90"/>
      <c r="D256" s="51"/>
      <c r="E256" s="90"/>
      <c r="F256" s="90"/>
      <c r="G256" s="90"/>
    </row>
    <row r="257">
      <c r="A257" s="90"/>
      <c r="B257" s="90"/>
      <c r="C257" s="90"/>
      <c r="D257" s="51"/>
      <c r="E257" s="91"/>
      <c r="F257" s="24"/>
      <c r="G257" s="90"/>
    </row>
    <row r="258">
      <c r="A258" s="24"/>
      <c r="B258" s="21"/>
      <c r="C258" s="45"/>
      <c r="D258" s="51"/>
      <c r="E258" s="90"/>
      <c r="F258" s="90"/>
      <c r="G258" s="90"/>
    </row>
    <row r="259">
      <c r="A259" s="24"/>
      <c r="B259" s="21"/>
      <c r="C259" s="45"/>
      <c r="D259" s="51"/>
      <c r="E259" s="90"/>
      <c r="F259" s="90"/>
      <c r="G259" s="90"/>
    </row>
    <row r="260">
      <c r="A260" s="24"/>
      <c r="B260" s="21"/>
      <c r="C260" s="45"/>
      <c r="D260" s="51"/>
      <c r="E260" s="90"/>
      <c r="F260" s="90"/>
      <c r="G260" s="90"/>
    </row>
    <row r="261">
      <c r="A261" s="24"/>
      <c r="B261" s="21"/>
      <c r="C261" s="45"/>
      <c r="D261" s="51"/>
      <c r="E261" s="90"/>
      <c r="F261" s="90"/>
      <c r="G261" s="90"/>
    </row>
    <row r="262">
      <c r="A262" s="24"/>
      <c r="B262" s="21"/>
      <c r="C262" s="45"/>
      <c r="D262" s="51"/>
      <c r="E262" s="90"/>
      <c r="F262" s="90"/>
      <c r="G262" s="90"/>
    </row>
    <row r="263">
      <c r="A263" s="24"/>
      <c r="B263" s="21"/>
      <c r="C263" s="45"/>
      <c r="D263" s="51"/>
      <c r="E263" s="90"/>
      <c r="F263" s="90"/>
      <c r="G263" s="90"/>
    </row>
    <row r="264">
      <c r="A264" s="24"/>
      <c r="B264" s="21"/>
      <c r="C264" s="45"/>
      <c r="D264" s="51"/>
      <c r="E264" s="90"/>
      <c r="F264" s="90"/>
      <c r="G264" s="90"/>
    </row>
    <row r="265">
      <c r="A265" s="24"/>
      <c r="B265" s="21"/>
      <c r="C265" s="45"/>
      <c r="D265" s="51"/>
      <c r="E265" s="90"/>
      <c r="F265" s="90"/>
      <c r="G265" s="21"/>
    </row>
    <row r="266">
      <c r="A266" s="24"/>
      <c r="B266" s="21"/>
      <c r="C266" s="45"/>
      <c r="D266" s="21"/>
      <c r="E266" s="90"/>
      <c r="F266" s="90"/>
      <c r="G266" s="90"/>
    </row>
    <row r="267">
      <c r="A267" s="24"/>
      <c r="B267" s="21"/>
      <c r="C267" s="45"/>
      <c r="D267" s="21"/>
      <c r="E267" s="90"/>
      <c r="F267" s="90"/>
      <c r="G267" s="90"/>
    </row>
    <row r="268">
      <c r="A268" s="24"/>
      <c r="B268" s="21"/>
      <c r="C268" s="45"/>
      <c r="D268" s="21"/>
      <c r="E268" s="90"/>
      <c r="F268" s="90"/>
      <c r="G268" s="90"/>
    </row>
    <row r="269">
      <c r="A269" s="24"/>
      <c r="B269" s="21"/>
      <c r="C269" s="45"/>
      <c r="D269" s="21"/>
      <c r="E269" s="90"/>
      <c r="F269" s="90"/>
      <c r="G269" s="90"/>
    </row>
    <row r="270">
      <c r="A270" s="24"/>
      <c r="B270" s="21"/>
      <c r="C270" s="45"/>
      <c r="D270" s="21"/>
      <c r="E270" s="90"/>
      <c r="F270" s="90"/>
      <c r="G270" s="90"/>
    </row>
    <row r="271">
      <c r="A271" s="24"/>
      <c r="B271" s="21"/>
      <c r="C271" s="45"/>
      <c r="D271" s="21"/>
      <c r="E271" s="90"/>
      <c r="F271" s="90"/>
      <c r="G271" s="90"/>
    </row>
    <row r="272">
      <c r="A272" s="24"/>
      <c r="B272" s="21"/>
      <c r="C272" s="45"/>
      <c r="D272" s="21"/>
      <c r="E272" s="90"/>
      <c r="F272" s="90"/>
      <c r="G272" s="90"/>
    </row>
    <row r="273">
      <c r="A273" s="24"/>
      <c r="B273" s="21"/>
      <c r="C273" s="45"/>
      <c r="D273" s="21"/>
      <c r="E273" s="90"/>
      <c r="F273" s="90"/>
      <c r="G273" s="90"/>
    </row>
    <row r="274">
      <c r="A274" s="24"/>
      <c r="B274" s="21"/>
      <c r="C274" s="45"/>
      <c r="D274" s="21"/>
      <c r="E274" s="90"/>
      <c r="F274" s="90"/>
      <c r="G274" s="92"/>
      <c r="H274" s="77"/>
    </row>
    <row r="275">
      <c r="A275" s="24"/>
      <c r="B275" s="21"/>
      <c r="C275" s="45"/>
      <c r="D275" s="21"/>
      <c r="E275" s="90"/>
      <c r="F275" s="90"/>
      <c r="G275" s="90"/>
    </row>
    <row r="276">
      <c r="A276" s="24"/>
      <c r="B276" s="21"/>
      <c r="C276" s="45"/>
      <c r="D276" s="21"/>
      <c r="E276" s="90"/>
      <c r="F276" s="90"/>
      <c r="G276" s="90"/>
    </row>
    <row r="277">
      <c r="A277" s="24"/>
      <c r="B277" s="21"/>
      <c r="C277" s="45"/>
      <c r="D277" s="21"/>
      <c r="E277" s="90"/>
      <c r="F277" s="90"/>
      <c r="G277" s="90"/>
    </row>
    <row r="278">
      <c r="A278" s="24"/>
      <c r="B278" s="21"/>
      <c r="C278" s="45"/>
      <c r="D278" s="21"/>
      <c r="E278" s="90"/>
      <c r="F278" s="90"/>
      <c r="G278" s="55"/>
    </row>
    <row r="279">
      <c r="A279" s="90"/>
      <c r="B279" s="90"/>
      <c r="C279" s="90"/>
      <c r="D279" s="93"/>
      <c r="E279" s="90"/>
      <c r="F279" s="90"/>
      <c r="G279" s="90"/>
    </row>
    <row r="280">
      <c r="D280" s="3"/>
      <c r="E280" s="4"/>
      <c r="F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</sheetData>
  <conditionalFormatting sqref="A12:A239">
    <cfRule type="notContainsBlanks" dxfId="0" priority="1">
      <formula>LEN(TRIM(A12))&gt;0</formula>
    </cfRule>
  </conditionalFormatting>
  <conditionalFormatting sqref="A12:A239">
    <cfRule type="notContainsBlanks" dxfId="0" priority="2">
      <formula>LEN(TRIM(A12))&gt;0</formula>
    </cfRule>
  </conditionalFormatting>
  <drawing r:id="rId1"/>
</worksheet>
</file>