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<sst xmlns="http://schemas.openxmlformats.org/spreadsheetml/2006/main" count="10" uniqueCount="10">
  <si>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dlugosc</t>
  </si>
  <si>
    <t>szerokosc</t>
  </si>
  <si>
    <t>wysokosc</t>
  </si>
  <si>
    <t>czas</t>
  </si>
  <si>
    <t>kurs</t>
  </si>
  <si>
    <t>predkosc</t>
  </si>
  <si>
    <t>sila_wiatru</t>
  </si>
  <si>
    <t>kierunek_wiatru</t>
  </si>
  <si>
    <t>x</t>
  </si>
  <si>
    <t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</si>
</sst>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lang="pl-PL" sz="1400" spc="-1">
                <a:solidFill>
                  <a:srgbClr val="595959"/>
                </a:solidFill>
                <a:latin typeface="Calibri"/>
              </a:defRPr>
            </a:pPr>
            <a:r>
              <a:rPr b="1" lang="pl-PL" sz="1400" spc="-1">
                <a:solidFill>
                  <a:srgbClr val="595959"/>
                </a:solidFill>
                <a:latin typeface="Calibri"/>
              </a:rPr>
              <a:t>y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Arkusz1!$N$2:$N$62</c:f>
              <c:numCache>
                <c:formatCode>General</c:formatCode>
                <c:ptCount val="61"/>
                <c:pt idx="0">
                  <c:v>0</c:v>
                </c:pt>
                <c:pt idx="1">
                  <c:v>0.17364817766693</c:v>
                </c:pt>
                <c:pt idx="2">
                  <c:v>0.513030214988503</c:v>
                </c:pt>
                <c:pt idx="3">
                  <c:v>1</c:v>
                </c:pt>
                <c:pt idx="4">
                  <c:v>1.41413274131039</c:v>
                </c:pt>
                <c:pt idx="5">
                  <c:v>1.83850666348555</c:v>
                </c:pt>
                <c:pt idx="6">
                  <c:v>2.25166604983954</c:v>
                </c:pt>
                <c:pt idx="7">
                  <c:v>2.63113933820054</c:v>
                </c:pt>
                <c:pt idx="8">
                  <c:v>2.95442325903662</c:v>
                </c:pt>
                <c:pt idx="9">
                  <c:v>3.2</c:v>
                </c:pt>
                <c:pt idx="10">
                  <c:v>3.34834636024151</c:v>
                </c:pt>
                <c:pt idx="11">
                  <c:v>3.38289343482927</c:v>
                </c:pt>
                <c:pt idx="12">
                  <c:v>3.29089653438087</c:v>
                </c:pt>
                <c:pt idx="13">
                  <c:v>3.06417777247591</c:v>
                </c:pt>
                <c:pt idx="14">
                  <c:v>2.69970796068347</c:v>
                </c:pt>
                <c:pt idx="15">
                  <c:v>2</c:v>
                </c:pt>
                <c:pt idx="16">
                  <c:v>1.29967654463754</c:v>
                </c:pt>
                <c:pt idx="17">
                  <c:v>0.590403804067563</c:v>
                </c:pt>
                <c:pt idx="18">
                  <c:v>1.83697019872103E-016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</c:numCache>
            </c:numRef>
          </c:xVal>
          <c:yVal>
            <c:numRef>
              <c:f>Arkusz1!$O$2:$O$62</c:f>
              <c:numCache>
                <c:formatCode>General</c:formatCode>
                <c:ptCount val="61"/>
                <c:pt idx="0">
                  <c:v>0</c:v>
                </c:pt>
                <c:pt idx="1">
                  <c:v>0.984807753012208</c:v>
                </c:pt>
                <c:pt idx="2">
                  <c:v>1.40953893117886</c:v>
                </c:pt>
                <c:pt idx="3">
                  <c:v>1.73205080756888</c:v>
                </c:pt>
                <c:pt idx="4">
                  <c:v>1.68529777486175</c:v>
                </c:pt>
                <c:pt idx="5">
                  <c:v>1.54269026324769</c:v>
                </c:pt>
                <c:pt idx="6">
                  <c:v>1.3</c:v>
                </c:pt>
                <c:pt idx="7">
                  <c:v>0.957656401311872</c:v>
                </c:pt>
                <c:pt idx="8">
                  <c:v>0.520944533000791</c:v>
                </c:pt>
                <c:pt idx="9">
                  <c:v>0</c:v>
                </c:pt>
                <c:pt idx="10">
                  <c:v>-0.590403804067563</c:v>
                </c:pt>
                <c:pt idx="11">
                  <c:v>-1.23127251597241</c:v>
                </c:pt>
                <c:pt idx="12">
                  <c:v>-1.9</c:v>
                </c:pt>
                <c:pt idx="13">
                  <c:v>-2.57115043874616</c:v>
                </c:pt>
                <c:pt idx="14">
                  <c:v>-3.21738666109971</c:v>
                </c:pt>
                <c:pt idx="15">
                  <c:v>-3.46410161513775</c:v>
                </c:pt>
                <c:pt idx="16">
                  <c:v>-3.57083195898645</c:v>
                </c:pt>
                <c:pt idx="17">
                  <c:v>-3.34834636024151</c:v>
                </c:pt>
                <c:pt idx="18">
                  <c:v>-3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</c:numCache>
            </c:numRef>
          </c:yVal>
          <c:smooth val="1"/>
        </c:ser>
        <c:axId val="29122143"/>
        <c:axId val="21519758"/>
      </c:scatterChart>
      <c:valAx>
        <c:axId val="291221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lang="pl-PL" sz="900" spc="-1">
                <a:solidFill>
                  <a:srgbClr val="595959"/>
                </a:solidFill>
                <a:latin typeface="Calibri"/>
              </a:defRPr>
            </a:pPr>
          </a:p>
        </c:txPr>
        <c:crossAx val="21519758"/>
        <c:crosses val="autoZero"/>
      </c:valAx>
      <c:valAx>
        <c:axId val="215197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lang="pl-PL" sz="900" spc="-1">
                <a:solidFill>
                  <a:srgbClr val="595959"/>
                </a:solidFill>
                <a:latin typeface="Calibri"/>
              </a:defRPr>
            </a:pPr>
          </a:p>
        </c:txPr>
        <c:crossAx val="2912214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555480</xdr:colOff>
      <xdr:row>4</xdr:row>
      <xdr:rowOff>182880</xdr:rowOff>
    </xdr:from>
    <xdr:to>
      <xdr:col>23</xdr:col>
      <xdr:colOff>249840</xdr:colOff>
      <xdr:row>21</xdr:row>
      <xdr:rowOff>144360</xdr:rowOff>
    </xdr:to>
    <xdr:graphicFrame>
      <xdr:nvGraphicFramePr>
        <xdr:cNvPr id="0" name="Wykres 3"/>
        <xdr:cNvGraphicFramePr/>
      </xdr:nvGraphicFramePr>
      <xdr:xfrm>
        <a:off x="11490120" y="944640"/>
        <a:ext cx="4418640" cy="29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5"/>
  <cols>
    <col collapsed="false" hidden="false" max="1" min="1" style="0" width="8.36734693877551"/>
    <col collapsed="false" hidden="false" max="2" min="2" style="0" width="14.4438775510204"/>
    <col collapsed="false" hidden="false" max="3" min="3" style="0" width="12.8265306122449"/>
    <col collapsed="false" hidden="false" max="5" min="4" style="0" width="8.36734693877551"/>
    <col collapsed="false" hidden="false" max="6" min="6" style="0" width="12.4183673469388"/>
    <col collapsed="false" hidden="false" max="7" min="7" style="0" width="8.36734693877551"/>
    <col collapsed="false" hidden="false" max="8" min="8" style="0" width="23.219387755102"/>
    <col collapsed="false" hidden="false" max="1025" min="9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  <c r="N1" s="0" t="s">
        <v>8</v>
      </c>
      <c r="O1" s="0" t="s">
        <v>9</v>
      </c>
    </row>
    <row r="2" customFormat="false" ht="15" hidden="false" customHeight="false" outlineLevel="0" collapsed="false">
      <c r="E2" s="0" t="n">
        <v>0</v>
      </c>
      <c r="F2" s="0" t="n">
        <v>0</v>
      </c>
      <c r="H2" s="0" t="n">
        <v>2</v>
      </c>
      <c r="I2" s="0" t="n">
        <v>100</v>
      </c>
      <c r="N2" s="0" t="n">
        <f aca="false">COS(RADIANS(90-E2))*F2</f>
        <v>0</v>
      </c>
      <c r="O2" s="0" t="n">
        <f aca="false">SIN(RADIANS(90-E2))*F2</f>
        <v>0</v>
      </c>
    </row>
    <row r="3" customFormat="false" ht="15" hidden="false" customHeight="false" outlineLevel="0" collapsed="false">
      <c r="E3" s="0" t="n">
        <v>10</v>
      </c>
      <c r="F3" s="0" t="n">
        <v>1</v>
      </c>
      <c r="H3" s="0" t="n">
        <v>2</v>
      </c>
      <c r="I3" s="0" t="n">
        <v>100</v>
      </c>
      <c r="N3" s="0" t="n">
        <f aca="false">COS(RADIANS(90-E3))*F3</f>
        <v>0.17364817766693</v>
      </c>
      <c r="O3" s="0" t="n">
        <f aca="false">SIN(RADIANS(90-E3))*F3</f>
        <v>0.984807753012208</v>
      </c>
    </row>
    <row r="4" customFormat="false" ht="15" hidden="false" customHeight="false" outlineLevel="0" collapsed="false">
      <c r="E4" s="0" t="n">
        <v>20</v>
      </c>
      <c r="F4" s="0" t="n">
        <v>1.5</v>
      </c>
      <c r="H4" s="0" t="n">
        <v>2</v>
      </c>
      <c r="I4" s="0" t="n">
        <v>100</v>
      </c>
      <c r="N4" s="0" t="n">
        <f aca="false">COS(RADIANS(90-E4))*F4</f>
        <v>0.513030214988503</v>
      </c>
      <c r="O4" s="0" t="n">
        <f aca="false">SIN(RADIANS(90-E4))*F4</f>
        <v>1.40953893117886</v>
      </c>
    </row>
    <row r="5" customFormat="false" ht="15" hidden="false" customHeight="false" outlineLevel="0" collapsed="false">
      <c r="E5" s="0" t="n">
        <v>30</v>
      </c>
      <c r="F5" s="0" t="n">
        <v>2</v>
      </c>
      <c r="H5" s="0" t="n">
        <v>2</v>
      </c>
      <c r="I5" s="0" t="n">
        <v>100</v>
      </c>
      <c r="N5" s="0" t="n">
        <f aca="false">COS(RADIANS(90-E5))*F5</f>
        <v>1</v>
      </c>
      <c r="O5" s="0" t="n">
        <f aca="false">SIN(RADIANS(90-E5))*F5</f>
        <v>1.73205080756888</v>
      </c>
    </row>
    <row r="6" customFormat="false" ht="13.8" hidden="false" customHeight="false" outlineLevel="0" collapsed="false">
      <c r="E6" s="0" t="n">
        <v>40</v>
      </c>
      <c r="F6" s="0" t="n">
        <v>2.2</v>
      </c>
      <c r="H6" s="0" t="n">
        <v>30</v>
      </c>
      <c r="I6" s="0" t="n">
        <v>55</v>
      </c>
      <c r="N6" s="0" t="n">
        <f aca="false">COS(RADIANS(90-E6))*F6</f>
        <v>1.41413274131039</v>
      </c>
      <c r="O6" s="0" t="n">
        <f aca="false">SIN(RADIANS(90-E6))*F6</f>
        <v>1.68529777486175</v>
      </c>
    </row>
    <row r="7" customFormat="false" ht="13.8" hidden="false" customHeight="false" outlineLevel="0" collapsed="false">
      <c r="E7" s="0" t="n">
        <v>50</v>
      </c>
      <c r="F7" s="0" t="n">
        <v>2.4</v>
      </c>
      <c r="H7" s="0" t="n">
        <v>30</v>
      </c>
      <c r="I7" s="0" t="n">
        <v>55</v>
      </c>
      <c r="N7" s="0" t="n">
        <f aca="false">COS(RADIANS(90-E7))*F7</f>
        <v>1.83850666348555</v>
      </c>
      <c r="O7" s="0" t="n">
        <f aca="false">SIN(RADIANS(90-E7))*F7</f>
        <v>1.54269026324769</v>
      </c>
    </row>
    <row r="8" customFormat="false" ht="13.8" hidden="false" customHeight="false" outlineLevel="0" collapsed="false">
      <c r="E8" s="0" t="n">
        <v>60</v>
      </c>
      <c r="F8" s="0" t="n">
        <v>2.6</v>
      </c>
      <c r="H8" s="0" t="n">
        <v>30</v>
      </c>
      <c r="I8" s="0" t="n">
        <v>55</v>
      </c>
      <c r="N8" s="0" t="n">
        <f aca="false">COS(RADIANS(90-E8))*F8</f>
        <v>2.25166604983954</v>
      </c>
      <c r="O8" s="0" t="n">
        <f aca="false">SIN(RADIANS(90-E8))*F8</f>
        <v>1.3</v>
      </c>
    </row>
    <row r="9" customFormat="false" ht="13.8" hidden="false" customHeight="false" outlineLevel="0" collapsed="false">
      <c r="E9" s="0" t="n">
        <v>70</v>
      </c>
      <c r="F9" s="0" t="n">
        <v>2.8</v>
      </c>
      <c r="H9" s="0" t="n">
        <v>30</v>
      </c>
      <c r="I9" s="0" t="n">
        <v>55</v>
      </c>
      <c r="N9" s="0" t="n">
        <f aca="false">COS(RADIANS(90-E9))*F9</f>
        <v>2.63113933820054</v>
      </c>
      <c r="O9" s="0" t="n">
        <f aca="false">SIN(RADIANS(90-E9))*F9</f>
        <v>0.957656401311872</v>
      </c>
    </row>
    <row r="10" customFormat="false" ht="13.8" hidden="false" customHeight="false" outlineLevel="0" collapsed="false">
      <c r="E10" s="0" t="n">
        <v>80</v>
      </c>
      <c r="F10" s="0" t="n">
        <v>3</v>
      </c>
      <c r="H10" s="0" t="n">
        <v>30</v>
      </c>
      <c r="I10" s="0" t="n">
        <v>55</v>
      </c>
      <c r="N10" s="0" t="n">
        <f aca="false">COS(RADIANS(90-E10))*F10</f>
        <v>2.95442325903662</v>
      </c>
      <c r="O10" s="0" t="n">
        <f aca="false">SIN(RADIANS(90-E10))*F10</f>
        <v>0.520944533000791</v>
      </c>
    </row>
    <row r="11" customFormat="false" ht="13.8" hidden="false" customHeight="false" outlineLevel="0" collapsed="false">
      <c r="E11" s="0" t="n">
        <v>90</v>
      </c>
      <c r="F11" s="0" t="n">
        <v>3.2</v>
      </c>
      <c r="H11" s="0" t="n">
        <v>30</v>
      </c>
      <c r="I11" s="0" t="n">
        <v>55</v>
      </c>
      <c r="N11" s="0" t="n">
        <f aca="false">COS(RADIANS(90-E11))*F11</f>
        <v>3.2</v>
      </c>
      <c r="O11" s="0" t="n">
        <f aca="false">SIN(RADIANS(90-E11))*F11</f>
        <v>0</v>
      </c>
    </row>
    <row r="12" customFormat="false" ht="13.8" hidden="false" customHeight="false" outlineLevel="0" collapsed="false">
      <c r="E12" s="0" t="n">
        <v>100</v>
      </c>
      <c r="F12" s="0" t="n">
        <v>3.4</v>
      </c>
      <c r="H12" s="0" t="n">
        <v>30</v>
      </c>
      <c r="I12" s="0" t="n">
        <v>55</v>
      </c>
      <c r="N12" s="0" t="n">
        <f aca="false">COS(RADIANS(90-E12))*F12</f>
        <v>3.34834636024151</v>
      </c>
      <c r="O12" s="0" t="n">
        <f aca="false">SIN(RADIANS(90-E12))*F12</f>
        <v>-0.590403804067563</v>
      </c>
    </row>
    <row r="13" customFormat="false" ht="13.8" hidden="false" customHeight="false" outlineLevel="0" collapsed="false">
      <c r="E13" s="0" t="n">
        <v>110</v>
      </c>
      <c r="F13" s="0" t="n">
        <v>3.6</v>
      </c>
      <c r="H13" s="0" t="n">
        <v>30</v>
      </c>
      <c r="I13" s="0" t="n">
        <v>55</v>
      </c>
      <c r="N13" s="0" t="n">
        <f aca="false">COS(RADIANS(90-E13))*F13</f>
        <v>3.38289343482927</v>
      </c>
      <c r="O13" s="0" t="n">
        <f aca="false">SIN(RADIANS(90-E13))*F13</f>
        <v>-1.23127251597241</v>
      </c>
    </row>
    <row r="14" customFormat="false" ht="13.8" hidden="false" customHeight="false" outlineLevel="0" collapsed="false">
      <c r="E14" s="0" t="n">
        <v>120</v>
      </c>
      <c r="F14" s="0" t="n">
        <v>3.8</v>
      </c>
      <c r="H14" s="0" t="n">
        <v>30</v>
      </c>
      <c r="I14" s="0" t="n">
        <v>55</v>
      </c>
      <c r="N14" s="0" t="n">
        <f aca="false">COS(RADIANS(90-E14))*F14</f>
        <v>3.29089653438087</v>
      </c>
      <c r="O14" s="0" t="n">
        <f aca="false">SIN(RADIANS(90-E14))*F14</f>
        <v>-1.9</v>
      </c>
    </row>
    <row r="15" customFormat="false" ht="13.8" hidden="false" customHeight="false" outlineLevel="0" collapsed="false">
      <c r="E15" s="0" t="n">
        <v>130</v>
      </c>
      <c r="F15" s="0" t="n">
        <v>4</v>
      </c>
      <c r="H15" s="0" t="n">
        <v>30</v>
      </c>
      <c r="I15" s="0" t="n">
        <v>55</v>
      </c>
      <c r="N15" s="0" t="n">
        <f aca="false">COS(RADIANS(90-E15))*F15</f>
        <v>3.06417777247591</v>
      </c>
      <c r="O15" s="0" t="n">
        <f aca="false">SIN(RADIANS(90-E15))*F15</f>
        <v>-2.57115043874616</v>
      </c>
    </row>
    <row r="16" customFormat="false" ht="13.8" hidden="false" customHeight="false" outlineLevel="0" collapsed="false">
      <c r="E16" s="0" t="n">
        <v>140</v>
      </c>
      <c r="F16" s="0" t="n">
        <v>4.2</v>
      </c>
      <c r="H16" s="0" t="n">
        <v>30</v>
      </c>
      <c r="I16" s="0" t="n">
        <v>55</v>
      </c>
      <c r="N16" s="0" t="n">
        <f aca="false">COS(RADIANS(90-E16))*F16</f>
        <v>2.69970796068347</v>
      </c>
      <c r="O16" s="0" t="n">
        <f aca="false">SIN(RADIANS(90-E16))*F16</f>
        <v>-3.21738666109971</v>
      </c>
    </row>
    <row r="17" customFormat="false" ht="13.8" hidden="false" customHeight="false" outlineLevel="0" collapsed="false">
      <c r="E17" s="0" t="n">
        <v>150</v>
      </c>
      <c r="F17" s="0" t="n">
        <v>4</v>
      </c>
      <c r="H17" s="0" t="n">
        <v>30</v>
      </c>
      <c r="I17" s="0" t="n">
        <v>55</v>
      </c>
      <c r="N17" s="0" t="n">
        <f aca="false">COS(RADIANS(90-E17))*F17</f>
        <v>2</v>
      </c>
      <c r="O17" s="0" t="n">
        <f aca="false">SIN(RADIANS(90-E17))*F17</f>
        <v>-3.46410161513775</v>
      </c>
    </row>
    <row r="18" customFormat="false" ht="13.8" hidden="false" customHeight="false" outlineLevel="0" collapsed="false">
      <c r="E18" s="0" t="n">
        <v>160</v>
      </c>
      <c r="F18" s="0" t="n">
        <v>3.8</v>
      </c>
      <c r="H18" s="0" t="n">
        <v>30</v>
      </c>
      <c r="I18" s="0" t="n">
        <v>55</v>
      </c>
      <c r="N18" s="0" t="n">
        <f aca="false">COS(RADIANS(90-E18))*F18</f>
        <v>1.29967654463754</v>
      </c>
      <c r="O18" s="0" t="n">
        <f aca="false">SIN(RADIANS(90-E18))*F18</f>
        <v>-3.57083195898645</v>
      </c>
    </row>
    <row r="19" customFormat="false" ht="13.8" hidden="false" customHeight="false" outlineLevel="0" collapsed="false">
      <c r="E19" s="0" t="n">
        <v>170</v>
      </c>
      <c r="F19" s="0" t="n">
        <v>3.4</v>
      </c>
      <c r="H19" s="0" t="n">
        <v>30</v>
      </c>
      <c r="I19" s="0" t="n">
        <v>55</v>
      </c>
      <c r="N19" s="0" t="n">
        <f aca="false">COS(RADIANS(90-E19))*F19</f>
        <v>0.590403804067563</v>
      </c>
      <c r="O19" s="0" t="n">
        <f aca="false">SIN(RADIANS(90-E19))*F19</f>
        <v>-3.34834636024151</v>
      </c>
    </row>
    <row r="20" customFormat="false" ht="13.8" hidden="false" customHeight="false" outlineLevel="0" collapsed="false">
      <c r="E20" s="0" t="n">
        <v>180</v>
      </c>
      <c r="F20" s="0" t="n">
        <v>3</v>
      </c>
      <c r="H20" s="0" t="n">
        <v>0</v>
      </c>
      <c r="I20" s="0" t="n">
        <v>0</v>
      </c>
      <c r="N20" s="0" t="n">
        <f aca="false">COS(RADIANS(90-E20))*F20</f>
        <v>1.83697019872103E-016</v>
      </c>
      <c r="O20" s="0" t="n">
        <f aca="false">SIN(RADIANS(90-E20))*F20</f>
        <v>-3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2015-11-10T15:02:33Z</dcterms:created>
  <dc:creator>Paweł Fałat</dc:creator>
  <dc:language>pl-PL</dc:language>
  <dcterms:modified xsi:type="dcterms:W3CDTF">2016-01-24T09:55:20Z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